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30" activeTab="34"/>
  </bookViews>
  <sheets>
    <sheet name="BuatUndangan" sheetId="2" r:id="rId1"/>
    <sheet name="API Send Document" sheetId="4" r:id="rId2"/>
    <sheet name="API Generate Inv Link" sheetId="6" r:id="rId3"/>
    <sheet name="PencarianPengguna-Inveditor" sheetId="7" r:id="rId4"/>
    <sheet name="PencarianPengguna-Karyawan" sheetId="13" r:id="rId5"/>
    <sheet name="PencarianPengguna-Pelanggan" sheetId="11" r:id="rId6"/>
    <sheet name="API Agreement Canceled" sheetId="8" r:id="rId7"/>
    <sheet name="API Bulk Sign Document" sheetId="9" r:id="rId8"/>
    <sheet name="API Sign Document" sheetId="10" r:id="rId9"/>
    <sheet name="Masukan" sheetId="15" r:id="rId10"/>
    <sheet name="PengaturanDokumen" sheetId="14" r:id="rId11"/>
    <sheet name="PencarianDokumen" sheetId="19" r:id="rId12"/>
    <sheet name="isiSaldo" sheetId="16" r:id="rId13"/>
    <sheet name="Tenant" sheetId="18" r:id="rId14"/>
    <sheet name="Send to Sign" sheetId="24" r:id="rId15"/>
    <sheet name="Meterai" sheetId="22" r:id="rId16"/>
    <sheet name="All Send then Sign" sheetId="25" r:id="rId17"/>
    <sheet name="ListUndangan" sheetId="21" r:id="rId18"/>
    <sheet name="DocumentMonitoring" sheetId="23" r:id="rId19"/>
    <sheet name="PengaturanTenant" sheetId="26" r:id="rId20"/>
    <sheet name="API Try Callback URL" sheetId="27" r:id="rId21"/>
    <sheet name="Job Result" sheetId="28" r:id="rId22"/>
    <sheet name="User Management" sheetId="29" r:id="rId23"/>
    <sheet name="Edit Signer Data" sheetId="30" r:id="rId24"/>
    <sheet name="API Stamping" sheetId="31" r:id="rId25"/>
    <sheet name="e-Meterai Monitoring" sheetId="32" r:id="rId26"/>
    <sheet name="Saldo" sheetId="33" r:id="rId27"/>
    <sheet name="Manual Sign" sheetId="34" r:id="rId28"/>
    <sheet name="PengaturanPSrE" sheetId="35" r:id="rId29"/>
    <sheet name="Manual Sign to Sign" sheetId="36" r:id="rId30"/>
    <sheet name="All Manual Sign to Sign" sheetId="41" r:id="rId31"/>
    <sheet name="PSrE Priority" sheetId="40" r:id="rId32"/>
    <sheet name="Manual Stamp to Stamp" sheetId="38" r:id="rId33"/>
    <sheet name="Main" sheetId="39" r:id="rId34"/>
    <sheet name="Forgot Password" sheetId="42" r:id="rId35"/>
  </sheets>
  <definedNames>
    <definedName name="_xlnm._FilterDatabase" localSheetId="22" hidden="1">'User Management'!$A$1:$B$18</definedName>
  </definedNames>
  <calcPr calcId="144525" iterate="1" iterateCount="100" iterateDelta="0.001"/>
</workbook>
</file>

<file path=xl/comments1.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 ref="A32" authorId="0">
      <text>
        <r>
          <rPr>
            <b/>
            <sz val="9"/>
            <rFont val="Tahoma"/>
            <charset val="1"/>
          </rPr>
          <t>Fendy Tio:</t>
        </r>
        <r>
          <rPr>
            <sz val="9"/>
            <rFont val="Tahoma"/>
            <charset val="1"/>
          </rPr>
          <t xml:space="preserve">
diisi jika ingin mengupload foto KTP</t>
        </r>
      </text>
    </comment>
    <comment ref="A41" authorId="0">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ref="A30" authorId="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text>
        <r>
          <rPr>
            <b/>
            <sz val="9"/>
            <rFont val="Tahoma"/>
            <charset val="134"/>
          </rPr>
          <t>Fendy Tio:</t>
        </r>
        <r>
          <rPr>
            <sz val="9"/>
            <rFont val="Tahoma"/>
            <charset val="134"/>
          </rPr>
          <t xml:space="preserve">
format
yyyy-MM-dd</t>
        </r>
      </text>
    </comment>
    <comment ref="A12" author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text>
        <r>
          <rPr>
            <b/>
            <sz val="9"/>
            <rFont val="Tahoma"/>
            <charset val="1"/>
          </rPr>
          <t>Fendy Tio:</t>
        </r>
        <r>
          <rPr>
            <sz val="9"/>
            <rFont val="Tahoma"/>
            <charset val="1"/>
          </rPr>
          <t xml:space="preserve">
Format 'yyyy-MM-dd'</t>
        </r>
      </text>
    </comment>
    <comment ref="A12" authorId="0">
      <text>
        <r>
          <rPr>
            <b/>
            <sz val="9"/>
            <rFont val="Tahoma"/>
            <charset val="1"/>
          </rPr>
          <t>Fendy Tio:</t>
        </r>
        <r>
          <rPr>
            <sz val="9"/>
            <rFont val="Tahoma"/>
            <charset val="1"/>
          </rPr>
          <t xml:space="preserve">
Format 'yyyy-MM-dd'</t>
        </r>
      </text>
    </comment>
    <comment ref="A13" authorId="0">
      <text>
        <r>
          <rPr>
            <b/>
            <sz val="9"/>
            <rFont val="Tahoma"/>
            <charset val="1"/>
          </rPr>
          <t>Fendy Tio:</t>
        </r>
        <r>
          <rPr>
            <sz val="9"/>
            <rFont val="Tahoma"/>
            <charset val="1"/>
          </rPr>
          <t xml:space="preserve">
Format 'yyyy-MM-dd'</t>
        </r>
      </text>
    </comment>
    <comment ref="A14" authorId="0">
      <text>
        <r>
          <rPr>
            <b/>
            <sz val="9"/>
            <rFont val="Tahoma"/>
            <charset val="1"/>
          </rPr>
          <t>Fendy Tio:</t>
        </r>
        <r>
          <rPr>
            <sz val="9"/>
            <rFont val="Tahoma"/>
            <charset val="1"/>
          </rPr>
          <t xml:space="preserve">
Format 'yyyy-MM-dd'</t>
        </r>
      </text>
    </comment>
    <comment ref="A18" author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18" authorId="0">
      <text>
        <r>
          <rPr>
            <b/>
            <sz val="9"/>
            <rFont val="Tahoma"/>
            <charset val="1"/>
          </rPr>
          <t>Fendy Tio:</t>
        </r>
        <r>
          <rPr>
            <sz val="9"/>
            <rFont val="Tahoma"/>
            <charset val="1"/>
          </rPr>
          <t xml:space="preserve">
pastikan input nomor tagihan yang unik agar mudah di track ke db</t>
        </r>
      </text>
    </comment>
    <comment ref="A20" authorId="0">
      <text>
        <r>
          <rPr>
            <b/>
            <sz val="9"/>
            <rFont val="Tahoma"/>
            <charset val="1"/>
          </rPr>
          <t>Fendy Tio:</t>
        </r>
        <r>
          <rPr>
            <sz val="9"/>
            <rFont val="Tahoma"/>
            <charset val="1"/>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ref="A11" authorId="0">
      <text>
        <r>
          <rPr>
            <b/>
            <sz val="9"/>
            <rFont val="Tahoma"/>
            <charset val="1"/>
          </rPr>
          <t>Fendy Tio:</t>
        </r>
        <r>
          <rPr>
            <sz val="9"/>
            <rFont val="Tahoma"/>
            <charset val="1"/>
          </rPr>
          <t xml:space="preserve">
input format yyyy-MM-dd
</t>
        </r>
      </text>
    </comment>
    <comment ref="A12" authorId="0">
      <text>
        <r>
          <rPr>
            <b/>
            <sz val="9"/>
            <rFont val="Tahoma"/>
            <charset val="1"/>
          </rPr>
          <t>Fendy Tio:</t>
        </r>
        <r>
          <rPr>
            <sz val="9"/>
            <rFont val="Tahoma"/>
            <charset val="1"/>
          </rPr>
          <t xml:space="preserve">
input format yyyy-MM-dd</t>
        </r>
      </text>
    </comment>
    <comment ref="A13" authorId="0">
      <text>
        <r>
          <rPr>
            <b/>
            <sz val="9"/>
            <rFont val="Tahoma"/>
            <charset val="1"/>
          </rPr>
          <t>Fendy Tio:</t>
        </r>
        <r>
          <rPr>
            <sz val="9"/>
            <rFont val="Tahoma"/>
            <charset val="1"/>
          </rPr>
          <t xml:space="preserve">
input format yyyy-MM-dd</t>
        </r>
      </text>
    </comment>
    <comment ref="A14" authorId="0">
      <text>
        <r>
          <rPr>
            <b/>
            <sz val="9"/>
            <rFont val="Tahoma"/>
            <charset val="1"/>
          </rPr>
          <t>Fendy Tio:</t>
        </r>
        <r>
          <rPr>
            <sz val="9"/>
            <rFont val="Tahoma"/>
            <charset val="1"/>
          </rPr>
          <t xml:space="preserve">
input format yyyy-MM-dd</t>
        </r>
      </text>
    </comment>
  </commentList>
</comments>
</file>

<file path=xl/sharedStrings.xml><?xml version="1.0" encoding="utf-8"?>
<sst xmlns="http://schemas.openxmlformats.org/spreadsheetml/2006/main" count="8563" uniqueCount="1859">
  <si>
    <t>Status</t>
  </si>
  <si>
    <t>d</t>
  </si>
  <si>
    <t>FAILED</t>
  </si>
  <si>
    <t>Unexecuted</t>
  </si>
  <si>
    <t>Reason Failed</t>
  </si>
  <si>
    <t>-</t>
  </si>
  <si>
    <t>-;Field Editable / Uneditable tidak sesuai</t>
  </si>
  <si>
    <t>-;Failed Verify Data Match &amp; Equal</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</si>
  <si>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</si>
  <si>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</si>
  <si>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</si>
  <si>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</si>
  <si>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</si>
  <si>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</si>
  <si>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</si>
  <si>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</si>
  <si>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</si>
  <si>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</si>
  <si>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</si>
  <si>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</si>
  <si>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</si>
  <si>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</si>
  <si>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</si>
  <si>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Success</t>
  </si>
  <si>
    <t>Expected</t>
  </si>
  <si>
    <t>Failed</t>
  </si>
  <si>
    <t>SUCCESS</t>
  </si>
  <si>
    <t>Is Mandatory Complete</t>
  </si>
  <si>
    <t>Inquiry Invitation Action</t>
  </si>
  <si>
    <t>Resend</t>
  </si>
  <si>
    <t>Input with</t>
  </si>
  <si>
    <t>Email</t>
  </si>
  <si>
    <t>Id no</t>
  </si>
  <si>
    <t>Data Diri</t>
  </si>
  <si>
    <t>$NIK</t>
  </si>
  <si>
    <t>28391827382abcde</t>
  </si>
  <si>
    <t>2738293002912389241</t>
  </si>
  <si>
    <t>2839182738273827</t>
  </si>
  <si>
    <t>3511000101802868</t>
  </si>
  <si>
    <t>3511000101802869</t>
  </si>
  <si>
    <t>3511000101802870</t>
  </si>
  <si>
    <t>3511000101802871</t>
  </si>
  <si>
    <t>3511000101802872</t>
  </si>
  <si>
    <t>3511000101802873</t>
  </si>
  <si>
    <t>3511000101802874</t>
  </si>
  <si>
    <t>3511000101802892</t>
  </si>
  <si>
    <t>3511000101802876</t>
  </si>
  <si>
    <t>3511000101802960</t>
  </si>
  <si>
    <t>$Nama</t>
  </si>
  <si>
    <t>Fend</t>
  </si>
  <si>
    <t>Dicky</t>
  </si>
  <si>
    <t>userCIGI</t>
  </si>
  <si>
    <t>userCIGJ</t>
  </si>
  <si>
    <t>userCIHA</t>
  </si>
  <si>
    <t>userCIHB</t>
  </si>
  <si>
    <t>userCIHC</t>
  </si>
  <si>
    <t>userCIHD</t>
  </si>
  <si>
    <t>userCIHE</t>
  </si>
  <si>
    <t>userCIJC</t>
  </si>
  <si>
    <t>userCIHG</t>
  </si>
  <si>
    <t>USERCJGA</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</si>
  <si>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</si>
  <si>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</si>
  <si>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</si>
  <si>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</si>
  <si>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</si>
  <si>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</si>
  <si>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</si>
  <si>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</si>
  <si>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</si>
  <si>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</si>
  <si>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</si>
  <si>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</si>
  <si>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</si>
  <si>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</si>
  <si>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</si>
  <si>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</si>
  <si>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</si>
  <si>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</si>
  <si>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</si>
  <si>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</si>
  <si>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</si>
  <si>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082277999933</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</si>
  <si>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</si>
  <si>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</si>
  <si>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</si>
  <si>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</si>
  <si>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</si>
  <si>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</si>
  <si>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</si>
  <si>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</si>
  <si>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</si>
  <si>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</si>
  <si>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</si>
  <si>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</si>
  <si>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</si>
  <si>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USERCJGA@ESIGNHUB.MY.ID</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</si>
  <si>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</si>
  <si>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</si>
  <si>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</si>
  <si>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</si>
  <si>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</si>
  <si>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</si>
  <si>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</si>
  <si>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</si>
  <si>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</si>
  <si>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</si>
  <si>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</si>
  <si>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</si>
  <si>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</si>
  <si>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</si>
  <si>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</si>
  <si>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</si>
  <si>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</si>
  <si>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</si>
  <si>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</si>
  <si>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</si>
  <si>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</si>
  <si>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</si>
  <si>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</si>
  <si>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</si>
  <si>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</si>
  <si>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</si>
  <si>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</si>
  <si>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</si>
  <si>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</si>
  <si>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</si>
  <si>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</si>
  <si>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</si>
  <si>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</si>
  <si>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Aktivasi Akun</t>
  </si>
  <si>
    <t>Password</t>
  </si>
  <si>
    <t>P@ssw0rd</t>
  </si>
  <si>
    <t>password</t>
  </si>
  <si>
    <t>Retype Password</t>
  </si>
  <si>
    <t>P@ssw0rd123</t>
  </si>
  <si>
    <t>22222</t>
  </si>
  <si>
    <t>Edit Invitation Inquiry</t>
  </si>
  <si>
    <t>Invite By</t>
  </si>
  <si>
    <t>SMS</t>
  </si>
  <si>
    <t>Receiver Detail</t>
  </si>
  <si>
    <t>Check Inquiry Setelah Register</t>
  </si>
  <si>
    <t>Setting</t>
  </si>
  <si>
    <t xml:space="preserve">Email Services </t>
  </si>
  <si>
    <t>Login check saldo</t>
  </si>
  <si>
    <t>email</t>
  </si>
  <si>
    <t>admin@wom.co.id</t>
  </si>
  <si>
    <t>perusahaan</t>
  </si>
  <si>
    <t>WOM Finance</t>
  </si>
  <si>
    <t>peran</t>
  </si>
  <si>
    <t>admin client</t>
  </si>
  <si>
    <t>Link Invitation</t>
  </si>
  <si>
    <t>https://mobiledemoserver.ad-ins.com/i/reg?code=zrTFhNp%2BSiijKfrque2Myw%3D%3D</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</si>
  <si>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</si>
  <si>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</si>
  <si>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</si>
  <si>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</si>
  <si>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</si>
  <si>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</si>
  <si>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</si>
  <si>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</si>
  <si>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</si>
  <si>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</si>
  <si>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</si>
  <si>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</si>
  <si>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</si>
  <si>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</si>
  <si>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</si>
  <si>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</si>
  <si>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</si>
  <si>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</si>
  <si>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</si>
  <si>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</si>
  <si>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</si>
  <si>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</si>
  <si>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</si>
  <si>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</si>
  <si>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</si>
  <si>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</si>
  <si>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</si>
  <si>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</si>
  <si>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</si>
  <si>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</si>
  <si>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</si>
  <si>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</si>
  <si>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</si>
  <si>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</si>
  <si>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</si>
  <si>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</si>
  <si>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</si>
  <si>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</si>
  <si>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</si>
  <si>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</si>
  <si>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</si>
  <si>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</si>
  <si>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</si>
  <si>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</si>
  <si>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</si>
  <si>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</si>
  <si>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</si>
  <si>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</si>
  <si>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</si>
  <si>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</si>
  <si>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</si>
  <si>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</si>
  <si>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</si>
  <si>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</si>
  <si>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</si>
  <si>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</si>
  <si>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</si>
  <si>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</si>
  <si>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</si>
  <si>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</si>
  <si>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</si>
  <si>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</si>
  <si>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</si>
  <si>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</si>
  <si>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</si>
  <si>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</si>
  <si>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</si>
  <si>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</si>
  <si>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</si>
  <si>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</si>
  <si>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</si>
  <si>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</si>
  <si>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</si>
  <si>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</si>
  <si>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</si>
  <si>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</si>
  <si>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</si>
  <si>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</si>
  <si>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</si>
  <si>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</si>
  <si>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</si>
  <si>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</si>
  <si>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</si>
  <si>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</si>
  <si>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</si>
  <si>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</si>
  <si>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</si>
  <si>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</si>
  <si>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</si>
  <si>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</si>
  <si>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</si>
  <si>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</si>
  <si>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</si>
  <si>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</si>
  <si>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</si>
  <si>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</si>
  <si>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</si>
  <si>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</si>
  <si>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</si>
  <si>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</si>
  <si>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</si>
  <si>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</si>
  <si>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</si>
  <si>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</si>
  <si>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</si>
  <si>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</si>
  <si>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</si>
  <si>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</si>
  <si>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</si>
  <si>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</si>
  <si>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</si>
  <si>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</si>
  <si>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</si>
  <si>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</si>
  <si>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</si>
  <si>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</si>
  <si>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</si>
  <si>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</si>
  <si>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</si>
  <si>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</si>
  <si>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</si>
  <si>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</si>
  <si>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</si>
  <si>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</si>
  <si>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</si>
  <si>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00155D0B-7502-89AE-11EE-4642FE900020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</si>
  <si>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</si>
  <si>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</si>
  <si>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</si>
  <si>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</si>
  <si>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</si>
  <si>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</si>
  <si>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</si>
  <si>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</si>
  <si>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</si>
  <si>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</si>
  <si>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</si>
  <si>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</si>
  <si>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</si>
  <si>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</si>
  <si>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</si>
  <si>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</si>
  <si>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</si>
  <si>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</si>
  <si>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</si>
  <si>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</si>
  <si>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</si>
  <si>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</si>
  <si>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</si>
  <si>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</si>
  <si>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</si>
  <si>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</si>
  <si>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</si>
  <si>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</si>
  <si>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</si>
  <si>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</si>
  <si>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</si>
  <si>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</si>
  <si>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</si>
  <si>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"RERUN1"</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</si>
  <si>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</si>
  <si>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</si>
  <si>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</si>
  <si>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</si>
  <si>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</si>
  <si>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</si>
  <si>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</si>
  <si>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</si>
  <si>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</si>
  <si>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</si>
  <si>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</si>
  <si>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</si>
  <si>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</si>
  <si>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</si>
  <si>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</si>
  <si>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</si>
  <si>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</si>
  <si>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</si>
  <si>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</si>
  <si>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</si>
  <si>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</si>
  <si>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</si>
  <si>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</si>
  <si>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</si>
  <si>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</si>
  <si>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</si>
  <si>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</si>
  <si>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</si>
  <si>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</si>
  <si>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</si>
  <si>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</si>
  <si>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</si>
  <si>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</si>
  <si>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</si>
  <si>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</si>
  <si>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</si>
  <si>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</si>
  <si>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</si>
  <si>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</si>
  <si>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</si>
  <si>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</si>
  <si>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</si>
  <si>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</si>
  <si>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</si>
  <si>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</si>
  <si>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</si>
  <si>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</si>
  <si>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</si>
  <si>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</si>
  <si>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</si>
  <si>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</si>
  <si>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</si>
  <si>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</si>
  <si>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</si>
  <si>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</si>
  <si>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</si>
  <si>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</si>
  <si>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</si>
  <si>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</si>
  <si>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</si>
  <si>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</si>
  <si>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</si>
  <si>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</si>
  <si>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</si>
  <si>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</si>
  <si>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</si>
  <si>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"TEST-QE03"</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</si>
  <si>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</si>
  <si>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</si>
  <si>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</si>
  <si>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</si>
  <si>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</si>
  <si>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</si>
  <si>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</si>
  <si>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</si>
  <si>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</si>
  <si>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</si>
  <si>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</si>
  <si>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</si>
  <si>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</si>
  <si>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</si>
  <si>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</si>
  <si>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</si>
  <si>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</si>
  <si>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</si>
  <si>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</si>
  <si>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</si>
  <si>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</si>
  <si>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</si>
  <si>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</si>
  <si>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</si>
  <si>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</si>
  <si>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</si>
  <si>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</si>
  <si>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</si>
  <si>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</si>
  <si>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</si>
  <si>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</si>
  <si>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</si>
  <si>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</si>
  <si>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</si>
  <si>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</si>
  <si>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</si>
  <si>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</si>
  <si>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</si>
  <si>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</si>
  <si>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</si>
  <si>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</si>
  <si>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</si>
  <si>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</si>
  <si>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</si>
  <si>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</si>
  <si>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</si>
  <si>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</si>
  <si>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</si>
  <si>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</si>
  <si>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</si>
  <si>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</si>
  <si>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</si>
  <si>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</si>
  <si>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</si>
  <si>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</si>
  <si>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</si>
  <si>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</si>
  <si>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</si>
  <si>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</si>
  <si>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</si>
  <si>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</si>
  <si>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</si>
  <si>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</si>
  <si>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</si>
  <si>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</si>
  <si>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</si>
  <si>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</si>
  <si>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</si>
  <si>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</si>
  <si>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</si>
  <si>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</si>
  <si>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</si>
  <si>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</si>
  <si>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</si>
  <si>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</si>
  <si>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</si>
  <si>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</si>
  <si>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</si>
  <si>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</si>
  <si>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</si>
  <si>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</si>
  <si>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</si>
  <si>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</si>
  <si>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</si>
  <si>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</si>
  <si>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</si>
  <si>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</si>
  <si>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</si>
  <si>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</si>
  <si>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</si>
  <si>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</si>
  <si>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</si>
  <si>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</si>
  <si>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</si>
  <si>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</si>
  <si>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</si>
  <si>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</si>
  <si>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</si>
  <si>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</si>
  <si>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</si>
  <si>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</si>
  <si>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</si>
  <si>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</si>
  <si>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</si>
  <si>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</si>
  <si>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</si>
  <si>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</si>
  <si>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</si>
  <si>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</si>
  <si>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</si>
  <si>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</si>
  <si>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</si>
  <si>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</si>
  <si>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</si>
  <si>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</si>
  <si>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"kebon";"jakarta"
"kebon";"jakarta"</t>
  </si>
  <si>
    <t>"kebon";"jakarta"</t>
  </si>
  <si>
    <t>"kebon";"jakarta";"kebon"</t>
  </si>
  <si>
    <t>"Kebon";"Kebon"</t>
  </si>
  <si>
    <t>"kebon";"jakarta";"jakarta"</t>
  </si>
  <si>
    <t>"Kebon";"Kebon";"Kebon";"Kebon";"Kebon"</t>
  </si>
  <si>
    <t>"Kebon";"Kebon";""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</si>
  <si>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</si>
  <si>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</si>
  <si>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</si>
  <si>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</si>
  <si>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</si>
  <si>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</si>
  <si>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</si>
  <si>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</si>
  <si>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</si>
  <si>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</si>
  <si>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</si>
  <si>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</si>
  <si>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</si>
  <si>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</si>
  <si>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</si>
  <si>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</si>
  <si>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</si>
  <si>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</si>
  <si>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</si>
  <si>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</si>
  <si>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</si>
  <si>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</si>
  <si>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</si>
  <si>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</si>
  <si>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</si>
  <si>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</si>
  <si>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</si>
  <si>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</si>
  <si>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</si>
  <si>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</si>
  <si>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</si>
  <si>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</si>
  <si>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</si>
  <si>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</si>
  <si>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</si>
  <si>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</si>
  <si>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</si>
  <si>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</si>
  <si>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</si>
  <si>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</si>
  <si>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</si>
  <si>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</si>
  <si>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</si>
  <si>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</si>
  <si>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</si>
  <si>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</si>
  <si>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</si>
  <si>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</si>
  <si>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</si>
  <si>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</si>
  <si>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</si>
  <si>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</si>
  <si>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</si>
  <si>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</si>
  <si>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</si>
  <si>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</si>
  <si>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</si>
  <si>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</si>
  <si>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</si>
  <si>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</si>
  <si>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</si>
  <si>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</si>
  <si>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</si>
  <si>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</si>
  <si>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</si>
  <si>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</si>
  <si>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</si>
  <si>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</si>
  <si>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</si>
  <si>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</si>
  <si>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</si>
  <si>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</si>
  <si>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</si>
  <si>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</si>
  <si>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</si>
  <si>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</si>
  <si>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</si>
  <si>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</si>
  <si>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</si>
  <si>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</si>
  <si>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</si>
  <si>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</si>
  <si>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</si>
  <si>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</si>
  <si>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</si>
  <si>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</si>
  <si>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</si>
  <si>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</si>
  <si>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</si>
  <si>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</si>
  <si>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</si>
  <si>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</si>
  <si>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</si>
  <si>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</si>
  <si>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</si>
  <si>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</si>
  <si>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</si>
  <si>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</si>
  <si>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</si>
  <si>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</si>
  <si>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</si>
  <si>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</si>
  <si>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</si>
  <si>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</si>
  <si>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</si>
  <si>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</si>
  <si>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</si>
  <si>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</si>
  <si>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</si>
  <si>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</si>
  <si>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</si>
  <si>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</si>
  <si>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</si>
  <si>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</si>
  <si>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</si>
  <si>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</si>
  <si>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</si>
  <si>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</si>
  <si>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</si>
  <si>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</si>
  <si>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</si>
  <si>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</si>
  <si>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</si>
  <si>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</si>
  <si>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</si>
  <si>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</si>
  <si>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</si>
  <si>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</si>
  <si>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</si>
  <si>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</si>
  <si>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</si>
  <si>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</si>
  <si>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</si>
  <si>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</si>
  <si>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</si>
  <si>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</si>
  <si>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</si>
  <si>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</si>
  <si>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</si>
  <si>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</si>
  <si>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</si>
  <si>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</si>
  <si>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</si>
  <si>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</si>
  <si>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</si>
  <si>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</si>
  <si>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</si>
  <si>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</si>
  <si>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</si>
  <si>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</si>
  <si>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</si>
  <si>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</si>
  <si>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</si>
  <si>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</si>
  <si>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</si>
  <si>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</si>
  <si>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</si>
  <si>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</si>
  <si>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</si>
  <si>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</si>
  <si>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</si>
  <si>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</si>
  <si>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</si>
  <si>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</si>
  <si>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</si>
  <si>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</si>
  <si>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</si>
  <si>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</si>
  <si>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</si>
  <si>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</si>
  <si>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</si>
  <si>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</si>
  <si>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</si>
  <si>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</si>
  <si>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</si>
  <si>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</si>
  <si>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</si>
  <si>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</si>
  <si>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</si>
  <si>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</si>
  <si>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</si>
  <si>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</si>
  <si>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</si>
  <si>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</si>
  <si>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</si>
  <si>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</si>
  <si>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</si>
  <si>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</si>
  <si>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</si>
  <si>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</si>
  <si>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</si>
  <si>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</si>
  <si>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</si>
  <si>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</si>
  <si>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</si>
  <si>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</si>
  <si>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</si>
  <si>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</si>
  <si>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</si>
  <si>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</si>
  <si>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</si>
  <si>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</si>
  <si>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</si>
  <si>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</si>
  <si>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</si>
  <si>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</si>
  <si>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</si>
  <si>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"ATNEWQE01@GMAIL.COM"</t>
  </si>
  <si>
    <t>"wiky.hendra"</t>
  </si>
  <si>
    <t>"wiki@ad-ins.com"</t>
  </si>
  <si>
    <t>"ATNEWQE02@GMAIL.COM"</t>
  </si>
  <si>
    <t>"wiky.hendra@gmail.com"</t>
  </si>
  <si>
    <t>"wiky.hendr@gmail.com"</t>
  </si>
  <si>
    <t>"WIKIY.HENDRAA@AD-INS.COM"</t>
  </si>
  <si>
    <t>"userCIIH@AD-INS.COM"</t>
  </si>
  <si>
    <t>nama</t>
  </si>
  <si>
    <t>"ATNEWQE1"</t>
  </si>
  <si>
    <t>"ATNEWQE2"</t>
  </si>
  <si>
    <t>"Hendra"</t>
  </si>
  <si>
    <t>"Hendra Wx"</t>
  </si>
  <si>
    <t>"Wiky Hendra"</t>
  </si>
  <si>
    <t>"Wikiy Hendraa"</t>
  </si>
  <si>
    <t>"userCIIH"</t>
  </si>
  <si>
    <t>tlp</t>
  </si>
  <si>
    <t>"081411114444"</t>
  </si>
  <si>
    <t>"081421114444"</t>
  </si>
  <si>
    <t>"0886847362847"</t>
  </si>
  <si>
    <t>"000087654321yes"</t>
  </si>
  <si>
    <t>"0844844844844"</t>
  </si>
  <si>
    <t>"000007654321"</t>
  </si>
  <si>
    <t>"0866866866866"</t>
  </si>
  <si>
    <t>"0888888888888"</t>
  </si>
  <si>
    <t>"00007654321"</t>
  </si>
  <si>
    <t>"08989867483712"</t>
  </si>
  <si>
    <t>"088888888888881"</t>
  </si>
  <si>
    <t>"081233444406"</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</si>
  <si>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</si>
  <si>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</si>
  <si>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</si>
  <si>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</si>
  <si>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</si>
  <si>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</si>
  <si>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</si>
  <si>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</si>
  <si>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</si>
  <si>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</si>
  <si>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</si>
  <si>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</si>
  <si>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</si>
  <si>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</si>
  <si>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</si>
  <si>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</si>
  <si>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</si>
  <si>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</si>
  <si>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</si>
  <si>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</si>
  <si>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</si>
  <si>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</si>
  <si>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</si>
  <si>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</si>
  <si>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</si>
  <si>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</si>
  <si>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</si>
  <si>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"3511000101802887"</t>
  </si>
  <si>
    <t>"Jawa Barat"</t>
  </si>
  <si>
    <t>"Jakarta"</t>
  </si>
  <si>
    <t>"Bogor"</t>
  </si>
  <si>
    <t>"JAKARTA BARAT"</t>
  </si>
  <si>
    <t>"Bogor Selatan"</t>
  </si>
  <si>
    <t>"KEBON"</t>
  </si>
  <si>
    <t>"Baranangsiang"</t>
  </si>
  <si>
    <t>"Jeruk"</t>
  </si>
  <si>
    <t>"16143"</t>
  </si>
  <si>
    <t>"12862"</t>
  </si>
  <si>
    <t>"JL. SAWO NO.10 BANTAR KEMANG"</t>
  </si>
  <si>
    <t>"JL KEMANG"</t>
  </si>
  <si>
    <t>Edit Daftar Akun</t>
  </si>
  <si>
    <t>Service Tenant</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</si>
  <si>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</si>
  <si>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</si>
  <si>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</si>
  <si>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</si>
  <si>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</si>
  <si>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</si>
  <si>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</si>
  <si>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</si>
  <si>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</si>
  <si>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</si>
  <si>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</si>
  <si>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</si>
  <si>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</si>
  <si>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</si>
  <si>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</si>
  <si>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</si>
  <si>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</si>
  <si>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</si>
  <si>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</si>
  <si>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</si>
  <si>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</si>
  <si>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</si>
  <si>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</si>
  <si>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</si>
  <si>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</si>
  <si>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</si>
  <si>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</si>
  <si>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</si>
  <si>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</si>
  <si>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</si>
  <si>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</si>
  <si>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</si>
  <si>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</si>
  <si>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</si>
  <si>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</si>
  <si>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3603282305960008</t>
  </si>
  <si>
    <t>081380723994</t>
  </si>
  <si>
    <t>VIVIANAYU30@GMAIL.COM</t>
  </si>
  <si>
    <t>;Hit API Failed</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</si>
  <si>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</si>
  <si>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</si>
  <si>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</si>
  <si>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</si>
  <si>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</si>
  <si>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</si>
  <si>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</si>
  <si>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</si>
  <si>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</si>
  <si>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</si>
  <si>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</si>
  <si>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</si>
  <si>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</si>
  <si>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</si>
  <si>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</si>
  <si>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</si>
  <si>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</si>
  <si>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</si>
  <si>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</si>
  <si>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</si>
  <si>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</si>
  <si>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</si>
  <si>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</si>
  <si>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</si>
  <si>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</si>
  <si>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</si>
  <si>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</si>
  <si>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</si>
  <si>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WOMF</t>
  </si>
  <si>
    <t>TAFS</t>
  </si>
  <si>
    <t>WOM</t>
  </si>
  <si>
    <t>;&lt;vendorCode tidak boleh kosong&gt;;Hit API Failed;Failed Paging</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</si>
  <si>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</si>
  <si>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</si>
  <si>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</si>
  <si>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</si>
  <si>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</si>
  <si>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</si>
  <si>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</si>
  <si>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</si>
  <si>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</si>
  <si>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</si>
  <si>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</si>
  <si>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VIDA</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</si>
  <si>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</si>
  <si>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</si>
  <si>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</si>
  <si>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</si>
  <si>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</si>
  <si>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</si>
  <si>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</si>
  <si>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</si>
  <si>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</si>
  <si>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</si>
  <si>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</si>
  <si>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</si>
  <si>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</si>
  <si>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</si>
  <si>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</si>
  <si>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</si>
  <si>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</si>
  <si>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</si>
  <si>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</si>
  <si>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</si>
  <si>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</si>
  <si>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</si>
  <si>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</si>
  <si>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</si>
  <si>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</si>
  <si>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</si>
  <si>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</si>
  <si>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</si>
  <si>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</si>
  <si>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</si>
  <si>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</si>
  <si>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</si>
  <si>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</si>
  <si>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</si>
  <si>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</si>
  <si>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</si>
  <si>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</si>
  <si>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</si>
  <si>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</si>
  <si>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</si>
  <si>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;Data Vendor : null tidak ada.;Mandatory is incomplete</t>
  </si>
  <si>
    <t xml:space="preserve">
Sukses create dokumen template</t>
  </si>
  <si>
    <t xml:space="preserve">
Edit Deskripsi Dokumen dan masukin PSrE</t>
  </si>
  <si>
    <t xml:space="preserve">
Success Setting Pengaturan Dokumen</t>
  </si>
  <si>
    <t xml:space="preserve">
Success</t>
  </si>
  <si>
    <t>AT-PGD-008
Edit Data Pengaturan Dokumen</t>
  </si>
  <si>
    <t>Edit Error,karena tidak input mandatory.</t>
  </si>
  <si>
    <t>Setting Error,karena tidak input mandatory.</t>
  </si>
  <si>
    <t>Action</t>
  </si>
  <si>
    <t>New</t>
  </si>
  <si>
    <t>Tambah Templat Dokumen</t>
  </si>
  <si>
    <t>Kode Templat Dokumen</t>
  </si>
  <si>
    <t>TEST-QE03</t>
  </si>
  <si>
    <t>WANTEDDOCUMENTTT</t>
  </si>
  <si>
    <t>Nama Templat Dokumen</t>
  </si>
  <si>
    <t>Dokumen Template QE</t>
  </si>
  <si>
    <t>Dokumen Template QE EDITED</t>
  </si>
  <si>
    <t>Dokumen yang diinginkan</t>
  </si>
  <si>
    <t>$Deskripsi</t>
  </si>
  <si>
    <t>Deskripsi Dokumen Template QE</t>
  </si>
  <si>
    <t>Deskripsi dokumen baru</t>
  </si>
  <si>
    <t>$Tipe Pembayaran TTD</t>
  </si>
  <si>
    <t>Per Document</t>
  </si>
  <si>
    <t>Per Sign</t>
  </si>
  <si>
    <t>$Dokumen</t>
  </si>
  <si>
    <t>/Documents/PengaturanDokumen/AdIns - Basic Accounting and Basic Journal in CONFINS.pdf</t>
  </si>
  <si>
    <t>Active</t>
  </si>
  <si>
    <t>$RoleTandaTangan</t>
  </si>
  <si>
    <t>Customer;Employee;Departemen Head</t>
  </si>
  <si>
    <t>CEO;Employee;Departemen Head;Director;Meterai</t>
  </si>
  <si>
    <t>Customer;Employee;Meterai;Guarantor</t>
  </si>
  <si>
    <t>$TipeTandaTangan</t>
  </si>
  <si>
    <t>TTD;TTD;TTD</t>
  </si>
  <si>
    <t>TTD;TTD;TTD;TTD;Meterai</t>
  </si>
  <si>
    <t>Paraf;TTD;Meterai;TTD</t>
  </si>
  <si>
    <t>$Pindahkan SignBox</t>
  </si>
  <si>
    <t>Yes;Yes;Yes</t>
  </si>
  <si>
    <t>Yes;Yes;Yes;Yes;Yes;Yes</t>
  </si>
  <si>
    <t>No;Yes;Yes;Yes</t>
  </si>
  <si>
    <t>$Lokasi Pemindahan signbox</t>
  </si>
  <si>
    <t>translate3d(500px, 200px, 0px)
translate3d(250px, 100px, 0px)
translate3d(750px, 120px, 0px)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</si>
  <si>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</si>
  <si>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</si>
  <si>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</si>
  <si>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t>
  </si>
  <si>
    <t>Yes;No;Yes;Yes;Yes</t>
  </si>
  <si>
    <t>Yes;No;Yes;Yes</t>
  </si>
  <si>
    <t>Psre</t>
  </si>
  <si>
    <t>Sequential Signing</t>
  </si>
  <si>
    <t>Iya</t>
  </si>
  <si>
    <t>Urutan Signing</t>
  </si>
  <si>
    <t>CEO;Employee;Departemen Head;Director</t>
  </si>
  <si>
    <t>Filter Pengaturan Dokumen</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</si>
  <si>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</si>
  <si>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</si>
  <si>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</si>
  <si>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</si>
  <si>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</si>
  <si>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</si>
  <si>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</si>
  <si>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</si>
  <si>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</si>
  <si>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</si>
  <si>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</si>
  <si>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</si>
  <si>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</si>
  <si>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</si>
  <si>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</si>
  <si>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</si>
  <si>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</si>
  <si>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</si>
  <si>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</si>
  <si>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</si>
  <si>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</si>
  <si>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</si>
  <si>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</si>
  <si>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</si>
  <si>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</si>
  <si>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Mandatory tidak lengkap</t>
  </si>
  <si>
    <t>Date &gt; business date dalam bulan yang sama</t>
  </si>
  <si>
    <t>Date &gt; business date dalam tahun yang sama</t>
  </si>
  <si>
    <t>isi saldo melewati batas yang ditentukan (per 13 Juli selalu melewati batas)</t>
  </si>
  <si>
    <t>isi saldo minus</t>
  </si>
  <si>
    <t>Login</t>
  </si>
  <si>
    <t>$Username / Email</t>
  </si>
  <si>
    <t>$Password</t>
  </si>
  <si>
    <t>$perusahaan</t>
  </si>
  <si>
    <t>$peran</t>
  </si>
  <si>
    <t>Admin Client</t>
  </si>
  <si>
    <t>Isi Saldo</t>
  </si>
  <si>
    <t>$Tenant</t>
  </si>
  <si>
    <t>$Vendor</t>
  </si>
  <si>
    <t>Vida</t>
  </si>
  <si>
    <t>ESIGN/ADINS</t>
  </si>
  <si>
    <t>$Tipe Saldo</t>
  </si>
  <si>
    <t>Sign</t>
  </si>
  <si>
    <t>OTP</t>
  </si>
  <si>
    <t>$Tambah Saldo</t>
  </si>
  <si>
    <t>$Nomor Tagihan</t>
  </si>
  <si>
    <t>01230012309</t>
  </si>
  <si>
    <t>01230012302</t>
  </si>
  <si>
    <t>01230012303</t>
  </si>
  <si>
    <t>01230012304</t>
  </si>
  <si>
    <t>01230012305</t>
  </si>
  <si>
    <t>$Catatan</t>
  </si>
  <si>
    <t>tambah saldo verification</t>
  </si>
  <si>
    <t>tambah saldo otp</t>
  </si>
  <si>
    <t>$Tanggal Pembelian</t>
  </si>
  <si>
    <t>2023-07-13</t>
  </si>
  <si>
    <t>2023-04-17</t>
  </si>
  <si>
    <t>2023-07-30</t>
  </si>
  <si>
    <t>2023-12-30</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</si>
  <si>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</si>
  <si>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</si>
  <si>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</si>
  <si>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</si>
  <si>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</si>
  <si>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</si>
  <si>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</si>
  <si>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</si>
  <si>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</si>
  <si>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</si>
  <si>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</si>
  <si>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</si>
  <si>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</si>
  <si>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</si>
  <si>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</si>
  <si>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</si>
  <si>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</si>
  <si>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</si>
  <si>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</si>
  <si>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</si>
  <si>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</si>
  <si>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</si>
  <si>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</si>
  <si>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</si>
  <si>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</si>
  <si>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</si>
  <si>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</si>
  <si>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</si>
  <si>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</si>
  <si>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</si>
  <si>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</si>
  <si>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</si>
  <si>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</si>
  <si>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</si>
  <si>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</si>
  <si>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</si>
  <si>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</si>
  <si>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</si>
  <si>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</si>
  <si>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</si>
  <si>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</si>
  <si>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</si>
  <si>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</si>
  <si>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</si>
  <si>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</si>
  <si>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</si>
  <si>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</si>
  <si>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</si>
  <si>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</si>
  <si>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</si>
  <si>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</si>
  <si>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</si>
  <si>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</si>
  <si>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</si>
  <si>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</si>
  <si>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</si>
  <si>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</si>
  <si>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</si>
  <si>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</si>
  <si>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</si>
  <si>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</si>
  <si>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</si>
  <si>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</si>
  <si>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</si>
  <si>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</si>
  <si>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</si>
  <si>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</si>
  <si>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</si>
  <si>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</si>
  <si>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</si>
  <si>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</si>
  <si>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</si>
  <si>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</si>
  <si>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</si>
  <si>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</si>
  <si>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</si>
  <si>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</si>
  <si>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</si>
  <si>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</si>
  <si>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</si>
  <si>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</si>
  <si>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</si>
  <si>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</si>
  <si>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</si>
  <si>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</si>
  <si>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</si>
  <si>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</si>
  <si>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</si>
  <si>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</si>
  <si>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</si>
  <si>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</si>
  <si>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</si>
  <si>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</si>
  <si>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</si>
  <si>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</si>
  <si>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</si>
  <si>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</si>
  <si>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</si>
  <si>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</si>
  <si>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</si>
  <si>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</si>
  <si>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</si>
  <si>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</si>
  <si>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</si>
  <si>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</si>
  <si>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Send to Sign rapihkan per 8 agustus</t>
  </si>
  <si>
    <t>docid</t>
  </si>
  <si>
    <t>00155D0B-7502-B45E-11EE-374E18FCEDF0</t>
  </si>
  <si>
    <t>"ATCBBIOM11"</t>
  </si>
  <si>
    <t>"CBBIOM1-VIDA"</t>
  </si>
  <si>
    <r>
      <rPr>
        <sz val="11"/>
        <color theme="1"/>
        <rFont val="Calibri"/>
        <charset val="134"/>
        <scheme val="minor"/>
      </rPr>
      <t>"GA1"</t>
    </r>
  </si>
  <si>
    <r>
      <rPr>
        <sz val="11"/>
        <color theme="1"/>
        <rFont val="Calibri"/>
        <charset val="134"/>
        <scheme val="minor"/>
      </rPr>
      <t>"GRAHA ADICIPTA"</t>
    </r>
  </si>
  <si>
    <r>
      <rPr>
        <sz val="11"/>
        <color theme="1"/>
        <rFont val="Calibri"/>
        <charset val="134"/>
        <scheme val="minor"/>
      </rPr>
      <t>"JKRT"</t>
    </r>
  </si>
  <si>
    <r>
      <rPr>
        <sz val="11"/>
        <color theme="1"/>
        <rFont val="Calibri"/>
        <charset val="134"/>
        <scheme val="minor"/>
      </rPr>
      <t>"JAKARTA"</t>
    </r>
  </si>
  <si>
    <r>
      <rPr>
        <sz val="11"/>
        <color theme="1"/>
        <rFont val="Calibri"/>
        <charset val="134"/>
        <scheme val="minor"/>
      </rPr>
      <t>"ESIGN"</t>
    </r>
  </si>
  <si>
    <r>
      <rPr>
        <sz val="11"/>
        <color theme="1"/>
        <rFont val="Calibri"/>
        <charset val="134"/>
        <scheme val="minor"/>
      </rPr>
      <t>"ESIGNHUB"</t>
    </r>
  </si>
  <si>
    <t>"jl kemang"</t>
  </si>
  <si>
    <t>"kebon"</t>
  </si>
  <si>
    <t>"jeruk"</t>
  </si>
  <si>
    <t>"jakarta barat"</t>
  </si>
  <si>
    <t>"USERCJAB"</t>
  </si>
  <si>
    <t>"08282271719"</t>
  </si>
  <si>
    <t>"3511000101802901"</t>
  </si>
  <si>
    <t>"USERCJAB@AD-INS.COM"</t>
  </si>
  <si>
    <t>Need Sign?</t>
  </si>
  <si>
    <t>Bulk Sign</t>
  </si>
  <si>
    <t>Bulk Signing ? (Yes/No)</t>
  </si>
  <si>
    <t>Total Doc for Bulk Sign ?</t>
  </si>
  <si>
    <t>Verifikasi Tanda Tangan Dokumen</t>
  </si>
  <si>
    <t>CaraVerifikasi(Biometric/OTP)</t>
  </si>
  <si>
    <t>Biometric</t>
  </si>
  <si>
    <t>Menyetujui(Yes/No)</t>
  </si>
  <si>
    <t>PasswordOTP</t>
  </si>
  <si>
    <t>Correct OTP (Yes/No)</t>
  </si>
  <si>
    <t>Resend OTP (Yes/No)</t>
  </si>
  <si>
    <t>CountResendOTP</t>
  </si>
  <si>
    <t>comment</t>
  </si>
  <si>
    <t>aaa</t>
  </si>
  <si>
    <t>Filter Search Saldo</t>
  </si>
  <si>
    <t>TipeSaldo</t>
  </si>
  <si>
    <t>TipeTransaksi</t>
  </si>
  <si>
    <t>Use Sign</t>
  </si>
  <si>
    <t>LabelTipe1</t>
  </si>
  <si>
    <t>TTD</t>
  </si>
  <si>
    <t>TenantOTP</t>
  </si>
  <si>
    <t>LabelTipe2</t>
  </si>
  <si>
    <t>Result</t>
  </si>
  <si>
    <t>Count Success</t>
  </si>
  <si>
    <t>Count Failed</t>
  </si>
  <si>
    <t>Additional Stamping Setting</t>
  </si>
  <si>
    <t>Do Stamp ?</t>
  </si>
  <si>
    <t>Login Credential</t>
  </si>
  <si>
    <t>Email Login</t>
  </si>
  <si>
    <t>Password Login</t>
  </si>
  <si>
    <t>Perusahaan Login</t>
  </si>
  <si>
    <t>Peran Login</t>
  </si>
  <si>
    <t>WARNING</t>
  </si>
  <si>
    <t>;vendorCode tidak boleh kosong</t>
  </si>
  <si>
    <t>Success download dan delete file</t>
  </si>
  <si>
    <t>Success download dan tidak delete file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</si>
  <si>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</si>
  <si>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</si>
  <si>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</si>
  <si>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</si>
  <si>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</si>
  <si>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</si>
  <si>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</si>
  <si>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</si>
  <si>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</si>
  <si>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</si>
  <si>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</si>
  <si>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</si>
  <si>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</si>
  <si>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</si>
  <si>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</si>
  <si>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Tipe</t>
  </si>
  <si>
    <t>-;Failed Paging;Failed Paging;Failed Paging;Failed Paging</t>
  </si>
  <si>
    <t>Keep Download file ?</t>
  </si>
  <si>
    <t>;vendorCode tidak boleh kosong;&lt;vendorCode tidak boleh kosong&gt;;&lt;vendorCode tidak boleh kosong&gt;</t>
  </si>
  <si>
    <t>-;Access is denied;Failed Download File</t>
  </si>
  <si>
    <t>-;Unknown System Error</t>
  </si>
  <si>
    <t>;&lt;Dokumen tidak membutuhkan e-Meterai&gt;</t>
  </si>
  <si>
    <t>Lakukan View Dokumen</t>
  </si>
  <si>
    <t>Lakukan Download</t>
  </si>
  <si>
    <t>Lakukan View Signer</t>
  </si>
  <si>
    <t>Lakukan Kirim ulang notfikasi</t>
  </si>
  <si>
    <t>Start stamping pada dokumen yang dilakukan tanda tangan manual</t>
  </si>
  <si>
    <t>Kirim Ulang Notifikasi</t>
  </si>
  <si>
    <t>Start Stamping</t>
  </si>
  <si>
    <t>Nama Pelanggan</t>
  </si>
  <si>
    <t>USERCJAH</t>
  </si>
  <si>
    <t>ATNEW-QEWHJULY-6</t>
  </si>
  <si>
    <t>VIDA-OFF</t>
  </si>
  <si>
    <t>TESTSTARTSTAMP0101</t>
  </si>
  <si>
    <t>2023-07-01</t>
  </si>
  <si>
    <t>2023-07-31</t>
  </si>
  <si>
    <t>2023-08-07</t>
  </si>
  <si>
    <t>;&lt;vendorCode tidak boleh kosong&gt;;&lt;URL Callback tidak valid. Harus diawali dengan https:// atau http://&gt;</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</si>
  <si>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</si>
  <si>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</si>
  <si>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</si>
  <si>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</si>
  <si>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admin@tafs.co.id</t>
  </si>
  <si>
    <t>Toyota Astra Financial Service</t>
  </si>
  <si>
    <t>Input</t>
  </si>
  <si>
    <t>$Label Ref Number</t>
  </si>
  <si>
    <t xml:space="preserve">No Kontrak : </t>
  </si>
  <si>
    <t>URL Upload</t>
  </si>
  <si>
    <t xml:space="preserve">https://urluploaddummy.com/123 </t>
  </si>
  <si>
    <t>Tipe Batas Saldo</t>
  </si>
  <si>
    <t>SMS;OTP</t>
  </si>
  <si>
    <t>SDT_POSTPAID;OTP</t>
  </si>
  <si>
    <t>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</si>
  <si>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</si>
  <si>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</si>
  <si>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</si>
  <si>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</si>
  <si>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</si>
  <si>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</si>
  <si>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</si>
  <si>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</si>
  <si>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</si>
  <si>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</si>
  <si>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Metode Pengiriman Notifikasi</t>
  </si>
  <si>
    <t>Whatsapp</t>
  </si>
  <si>
    <t>URL Callback</t>
  </si>
  <si>
    <t>Url Redirect Aktivasi</t>
  </si>
  <si>
    <t>https://trycallback.requestcatcher.com/</t>
  </si>
  <si>
    <t>Url Redirect Tanda tangan</t>
  </si>
  <si>
    <t xml:space="preserve">Info : </t>
  </si>
  <si>
    <t>Detail tipe batas saldo</t>
  </si>
  <si>
    <t>VRF</t>
  </si>
  <si>
    <t>DOC</t>
  </si>
  <si>
    <t>OBR_KK</t>
  </si>
  <si>
    <t>OCR_REKKORAN_BCA</t>
  </si>
  <si>
    <t>OCR Rek. Koran BCA</t>
  </si>
  <si>
    <t>OCR_REKKORAN_MANDIRI</t>
  </si>
  <si>
    <t>OCR Rek. Koran Mandiri</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</si>
  <si>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</si>
  <si>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</si>
  <si>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</si>
  <si>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</si>
  <si>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</si>
  <si>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</si>
  <si>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</si>
  <si>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</si>
  <si>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</si>
  <si>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</si>
  <si>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</si>
  <si>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</si>
  <si>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</si>
  <si>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</si>
  <si>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</si>
  <si>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</si>
  <si>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</si>
  <si>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</si>
  <si>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</si>
  <si>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</si>
  <si>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</si>
  <si>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</si>
  <si>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</si>
  <si>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</si>
  <si>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</si>
  <si>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</si>
  <si>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</si>
  <si>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</si>
  <si>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</si>
  <si>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</si>
  <si>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 xml:space="preserve">-;Failed Paging pada input permintaan tanggal mulai;Failed Paging pada input permintaan tanggal berakhir </t>
  </si>
  <si>
    <t>;Range maksimum tanggal List Rekon Result adalah 30 hari</t>
  </si>
  <si>
    <t>Paging</t>
  </si>
  <si>
    <t>Success dengan aksi "view request param"</t>
  </si>
  <si>
    <t>Success tanpa ada aksi</t>
  </si>
  <si>
    <t>Input dengan tanggal yang lebih dari 30 hari</t>
  </si>
  <si>
    <t>View Request Param</t>
  </si>
  <si>
    <t>Input Filter</t>
  </si>
  <si>
    <t>Permintaan Tanggal Mulai</t>
  </si>
  <si>
    <t>2023-04-01</t>
  </si>
  <si>
    <t>Nama Job</t>
  </si>
  <si>
    <t>Reconsile OTP Digisign</t>
  </si>
  <si>
    <t>Diminta Oleh</t>
  </si>
  <si>
    <t>ADMESIGN</t>
  </si>
  <si>
    <t>Permintaan Tanggal Berakhir</t>
  </si>
  <si>
    <t>2023-04-30</t>
  </si>
  <si>
    <t>2023-05-30</t>
  </si>
  <si>
    <t>Hasil Proses</t>
  </si>
  <si>
    <t>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</si>
  <si>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</si>
  <si>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</si>
  <si>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</si>
  <si>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</si>
  <si>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</si>
  <si>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</si>
  <si>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</si>
  <si>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</si>
  <si>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</si>
  <si>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</si>
  <si>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</si>
  <si>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</si>
  <si>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</si>
  <si>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</si>
  <si>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</si>
  <si>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</si>
  <si>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</si>
  <si>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</si>
  <si>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</si>
  <si>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</si>
  <si>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</si>
  <si>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</si>
  <si>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</si>
  <si>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</si>
  <si>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Peran</t>
  </si>
  <si>
    <t>;Nomor KTP yang diinput sudah sama dengan nomor KTP di sistem</t>
  </si>
  <si>
    <t>;User dengan loginId USERCJAH@GMAIL.COM sudah ada</t>
  </si>
  <si>
    <t>;No HP 082283949900 sudah digunakan oleh pengguna lain</t>
  </si>
  <si>
    <t>;No KTP 3511000101802907 sudah terdaftar pada user lain</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</si>
  <si>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</si>
  <si>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</si>
  <si>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</si>
  <si>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</si>
  <si>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</si>
  <si>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</si>
  <si>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</si>
  <si>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</si>
  <si>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</si>
  <si>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</si>
  <si>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</si>
  <si>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</si>
  <si>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</si>
  <si>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</si>
  <si>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</si>
  <si>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Edit Data</t>
  </si>
  <si>
    <t>Edit Aktivasi</t>
  </si>
  <si>
    <t>Use input ?</t>
  </si>
  <si>
    <t>NIK</t>
  </si>
  <si>
    <t>USERCIIE@AD-INS.COM</t>
  </si>
  <si>
    <t>3511000101802884</t>
  </si>
  <si>
    <t>1111111100000000</t>
  </si>
  <si>
    <t>Input Edit Data</t>
  </si>
  <si>
    <t>Nama</t>
  </si>
  <si>
    <t>USERCIIE</t>
  </si>
  <si>
    <t>Wiki Hendra</t>
  </si>
  <si>
    <t>USERCJAH@GMAIL.COM</t>
  </si>
  <si>
    <t>USERCIWWWH@GMAIL.COM</t>
  </si>
  <si>
    <t>No Handphone</t>
  </si>
  <si>
    <t>081233444403</t>
  </si>
  <si>
    <t>082283949900</t>
  </si>
  <si>
    <t>08187929699</t>
  </si>
  <si>
    <t>No. KTP</t>
  </si>
  <si>
    <t>3511000101802907</t>
  </si>
  <si>
    <t>1980-01-01</t>
  </si>
  <si>
    <t>2003-01-01</t>
  </si>
  <si>
    <t>2010-01-03</t>
  </si>
  <si>
    <t>Input Edit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</si>
  <si>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</si>
  <si>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</si>
  <si>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</si>
  <si>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</si>
  <si>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</si>
  <si>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</si>
  <si>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</si>
  <si>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</si>
  <si>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</si>
  <si>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</si>
  <si>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</si>
  <si>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</si>
  <si>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</si>
  <si>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</si>
  <si>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API Key Salah</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</si>
  <si>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</si>
  <si>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</si>
  <si>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</si>
  <si>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</si>
  <si>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</si>
  <si>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</si>
  <si>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</si>
  <si>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</si>
  <si>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</si>
  <si>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</si>
  <si>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</si>
  <si>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</si>
  <si>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</si>
  <si>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</si>
  <si>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</si>
  <si>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</si>
  <si>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</si>
  <si>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</si>
  <si>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</si>
  <si>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 xml:space="preserve">;Failed dikarenakan Performance pada retry stamping hingga 60 detik </t>
  </si>
  <si>
    <t>;Stamping dokumen tidak bisa dicoba dari upload ulang</t>
  </si>
  <si>
    <t>Success dengan data yang telah distamp</t>
  </si>
  <si>
    <t>Success dengan data yang belum distamp</t>
  </si>
  <si>
    <t>Success aksi View Error Message</t>
  </si>
  <si>
    <t>Success aksi Retry Stamping</t>
  </si>
  <si>
    <t>Success aksi Retry Stamping From Upload</t>
  </si>
  <si>
    <t>View Error Message</t>
  </si>
  <si>
    <t>Retry Stamping</t>
  </si>
  <si>
    <t>Retry Stamping From Upload</t>
  </si>
  <si>
    <t>Nomor Dokumen</t>
  </si>
  <si>
    <t>20230616133400</t>
  </si>
  <si>
    <t>EMETERAI-AND-09-004</t>
  </si>
  <si>
    <t>Input Tipe Dokumen</t>
  </si>
  <si>
    <t>Tanggal Dokumen Mulai</t>
  </si>
  <si>
    <t>2023-06-01</t>
  </si>
  <si>
    <t>Hasil Stamping</t>
  </si>
  <si>
    <t>Tipe Dokumen Peruri</t>
  </si>
  <si>
    <t>Tanggal Dokumen Sampai</t>
  </si>
  <si>
    <t>2023-06-30</t>
  </si>
  <si>
    <t>Pengaturan Dokumen</t>
  </si>
  <si>
    <t>Nomor Seri</t>
  </si>
  <si>
    <t>TXOXJ3XMBD0GN21F0019N9</t>
  </si>
  <si>
    <t>Jenis Pajak</t>
  </si>
  <si>
    <t>;&lt;vendorCode tidak boleh kosong&gt;</t>
  </si>
  <si>
    <t>Vendor Code</t>
  </si>
  <si>
    <t>PRIVY</t>
  </si>
  <si>
    <t>Tipe Transaksi</t>
  </si>
  <si>
    <t>Tanggal Transaksi Dari</t>
  </si>
  <si>
    <t>2023-08-14</t>
  </si>
  <si>
    <t>Nomor Kontrak</t>
  </si>
  <si>
    <t>AT-RETESTPRIVY14</t>
  </si>
  <si>
    <t>Nama Dokumen</t>
  </si>
  <si>
    <t>Coba otp privy</t>
  </si>
  <si>
    <t>Tanggal Transaksi Sampai</t>
  </si>
  <si>
    <t>;&lt;vendorCode tidak boleh kosong&gt;;Failed Verify Data Match &amp; Equal Field Nomor Kontrak tidak kosong ;Failed Verify Data Match &amp; Equal Field Nama Dokumen tidak kosong ;Failed Verify Data Match &amp; Equal Field Tanggal Dokumen tidak kosong ;&lt;Silahkan tambah penanda tangan terlebih dulu!&gt;</t>
  </si>
  <si>
    <t>;Failed Verify Data Match &amp; Equal pada catatan meterai ;&lt;Silahkan tambahkan minimal 1 tandatangan terlebih dulu.&gt;</t>
  </si>
  <si>
    <t>-;Failed Verify Data Match &amp; Equal pada email Penanda Tangan ;Failed Verify Data Match &amp; Equal pada nama Penanda Tangan ;Failed Verify Data Match &amp; Equal pada informasi nama penanda tangan ;Failed Verify Data Match &amp; Equal pada informasi nomor telepon penanda tangan ;Failed Verify Data Match &amp; Equal pada informasi email penanda tangan ;&lt;User tidak ditemukan!&gt;</t>
  </si>
  <si>
    <t>;&lt;Silahkan tambahkan minimal 1 meterai terlebih dulu!&gt;</t>
  </si>
  <si>
    <t>;&lt;Silahkan pilih salah satu vendor PSrE terlebih dulu!&gt;</t>
  </si>
  <si>
    <t>-;&lt;User tidak ditemukan!&gt;;&lt;Silahkan tambah penanda tangan terlebih dulu!&gt;</t>
  </si>
  <si>
    <t xml:space="preserve">-;Failed Verify Data Match &amp; Equal pada informasi nama penanda tangan </t>
  </si>
  <si>
    <t>-;&lt;Silahkan tambah penanda tangan terlebih dulu!&gt;</t>
  </si>
  <si>
    <t>Manual Sign tidak mendaftarkan signer</t>
  </si>
  <si>
    <t>Manual Sign tidak mendaftarkan ttd</t>
  </si>
  <si>
    <t>Manual Sign menggunakan setting e-Meterai Otomatis</t>
  </si>
  <si>
    <t>Manual Sign tidak input meterai</t>
  </si>
  <si>
    <t>Jodris</t>
  </si>
  <si>
    <t xml:space="preserve">Manual Sign tanpa meterai dan menggunakan setting e-Meterai Otomatis </t>
  </si>
  <si>
    <t>Manual Sign menggunakan satu tanda tangan</t>
  </si>
  <si>
    <t>Manual Sign menggunakan lebih dari satu tanda tangan</t>
  </si>
  <si>
    <t>Manual Sign pada PSrE yang tidak terdaftar</t>
  </si>
  <si>
    <t>Manual Sign pada Privy Signer tidak ditemukan</t>
  </si>
  <si>
    <t>Manual Sign pada Privy menggunakan 2 tanda tangan</t>
  </si>
  <si>
    <t>Manual Sign pada Privy menggunakan 1 tanda tangan</t>
  </si>
  <si>
    <t>Manual Sign dengan input 2 signer dan meterai otomatis.</t>
  </si>
  <si>
    <t>Tidak ada signer</t>
  </si>
  <si>
    <t>Tidak input meterai dan setting membutuhkan e-meterai</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</si>
  <si>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</si>
  <si>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</si>
  <si>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</si>
  <si>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</si>
  <si>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</si>
  <si>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</si>
  <si>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$PSrE</t>
  </si>
  <si>
    <r>
      <rPr>
        <sz val="11"/>
        <color theme="1"/>
        <rFont val="Calibri"/>
        <charset val="134"/>
        <scheme val="minor"/>
      </rPr>
      <t>Privy</t>
    </r>
  </si>
  <si>
    <t>PRIVYSS</t>
  </si>
  <si>
    <t>DIGISIGN</t>
  </si>
  <si>
    <t>$Nomor Dokumen</t>
  </si>
  <si>
    <t>QE-MANSIGN05</t>
  </si>
  <si>
    <r>
      <rPr>
        <sz val="11"/>
        <color theme="1"/>
        <rFont val="Calibri"/>
        <charset val="134"/>
        <scheme val="minor"/>
      </rPr>
      <t>QE-MANUALDOC24</t>
    </r>
  </si>
  <si>
    <t>QE-MANSIGN06</t>
  </si>
  <si>
    <t>QE-MANUALDOC01</t>
  </si>
  <si>
    <t>QE-MANUALDOC02</t>
  </si>
  <si>
    <t>QE-MANUALDOC03</t>
  </si>
  <si>
    <t>QE-MANUALDOC05</t>
  </si>
  <si>
    <t>QE-MANUALDOC06</t>
  </si>
  <si>
    <t>QE-MANUALDOC07</t>
  </si>
  <si>
    <t>QE-MANUALDOC08</t>
  </si>
  <si>
    <t>QE-MANUALDOC09</t>
  </si>
  <si>
    <t>QE-MANUALDOC10</t>
  </si>
  <si>
    <t>$Nama Dokumen</t>
  </si>
  <si>
    <t>Manual Sign Document ke1</t>
  </si>
  <si>
    <r>
      <rPr>
        <sz val="11"/>
        <color theme="1"/>
        <rFont val="Calibri"/>
        <charset val="134"/>
        <scheme val="minor"/>
      </rPr>
      <t>Manual Sign Document ke1</t>
    </r>
  </si>
  <si>
    <t>$Tanggal Dokumen</t>
  </si>
  <si>
    <t>2023-08-21</t>
  </si>
  <si>
    <t>2023-08-10</t>
  </si>
  <si>
    <t>2023-08-09</t>
  </si>
  <si>
    <t>$Jenis Pembayaran</t>
  </si>
  <si>
    <r>
      <rPr>
        <sz val="11"/>
        <color theme="1"/>
        <rFont val="Calibri"/>
        <charset val="134"/>
        <scheme val="minor"/>
      </rPr>
      <t>Per Sign</t>
    </r>
  </si>
  <si>
    <r>
      <rPr>
        <sz val="11"/>
        <color theme="1"/>
        <rFont val="Calibri"/>
        <charset val="134"/>
        <scheme val="minor"/>
      </rPr>
      <t>/Documents/PengaturanDokumen/AdIns - Basic Accounting and Basic Journal in CONFINS.pdf</t>
    </r>
  </si>
  <si>
    <t>$Membutuhkan e-Meterai</t>
  </si>
  <si>
    <r>
      <rPr>
        <sz val="11"/>
        <color theme="1"/>
        <rFont val="Calibri"/>
        <charset val="134"/>
        <scheme val="minor"/>
      </rPr>
      <t>Yes</t>
    </r>
  </si>
  <si>
    <t>e-Meterai Setting</t>
  </si>
  <si>
    <t>Surat Lainnya</t>
  </si>
  <si>
    <r>
      <rPr>
        <sz val="11"/>
        <color theme="1"/>
        <rFont val="Calibri"/>
        <charset val="134"/>
        <scheme val="minor"/>
      </rPr>
      <t>Surat Lainnya</t>
    </r>
  </si>
  <si>
    <t>$Stamp Meterai Otomatis</t>
  </si>
  <si>
    <t>Ya</t>
  </si>
  <si>
    <r>
      <rPr>
        <sz val="11"/>
        <color theme="1"/>
        <rFont val="Calibri"/>
        <charset val="134"/>
        <scheme val="minor"/>
      </rPr>
      <t>Tidak</t>
    </r>
  </si>
  <si>
    <t>TIdak</t>
  </si>
  <si>
    <t>Penanda Tangan Setting</t>
  </si>
  <si>
    <t>$Phone</t>
  </si>
  <si>
    <t>082186200807</t>
  </si>
  <si>
    <r>
      <rPr>
        <sz val="11"/>
        <color theme="1"/>
        <rFont val="Calibri"/>
        <charset val="134"/>
        <scheme val="minor"/>
      </rPr>
      <t>081959085615;08111128600</t>
    </r>
  </si>
  <si>
    <t>0821232324213</t>
  </si>
  <si>
    <t>08112160534</t>
  </si>
  <si>
    <t>USERCIIE@AD-INS.COM;USERCJAH@GMAIL.COM</t>
  </si>
  <si>
    <t>USERCKWH@GMAIL.COM</t>
  </si>
  <si>
    <t>USERCIBH@GMAIL.COM</t>
  </si>
  <si>
    <t>Eduardus.axel@gmail.com;Frencent.Kinselton@ad-ins.com</t>
  </si>
  <si>
    <t>Edit Nama After Search</t>
  </si>
  <si>
    <r>
      <rPr>
        <sz val="11"/>
        <color theme="1"/>
        <rFont val="Calibri"/>
        <charset val="134"/>
        <scheme val="minor"/>
      </rPr>
      <t>No;No</t>
    </r>
  </si>
  <si>
    <t>No;Yes</t>
  </si>
  <si>
    <t>Yes;Yes</t>
  </si>
  <si>
    <t>;BDA</t>
  </si>
  <si>
    <t>;USERCJAH</t>
  </si>
  <si>
    <t>Meterai;Meterai</t>
  </si>
  <si>
    <t>TTD;Meterai</t>
  </si>
  <si>
    <t>TTD;TTD</t>
  </si>
  <si>
    <r>
      <rPr>
        <sz val="11"/>
        <color theme="1"/>
        <rFont val="Calibri"/>
        <charset val="134"/>
        <scheme val="minor"/>
      </rPr>
      <t>TTD;TTD;TTD;TTD;TTD;Meterai</t>
    </r>
  </si>
  <si>
    <t>TTD;TTD;Meterai</t>
  </si>
  <si>
    <t>TTD;TTD;TTD;TTD;TTD;Meterai</t>
  </si>
  <si>
    <t>jumlah signer lokasi per signer</t>
  </si>
  <si>
    <r>
      <rPr>
        <sz val="11"/>
        <color theme="1"/>
        <rFont val="Calibri"/>
        <charset val="134"/>
        <scheme val="minor"/>
      </rPr>
      <t>3;2</t>
    </r>
  </si>
  <si>
    <t>3;2</t>
  </si>
  <si>
    <t>1;1</t>
  </si>
  <si>
    <r>
      <rPr>
        <sz val="11"/>
        <color theme="1"/>
        <rFont val="Calibri"/>
        <charset val="134"/>
        <scheme val="minor"/>
      </rPr>
      <t>No;Yes;Yes;Yes;Yes;No</t>
    </r>
  </si>
  <si>
    <t>No;Yes;Yes</t>
  </si>
  <si>
    <t>No;Yes;Yes;Yes;Yes;No</t>
  </si>
  <si>
    <t>translate3d(500px, 200px, 0px)
translate3d(550px, 200px, 0px)</t>
  </si>
  <si>
    <t>translate3d(250px, 100px, 0px)
translate3d(500px, 200px, 0px)
translate3d(550px, 200px, 0px)
translate3d(790px, 200px, 0px)
translate3d(120px, 200px, 0px)
translate3d(120px, 500px, 0px)</t>
  </si>
  <si>
    <t>translate3d(500px, 200px, 0px)</t>
  </si>
  <si>
    <t>translate3d(250px, 100px, 0px)
translate3d(500px, 200px, 0px)
translate3d(550px, 200px, 0px)</t>
  </si>
  <si>
    <t>translate3d(250px, 100px, 0px)
translate3d(500px, 200px, 0px)</t>
  </si>
  <si>
    <t>Yes;No</t>
  </si>
  <si>
    <r>
      <rPr>
        <sz val="11"/>
        <color theme="1"/>
        <rFont val="Calibri"/>
        <charset val="134"/>
        <scheme val="minor"/>
      </rPr>
      <t>Yes;No;No;No;No;No</t>
    </r>
  </si>
  <si>
    <t>Yes;No;No</t>
  </si>
  <si>
    <t>Yes;No;No;No;No;No</t>
  </si>
  <si>
    <t>Catatan Stamping</t>
  </si>
  <si>
    <t>SIT</t>
  </si>
  <si>
    <r>
      <rPr>
        <sz val="11"/>
        <color theme="1"/>
        <rFont val="Calibri"/>
        <charset val="134"/>
        <scheme val="minor"/>
      </rPr>
      <t>Halo</t>
    </r>
  </si>
  <si>
    <t>Halo</t>
  </si>
  <si>
    <t xml:space="preserve">
Success edit tipe pembayaran</t>
  </si>
  <si>
    <t>Edit tanpa input mandatory</t>
  </si>
  <si>
    <t>Search Vendor</t>
  </si>
  <si>
    <t>Vendor Name</t>
  </si>
  <si>
    <t>TEST VENDOR PSRE</t>
  </si>
  <si>
    <t>Aktif</t>
  </si>
  <si>
    <t>Status Operational</t>
  </si>
  <si>
    <t>Tidak Aktif</t>
  </si>
  <si>
    <t>Setting PSrE</t>
  </si>
  <si>
    <t>$Kode Vendor</t>
  </si>
  <si>
    <t>$Nama Vendor</t>
  </si>
  <si>
    <t>$Status Operating</t>
  </si>
  <si>
    <t>Payment by Doc Only</t>
  </si>
  <si>
    <t>;&lt;vendorCode tidak boleh kosong&gt;;Error tidak berhasil ditangkap;&lt;vendorCode tidak boleh kosong&gt;;Failed Verify Data Match &amp; Equal pada email Signer;Failed Verify Data Match &amp; Equalpada nomor telepon Signer;Save Gagal dengan alasan tidak bisa lanjut proses OTP</t>
  </si>
  <si>
    <t>Proses Stamping Gagal dengan alasan java.lang.NullPointerException</t>
  </si>
  <si>
    <t>Manual Sign to Sign to stamp menggunakan FE Document Monitoring.
Ter per 29 Agustus 2023</t>
  </si>
  <si>
    <t>Manual Sign to Sign to stamp menggunakan API Stamping.</t>
  </si>
  <si>
    <t>docId</t>
  </si>
  <si>
    <t>00155D0B-7502-9B7A-11EE-46093E218C21</t>
  </si>
  <si>
    <t>00155D0B-7502-B63D-11EE-406A79BA7D41</t>
  </si>
  <si>
    <t>TESTREVIEW7</t>
  </si>
  <si>
    <t>AYSQE12</t>
  </si>
  <si>
    <t>Manual Sign Document ke satu hari ini</t>
  </si>
  <si>
    <t>2023-08-29</t>
  </si>
  <si>
    <t>2023-08-24</t>
  </si>
  <si>
    <t>Tidak</t>
  </si>
  <si>
    <t>WIKY.HENDRA@AD-INS.COM</t>
  </si>
  <si>
    <t>TTD;Meterai;Meterai</t>
  </si>
  <si>
    <t>No;No;No</t>
  </si>
  <si>
    <t>translate3d(250px, 100px, 0px)
translate3d(700px, 100px, 0px)
translate3d(555px, 100px, 0px)</t>
  </si>
  <si>
    <t>Halo;Yes</t>
  </si>
  <si>
    <t>86166</t>
  </si>
  <si>
    <t>55492</t>
  </si>
  <si>
    <t>;&lt;Success: 1&gt;</t>
  </si>
  <si>
    <t>;&lt;Failed: 0&gt;</t>
  </si>
  <si>
    <t>Choose Feature for Stamping</t>
  </si>
  <si>
    <t>Front End Document Monitoring</t>
  </si>
  <si>
    <t>API Stamping</t>
  </si>
  <si>
    <t xml:space="preserve">Proses Stamping Gagal dengan alasan java.lang.NullPointerException;Failed Verify Data Match &amp; Equal terhadap total saldo dimana saldo awal dan saldo setelah meterai sama </t>
  </si>
  <si>
    <t>Manual Sign to Sign to stamp menggunakan FE Document Monitoring.</t>
  </si>
  <si>
    <t>00155D0B-7502-B63D-11EE-406D880D25C1</t>
  </si>
  <si>
    <t>AYSQE13</t>
  </si>
  <si>
    <t>42621</t>
  </si>
  <si>
    <t>Success edit prioritas psre</t>
  </si>
  <si>
    <t>Perusahaan</t>
  </si>
  <si>
    <t>PSRe Priority</t>
  </si>
  <si>
    <t>Urutan PSRe</t>
  </si>
  <si>
    <t>VIDA
PRIVY
ESIGN/ADINS
TEKENAJA
DIGISIGN</t>
  </si>
  <si>
    <t>PRIVY
VIDA
ESIGN/ADINS
TEKENAJA
DIGISIGN</t>
  </si>
  <si>
    <t xml:space="preserve">;&lt;vendorCode tidak boleh kosong&gt;;Failed Verify Data Match &amp; Equal terhadap total saldo dimana saldo awal dan saldo setelah meterai sama </t>
  </si>
  <si>
    <t>Manual Stamp tanpa meterai.</t>
  </si>
  <si>
    <t>Manual Stamp satu meterai.</t>
  </si>
  <si>
    <t>Manual Stamp lebih dari satu meterai.</t>
  </si>
  <si>
    <t>QE-MANUALSTAMP36</t>
  </si>
  <si>
    <t>QE-MANUALSTAMP35</t>
  </si>
  <si>
    <t>Manual Sign Document pertama</t>
  </si>
  <si>
    <t>2023-08-23</t>
  </si>
  <si>
    <t>2023-08-22</t>
  </si>
  <si>
    <t>$Tipe Dokumen</t>
  </si>
  <si>
    <t>$Tipe Dokumen Peruri</t>
  </si>
  <si>
    <t>jumlah Meterai</t>
  </si>
  <si>
    <t>0</t>
  </si>
  <si>
    <t>1</t>
  </si>
  <si>
    <t>2</t>
  </si>
  <si>
    <t>$Pindahkan StampBox</t>
  </si>
  <si>
    <t>$Lokasi Pemindahan Stampbox</t>
  </si>
  <si>
    <t>translate3d(250px, 100px, 0px)
translate3d(700px, 100px, 0px)</t>
  </si>
  <si>
    <t>translate3d(700px, 100px, 0px)</t>
  </si>
  <si>
    <t>$Lock Stamp Box</t>
  </si>
  <si>
    <t>Additional Features</t>
  </si>
  <si>
    <t>Do Retry Stamping ?</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</si>
  <si>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t>
  </si>
  <si>
    <t>Scenario</t>
  </si>
  <si>
    <t>[TEMPLATE INPUT PADA SHEET INI]</t>
  </si>
  <si>
    <t>Login Admin Setting</t>
  </si>
  <si>
    <t>Username</t>
  </si>
  <si>
    <t>Role</t>
  </si>
  <si>
    <t>Password Signer</t>
  </si>
  <si>
    <t>Send Document Setting</t>
  </si>
  <si>
    <t>Option for Send Document :</t>
  </si>
  <si>
    <t>API Send Document External</t>
  </si>
  <si>
    <t>API Send Document Normal</t>
  </si>
  <si>
    <t>Manual Sign</t>
  </si>
  <si>
    <t>Send Document Return Value</t>
  </si>
  <si>
    <t>documentid</t>
  </si>
  <si>
    <t>00155D0B-7502-929E-11EE-47BEDF1CF7C0</t>
  </si>
  <si>
    <t>00155D0B-7502-A16B-11EE-47A0E3B84D70</t>
  </si>
  <si>
    <t>trxNo</t>
  </si>
  <si>
    <t>API Send Document External Input</t>
  </si>
  <si>
    <t>$tenantCode (Send External)</t>
  </si>
  <si>
    <t>$referenceNo (Send External)</t>
  </si>
  <si>
    <t>"TESTMAIN29"</t>
  </si>
  <si>
    <t>"TESTMAIN21"</t>
  </si>
  <si>
    <t>"AT-RETESTVIDA70"</t>
  </si>
  <si>
    <t>$documentTemplateCode (Send External)</t>
  </si>
  <si>
    <t>documentName (Send External)</t>
  </si>
  <si>
    <t>"dokumen yang dikirim per 3"</t>
  </si>
  <si>
    <t>"dokumen yang dikirim per 11"</t>
  </si>
  <si>
    <t>officeCode (Send External)</t>
  </si>
  <si>
    <t>officeName (Send External)</t>
  </si>
  <si>
    <t>regionCode (Send External)</t>
  </si>
  <si>
    <t>regionName (Send External)</t>
  </si>
  <si>
    <t>businessLineCode (Send External)</t>
  </si>
  <si>
    <t>businessLineName (Send External)</t>
  </si>
  <si>
    <t>isSequence (Send External)</t>
  </si>
  <si>
    <t>psreCode (Send External)</t>
  </si>
  <si>
    <t>documentFile (Send External)</t>
  </si>
  <si>
    <t>stampLocation</t>
  </si>
  <si>
    <t>page (Send stampExternal)</t>
  </si>
  <si>
    <t>llx (Send stampExternal)</t>
  </si>
  <si>
    <t>lly (Send stampExternal)</t>
  </si>
  <si>
    <t>urx (Send stampExternal)</t>
  </si>
  <si>
    <t>ury (Send stampExternal)</t>
  </si>
  <si>
    <t>$signAction (Send External)</t>
  </si>
  <si>
    <t>$signerType (Send External)</t>
  </si>
  <si>
    <t>SeqNo (Send External)</t>
  </si>
  <si>
    <t>$tlp (Send External)</t>
  </si>
  <si>
    <t>"081233444403"</t>
  </si>
  <si>
    <t>$idKtp (Send External)</t>
  </si>
  <si>
    <t>"3511000101802884"</t>
  </si>
  <si>
    <t>$email (Send External)</t>
  </si>
  <si>
    <t>"USERCIIE@AD-INS.COM"</t>
  </si>
  <si>
    <t>signLocation</t>
  </si>
  <si>
    <t>page (Send signExternal)</t>
  </si>
  <si>
    <t xml:space="preserve">1;2
</t>
  </si>
  <si>
    <t>llx (Send signExternal)</t>
  </si>
  <si>
    <t xml:space="preserve">"453.00";"453.00"
</t>
  </si>
  <si>
    <t>lly (Send signExternal)</t>
  </si>
  <si>
    <t xml:space="preserve">"630.89";"630.89"
</t>
  </si>
  <si>
    <t>urx (Send signExternal)</t>
  </si>
  <si>
    <t xml:space="preserve">"583.00";"583.00"
</t>
  </si>
  <si>
    <t>ury (Send signExternal)</t>
  </si>
  <si>
    <t xml:space="preserve">"760.89";"760.89"
</t>
  </si>
  <si>
    <t>callerId (Send External)</t>
  </si>
  <si>
    <t>API Send Document External Setting</t>
  </si>
  <si>
    <t>use Correct API Key (Send External)</t>
  </si>
  <si>
    <t>Wrong API Key (Send External)</t>
  </si>
  <si>
    <t>use Correct Tenant Code (Send External)</t>
  </si>
  <si>
    <t>Wrong tenant Code (Send External)</t>
  </si>
  <si>
    <t>enter Correct base64 Document (Send External)</t>
  </si>
  <si>
    <t>Setting Email Service (Send External)</t>
  </si>
  <si>
    <t>API Send Document Normal Input</t>
  </si>
  <si>
    <t>$tenantCode (Send Normal)</t>
  </si>
  <si>
    <t>$referenceNo (Send Normal)</t>
  </si>
  <si>
    <t>$documentTemplateCode (Send Normal)</t>
  </si>
  <si>
    <t>officeCode (Send Normal)</t>
  </si>
  <si>
    <t>officeName (Send Normal)</t>
  </si>
  <si>
    <t>regionCode (Send Normal)</t>
  </si>
  <si>
    <t>regionName (Send Normal)</t>
  </si>
  <si>
    <t>businessLineCode (Send Normal)</t>
  </si>
  <si>
    <t>businessLineName (Send Normal)</t>
  </si>
  <si>
    <t>isSequence (Send Normal)</t>
  </si>
  <si>
    <t>documentFile (Send Normal)</t>
  </si>
  <si>
    <t>$psreCode (Send Normal)</t>
  </si>
  <si>
    <t>successURL (Send Normal)</t>
  </si>
  <si>
    <t>uploadURL (Send Normal)</t>
  </si>
  <si>
    <t>$signAction (Send Normal)</t>
  </si>
  <si>
    <t>$signerType (Send Normal)</t>
  </si>
  <si>
    <t>signSequence (Send Normal)</t>
  </si>
  <si>
    <t>alamat (Send Normal)</t>
  </si>
  <si>
    <t>jenisKelamin (Send Normal)</t>
  </si>
  <si>
    <t>kecamatan (Send Normal)</t>
  </si>
  <si>
    <t>kelurahan (Send Normal)</t>
  </si>
  <si>
    <t>kodePos (Send Normal)</t>
  </si>
  <si>
    <t>kota (Send Normal)</t>
  </si>
  <si>
    <t>$nama (Send Normal)</t>
  </si>
  <si>
    <t>$tlp (Send Normal)</t>
  </si>
  <si>
    <t>tglLahir (Send Normal)</t>
  </si>
  <si>
    <t>provinsi (Send Normal)</t>
  </si>
  <si>
    <t>$idKtp (Send Normal)</t>
  </si>
  <si>
    <t>tmpLahir (Send Normal)</t>
  </si>
  <si>
    <t>$email (Send Normal)</t>
  </si>
  <si>
    <t>npwp (Send Normal)</t>
  </si>
  <si>
    <t>idPhoto (Send Normal)</t>
  </si>
  <si>
    <t>signerSelfPhoto (Send Normal)</t>
  </si>
  <si>
    <t>callerId (Send Normal)</t>
  </si>
  <si>
    <t>API Send Document Normal Setting</t>
  </si>
  <si>
    <t>use Correct API Key (Send Normal)</t>
  </si>
  <si>
    <t>Wrong API Key (Send Normal)</t>
  </si>
  <si>
    <t>use Correct Tenant Code (Send Normal)</t>
  </si>
  <si>
    <t>Wrong tenant Code (Send Normal)</t>
  </si>
  <si>
    <t>enter Correct base64 Document (Send Normal)</t>
  </si>
  <si>
    <t>Setting Email Service (Send Normal)</t>
  </si>
  <si>
    <t>Manual Sign Input</t>
  </si>
  <si>
    <t>$PSrE (Send Manual)</t>
  </si>
  <si>
    <t>$Nomor Dokumen (Send Manual)</t>
  </si>
  <si>
    <t>TESTMAIN18</t>
  </si>
  <si>
    <t>$Nama Dokumen (Send Manual)</t>
  </si>
  <si>
    <t>$Tanggal Dokumen (Send Manual)</t>
  </si>
  <si>
    <t>2023-08-28</t>
  </si>
  <si>
    <t>$Jenis Pembayaran (Send Manual)</t>
  </si>
  <si>
    <t>$Dokumen (Send Manual)</t>
  </si>
  <si>
    <t>$Membutuhkan e-Meterai (Send Manual)</t>
  </si>
  <si>
    <t>Tipe Dokumen Peruri (Send Manual)</t>
  </si>
  <si>
    <t>$Stamp Meterai Otomatis (Send Manual)</t>
  </si>
  <si>
    <t>$Phone (Send Manual)</t>
  </si>
  <si>
    <t>Email (Send Manual)</t>
  </si>
  <si>
    <t>Edit Nama After Search (Send Manual)</t>
  </si>
  <si>
    <t>$Nama (Send Manual)</t>
  </si>
  <si>
    <t>$TipeTandaTangan (Send Manual)</t>
  </si>
  <si>
    <t>jumlah signer lokasi per signer (Send Manual)</t>
  </si>
  <si>
    <t>$Pindahkan SignBox (Send Manual)</t>
  </si>
  <si>
    <t>$Lokasi Pemindahan signbox (Send Manual)</t>
  </si>
  <si>
    <t>$Lock Sign Box (Send Manual)</t>
  </si>
  <si>
    <t>Catatan Stamping (Send Manual)</t>
  </si>
  <si>
    <t>[KotakMasuk] Send Document Setting</t>
  </si>
  <si>
    <t>Sign Document Setting</t>
  </si>
  <si>
    <t xml:space="preserve">Need Sign for this document? </t>
  </si>
  <si>
    <t>Option for Sign Document per Signer</t>
  </si>
  <si>
    <t>API Sign Document External</t>
  </si>
  <si>
    <t>Embed Sign</t>
  </si>
  <si>
    <t>Webview Sign;Embed Sign</t>
  </si>
  <si>
    <t>Webview Sign</t>
  </si>
  <si>
    <t>Sign Document Return Value</t>
  </si>
  <si>
    <t>trxNos</t>
  </si>
  <si>
    <t>Result Count Success</t>
  </si>
  <si>
    <t>;Success : 1</t>
  </si>
  <si>
    <t>Result Count Failed</t>
  </si>
  <si>
    <t>;Failed : 0</t>
  </si>
  <si>
    <t>API Sign Document External Input</t>
  </si>
  <si>
    <t>sent otp signing Data</t>
  </si>
  <si>
    <t>phoneNo (Sign External)</t>
  </si>
  <si>
    <t>document</t>
  </si>
  <si>
    <t>email (Sign External)</t>
  </si>
  <si>
    <t>ipAddress (Sign External)</t>
  </si>
  <si>
    <t>"192.168.0.1"</t>
  </si>
  <si>
    <t>browserInfo (Sign External)</t>
  </si>
  <si>
    <t>"Mozilla V5.0"</t>
  </si>
  <si>
    <t>"Mozilla/5.0 (X11; Linux x86_64) AppleWebKit/537.36"</t>
  </si>
  <si>
    <t>SelfPhoto (Sign External)</t>
  </si>
  <si>
    <t>/Image/selfPhoto.jpeg</t>
  </si>
  <si>
    <t>use Correct API Key (Sign External)</t>
  </si>
  <si>
    <t>Wrong API Key (Sign External)</t>
  </si>
  <si>
    <t>use Correct Tenant Code (Sign External)</t>
  </si>
  <si>
    <t>Wrong tenant Code (Sign External)</t>
  </si>
  <si>
    <t>Use correct OTP From Database (Sign External)</t>
  </si>
  <si>
    <t>Wrong OTP (Sign External)</t>
  </si>
  <si>
    <t>Use Base64 SelfPhoto (Sign External)</t>
  </si>
  <si>
    <t>Use Correct ipAddress (Sign External)</t>
  </si>
  <si>
    <t>Use Correct Base Url (Sign External)</t>
  </si>
  <si>
    <t>Enable User Vendor OTP? (Sign External)</t>
  </si>
  <si>
    <t>Enable Need OTP for signing? (Sign External)</t>
  </si>
  <si>
    <t>Enable Need Password for signing? (Sign External)</t>
  </si>
  <si>
    <t>callerId (Sign External)</t>
  </si>
  <si>
    <t>API Sign Document Normal Input</t>
  </si>
  <si>
    <t>callerId (Sign Normal)</t>
  </si>
  <si>
    <t>$email (Sign Normal)</t>
  </si>
  <si>
    <t>Inbox Signer, Webview, and Embed Input</t>
  </si>
  <si>
    <r>
      <rPr>
        <sz val="11"/>
        <color rgb="FF000000"/>
        <rFont val="Calibri"/>
        <charset val="134"/>
      </rPr>
      <t>OTP</t>
    </r>
  </si>
  <si>
    <r>
      <rPr>
        <sz val="11"/>
        <color rgb="FF000000"/>
        <rFont val="Calibri"/>
        <charset val="134"/>
      </rPr>
      <t>Yes</t>
    </r>
  </si>
  <si>
    <r>
      <rPr>
        <sz val="11"/>
        <color rgb="FF000000"/>
        <rFont val="Calibri"/>
        <charset val="134"/>
      </rPr>
      <t>No</t>
    </r>
  </si>
  <si>
    <r>
      <rPr>
        <sz val="11"/>
        <color rgb="FF000000"/>
        <rFont val="Calibri"/>
        <charset val="134"/>
      </rPr>
      <t>ini komentar pada saat rating</t>
    </r>
  </si>
  <si>
    <t>Embed Settings</t>
  </si>
  <si>
    <t>isHO</t>
  </si>
  <si>
    <t>isMonitoring</t>
  </si>
  <si>
    <t>Base Link KotakMasuk</t>
  </si>
  <si>
    <t>http://gdkwebsvr:8080/embed/V2/dashboard</t>
  </si>
  <si>
    <t>Base Link Document Monitoring</t>
  </si>
  <si>
    <t>http://gdkwebsvr:8080/embed/V2/inquiry</t>
  </si>
  <si>
    <t>officeCode for document monitoring</t>
  </si>
  <si>
    <t>HO</t>
  </si>
  <si>
    <r>
      <rPr>
        <sz val="11"/>
        <color rgb="FF000000"/>
        <rFont val="Calibri"/>
        <charset val="134"/>
      </rPr>
      <t>Sign</t>
    </r>
  </si>
  <si>
    <r>
      <rPr>
        <sz val="11"/>
        <color rgb="FF000000"/>
        <rFont val="Calibri"/>
        <charset val="134"/>
      </rPr>
      <t>Use Sign</t>
    </r>
  </si>
  <si>
    <r>
      <rPr>
        <sz val="11"/>
        <color rgb="FF000000"/>
        <rFont val="Calibri"/>
        <charset val="134"/>
      </rPr>
      <t>TTD</t>
    </r>
  </si>
  <si>
    <t>vendorOTP</t>
  </si>
  <si>
    <r>
      <rPr>
        <sz val="11"/>
        <color rgb="FF000000"/>
        <rFont val="Calibri"/>
        <charset val="134"/>
      </rPr>
      <t>ESIGN/ADINS</t>
    </r>
  </si>
  <si>
    <t>TipeOTP</t>
  </si>
  <si>
    <t>Stamp Document Setting</t>
  </si>
  <si>
    <t xml:space="preserve">Do Stamp for this document? </t>
  </si>
  <si>
    <t>Option for Stamp Document :</t>
  </si>
  <si>
    <t>API Stamping External</t>
  </si>
  <si>
    <t>callerId (API Stamping External and API Stamping Normal)</t>
  </si>
  <si>
    <t>"QE"</t>
  </si>
  <si>
    <t>"string"</t>
  </si>
  <si>
    <t>;&lt;User tidak ditemukan&gt;</t>
  </si>
  <si>
    <t>;&lt;Kode OTP salah&gt;</t>
  </si>
  <si>
    <t>;&lt;Minimal kode akses adalah 8 karakter&gt;</t>
  </si>
  <si>
    <t>;&lt;Kode akses baru harus mengandung huruf kapital, huruf kecil, angka, dan karakter spesial.&gt;</t>
  </si>
  <si>
    <t>;&lt;Input kode akses berbeda&gt;</t>
  </si>
  <si>
    <t>;&lt;Kode OTP Anda sudah kadaluarsa&gt;</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</si>
  <si>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</si>
  <si>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</si>
  <si>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</si>
  <si>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</si>
  <si>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</si>
  <si>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</si>
  <si>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</si>
  <si>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</si>
  <si>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</si>
  <si>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Pass new dan confirm pass sesuai tapi OTP expired</t>
  </si>
  <si>
    <t>Reset password dengan semua kendali aktif</t>
  </si>
  <si>
    <t>Expected Result</t>
  </si>
  <si>
    <t>Mandatory Complete</t>
  </si>
  <si>
    <t>Data Login</t>
  </si>
  <si>
    <t>$EmailForPassChange</t>
  </si>
  <si>
    <t>USERCIHDGMAIL.COM</t>
  </si>
  <si>
    <t>USERCIHD@GMAIL.COM</t>
  </si>
  <si>
    <t>$Password Baru</t>
  </si>
  <si>
    <t>Password123!</t>
  </si>
  <si>
    <t>Ch12!</t>
  </si>
  <si>
    <t>check124124!</t>
  </si>
  <si>
    <t>CHECK124124!</t>
  </si>
  <si>
    <t>CheckInDisini!</t>
  </si>
  <si>
    <t>Check124124</t>
  </si>
  <si>
    <t>Check124124!</t>
  </si>
  <si>
    <t>Password125!</t>
  </si>
  <si>
    <t>$PasswordBaruConfirm</t>
  </si>
  <si>
    <t>CheckJOJO</t>
  </si>
  <si>
    <t>Testing Controller</t>
  </si>
  <si>
    <t>WrongResetCode?</t>
  </si>
  <si>
    <t>FalseCode</t>
  </si>
  <si>
    <t>Resend Reset Code?</t>
  </si>
  <si>
    <t>Count Resend</t>
  </si>
  <si>
    <t>Setting OTP Active Duration (Empty/0/1/&gt;1)</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</si>
</sst>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1"/>
      <color theme="1"/>
      <name val="Calibri"/>
      <charset val="134"/>
      <scheme val="minor"/>
    </font>
    <font>
      <sz val="11"/>
      <color theme="0"/>
      <name val="Calibri"/>
      <charset val="134"/>
      <scheme val="minor"/>
    </font>
    <font>
      <sz val="11"/>
      <color theme="1"/>
      <name val="Calibri"/>
      <charset val="134"/>
    </font>
    <font>
      <sz val="11"/>
      <color rgb="FF000000"/>
      <name val="Calibri"/>
      <charset val="134"/>
    </font>
    <font>
      <u/>
      <sz val="11"/>
      <color rgb="FF800080"/>
      <name val="Calibri"/>
      <charset val="134"/>
      <scheme val="minor"/>
    </font>
    <font>
      <u/>
      <sz val="11"/>
      <color theme="10"/>
      <name val="Calibri"/>
      <charset val="134"/>
      <scheme val="minor"/>
    </font>
    <font>
      <sz val="11"/>
      <name val="Calibri"/>
      <charset val="134"/>
      <scheme val="minor"/>
    </font>
    <font>
      <sz val="11"/>
      <color rgb="FFFFFFFF"/>
      <name val="Calibri"/>
      <charset val="134"/>
    </font>
    <font>
      <sz val="11"/>
      <name val="Calibri"/>
      <charset val="134"/>
    </font>
    <font>
      <sz val="9"/>
      <color rgb="FF1F1F1F"/>
      <name val="Arial"/>
      <charset val="134"/>
    </font>
    <font>
      <sz val="11"/>
      <color rgb="FF202124"/>
      <name val="Calibri"/>
      <charset val="134"/>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b/>
      <sz val="9"/>
      <name val="Tahoma"/>
      <charset val="1"/>
    </font>
    <font>
      <sz val="9"/>
      <name val="Tahoma"/>
      <charset val="134"/>
    </font>
    <font>
      <sz val="9"/>
      <name val="Tahoma"/>
      <charset val="1"/>
    </font>
  </fonts>
  <fills count="48">
    <fill>
      <patternFill patternType="none"/>
    </fill>
    <fill>
      <patternFill patternType="gray125"/>
    </fill>
    <fill>
      <patternFill patternType="solid">
        <fgColor theme="1"/>
        <bgColor indexed="64"/>
      </patternFill>
    </fill>
    <fill>
      <patternFill patternType="solid">
        <fgColor theme="1" tint="0.14966277047029"/>
        <bgColor indexed="64"/>
      </patternFill>
    </fill>
    <fill>
      <patternFill patternType="solid">
        <fgColor theme="1" tint="0.149632251960814"/>
        <bgColor indexed="64"/>
      </patternFill>
    </fill>
    <fill>
      <patternFill patternType="solid">
        <fgColor theme="1" tint="0.149693288979766"/>
        <bgColor indexed="64"/>
      </patternFill>
    </fill>
    <fill>
      <patternFill patternType="solid">
        <fgColor theme="1" tint="0.149723807489242"/>
        <bgColor indexed="64"/>
      </patternFill>
    </fill>
    <fill>
      <patternFill patternType="solid">
        <fgColor theme="0"/>
        <bgColor indexed="64"/>
      </patternFill>
    </fill>
    <fill>
      <patternFill patternType="solid">
        <fgColor rgb="FF000000"/>
        <bgColor rgb="FF000000"/>
      </patternFill>
    </fill>
    <fill>
      <patternFill patternType="solid">
        <fgColor rgb="FFFFFFFF"/>
        <bgColor rgb="FF000000"/>
      </patternFill>
    </fill>
    <fill>
      <patternFill patternType="solid">
        <fgColor theme="1" tint="0.149601733451338"/>
        <bgColor indexed="64"/>
      </patternFill>
    </fill>
    <fill>
      <patternFill patternType="solid">
        <fgColor rgb="FF262626"/>
        <bgColor rgb="FF000000"/>
      </patternFill>
    </fill>
    <fill>
      <patternFill patternType="darkGray">
        <fgColor rgb="FF000000"/>
        <bgColor rgb="FFA5A5A5"/>
      </patternFill>
    </fill>
    <fill>
      <patternFill patternType="solid">
        <fgColor theme="1" tint="0.149754325998718"/>
        <bgColor indexed="64"/>
      </patternFill>
    </fill>
    <fill>
      <patternFill patternType="solid">
        <fgColor theme="1" tint="0.15"/>
        <bgColor indexed="64"/>
      </patternFill>
    </fill>
    <fill>
      <patternFill patternType="solid">
        <fgColor theme="2"/>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xf numFmtId="0" fontId="12" fillId="0" borderId="0" applyNumberFormat="0" applyFill="0" applyBorder="0" applyAlignment="0" applyProtection="0">
      <alignment vertical="center"/>
    </xf>
    <xf numFmtId="0" fontId="0" fillId="17" borderId="9"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0" applyNumberFormat="0" applyFill="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8" fillId="0" borderId="0" applyNumberFormat="0" applyFill="0" applyBorder="0" applyAlignment="0" applyProtection="0">
      <alignment vertical="center"/>
    </xf>
    <xf numFmtId="0" fontId="19" fillId="18" borderId="12" applyNumberFormat="0" applyAlignment="0" applyProtection="0">
      <alignment vertical="center"/>
    </xf>
    <xf numFmtId="0" fontId="20" fillId="19" borderId="13" applyNumberFormat="0" applyAlignment="0" applyProtection="0">
      <alignment vertical="center"/>
    </xf>
    <xf numFmtId="0" fontId="21" fillId="19" borderId="12" applyNumberFormat="0" applyAlignment="0" applyProtection="0">
      <alignment vertical="center"/>
    </xf>
    <xf numFmtId="0" fontId="22" fillId="20" borderId="14" applyNumberFormat="0" applyAlignment="0" applyProtection="0">
      <alignment vertical="center"/>
    </xf>
    <xf numFmtId="0" fontId="23" fillId="0" borderId="15" applyNumberFormat="0" applyFill="0" applyAlignment="0" applyProtection="0">
      <alignment vertical="center"/>
    </xf>
    <xf numFmtId="0" fontId="24" fillId="0" borderId="16" applyNumberFormat="0" applyFill="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9" fillId="37" borderId="0" applyNumberFormat="0" applyBorder="0" applyAlignment="0" applyProtection="0">
      <alignment vertical="center"/>
    </xf>
    <xf numFmtId="0" fontId="29" fillId="38" borderId="0" applyNumberFormat="0" applyBorder="0" applyAlignment="0" applyProtection="0">
      <alignment vertical="center"/>
    </xf>
    <xf numFmtId="0" fontId="28" fillId="39" borderId="0" applyNumberFormat="0" applyBorder="0" applyAlignment="0" applyProtection="0">
      <alignment vertical="center"/>
    </xf>
    <xf numFmtId="0" fontId="28" fillId="40" borderId="0" applyNumberFormat="0" applyBorder="0" applyAlignment="0" applyProtection="0">
      <alignment vertical="center"/>
    </xf>
    <xf numFmtId="0" fontId="29" fillId="41" borderId="0" applyNumberFormat="0" applyBorder="0" applyAlignment="0" applyProtection="0">
      <alignment vertical="center"/>
    </xf>
    <xf numFmtId="0" fontId="29" fillId="42" borderId="0" applyNumberFormat="0" applyBorder="0" applyAlignment="0" applyProtection="0">
      <alignment vertical="center"/>
    </xf>
    <xf numFmtId="0" fontId="28" fillId="43" borderId="0" applyNumberFormat="0" applyBorder="0" applyAlignment="0" applyProtection="0">
      <alignment vertical="center"/>
    </xf>
    <xf numFmtId="0" fontId="28" fillId="44" borderId="0" applyNumberFormat="0" applyBorder="0" applyAlignment="0" applyProtection="0">
      <alignment vertical="center"/>
    </xf>
    <xf numFmtId="0" fontId="29" fillId="45" borderId="0" applyNumberFormat="0" applyBorder="0" applyAlignment="0" applyProtection="0">
      <alignment vertical="center"/>
    </xf>
    <xf numFmtId="0" fontId="29" fillId="46" borderId="0" applyNumberFormat="0" applyBorder="0" applyAlignment="0" applyProtection="0">
      <alignment vertical="center"/>
    </xf>
    <xf numFmtId="0" fontId="28" fillId="47" borderId="0" applyNumberFormat="0" applyBorder="0" applyAlignment="0" applyProtection="0">
      <alignment vertical="center"/>
    </xf>
    <xf numFmtId="0" fontId="0" fillId="0" borderId="0"/>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0" fillId="0" borderId="0"/>
    <xf numFmtId="0" fontId="0" fillId="0" borderId="0"/>
  </cellStyleXfs>
  <cellXfs count="150">
    <xf numFmtId="0" fontId="0" fillId="0" borderId="0" xfId="0"/>
    <xf numFmtId="0" fontId="0" fillId="0" borderId="0" xfId="0" applyAlignment="1">
      <alignment wrapText="1"/>
    </xf>
    <xf numFmtId="0" fontId="1" fillId="2" borderId="0" xfId="0" applyFont="1" applyFill="1"/>
    <xf numFmtId="0" fontId="0" fillId="2" borderId="0" xfId="0" applyFill="1"/>
    <xf numFmtId="0" fontId="0" fillId="0" borderId="0" xfId="0" applyFont="1"/>
    <xf numFmtId="49" fontId="0" fillId="0" borderId="1" xfId="0" applyNumberFormat="1" applyBorder="1"/>
    <xf numFmtId="0" fontId="0" fillId="0" borderId="0" xfId="0" applyFill="1"/>
    <xf numFmtId="0" fontId="0" fillId="0" borderId="1" xfId="49" applyFont="1" applyFill="1" applyBorder="1" applyAlignment="1"/>
    <xf numFmtId="0" fontId="0" fillId="0" borderId="1" xfId="0" applyBorder="1"/>
    <xf numFmtId="0" fontId="2" fillId="0" borderId="0" xfId="0" applyFont="1"/>
    <xf numFmtId="0" fontId="3" fillId="0" borderId="1" xfId="0" applyFont="1" applyBorder="1"/>
    <xf numFmtId="0" fontId="3" fillId="0" borderId="1" xfId="0" applyFont="1" applyBorder="1" applyAlignment="1">
      <alignment wrapText="1"/>
    </xf>
    <xf numFmtId="0" fontId="0" fillId="0" borderId="1" xfId="0" applyBorder="1" applyAlignment="1">
      <alignment wrapText="1"/>
    </xf>
    <xf numFmtId="0" fontId="0" fillId="0" borderId="1" xfId="0" applyFont="1" applyBorder="1"/>
    <xf numFmtId="0" fontId="1" fillId="0" borderId="1" xfId="0" applyFont="1" applyFill="1" applyBorder="1" applyAlignment="1"/>
    <xf numFmtId="0" fontId="0" fillId="0" borderId="1" xfId="0" applyFill="1" applyBorder="1"/>
    <xf numFmtId="0" fontId="2" fillId="0" borderId="0" xfId="0" applyFont="1" applyFill="1"/>
    <xf numFmtId="0" fontId="1" fillId="2" borderId="1" xfId="49" applyFont="1" applyFill="1" applyBorder="1" applyAlignment="1"/>
    <xf numFmtId="0" fontId="0" fillId="2" borderId="1" xfId="0" applyFill="1" applyBorder="1"/>
    <xf numFmtId="0" fontId="4" fillId="0" borderId="1" xfId="6" applyFont="1" applyBorder="1"/>
    <xf numFmtId="0" fontId="5" fillId="0" borderId="1" xfId="6" applyBorder="1"/>
    <xf numFmtId="0" fontId="6" fillId="0" borderId="1" xfId="49" applyFont="1" applyFill="1" applyBorder="1" applyAlignment="1"/>
    <xf numFmtId="0" fontId="1" fillId="0" borderId="1" xfId="0" applyFont="1" applyFill="1" applyBorder="1"/>
    <xf numFmtId="0" fontId="1" fillId="2" borderId="2" xfId="0" applyFont="1" applyFill="1" applyBorder="1" applyAlignment="1">
      <alignment wrapText="1"/>
    </xf>
    <xf numFmtId="0" fontId="1" fillId="2" borderId="1" xfId="0" applyFont="1" applyFill="1" applyBorder="1" applyAlignment="1">
      <alignment wrapText="1"/>
    </xf>
    <xf numFmtId="0" fontId="0" fillId="0" borderId="1" xfId="0" applyFont="1" applyFill="1" applyBorder="1" applyAlignment="1"/>
    <xf numFmtId="0" fontId="1" fillId="3" borderId="1" xfId="0" applyFont="1" applyFill="1" applyBorder="1" applyAlignment="1"/>
    <xf numFmtId="0" fontId="6" fillId="4" borderId="1" xfId="0" applyFont="1" applyFill="1" applyBorder="1" applyAlignment="1"/>
    <xf numFmtId="0" fontId="6" fillId="3" borderId="1" xfId="0" applyFont="1" applyFill="1" applyBorder="1" applyAlignment="1"/>
    <xf numFmtId="58" fontId="0" fillId="0" borderId="1" xfId="0" applyNumberFormat="1" applyFont="1" applyFill="1" applyBorder="1" applyAlignment="1"/>
    <xf numFmtId="0" fontId="0" fillId="0" borderId="1" xfId="0" applyFont="1" applyFill="1" applyBorder="1" applyAlignment="1">
      <alignment wrapText="1"/>
    </xf>
    <xf numFmtId="0" fontId="1" fillId="2" borderId="1" xfId="0" applyFont="1" applyFill="1" applyBorder="1" applyAlignment="1"/>
    <xf numFmtId="0" fontId="0" fillId="2" borderId="1" xfId="0" applyFont="1" applyFill="1" applyBorder="1" applyAlignment="1"/>
    <xf numFmtId="0" fontId="1" fillId="5" borderId="1" xfId="0" applyFont="1" applyFill="1" applyBorder="1" applyAlignment="1"/>
    <xf numFmtId="0" fontId="4" fillId="2" borderId="1" xfId="6" applyFont="1" applyFill="1" applyBorder="1"/>
    <xf numFmtId="0" fontId="1" fillId="2" borderId="1" xfId="0" applyFont="1" applyFill="1" applyBorder="1"/>
    <xf numFmtId="0" fontId="1" fillId="6" borderId="1" xfId="0" applyFont="1" applyFill="1" applyBorder="1" applyAlignment="1"/>
    <xf numFmtId="0" fontId="6" fillId="6" borderId="1" xfId="0" applyFont="1" applyFill="1" applyBorder="1" applyAlignment="1"/>
    <xf numFmtId="0" fontId="4" fillId="0" borderId="1" xfId="6" applyFont="1" applyFill="1" applyBorder="1" applyAlignment="1"/>
    <xf numFmtId="0" fontId="4" fillId="0" borderId="1" xfId="6" applyFont="1" applyBorder="1" applyAlignment="1">
      <alignment wrapText="1"/>
    </xf>
    <xf numFmtId="0" fontId="1" fillId="5" borderId="1" xfId="0" applyFont="1" applyFill="1" applyBorder="1" applyAlignment="1">
      <alignment wrapText="1"/>
    </xf>
    <xf numFmtId="58" fontId="0" fillId="0" borderId="1" xfId="0" applyNumberFormat="1" applyBorder="1" applyAlignment="1">
      <alignment wrapText="1"/>
    </xf>
    <xf numFmtId="0" fontId="6" fillId="7" borderId="1" xfId="0" applyFont="1" applyFill="1" applyBorder="1"/>
    <xf numFmtId="0" fontId="0" fillId="7" borderId="1" xfId="0" applyFill="1" applyBorder="1"/>
    <xf numFmtId="0" fontId="0" fillId="0" borderId="1" xfId="0" applyFill="1" applyBorder="1" applyAlignment="1">
      <alignment wrapText="1"/>
    </xf>
    <xf numFmtId="0" fontId="0" fillId="7" borderId="1" xfId="0" applyFont="1" applyFill="1" applyBorder="1" applyAlignment="1">
      <alignment wrapText="1"/>
    </xf>
    <xf numFmtId="0" fontId="6" fillId="0" borderId="1" xfId="0" applyFont="1" applyFill="1" applyBorder="1" applyAlignment="1"/>
    <xf numFmtId="0" fontId="7" fillId="8" borderId="1" xfId="0" applyFont="1" applyFill="1" applyBorder="1"/>
    <xf numFmtId="0" fontId="3" fillId="8" borderId="1" xfId="0" applyFont="1" applyFill="1" applyBorder="1"/>
    <xf numFmtId="0" fontId="0" fillId="0" borderId="1" xfId="0" applyFont="1" applyFill="1" applyBorder="1"/>
    <xf numFmtId="0" fontId="1" fillId="6" borderId="1" xfId="0" applyFont="1" applyFill="1" applyBorder="1"/>
    <xf numFmtId="0" fontId="6" fillId="2" borderId="1" xfId="0" applyFont="1" applyFill="1" applyBorder="1"/>
    <xf numFmtId="0" fontId="0" fillId="2" borderId="1" xfId="0" applyFill="1" applyBorder="1" applyAlignment="1">
      <alignment wrapText="1"/>
    </xf>
    <xf numFmtId="0" fontId="5" fillId="0" borderId="1" xfId="6" applyBorder="1" applyAlignment="1">
      <alignment wrapText="1"/>
    </xf>
    <xf numFmtId="0" fontId="3" fillId="8" borderId="1" xfId="0" applyFont="1" applyFill="1" applyBorder="1" applyAlignment="1">
      <alignment wrapText="1"/>
    </xf>
    <xf numFmtId="0" fontId="3" fillId="9" borderId="1" xfId="0" applyFont="1" applyFill="1" applyBorder="1" applyAlignment="1">
      <alignment wrapText="1"/>
    </xf>
    <xf numFmtId="0" fontId="1" fillId="10" borderId="1" xfId="0" applyFont="1" applyFill="1" applyBorder="1" applyAlignment="1">
      <alignment wrapText="1"/>
    </xf>
    <xf numFmtId="0" fontId="8" fillId="11" borderId="1" xfId="0" applyFont="1" applyFill="1" applyBorder="1" applyAlignment="1">
      <alignment wrapText="1"/>
    </xf>
    <xf numFmtId="0" fontId="3" fillId="12" borderId="1" xfId="0" applyFont="1" applyFill="1" applyBorder="1" applyAlignment="1">
      <alignment wrapText="1"/>
    </xf>
    <xf numFmtId="0" fontId="0" fillId="0" borderId="1" xfId="49" applyBorder="1"/>
    <xf numFmtId="0" fontId="5" fillId="0" borderId="1" xfId="6" applyNumberFormat="1" applyFill="1" applyBorder="1" applyAlignment="1" applyProtection="1"/>
    <xf numFmtId="0" fontId="7" fillId="8" borderId="1" xfId="0" applyFont="1" applyFill="1" applyBorder="1" applyAlignment="1">
      <alignment wrapText="1"/>
    </xf>
    <xf numFmtId="0" fontId="0" fillId="0" borderId="3" xfId="0" applyFill="1" applyBorder="1" applyAlignment="1">
      <alignment wrapText="1"/>
    </xf>
    <xf numFmtId="0" fontId="6" fillId="5" borderId="1" xfId="0" applyFont="1" applyFill="1" applyBorder="1" applyAlignment="1">
      <alignment wrapText="1"/>
    </xf>
    <xf numFmtId="0" fontId="0" fillId="0" borderId="1" xfId="0" applyBorder="1" applyAlignment="1"/>
    <xf numFmtId="0" fontId="0" fillId="0" borderId="1" xfId="0" applyFont="1" applyBorder="1" applyAlignment="1"/>
    <xf numFmtId="0" fontId="0" fillId="0" borderId="1" xfId="0" applyBorder="1" applyAlignment="1">
      <alignment vertical="center"/>
    </xf>
    <xf numFmtId="58" fontId="0" fillId="0" borderId="1" xfId="0" applyNumberFormat="1" applyFont="1" applyBorder="1" applyAlignment="1">
      <alignment wrapText="1"/>
    </xf>
    <xf numFmtId="0" fontId="0" fillId="7" borderId="0" xfId="0" applyFill="1"/>
    <xf numFmtId="0" fontId="0" fillId="2" borderId="1" xfId="0" applyFont="1" applyFill="1" applyBorder="1" applyAlignment="1">
      <alignment wrapText="1"/>
    </xf>
    <xf numFmtId="0" fontId="0" fillId="2" borderId="0" xfId="49" applyFill="1"/>
    <xf numFmtId="0" fontId="0" fillId="7" borderId="0" xfId="0" applyFont="1" applyFill="1" applyAlignment="1">
      <alignment wrapText="1"/>
    </xf>
    <xf numFmtId="0" fontId="0" fillId="0" borderId="1" xfId="0" applyNumberFormat="1" applyBorder="1" applyAlignment="1">
      <alignment wrapText="1"/>
    </xf>
    <xf numFmtId="0" fontId="1" fillId="2" borderId="0" xfId="49" applyFont="1" applyFill="1"/>
    <xf numFmtId="58" fontId="0" fillId="0" borderId="1" xfId="0" applyNumberFormat="1" applyFont="1" applyBorder="1"/>
    <xf numFmtId="0" fontId="0" fillId="0" borderId="0" xfId="0" applyAlignment="1"/>
    <xf numFmtId="0" fontId="9" fillId="0" borderId="0" xfId="0" applyFont="1"/>
    <xf numFmtId="0" fontId="6" fillId="5" borderId="1" xfId="0" applyFont="1" applyFill="1" applyBorder="1" applyAlignment="1"/>
    <xf numFmtId="0" fontId="0" fillId="0" borderId="1" xfId="0" applyFont="1" applyBorder="1" applyAlignment="1">
      <alignment wrapText="1"/>
    </xf>
    <xf numFmtId="0" fontId="6" fillId="0" borderId="1" xfId="6" applyFont="1" applyBorder="1"/>
    <xf numFmtId="58" fontId="1" fillId="2" borderId="1" xfId="0" applyNumberFormat="1" applyFont="1" applyFill="1" applyBorder="1"/>
    <xf numFmtId="0" fontId="1" fillId="13" borderId="1" xfId="0" applyFont="1" applyFill="1" applyBorder="1"/>
    <xf numFmtId="0" fontId="6" fillId="13" borderId="1" xfId="0" applyFont="1" applyFill="1" applyBorder="1"/>
    <xf numFmtId="58" fontId="0" fillId="0" borderId="1" xfId="0" applyNumberFormat="1" applyBorder="1"/>
    <xf numFmtId="0" fontId="1" fillId="14" borderId="0" xfId="0" applyFont="1" applyFill="1"/>
    <xf numFmtId="0" fontId="1" fillId="0" borderId="0" xfId="0" applyFont="1" applyFill="1"/>
    <xf numFmtId="58" fontId="0" fillId="0" borderId="0" xfId="0" applyNumberFormat="1"/>
    <xf numFmtId="0" fontId="5" fillId="0" borderId="1" xfId="6" applyNumberFormat="1" applyBorder="1"/>
    <xf numFmtId="0" fontId="4" fillId="0" borderId="1" xfId="6" applyNumberFormat="1" applyFont="1" applyBorder="1"/>
    <xf numFmtId="0" fontId="10" fillId="0" borderId="1" xfId="0" applyNumberFormat="1" applyFont="1" applyBorder="1"/>
    <xf numFmtId="0" fontId="0" fillId="0" borderId="4" xfId="0" applyBorder="1" applyAlignment="1"/>
    <xf numFmtId="0" fontId="0" fillId="0" borderId="4" xfId="0" applyFont="1" applyBorder="1" applyAlignment="1"/>
    <xf numFmtId="0" fontId="5" fillId="0" borderId="1" xfId="6" applyBorder="1" applyAlignment="1"/>
    <xf numFmtId="0" fontId="1" fillId="6" borderId="4" xfId="0" applyFont="1" applyFill="1" applyBorder="1" applyAlignment="1"/>
    <xf numFmtId="0" fontId="0" fillId="0" borderId="4" xfId="0" applyFont="1" applyBorder="1"/>
    <xf numFmtId="0" fontId="0" fillId="0" borderId="1" xfId="0" applyNumberFormat="1" applyFont="1" applyBorder="1"/>
    <xf numFmtId="0" fontId="0" fillId="0" borderId="4" xfId="0" applyBorder="1"/>
    <xf numFmtId="0" fontId="10" fillId="0" borderId="0" xfId="0" applyNumberFormat="1" applyFont="1"/>
    <xf numFmtId="3" fontId="0" fillId="0" borderId="1" xfId="0" applyNumberFormat="1" applyFont="1" applyBorder="1"/>
    <xf numFmtId="0" fontId="0" fillId="0" borderId="1" xfId="0" applyFont="1" applyFill="1" applyBorder="1" applyAlignment="1">
      <alignment horizontal="left" wrapText="1"/>
    </xf>
    <xf numFmtId="0" fontId="0" fillId="0" borderId="1" xfId="0" applyFont="1" applyBorder="1" applyAlignment="1">
      <alignment horizontal="left"/>
    </xf>
    <xf numFmtId="0" fontId="1" fillId="0" borderId="0" xfId="0" applyFont="1" applyFill="1" applyAlignment="1">
      <alignment horizontal="center" wrapText="1"/>
    </xf>
    <xf numFmtId="0" fontId="0" fillId="0" borderId="0" xfId="0" applyFont="1" applyFill="1" applyAlignment="1">
      <alignment horizontal="left" wrapText="1"/>
    </xf>
    <xf numFmtId="0" fontId="0" fillId="0" borderId="0" xfId="0" applyFont="1" applyAlignment="1">
      <alignment horizontal="left"/>
    </xf>
    <xf numFmtId="0" fontId="1" fillId="2" borderId="0" xfId="0" applyFont="1" applyFill="1" applyAlignment="1">
      <alignment horizontal="center" wrapText="1"/>
    </xf>
    <xf numFmtId="0" fontId="6" fillId="15" borderId="1" xfId="0" applyFont="1" applyFill="1" applyBorder="1"/>
    <xf numFmtId="0" fontId="0" fillId="0" borderId="0" xfId="49" applyFont="1" applyFill="1" applyAlignment="1"/>
    <xf numFmtId="0" fontId="0" fillId="0" borderId="1" xfId="49" applyFont="1" applyFill="1" applyBorder="1" applyAlignment="1">
      <alignment wrapText="1"/>
    </xf>
    <xf numFmtId="0" fontId="1" fillId="2" borderId="2" xfId="0" applyFont="1" applyFill="1" applyBorder="1" applyAlignment="1"/>
    <xf numFmtId="0" fontId="0" fillId="0" borderId="5" xfId="0" applyFont="1" applyBorder="1"/>
    <xf numFmtId="0" fontId="6" fillId="4" borderId="1" xfId="0" applyFont="1" applyFill="1" applyBorder="1" applyAlignment="1">
      <alignment wrapText="1"/>
    </xf>
    <xf numFmtId="0" fontId="0" fillId="0" borderId="0" xfId="49"/>
    <xf numFmtId="0" fontId="0" fillId="0" borderId="3" xfId="0" applyFill="1" applyBorder="1" applyAlignment="1"/>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0" fillId="0" borderId="8" xfId="0" applyFill="1" applyBorder="1" applyAlignment="1"/>
    <xf numFmtId="0" fontId="0" fillId="0" borderId="0" xfId="0" applyFill="1" applyBorder="1"/>
    <xf numFmtId="0" fontId="0" fillId="0" borderId="2" xfId="0" applyBorder="1" applyAlignment="1">
      <alignment wrapText="1"/>
    </xf>
    <xf numFmtId="0" fontId="1" fillId="3" borderId="1" xfId="0" applyFont="1" applyFill="1" applyBorder="1" applyAlignment="1">
      <alignment wrapText="1"/>
    </xf>
    <xf numFmtId="0" fontId="6" fillId="3" borderId="1" xfId="0" applyFont="1" applyFill="1" applyBorder="1" applyAlignment="1">
      <alignment wrapText="1"/>
    </xf>
    <xf numFmtId="0" fontId="0" fillId="0" borderId="5" xfId="0" applyBorder="1" applyAlignment="1">
      <alignment wrapText="1"/>
    </xf>
    <xf numFmtId="0" fontId="0" fillId="0" borderId="3" xfId="0" applyBorder="1"/>
    <xf numFmtId="0" fontId="0" fillId="0" borderId="2" xfId="0" applyBorder="1"/>
    <xf numFmtId="0" fontId="0" fillId="7" borderId="0" xfId="0" applyFill="1" applyAlignment="1">
      <alignment wrapText="1"/>
    </xf>
    <xf numFmtId="0" fontId="1" fillId="6" borderId="4" xfId="0" applyFont="1" applyFill="1" applyBorder="1"/>
    <xf numFmtId="0" fontId="6" fillId="6" borderId="1" xfId="0" applyFont="1" applyFill="1" applyBorder="1"/>
    <xf numFmtId="0" fontId="0" fillId="2" borderId="4" xfId="0" applyFill="1" applyBorder="1"/>
    <xf numFmtId="0" fontId="6" fillId="7" borderId="4" xfId="0" applyFont="1" applyFill="1" applyBorder="1" applyAlignment="1">
      <alignment wrapText="1"/>
    </xf>
    <xf numFmtId="0" fontId="6" fillId="7" borderId="1" xfId="6" applyFont="1" applyFill="1" applyBorder="1" applyAlignment="1">
      <alignment wrapText="1"/>
    </xf>
    <xf numFmtId="0" fontId="0" fillId="7" borderId="1" xfId="0" applyFill="1" applyBorder="1" applyAlignment="1">
      <alignment wrapText="1"/>
    </xf>
    <xf numFmtId="0" fontId="0" fillId="0" borderId="5" xfId="0" applyBorder="1"/>
    <xf numFmtId="0" fontId="5" fillId="2" borderId="1" xfId="6" applyFill="1" applyBorder="1"/>
    <xf numFmtId="0" fontId="6" fillId="0" borderId="1" xfId="0" applyFont="1" applyFill="1" applyBorder="1"/>
    <xf numFmtId="0" fontId="0" fillId="0" borderId="3" xfId="0" applyFill="1" applyBorder="1"/>
    <xf numFmtId="0" fontId="5" fillId="0" borderId="1" xfId="6" applyFont="1" applyBorder="1"/>
    <xf numFmtId="0" fontId="0" fillId="0" borderId="1" xfId="49" applyBorder="1" applyAlignment="1">
      <alignment wrapText="1"/>
    </xf>
    <xf numFmtId="0" fontId="1" fillId="2" borderId="1" xfId="49" applyFont="1" applyFill="1" applyBorder="1"/>
    <xf numFmtId="0" fontId="6" fillId="5" borderId="1" xfId="49" applyFont="1" applyFill="1" applyBorder="1"/>
    <xf numFmtId="0" fontId="1" fillId="5" borderId="1" xfId="49" applyFont="1" applyFill="1" applyBorder="1"/>
    <xf numFmtId="0" fontId="0" fillId="2" borderId="1" xfId="49" applyFill="1" applyBorder="1"/>
    <xf numFmtId="0" fontId="0" fillId="0" borderId="1" xfId="49" applyFont="1" applyBorder="1"/>
    <xf numFmtId="0" fontId="0" fillId="16" borderId="1" xfId="49" applyFill="1" applyBorder="1" applyAlignment="1">
      <alignment wrapText="1"/>
    </xf>
    <xf numFmtId="0" fontId="11" fillId="0" borderId="0" xfId="0" applyFont="1" applyAlignment="1">
      <alignment wrapText="1"/>
    </xf>
    <xf numFmtId="0" fontId="0" fillId="0" borderId="0" xfId="0" applyFont="1" applyFill="1" applyAlignment="1">
      <alignment wrapText="1"/>
    </xf>
    <xf numFmtId="0" fontId="5" fillId="0" borderId="1" xfId="6" applyFont="1" applyFill="1" applyBorder="1" applyAlignment="1"/>
    <xf numFmtId="0" fontId="0" fillId="16" borderId="1" xfId="49" applyFont="1" applyFill="1" applyBorder="1" applyAlignment="1">
      <alignment wrapText="1"/>
    </xf>
    <xf numFmtId="0" fontId="1" fillId="13" borderId="1" xfId="0" applyFont="1" applyFill="1" applyBorder="1" applyAlignment="1"/>
    <xf numFmtId="0" fontId="0" fillId="2" borderId="0" xfId="0" applyFont="1" applyFill="1" applyAlignment="1"/>
    <xf numFmtId="0" fontId="6" fillId="13" borderId="1" xfId="0" applyFont="1" applyFill="1" applyBorder="1" applyAlignment="1"/>
    <xf numFmtId="0" fontId="0" fillId="0" borderId="1" xfId="0" applyBorder="1" quotePrefix="1"/>
    <xf numFmtId="0" fontId="0" fillId="0" borderId="1" xfId="0" applyFont="1" applyBorder="1" quotePrefix="1"/>
    <xf numFmtId="58" fontId="0" fillId="0" borderId="1" xfId="0" applyNumberFormat="1" applyBorder="1" quotePrefix="1"/>
    <xf numFmtId="0" fontId="5" fillId="0" borderId="1" xfId="6" applyBorder="1" quotePrefix="1"/>
    <xf numFmtId="0" fontId="0" fillId="0" borderId="1" xfId="0" applyFont="1" applyBorder="1" applyAlignment="1" quotePrefix="1">
      <alignment wrapText="1"/>
    </xf>
    <xf numFmtId="0" fontId="5" fillId="0" borderId="1" xfId="6" applyFont="1" applyBorder="1" quotePrefix="1"/>
    <xf numFmtId="0" fontId="0" fillId="0" borderId="1" xfId="0" applyBorder="1" applyAlignment="1" quotePrefix="1">
      <alignment wrapText="1"/>
    </xf>
    <xf numFmtId="58" fontId="0" fillId="0" borderId="1" xfId="0" applyNumberFormat="1" applyFont="1" applyBorder="1" quotePrefix="1"/>
    <xf numFmtId="58" fontId="0" fillId="0" borderId="0" xfId="0" applyNumberFormat="1" quotePrefix="1"/>
    <xf numFmtId="0" fontId="0" fillId="0" borderId="0" xfId="0" quotePrefix="1"/>
    <xf numFmtId="0" fontId="6" fillId="0" borderId="1" xfId="6" applyFont="1" applyBorder="1" quotePrefix="1"/>
    <xf numFmtId="58" fontId="0" fillId="0" borderId="1" xfId="0" applyNumberFormat="1" applyBorder="1" applyAlignment="1" quotePrefix="1">
      <alignment wrapText="1"/>
    </xf>
    <xf numFmtId="58" fontId="0" fillId="0" borderId="1" xfId="0" applyNumberFormat="1" applyFont="1" applyBorder="1" applyAlignment="1" quotePrefix="1">
      <alignment wrapText="1"/>
    </xf>
  </cellXfs>
  <cellStyles count="5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 name="Hyperlink 2" xfId="51"/>
    <cellStyle name="Hyperlink 2 2" xfId="52"/>
    <cellStyle name="Hyperlink 3" xfId="53"/>
    <cellStyle name="Normal 2 2" xfId="54"/>
    <cellStyle name="Normal 2 3" xfId="55"/>
  </cellStyles>
  <dxfs count="8">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darkGray">
          <bgColor theme="6"/>
        </patternFill>
      </fill>
    </dxf>
    <dxf>
      <fill>
        <patternFill patternType="darkGray">
          <bgColor theme="2"/>
        </patternFill>
      </fill>
    </dxf>
    <dxf>
      <fill>
        <patternFill patternType="solid">
          <bgColor theme="0"/>
        </patternFill>
      </fill>
    </dxf>
    <dxf>
      <fill>
        <patternFill patternType="solid">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9" Type="http://schemas.openxmlformats.org/officeDocument/2006/relationships/sharedStrings" Target="sharedStrings.xml"/><Relationship Id="rId38" Type="http://schemas.openxmlformats.org/officeDocument/2006/relationships/styles" Target="styles.xml"/><Relationship Id="rId37" Type="http://schemas.openxmlformats.org/officeDocument/2006/relationships/theme" Target="theme/theme1.xml"/><Relationship Id="rId36" Type="http://schemas.openxmlformats.org/officeDocument/2006/relationships/customXml" Target="../customXml/item1.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userCIJC@gmail.com" TargetMode="External"/><Relationship Id="rId8" Type="http://schemas.openxmlformats.org/officeDocument/2006/relationships/hyperlink" Target="mailto:userCIHB@gmail.com" TargetMode="External"/><Relationship Id="rId7" Type="http://schemas.openxmlformats.org/officeDocument/2006/relationships/hyperlink" Target="mailto:P@ssw0rd" TargetMode="External"/><Relationship Id="rId6" Type="http://schemas.openxmlformats.org/officeDocument/2006/relationships/hyperlink" Target="mailto:userCIHG@gmail.com" TargetMode="External"/><Relationship Id="rId5" Type="http://schemas.openxmlformats.org/officeDocument/2006/relationships/hyperlink" Target="mailto:userCIHE@gmail.com" TargetMode="External"/><Relationship Id="rId4" Type="http://schemas.openxmlformats.org/officeDocument/2006/relationships/hyperlink" Target="mailto:Dicky@gmail.com" TargetMode="External"/><Relationship Id="rId3" Type="http://schemas.openxmlformats.org/officeDocument/2006/relationships/hyperlink" Target="mailto:Fend@gmail.com" TargetMode="External"/><Relationship Id="rId2" Type="http://schemas.openxmlformats.org/officeDocument/2006/relationships/vmlDrawing" Target="../drawings/vmlDrawing1.vml"/><Relationship Id="rId17" Type="http://schemas.openxmlformats.org/officeDocument/2006/relationships/hyperlink" Target="mailto:USERCJGA@ESIGNHUB.MY.ID" TargetMode="External"/><Relationship Id="rId16" Type="http://schemas.openxmlformats.org/officeDocument/2006/relationships/hyperlink" Target="mailto:admin@wom.co.id" TargetMode="External"/><Relationship Id="rId15" Type="http://schemas.openxmlformats.org/officeDocument/2006/relationships/hyperlink" Target="mailto:userCIHA@gmail.com" TargetMode="External"/><Relationship Id="rId14" Type="http://schemas.openxmlformats.org/officeDocument/2006/relationships/hyperlink" Target="mailto:userCIGJ@gmail.com" TargetMode="External"/><Relationship Id="rId13" Type="http://schemas.openxmlformats.org/officeDocument/2006/relationships/hyperlink" Target="mailto:userCIGH@gmail.com" TargetMode="External"/><Relationship Id="rId12" Type="http://schemas.openxmlformats.org/officeDocument/2006/relationships/hyperlink" Target="mailto:userCIHD@gmail.com" TargetMode="External"/><Relationship Id="rId11" Type="http://schemas.openxmlformats.org/officeDocument/2006/relationships/hyperlink" Target="mailto:P@ssw0rd123" TargetMode="External"/><Relationship Id="rId10" Type="http://schemas.openxmlformats.org/officeDocument/2006/relationships/hyperlink" Target="mailto:userCIHC@gmail.com" TargetMode="External"/><Relationship Id="rId1"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7" Type="http://schemas.openxmlformats.org/officeDocument/2006/relationships/hyperlink" Target="mailto:wiky.hendra@ad-ins.com" TargetMode="External"/><Relationship Id="rId6" Type="http://schemas.openxmlformats.org/officeDocument/2006/relationships/hyperlink" Target="mailto:wiky.hendra@student.umn.ac.id" TargetMode="External"/><Relationship Id="rId5" Type="http://schemas.openxmlformats.org/officeDocument/2006/relationships/hyperlink" Target="mailto:ANDY@AD-INS.COM;EDUARDUS.AT@AD-INS.COM" TargetMode="External"/><Relationship Id="rId4" Type="http://schemas.openxmlformats.org/officeDocument/2006/relationships/hyperlink" Target="mailto:fendy@ad-ins.com;fendy@gmail.com" TargetMode="External"/><Relationship Id="rId3" Type="http://schemas.openxmlformats.org/officeDocument/2006/relationships/hyperlink" Target="mailto:fendy@ad-ins.com;fendy@gmail.com;ayaya@gmail.com" TargetMode="External"/><Relationship Id="rId2" Type="http://schemas.openxmlformats.org/officeDocument/2006/relationships/hyperlink" Target="mailto:fendy@gmail.com" TargetMode="External"/><Relationship Id="rId1" Type="http://schemas.openxmlformats.org/officeDocument/2006/relationships/hyperlink" Target="mailto:a2@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torm20/WOMF/ESIGN/api/ESign/ResumeESignProcess?trxNo=WS-ANDY-TKNAJ-0001" TargetMode="External"/><Relationship Id="rId2" Type="http://schemas.openxmlformats.org/officeDocument/2006/relationships/hyperlink" Target="http://storm20/WOMF/ESIGN/api/ESign/UploadDocToDms" TargetMode="External"/><Relationship Id="rId1" Type="http://schemas.openxmlformats.org/officeDocument/2006/relationships/hyperlink" Target="mailto:P@ssw0rd"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hyperlink" Target="http://storm20/WOMF/ESIGN/api/ESign/UploadDocToDms"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mailto:ANDY@AD-INS.COM;EDUARDUS.AXEL@GMAIL.COM" TargetMode="External"/></Relationships>
</file>

<file path=xl/worksheets/_rels/sheet20.xml.rels><?xml version="1.0" encoding="UTF-8" standalone="yes"?>
<Relationships xmlns="http://schemas.openxmlformats.org/package/2006/relationships"><Relationship Id="rId6" Type="http://schemas.openxmlformats.org/officeDocument/2006/relationships/hyperlink" Target="mailto:admin@tafs.co.id" TargetMode="External"/><Relationship Id="rId5" Type="http://schemas.openxmlformats.org/officeDocument/2006/relationships/hyperlink" Target="http://bb45920e-a479-47e7-a138-4bde27802b4e.mock.pstmn.io/activationCallbackSuccess" TargetMode="External"/><Relationship Id="rId4" Type="http://schemas.openxmlformats.org/officeDocument/2006/relationships/hyperlink" Target="http://bb45920e-a479-47e7-a138-4bde27802b4e.mock.pstmn.io/activationCallbackSuccessasdasd" TargetMode="External"/><Relationship Id="rId3" Type="http://schemas.openxmlformats.org/officeDocument/2006/relationships/hyperlink" Target="mailto:ANDY@AD-INS.COM" TargetMode="External"/><Relationship Id="rId2" Type="http://schemas.openxmlformats.org/officeDocument/2006/relationships/hyperlink" Target="mailto:ANDY@AD-INS.COM,EDUARDUS.AT@AD-INS.COM" TargetMode="External"/><Relationship Id="rId1" Type="http://schemas.openxmlformats.org/officeDocument/2006/relationships/hyperlink" Target="https://urluploaddummy.com/123" TargetMode="External"/></Relationships>
</file>

<file path=xl/worksheets/_rels/sheet21.xml.rels><?xml version="1.0" encoding="UTF-8" standalone="yes"?>
<Relationships xmlns="http://schemas.openxmlformats.org/package/2006/relationships"><Relationship Id="rId7" Type="http://schemas.openxmlformats.org/officeDocument/2006/relationships/hyperlink" Target="http://Activationbb45920e-a479-47e7-a138-4bde27802b4e.mock.pstmn.io/activationCallbackSuccess" TargetMode="External"/><Relationship Id="rId6" Type="http://schemas.openxmlformats.org/officeDocument/2006/relationships/hyperlink" Target="http://bb45920e-a479-47e7-a138-4bde27802b4e.mock.pstmn.io/activationCallbackSuccessActivation" TargetMode="External"/><Relationship Id="rId5" Type="http://schemas.openxmlformats.org/officeDocument/2006/relationships/hyperlink" Target="http://www.facebook.com" TargetMode="External"/><Relationship Id="rId4" Type="http://schemas.openxmlformats.org/officeDocument/2006/relationships/hyperlink" Target="https://bb45920e-a479-47e7-a138-4bde27802b4e.mock.pstmn.io/activationCallbackSuccess" TargetMode="External"/><Relationship Id="rId3" Type="http://schemas.openxmlformats.org/officeDocument/2006/relationships/hyperlink" Target="http://bb45920e-a479-47e7-a138-4bde27802b4e.mock.pstmn.io/activationCallbackSuccess" TargetMode="External"/><Relationship Id="rId2" Type="http://schemas.openxmlformats.org/officeDocument/2006/relationships/hyperlink" Target="mailto:andy@ad-ins.com" TargetMode="External"/><Relationship Id="rId1" Type="http://schemas.openxmlformats.org/officeDocument/2006/relationships/hyperlink" Target="https://urluploaddummy.com/123"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malvincatalon004@esignhub.my.id" TargetMode="External"/><Relationship Id="rId2" Type="http://schemas.openxmlformats.org/officeDocument/2006/relationships/hyperlink" Target="mailto:USERFAWH@GMAIL.COM" TargetMode="External"/><Relationship Id="rId1" Type="http://schemas.openxmlformats.org/officeDocument/2006/relationships/hyperlink" Target="mailto:userciie@ad-ins.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IWWWH@GMAIL.COM" TargetMode="External"/><Relationship Id="rId1" Type="http://schemas.openxmlformats.org/officeDocument/2006/relationships/hyperlink" Target="mailto:USERCJAH@GMAIL.COM" TargetMode="External"/></Relationships>
</file>

<file path=xl/worksheets/_rels/sheet28.xml.rels><?xml version="1.0" encoding="UTF-8" standalone="yes"?>
<Relationships xmlns="http://schemas.openxmlformats.org/package/2006/relationships"><Relationship Id="rId5" Type="http://schemas.openxmlformats.org/officeDocument/2006/relationships/hyperlink" Target="mailto:Eduardus.axel@gmail.com;Frencent.Kinselton@ad-ins.com" TargetMode="External"/><Relationship Id="rId4" Type="http://schemas.openxmlformats.org/officeDocument/2006/relationships/hyperlink" Target="mailto:ANDY@AD-INS.COM" TargetMode="External"/><Relationship Id="rId3" Type="http://schemas.openxmlformats.org/officeDocument/2006/relationships/hyperlink" Target="mailto:USERCIBH@GMAIL.COM" TargetMode="External"/><Relationship Id="rId2" Type="http://schemas.openxmlformats.org/officeDocument/2006/relationships/hyperlink" Target="mailto:USERCKWH@GMAIL.COM" TargetMode="External"/><Relationship Id="rId1" Type="http://schemas.openxmlformats.org/officeDocument/2006/relationships/hyperlink" Target="mailto:USERCIIE@AD-INS.COM;USERCJAH@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erCIHI@AD-INS.COM"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3" Type="http://schemas.openxmlformats.org/officeDocument/2006/relationships/hyperlink" Target="mailto:WIKY.HENDRA@AD-INS.COM" TargetMode="External"/><Relationship Id="rId2" Type="http://schemas.openxmlformats.org/officeDocument/2006/relationships/hyperlink" Target="mailto:KEVIN.EDGAR@AD-INS.COM" TargetMode="External"/><Relationship Id="rId1" Type="http://schemas.openxmlformats.org/officeDocument/2006/relationships/hyperlink" Target="mailto:P@ssw0rd" TargetMode="External"/></Relationships>
</file>

<file path=xl/worksheets/_rels/sheet31.xml.rels><?xml version="1.0" encoding="UTF-8" standalone="yes"?>
<Relationships xmlns="http://schemas.openxmlformats.org/package/2006/relationships"><Relationship Id="rId2" Type="http://schemas.openxmlformats.org/officeDocument/2006/relationships/hyperlink" Target="mailto:KEVIN.EDGAR@AD-INS.COM" TargetMode="External"/><Relationship Id="rId1" Type="http://schemas.openxmlformats.org/officeDocument/2006/relationships/hyperlink" Target="mailto:P@ssw0rd"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P@ssw0rd" TargetMode="External"/><Relationship Id="rId7" Type="http://schemas.openxmlformats.org/officeDocument/2006/relationships/hyperlink" Target="http://gdkwebsvr:8080/embed/V2/dashboard" TargetMode="External"/><Relationship Id="rId6" Type="http://schemas.openxmlformats.org/officeDocument/2006/relationships/hyperlink" Target="http://gdkwebsvr:8080/embed/V2/inquiry" TargetMode="External"/><Relationship Id="rId5" Type="http://schemas.openxmlformats.org/officeDocument/2006/relationships/hyperlink" Target="mailto:ANDY@AD-INS.COM" TargetMode="External"/><Relationship Id="rId4" Type="http://schemas.openxmlformats.org/officeDocument/2006/relationships/hyperlink" Target="mailto:KEVIN.EDGAR@AD-INS.COM" TargetMode="External"/><Relationship Id="rId3" Type="http://schemas.openxmlformats.org/officeDocument/2006/relationships/hyperlink" Target="http://storm20/WOMF/ESIGN/api/ESign/ResumeESignProcess?trxNo=WS-ANDY-TKNAJ-0001" TargetMode="External"/><Relationship Id="rId2" Type="http://schemas.openxmlformats.org/officeDocument/2006/relationships/hyperlink" Target="http://storm20/WOMF/ESIGN/api/ESign/UploadDocToDms" TargetMode="External"/><Relationship Id="rId1" Type="http://schemas.openxmlformats.org/officeDocument/2006/relationships/hyperlink" Target="mailto:admin@tafs.co.id" TargetMode="External"/></Relationships>
</file>

<file path=xl/worksheets/_rels/sheet4.xml.rels><?xml version="1.0" encoding="UTF-8" standalone="yes"?>
<Relationships xmlns="http://schemas.openxmlformats.org/package/2006/relationships"><Relationship Id="rId4" Type="http://schemas.openxmlformats.org/officeDocument/2006/relationships/hyperlink" Target="mailto:MARVIN.SUTANTO05051991_1@ANDYRESEARCH.MY.ID" TargetMode="External"/><Relationship Id="rId3" Type="http://schemas.openxmlformats.org/officeDocument/2006/relationships/hyperlink" Target="mailto:wikiy.hendraa@ad-ins.com"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5" Type="http://schemas.openxmlformats.org/officeDocument/2006/relationships/hyperlink" Target="mailto:ADMLEGAL@WOM.CO.ID" TargetMode="External"/><Relationship Id="rId4" Type="http://schemas.openxmlformats.org/officeDocument/2006/relationships/hyperlink" Target="mailto:AULOREE@GMAIL.COM" TargetMode="External"/><Relationship Id="rId3" Type="http://schemas.openxmlformats.org/officeDocument/2006/relationships/hyperlink" Target="mailto:HELLO.PANDA@DOCSOL.ID"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hyperlink" Target="mailto:VIVIANAYU30@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YOHANES.RADITYA.JANARTO@ESIGNHUB.MY.ID" TargetMode="External"/><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ANDY@AD-INS.COM;USERCJAH@GMAIL.COM" TargetMode="External"/><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9"/>
  <sheetViews>
    <sheetView zoomScale="85" zoomScaleNormal="85" topLeftCell="A15" workbookViewId="0">
      <selection activeCell="B2" sqref="B2"/>
    </sheetView>
  </sheetViews>
  <sheetFormatPr defaultColWidth="9" defaultRowHeight="14.5"/>
  <cols>
    <col min="1" max="1" width="31.4272727272727" customWidth="1" collapsed="1"/>
    <col min="2" max="13" width="21.4272727272727" customWidth="1" collapsed="1"/>
    <col min="14" max="14" width="22.5727272727273" customWidth="1" collapsed="1"/>
    <col min="15" max="15" width="20.4272727272727" customWidth="1" collapsed="1"/>
    <col min="16" max="16" width="22.5727272727273" customWidth="1" collapsed="1"/>
  </cols>
  <sheetData>
    <row r="1" spans="1:16">
      <c r="A1" s="8" t="s">
        <v>0</v>
      </c>
      <c r="B1" s="8" t="s">
        <v>1</v>
      </c>
      <c r="C1" s="8" t="s">
        <v>1</v>
      </c>
      <c r="D1" s="8" t="s">
        <v>1</v>
      </c>
      <c r="E1" s="8" t="s">
        <v>1</v>
      </c>
      <c r="F1" s="8" t="s">
        <v>1</v>
      </c>
      <c r="G1" s="8" t="s">
        <v>1</v>
      </c>
      <c r="H1" s="8" t="s">
        <v>1</v>
      </c>
      <c r="I1" s="8" t="s">
        <v>1</v>
      </c>
      <c r="J1" s="8" t="s">
        <v>1</v>
      </c>
      <c r="K1" t="s">
        <v>1</v>
      </c>
      <c r="L1" s="8" t="s">
        <v>2</v>
      </c>
      <c r="M1" s="8" t="s">
        <v>2</v>
      </c>
      <c r="N1" s="8" t="s">
        <v>2</v>
      </c>
      <c r="O1" s="8" t="s">
        <v>2</v>
      </c>
      <c r="P1" t="s">
        <v>3</v>
      </c>
    </row>
    <row r="2" ht="92.25" customHeight="1" spans="1:16">
      <c r="A2" s="8" t="s">
        <v>4</v>
      </c>
      <c r="B2" s="12" t="s">
        <v>5</v>
      </c>
      <c r="C2" s="12" t="s">
        <v>5</v>
      </c>
      <c r="D2" s="12" t="s">
        <v>5</v>
      </c>
      <c r="E2" s="12" t="s">
        <v>5</v>
      </c>
      <c r="F2" s="12" t="s">
        <v>5</v>
      </c>
      <c r="G2" s="12" t="s">
        <v>5</v>
      </c>
      <c r="H2" s="12" t="s">
        <v>5</v>
      </c>
      <c r="I2" s="12" t="s">
        <v>5</v>
      </c>
      <c r="J2" s="12" t="s">
        <v>5</v>
      </c>
      <c r="K2" s="12" t="s">
        <v>5</v>
      </c>
      <c r="L2" s="12" t="s">
        <v>5</v>
      </c>
      <c r="M2" s="12" t="s">
        <v>5</v>
      </c>
      <c r="N2" s="8" t="s">
        <v>6</v>
      </c>
      <c r="O2" s="12" t="s">
        <v>7</v>
      </c>
      <c r="P2" t="s">
        <v>5</v>
      </c>
    </row>
    <row r="3" spans="1:16">
      <c r="A3" s="8" t="s">
        <v>8</v>
      </c>
      <c r="B3" s="8" t="s">
        <v>9</v>
      </c>
      <c r="C3" s="8" t="s">
        <v>10</v>
      </c>
      <c r="D3" s="8" t="s">
        <v>11</v>
      </c>
      <c r="E3" s="8" t="s">
        <v>12</v>
      </c>
      <c r="F3" s="8" t="s">
        <v>13</v>
      </c>
      <c r="G3" s="8" t="s">
        <v>14</v>
      </c>
      <c r="H3" s="8" t="s">
        <v>15</v>
      </c>
      <c r="I3" s="8" t="s">
        <v>16</v>
      </c>
      <c r="J3" s="8" t="s">
        <v>17</v>
      </c>
      <c r="K3" s="8" t="s">
        <v>18</v>
      </c>
      <c r="L3" s="12" t="s">
        <v>19</v>
      </c>
      <c r="M3" s="12" t="s">
        <v>20</v>
      </c>
      <c r="N3" s="8" t="s">
        <v>21</v>
      </c>
      <c r="O3" s="8" t="s">
        <v>22</v>
      </c>
      <c r="P3" s="8" t="s">
        <v>23</v>
      </c>
    </row>
    <row r="4" spans="1:16">
      <c r="A4" s="8" t="s">
        <v>24</v>
      </c>
      <c r="B4" s="8" t="s">
        <v>2</v>
      </c>
      <c r="C4" s="8" t="s">
        <v>2</v>
      </c>
      <c r="D4" s="8" t="s">
        <v>2</v>
      </c>
      <c r="E4" s="8" t="s">
        <v>2</v>
      </c>
      <c r="F4" s="8" t="s">
        <v>2</v>
      </c>
      <c r="G4" s="8" t="s">
        <v>2</v>
      </c>
      <c r="H4" s="8" t="s">
        <v>2</v>
      </c>
      <c r="I4" s="8" t="s">
        <v>2</v>
      </c>
      <c r="J4" s="8" t="s">
        <v>2</v>
      </c>
      <c r="K4" t="s">
        <v>25</v>
      </c>
      <c r="L4" t="s">
        <v>26</v>
      </c>
      <c r="M4" t="s">
        <v>26</v>
      </c>
      <c r="N4" t="s">
        <v>26</v>
      </c>
      <c r="O4" t="s">
        <v>26</v>
      </c>
      <c r="P4" t="s">
        <v>26</v>
      </c>
    </row>
    <row r="5" spans="1:16">
      <c r="A5" s="8" t="s">
        <v>27</v>
      </c>
      <c r="B5" s="12">
        <f>COUNTIFS($A10:$A22,"*$*",B10:B22,"")</f>
        <v>2</v>
      </c>
      <c r="C5" s="12">
        <f>COUNTIFS($A10:$A22,"*$*",C10:C22,"")</f>
        <v>0</v>
      </c>
      <c r="D5" s="12">
        <f>COUNTIFS($A10:$A22,"*$*",D10:D22,"")</f>
        <v>0</v>
      </c>
      <c r="E5" s="12">
        <f>COUNTIFS($A10:$A22,"*$*",E10:E22,"")</f>
        <v>0</v>
      </c>
      <c r="F5" s="12">
        <f>COUNTIFS($A10:$A22,"*$*",F10:F22,"")</f>
        <v>0</v>
      </c>
      <c r="G5" s="12">
        <f>COUNTIFS($A10:$A22,"*$*",G10:G22,"")</f>
        <v>0</v>
      </c>
      <c r="H5" s="12">
        <f>COUNTIFS($A10:$A22,"*$*",H10:H22,"")</f>
        <v>0</v>
      </c>
      <c r="I5" s="12">
        <f>COUNTIFS($A10:$A22,"*$*",I10:I22,"")</f>
        <v>0</v>
      </c>
      <c r="J5" s="12">
        <f>COUNTIFS($A10:$A22,"*$*",J10:J22,"")</f>
        <v>0</v>
      </c>
      <c r="K5" s="12">
        <f>COUNTIFS($A10:$A22,"*$*",K10:K22,"")</f>
        <v>0</v>
      </c>
      <c r="L5" s="12">
        <f>COUNTIFS($A10:$A22,"*$*",L10:L22,"")</f>
        <v>0</v>
      </c>
      <c r="M5" s="12">
        <f>COUNTIFS($A10:$A22,"*$*",M10:M22,"")</f>
        <v>0</v>
      </c>
      <c r="N5" s="12">
        <f>COUNTIFS($A10:$A22,"*$*",N10:N22,"")</f>
        <v>0</v>
      </c>
      <c r="O5" s="12">
        <f>COUNTIFS($A10:$A22,"*$*",O10:O22,"")</f>
        <v>0</v>
      </c>
      <c r="P5" s="12">
        <f>COUNTIFS($A10:$A22,"*$*",P10:P22,"")</f>
        <v>0</v>
      </c>
    </row>
    <row r="6" spans="1:16">
      <c r="A6" s="8" t="s">
        <v>28</v>
      </c>
      <c r="B6" s="78"/>
      <c r="C6" s="12"/>
      <c r="D6" s="12"/>
      <c r="E6" s="12"/>
      <c r="F6" s="12"/>
      <c r="G6" s="12"/>
      <c r="H6" s="12"/>
      <c r="I6" s="12"/>
      <c r="J6" s="12"/>
      <c r="K6" s="12"/>
      <c r="L6" s="12"/>
      <c r="M6" s="12"/>
      <c r="N6" s="12" t="s">
        <v>29</v>
      </c>
      <c r="O6" s="12" t="s">
        <v>22</v>
      </c>
      <c r="P6" s="12"/>
    </row>
    <row r="7" spans="1:16">
      <c r="A7" s="8" t="s">
        <v>30</v>
      </c>
      <c r="B7" s="12"/>
      <c r="C7" s="12"/>
      <c r="D7" s="12"/>
      <c r="E7" s="12"/>
      <c r="F7" s="12"/>
      <c r="G7" s="12"/>
      <c r="H7" s="12"/>
      <c r="I7" s="12"/>
      <c r="J7" s="12"/>
      <c r="K7" s="12"/>
      <c r="L7" s="12"/>
      <c r="M7" s="12"/>
      <c r="N7" s="12" t="s">
        <v>31</v>
      </c>
      <c r="O7" s="12" t="s">
        <v>32</v>
      </c>
      <c r="P7" s="12"/>
    </row>
    <row r="8" spans="1:16">
      <c r="A8" s="50" t="s">
        <v>33</v>
      </c>
      <c r="B8" s="126"/>
      <c r="C8" s="126"/>
      <c r="D8" s="126"/>
      <c r="E8" s="126"/>
      <c r="F8" s="126"/>
      <c r="G8" s="126"/>
      <c r="H8" s="126"/>
      <c r="I8" s="126"/>
      <c r="J8" s="126"/>
      <c r="K8" s="126"/>
      <c r="L8" s="126"/>
      <c r="M8" s="126"/>
      <c r="N8" s="126"/>
      <c r="O8" s="126"/>
      <c r="P8" s="126"/>
    </row>
    <row r="9" spans="1:16">
      <c r="A9" s="8" t="s">
        <v>34</v>
      </c>
      <c r="B9" s="8"/>
      <c r="C9" s="150" t="s">
        <v>35</v>
      </c>
      <c r="D9" s="150" t="s">
        <v>36</v>
      </c>
      <c r="E9" s="150" t="s">
        <v>37</v>
      </c>
      <c r="F9" s="150" t="s">
        <v>37</v>
      </c>
      <c r="G9" s="150" t="s">
        <v>38</v>
      </c>
      <c r="H9" s="150" t="s">
        <v>39</v>
      </c>
      <c r="I9" s="150" t="s">
        <v>40</v>
      </c>
      <c r="J9" s="150" t="s">
        <v>41</v>
      </c>
      <c r="K9" s="150" t="s">
        <v>42</v>
      </c>
      <c r="L9" s="150" t="s">
        <v>43</v>
      </c>
      <c r="M9" s="150" t="s">
        <v>44</v>
      </c>
      <c r="N9" s="150" t="s">
        <v>45</v>
      </c>
      <c r="O9" s="151" t="s">
        <v>46</v>
      </c>
      <c r="P9" s="151" t="s">
        <v>47</v>
      </c>
    </row>
    <row r="10" spans="1:16">
      <c r="A10" s="8" t="s">
        <v>48</v>
      </c>
      <c r="B10" s="8"/>
      <c r="C10" s="8" t="s">
        <v>49</v>
      </c>
      <c r="D10" s="8" t="s">
        <v>50</v>
      </c>
      <c r="E10" s="8" t="s">
        <v>49</v>
      </c>
      <c r="F10" s="8" t="s">
        <v>49</v>
      </c>
      <c r="G10" s="8" t="s">
        <v>51</v>
      </c>
      <c r="H10" s="8" t="s">
        <v>52</v>
      </c>
      <c r="I10" s="8" t="s">
        <v>53</v>
      </c>
      <c r="J10" s="8" t="s">
        <v>54</v>
      </c>
      <c r="K10" s="8" t="s">
        <v>55</v>
      </c>
      <c r="L10" s="8" t="s">
        <v>56</v>
      </c>
      <c r="M10" s="8" t="s">
        <v>57</v>
      </c>
      <c r="N10" s="8" t="s">
        <v>58</v>
      </c>
      <c r="O10" s="13" t="s">
        <v>59</v>
      </c>
      <c r="P10" s="8" t="s">
        <v>60</v>
      </c>
    </row>
    <row r="11" spans="1:16">
      <c r="A11" s="8" t="s">
        <v>61</v>
      </c>
      <c r="B11" s="8" t="s">
        <v>62</v>
      </c>
      <c r="C11" s="8" t="s">
        <v>63</v>
      </c>
      <c r="D11" s="8" t="s">
        <v>63</v>
      </c>
      <c r="E11" s="8" t="s">
        <v>63</v>
      </c>
      <c r="F11" s="8" t="s">
        <v>63</v>
      </c>
      <c r="G11" s="8" t="s">
        <v>63</v>
      </c>
      <c r="H11" s="8" t="s">
        <v>63</v>
      </c>
      <c r="I11" s="8" t="s">
        <v>63</v>
      </c>
      <c r="J11" s="8" t="s">
        <v>63</v>
      </c>
      <c r="K11" s="8" t="s">
        <v>63</v>
      </c>
      <c r="L11" s="8" t="s">
        <v>63</v>
      </c>
      <c r="M11" s="8" t="s">
        <v>63</v>
      </c>
      <c r="N11" s="8" t="s">
        <v>63</v>
      </c>
      <c r="O11" s="8" t="s">
        <v>63</v>
      </c>
      <c r="P11" s="8" t="s">
        <v>63</v>
      </c>
    </row>
    <row r="12" spans="1:16">
      <c r="A12" s="8" t="s">
        <v>64</v>
      </c>
      <c r="B12" s="152" t="s">
        <v>65</v>
      </c>
      <c r="C12" s="152" t="s">
        <v>65</v>
      </c>
      <c r="D12" s="152" t="s">
        <v>65</v>
      </c>
      <c r="E12" s="152" t="s">
        <v>65</v>
      </c>
      <c r="F12" s="152" t="s">
        <v>65</v>
      </c>
      <c r="G12" s="152" t="s">
        <v>66</v>
      </c>
      <c r="H12" s="152" t="s">
        <v>66</v>
      </c>
      <c r="I12" s="152" t="s">
        <v>66</v>
      </c>
      <c r="J12" s="152" t="s">
        <v>66</v>
      </c>
      <c r="K12" s="152" t="s">
        <v>66</v>
      </c>
      <c r="L12" s="152" t="s">
        <v>66</v>
      </c>
      <c r="M12" s="152" t="s">
        <v>66</v>
      </c>
      <c r="N12" s="152" t="s">
        <v>66</v>
      </c>
      <c r="O12" s="152" t="s">
        <v>66</v>
      </c>
      <c r="P12" s="152" t="s">
        <v>66</v>
      </c>
    </row>
    <row r="13" spans="1:16">
      <c r="A13" s="8" t="s">
        <v>67</v>
      </c>
      <c r="B13" s="8" t="s">
        <v>68</v>
      </c>
      <c r="C13" s="8" t="s">
        <v>68</v>
      </c>
      <c r="D13" s="8" t="s">
        <v>68</v>
      </c>
      <c r="E13" s="8" t="s">
        <v>68</v>
      </c>
      <c r="F13" s="8" t="s">
        <v>68</v>
      </c>
      <c r="G13" s="8" t="s">
        <v>68</v>
      </c>
      <c r="H13" s="8" t="s">
        <v>68</v>
      </c>
      <c r="I13" s="8" t="s">
        <v>68</v>
      </c>
      <c r="J13" s="8" t="s">
        <v>68</v>
      </c>
      <c r="K13" s="8" t="s">
        <v>68</v>
      </c>
      <c r="L13" s="8" t="s">
        <v>68</v>
      </c>
      <c r="M13" s="8" t="s">
        <v>68</v>
      </c>
      <c r="N13" s="8" t="s">
        <v>68</v>
      </c>
      <c r="O13" s="8" t="s">
        <v>68</v>
      </c>
      <c r="P13" s="8" t="s">
        <v>68</v>
      </c>
    </row>
    <row r="14" spans="1:16">
      <c r="A14" s="8" t="s">
        <v>69</v>
      </c>
      <c r="B14" s="8"/>
      <c r="C14" s="150" t="s">
        <v>70</v>
      </c>
      <c r="D14" s="150" t="s">
        <v>71</v>
      </c>
      <c r="E14" s="8">
        <v>99999</v>
      </c>
      <c r="F14" s="150" t="s">
        <v>72</v>
      </c>
      <c r="G14" s="150" t="s">
        <v>73</v>
      </c>
      <c r="H14" s="150" t="s">
        <v>74</v>
      </c>
      <c r="I14" s="150" t="s">
        <v>75</v>
      </c>
      <c r="J14" s="150" t="s">
        <v>76</v>
      </c>
      <c r="K14" s="150" t="s">
        <v>77</v>
      </c>
      <c r="L14" s="150" t="s">
        <v>78</v>
      </c>
      <c r="M14" s="150" t="s">
        <v>79</v>
      </c>
      <c r="N14" s="150" t="s">
        <v>80</v>
      </c>
      <c r="O14" s="150" t="s">
        <v>81</v>
      </c>
      <c r="P14" s="150" t="s">
        <v>82</v>
      </c>
    </row>
    <row r="15" spans="1:16">
      <c r="A15" s="8" t="s">
        <v>31</v>
      </c>
      <c r="B15" s="20" t="s">
        <v>83</v>
      </c>
      <c r="C15" s="20" t="s">
        <v>84</v>
      </c>
      <c r="D15" s="20" t="s">
        <v>85</v>
      </c>
      <c r="E15" s="20" t="s">
        <v>84</v>
      </c>
      <c r="F15" s="20" t="s">
        <v>86</v>
      </c>
      <c r="G15" s="20" t="s">
        <v>87</v>
      </c>
      <c r="H15" s="20" t="s">
        <v>88</v>
      </c>
      <c r="I15" s="20" t="s">
        <v>89</v>
      </c>
      <c r="J15" s="20" t="s">
        <v>90</v>
      </c>
      <c r="K15" s="20" t="s">
        <v>91</v>
      </c>
      <c r="L15" s="20" t="s">
        <v>92</v>
      </c>
      <c r="M15" s="20" t="s">
        <v>93</v>
      </c>
      <c r="N15" s="20" t="s">
        <v>94</v>
      </c>
      <c r="O15" s="20" t="s">
        <v>95</v>
      </c>
      <c r="P15" s="20" t="s">
        <v>96</v>
      </c>
    </row>
    <row r="16" spans="1:16">
      <c r="A16" s="50" t="s">
        <v>97</v>
      </c>
      <c r="B16" s="50"/>
      <c r="C16" s="50"/>
      <c r="D16" s="50"/>
      <c r="E16" s="50"/>
      <c r="F16" s="50"/>
      <c r="G16" s="50"/>
      <c r="H16" s="50"/>
      <c r="I16" s="50"/>
      <c r="J16" s="50"/>
      <c r="K16" s="50"/>
      <c r="L16" s="50"/>
      <c r="M16" s="50"/>
      <c r="N16" s="50"/>
      <c r="O16" s="50"/>
      <c r="P16" s="50"/>
    </row>
    <row r="17" spans="1:16">
      <c r="A17" s="8" t="s">
        <v>97</v>
      </c>
      <c r="B17" s="8" t="s">
        <v>98</v>
      </c>
      <c r="C17" s="8" t="s">
        <v>98</v>
      </c>
      <c r="D17" s="8" t="s">
        <v>98</v>
      </c>
      <c r="E17" s="8" t="s">
        <v>98</v>
      </c>
      <c r="F17" s="8" t="s">
        <v>98</v>
      </c>
      <c r="G17" s="8" t="s">
        <v>98</v>
      </c>
      <c r="H17" s="8" t="s">
        <v>98</v>
      </c>
      <c r="I17" s="8" t="s">
        <v>98</v>
      </c>
      <c r="J17" s="8" t="s">
        <v>98</v>
      </c>
      <c r="K17" s="8" t="s">
        <v>98</v>
      </c>
      <c r="L17" s="8" t="s">
        <v>98</v>
      </c>
      <c r="M17" s="8" t="s">
        <v>98</v>
      </c>
      <c r="N17" s="8" t="s">
        <v>98</v>
      </c>
      <c r="O17" s="8" t="s">
        <v>98</v>
      </c>
      <c r="P17" s="8" t="s">
        <v>98</v>
      </c>
    </row>
    <row r="18" spans="1:16">
      <c r="A18" s="8" t="s">
        <v>99</v>
      </c>
      <c r="B18" s="8" t="s">
        <v>100</v>
      </c>
      <c r="C18" s="8" t="s">
        <v>100</v>
      </c>
      <c r="D18" s="8" t="s">
        <v>100</v>
      </c>
      <c r="E18" s="8" t="s">
        <v>100</v>
      </c>
      <c r="F18" s="8" t="s">
        <v>100</v>
      </c>
      <c r="G18" s="8" t="s">
        <v>100</v>
      </c>
      <c r="H18" s="8" t="s">
        <v>100</v>
      </c>
      <c r="I18" s="8" t="s">
        <v>100</v>
      </c>
      <c r="J18" s="8" t="s">
        <v>100</v>
      </c>
      <c r="K18" s="8" t="s">
        <v>100</v>
      </c>
      <c r="L18" s="8" t="s">
        <v>100</v>
      </c>
      <c r="M18" s="8" t="s">
        <v>100</v>
      </c>
      <c r="N18" s="8" t="s">
        <v>100</v>
      </c>
      <c r="O18" s="8" t="s">
        <v>100</v>
      </c>
      <c r="P18" s="8" t="s">
        <v>100</v>
      </c>
    </row>
    <row r="19" spans="1:16">
      <c r="A19" s="8" t="s">
        <v>101</v>
      </c>
      <c r="B19" s="8" t="s">
        <v>102</v>
      </c>
      <c r="C19" s="8" t="s">
        <v>102</v>
      </c>
      <c r="D19" s="8" t="s">
        <v>102</v>
      </c>
      <c r="E19" s="8" t="s">
        <v>102</v>
      </c>
      <c r="F19" s="8" t="s">
        <v>102</v>
      </c>
      <c r="G19" s="8" t="s">
        <v>102</v>
      </c>
      <c r="H19" s="8" t="s">
        <v>102</v>
      </c>
      <c r="I19" s="8" t="s">
        <v>102</v>
      </c>
      <c r="J19" s="8" t="s">
        <v>102</v>
      </c>
      <c r="K19" s="8" t="s">
        <v>102</v>
      </c>
      <c r="L19" s="8" t="s">
        <v>102</v>
      </c>
      <c r="M19" s="8" t="s">
        <v>102</v>
      </c>
      <c r="N19" s="8" t="s">
        <v>102</v>
      </c>
      <c r="O19" s="8" t="s">
        <v>102</v>
      </c>
      <c r="P19" s="8" t="s">
        <v>102</v>
      </c>
    </row>
    <row r="20" spans="1:16">
      <c r="A20" s="8" t="s">
        <v>103</v>
      </c>
      <c r="B20" s="8" t="s">
        <v>104</v>
      </c>
      <c r="C20" s="8" t="s">
        <v>104</v>
      </c>
      <c r="D20" s="8" t="s">
        <v>104</v>
      </c>
      <c r="E20" s="8" t="s">
        <v>104</v>
      </c>
      <c r="F20" s="8" t="s">
        <v>104</v>
      </c>
      <c r="G20" s="8" t="s">
        <v>104</v>
      </c>
      <c r="H20" s="8" t="s">
        <v>104</v>
      </c>
      <c r="I20" s="8" t="s">
        <v>104</v>
      </c>
      <c r="J20" s="8" t="s">
        <v>104</v>
      </c>
      <c r="K20" s="8" t="s">
        <v>104</v>
      </c>
      <c r="L20" s="8" t="s">
        <v>104</v>
      </c>
      <c r="M20" s="8" t="s">
        <v>104</v>
      </c>
      <c r="N20" s="8" t="s">
        <v>104</v>
      </c>
      <c r="O20" s="8" t="s">
        <v>104</v>
      </c>
      <c r="P20" s="8" t="s">
        <v>104</v>
      </c>
    </row>
    <row r="21" spans="1:16">
      <c r="A21" s="8" t="s">
        <v>105</v>
      </c>
      <c r="B21" s="8" t="s">
        <v>106</v>
      </c>
      <c r="C21" s="8" t="s">
        <v>106</v>
      </c>
      <c r="D21" s="8" t="s">
        <v>106</v>
      </c>
      <c r="E21" s="8" t="s">
        <v>106</v>
      </c>
      <c r="F21" s="8" t="s">
        <v>106</v>
      </c>
      <c r="G21" s="8" t="s">
        <v>106</v>
      </c>
      <c r="H21" s="8" t="s">
        <v>106</v>
      </c>
      <c r="I21" s="8" t="s">
        <v>106</v>
      </c>
      <c r="J21" s="8" t="s">
        <v>106</v>
      </c>
      <c r="K21" s="8" t="s">
        <v>106</v>
      </c>
      <c r="L21" s="8" t="s">
        <v>106</v>
      </c>
      <c r="M21" s="8" t="s">
        <v>106</v>
      </c>
      <c r="N21" s="8" t="s">
        <v>106</v>
      </c>
      <c r="O21" s="8" t="s">
        <v>106</v>
      </c>
      <c r="P21" s="8" t="s">
        <v>106</v>
      </c>
    </row>
    <row r="22" spans="1:16">
      <c r="A22" s="8" t="s">
        <v>107</v>
      </c>
      <c r="B22" s="8">
        <v>12862</v>
      </c>
      <c r="C22" s="8" t="s">
        <v>108</v>
      </c>
      <c r="D22" s="8">
        <v>12862</v>
      </c>
      <c r="E22" s="8">
        <v>12862</v>
      </c>
      <c r="F22" s="8">
        <v>12862</v>
      </c>
      <c r="G22" s="8">
        <v>12862</v>
      </c>
      <c r="H22" s="8">
        <v>12862</v>
      </c>
      <c r="I22" s="8">
        <v>12862</v>
      </c>
      <c r="J22" s="8">
        <v>12862</v>
      </c>
      <c r="K22" s="8">
        <v>12862</v>
      </c>
      <c r="L22" s="8">
        <v>12862</v>
      </c>
      <c r="M22" s="8">
        <v>12862</v>
      </c>
      <c r="N22" s="8">
        <v>12862</v>
      </c>
      <c r="O22" s="8">
        <v>12862</v>
      </c>
      <c r="P22" s="8">
        <v>12862</v>
      </c>
    </row>
    <row r="23" spans="1:16">
      <c r="A23" s="15" t="s">
        <v>109</v>
      </c>
      <c r="B23" s="8" t="s">
        <v>110</v>
      </c>
      <c r="C23" s="8" t="s">
        <v>110</v>
      </c>
      <c r="D23" s="8" t="s">
        <v>110</v>
      </c>
      <c r="E23" s="8" t="s">
        <v>110</v>
      </c>
      <c r="F23" s="8" t="s">
        <v>110</v>
      </c>
      <c r="G23" s="8" t="s">
        <v>110</v>
      </c>
      <c r="H23" s="8" t="s">
        <v>110</v>
      </c>
      <c r="I23" s="8" t="s">
        <v>110</v>
      </c>
      <c r="J23" s="8" t="s">
        <v>110</v>
      </c>
      <c r="K23" s="8" t="s">
        <v>110</v>
      </c>
      <c r="L23" s="8" t="s">
        <v>110</v>
      </c>
      <c r="M23" s="8" t="s">
        <v>110</v>
      </c>
      <c r="N23" s="8" t="s">
        <v>110</v>
      </c>
      <c r="O23" s="8" t="s">
        <v>110</v>
      </c>
      <c r="P23" s="8" t="s">
        <v>110</v>
      </c>
    </row>
    <row r="24" spans="1:16">
      <c r="A24" s="35" t="s">
        <v>111</v>
      </c>
      <c r="B24" s="18"/>
      <c r="C24" s="18"/>
      <c r="D24" s="18"/>
      <c r="E24" s="18"/>
      <c r="F24" s="18"/>
      <c r="G24" s="18"/>
      <c r="H24" s="18"/>
      <c r="I24" s="18"/>
      <c r="J24" s="18"/>
      <c r="K24" s="18"/>
      <c r="L24" s="18"/>
      <c r="M24" s="18"/>
      <c r="N24" s="18"/>
      <c r="O24" s="18"/>
      <c r="P24" s="18"/>
    </row>
    <row r="25" spans="1:16">
      <c r="A25" s="15" t="s">
        <v>112</v>
      </c>
      <c r="B25" s="8"/>
      <c r="C25" s="8"/>
      <c r="D25" s="8"/>
      <c r="E25" s="8"/>
      <c r="F25" s="8"/>
      <c r="G25" s="8"/>
      <c r="H25" s="8"/>
      <c r="I25" s="8"/>
      <c r="J25" s="8"/>
      <c r="K25" s="8"/>
      <c r="L25" s="8"/>
      <c r="M25" s="8"/>
      <c r="N25" s="8" t="s">
        <v>112</v>
      </c>
      <c r="O25" s="8"/>
      <c r="P25" s="8" t="s">
        <v>112</v>
      </c>
    </row>
    <row r="26" spans="1:16">
      <c r="A26" s="15" t="s">
        <v>113</v>
      </c>
      <c r="B26" s="8"/>
      <c r="C26" s="8"/>
      <c r="D26" s="8"/>
      <c r="E26" s="8"/>
      <c r="F26" s="8"/>
      <c r="G26" s="8"/>
      <c r="H26" s="8"/>
      <c r="I26" s="8"/>
      <c r="J26" s="8"/>
      <c r="K26" s="8"/>
      <c r="L26" s="8"/>
      <c r="M26" s="8"/>
      <c r="N26" s="8" t="s">
        <v>114</v>
      </c>
      <c r="O26" s="8"/>
      <c r="P26" s="8" t="s">
        <v>114</v>
      </c>
    </row>
    <row r="27" spans="1:16">
      <c r="A27" s="15" t="s">
        <v>115</v>
      </c>
      <c r="B27" s="8"/>
      <c r="C27" s="8"/>
      <c r="D27" s="8"/>
      <c r="E27" s="8"/>
      <c r="F27" s="8"/>
      <c r="G27" s="8"/>
      <c r="H27" s="8"/>
      <c r="I27" s="8"/>
      <c r="J27" s="8"/>
      <c r="K27" s="8"/>
      <c r="L27" s="8"/>
      <c r="M27" s="8"/>
      <c r="N27" s="150" t="s">
        <v>116</v>
      </c>
      <c r="O27" s="8"/>
      <c r="P27" s="150" t="s">
        <v>116</v>
      </c>
    </row>
    <row r="28" spans="1:16">
      <c r="A28" s="35" t="s">
        <v>117</v>
      </c>
      <c r="B28" s="18"/>
      <c r="C28" s="18"/>
      <c r="D28" s="18"/>
      <c r="E28" s="18"/>
      <c r="F28" s="18"/>
      <c r="G28" s="18"/>
      <c r="H28" s="18"/>
      <c r="I28" s="18"/>
      <c r="J28" s="18"/>
      <c r="K28" s="18"/>
      <c r="L28" s="18"/>
      <c r="M28" s="18"/>
      <c r="N28" s="18"/>
      <c r="O28" s="18"/>
      <c r="P28" s="18"/>
    </row>
    <row r="29" spans="1:16">
      <c r="A29" s="15" t="s">
        <v>118</v>
      </c>
      <c r="B29" s="8" t="s">
        <v>119</v>
      </c>
      <c r="C29" s="8" t="s">
        <v>119</v>
      </c>
      <c r="D29" s="8" t="s">
        <v>119</v>
      </c>
      <c r="E29" s="8" t="s">
        <v>119</v>
      </c>
      <c r="F29" s="8" t="s">
        <v>119</v>
      </c>
      <c r="G29" s="8" t="s">
        <v>120</v>
      </c>
      <c r="H29" s="8" t="s">
        <v>119</v>
      </c>
      <c r="I29" s="8" t="s">
        <v>119</v>
      </c>
      <c r="J29" s="8" t="s">
        <v>119</v>
      </c>
      <c r="K29" s="8" t="s">
        <v>119</v>
      </c>
      <c r="L29" s="8" t="s">
        <v>119</v>
      </c>
      <c r="M29" s="8" t="s">
        <v>119</v>
      </c>
      <c r="N29" s="8" t="s">
        <v>119</v>
      </c>
      <c r="O29" s="8" t="s">
        <v>119</v>
      </c>
      <c r="P29" s="8" t="s">
        <v>119</v>
      </c>
    </row>
    <row r="30" spans="1:16">
      <c r="A30" s="49" t="s">
        <v>121</v>
      </c>
      <c r="B30" s="8" t="s">
        <v>119</v>
      </c>
      <c r="C30" s="8" t="s">
        <v>119</v>
      </c>
      <c r="D30" s="8" t="s">
        <v>119</v>
      </c>
      <c r="E30" s="8" t="s">
        <v>119</v>
      </c>
      <c r="F30" s="8" t="s">
        <v>119</v>
      </c>
      <c r="G30" s="8" t="s">
        <v>119</v>
      </c>
      <c r="H30" s="8" t="s">
        <v>119</v>
      </c>
      <c r="I30" s="8" t="s">
        <v>119</v>
      </c>
      <c r="J30" s="8" t="s">
        <v>119</v>
      </c>
      <c r="K30" s="8" t="s">
        <v>119</v>
      </c>
      <c r="L30" s="8" t="s">
        <v>119</v>
      </c>
      <c r="M30" s="8" t="s">
        <v>119</v>
      </c>
      <c r="N30" s="8" t="s">
        <v>119</v>
      </c>
      <c r="O30" s="8" t="s">
        <v>119</v>
      </c>
      <c r="P30" s="8" t="s">
        <v>119</v>
      </c>
    </row>
    <row r="31" spans="1:16">
      <c r="A31" s="15" t="s">
        <v>122</v>
      </c>
      <c r="B31" s="8" t="s">
        <v>119</v>
      </c>
      <c r="C31" s="8" t="s">
        <v>119</v>
      </c>
      <c r="D31" s="8" t="s">
        <v>119</v>
      </c>
      <c r="E31" s="8" t="s">
        <v>119</v>
      </c>
      <c r="F31" s="8" t="s">
        <v>119</v>
      </c>
      <c r="G31" s="8" t="s">
        <v>119</v>
      </c>
      <c r="H31" s="8" t="s">
        <v>119</v>
      </c>
      <c r="I31" s="8" t="s">
        <v>119</v>
      </c>
      <c r="J31" s="8" t="s">
        <v>119</v>
      </c>
      <c r="K31" s="8" t="s">
        <v>119</v>
      </c>
      <c r="L31" s="8" t="s">
        <v>119</v>
      </c>
      <c r="M31" s="8" t="s">
        <v>119</v>
      </c>
      <c r="N31" s="8" t="s">
        <v>119</v>
      </c>
      <c r="O31" s="8" t="s">
        <v>119</v>
      </c>
      <c r="P31" s="8" t="s">
        <v>119</v>
      </c>
    </row>
    <row r="32" spans="1:16">
      <c r="A32" s="49" t="s">
        <v>123</v>
      </c>
      <c r="B32" s="8"/>
      <c r="C32" s="8"/>
      <c r="D32" s="8"/>
      <c r="E32" s="8"/>
      <c r="F32" s="8"/>
      <c r="G32" s="8" t="s">
        <v>124</v>
      </c>
      <c r="H32" s="8" t="s">
        <v>124</v>
      </c>
      <c r="I32" s="8" t="s">
        <v>124</v>
      </c>
      <c r="J32" s="8" t="s">
        <v>124</v>
      </c>
      <c r="K32" s="8" t="s">
        <v>124</v>
      </c>
      <c r="L32" s="8" t="s">
        <v>124</v>
      </c>
      <c r="M32" s="8" t="s">
        <v>124</v>
      </c>
      <c r="N32" s="8" t="s">
        <v>124</v>
      </c>
      <c r="O32" s="8" t="s">
        <v>124</v>
      </c>
      <c r="P32" s="8" t="s">
        <v>124</v>
      </c>
    </row>
    <row r="33" spans="1:16">
      <c r="A33" s="15" t="s">
        <v>125</v>
      </c>
      <c r="B33" s="8" t="s">
        <v>119</v>
      </c>
      <c r="C33" s="8" t="s">
        <v>119</v>
      </c>
      <c r="D33" s="8" t="s">
        <v>119</v>
      </c>
      <c r="E33" s="8" t="s">
        <v>119</v>
      </c>
      <c r="F33" s="8" t="s">
        <v>119</v>
      </c>
      <c r="G33" s="8" t="s">
        <v>119</v>
      </c>
      <c r="H33" s="8" t="s">
        <v>120</v>
      </c>
      <c r="I33" s="8" t="s">
        <v>119</v>
      </c>
      <c r="J33" s="8" t="s">
        <v>119</v>
      </c>
      <c r="K33" s="8" t="s">
        <v>119</v>
      </c>
      <c r="L33" s="8" t="s">
        <v>119</v>
      </c>
      <c r="M33" s="8" t="s">
        <v>119</v>
      </c>
      <c r="N33" s="8" t="s">
        <v>119</v>
      </c>
      <c r="O33" s="8" t="s">
        <v>119</v>
      </c>
      <c r="P33" s="8" t="s">
        <v>119</v>
      </c>
    </row>
    <row r="34" spans="1:16">
      <c r="A34" s="15" t="s">
        <v>126</v>
      </c>
      <c r="B34" s="8"/>
      <c r="C34" s="8"/>
      <c r="D34" s="8"/>
      <c r="E34" s="8"/>
      <c r="F34" s="8"/>
      <c r="G34" s="150" t="s">
        <v>127</v>
      </c>
      <c r="H34" s="150" t="s">
        <v>127</v>
      </c>
      <c r="I34" s="150" t="s">
        <v>127</v>
      </c>
      <c r="J34" s="150" t="s">
        <v>127</v>
      </c>
      <c r="K34" s="150" t="s">
        <v>127</v>
      </c>
      <c r="L34" s="150" t="s">
        <v>127</v>
      </c>
      <c r="M34" s="150" t="s">
        <v>127</v>
      </c>
      <c r="N34" s="150" t="s">
        <v>127</v>
      </c>
      <c r="O34" s="150" t="s">
        <v>127</v>
      </c>
      <c r="P34" s="150" t="s">
        <v>127</v>
      </c>
    </row>
    <row r="35" spans="1:16">
      <c r="A35" s="15" t="s">
        <v>21</v>
      </c>
      <c r="B35" s="8"/>
      <c r="C35" s="8"/>
      <c r="D35" s="8"/>
      <c r="E35" s="8"/>
      <c r="F35" s="8"/>
      <c r="G35" s="8">
        <v>0</v>
      </c>
      <c r="H35" s="8">
        <v>0</v>
      </c>
      <c r="I35" s="8">
        <v>0</v>
      </c>
      <c r="J35" s="8">
        <v>0</v>
      </c>
      <c r="K35" s="8">
        <v>0</v>
      </c>
      <c r="L35" s="8">
        <v>0</v>
      </c>
      <c r="M35" s="8">
        <v>2</v>
      </c>
      <c r="N35" s="8">
        <v>0</v>
      </c>
      <c r="O35" s="8">
        <v>0</v>
      </c>
      <c r="P35" s="8">
        <v>0</v>
      </c>
    </row>
    <row r="36" spans="1:16">
      <c r="A36" s="50" t="s">
        <v>128</v>
      </c>
      <c r="B36" s="126"/>
      <c r="C36" s="126"/>
      <c r="D36" s="126"/>
      <c r="E36" s="126"/>
      <c r="F36" s="126"/>
      <c r="G36" s="126"/>
      <c r="H36" s="126"/>
      <c r="I36" s="126"/>
      <c r="J36" s="126"/>
      <c r="K36" s="126"/>
      <c r="L36" s="126"/>
      <c r="M36" s="126"/>
      <c r="N36" s="126"/>
      <c r="O36" s="126"/>
      <c r="P36" s="126"/>
    </row>
    <row r="37" spans="1:16">
      <c r="A37" s="8" t="s">
        <v>34</v>
      </c>
      <c r="B37" s="8"/>
      <c r="C37" s="8"/>
      <c r="D37" s="8"/>
      <c r="E37" s="8"/>
      <c r="F37" s="8"/>
      <c r="G37" s="8"/>
      <c r="H37" s="8"/>
      <c r="I37" s="8"/>
      <c r="J37" s="8"/>
      <c r="K37" s="8"/>
      <c r="L37" s="8"/>
      <c r="M37" s="8"/>
      <c r="N37" s="8"/>
      <c r="O37" s="13"/>
      <c r="P37" s="8"/>
    </row>
    <row r="38" spans="1:16">
      <c r="A38" s="8" t="s">
        <v>48</v>
      </c>
      <c r="B38" s="8"/>
      <c r="C38" s="8"/>
      <c r="D38" s="8"/>
      <c r="E38" s="8"/>
      <c r="F38" s="8"/>
      <c r="G38" s="8"/>
      <c r="H38" s="8"/>
      <c r="I38" s="8"/>
      <c r="J38" s="8"/>
      <c r="K38" s="8"/>
      <c r="L38" s="8"/>
      <c r="M38" s="8"/>
      <c r="N38" s="8"/>
      <c r="O38" s="13"/>
      <c r="P38" s="8"/>
    </row>
    <row r="39" spans="1:16">
      <c r="A39" s="8" t="s">
        <v>61</v>
      </c>
      <c r="B39" s="8"/>
      <c r="C39" s="8"/>
      <c r="D39" s="8"/>
      <c r="E39" s="8"/>
      <c r="F39" s="8"/>
      <c r="G39" s="8"/>
      <c r="H39" s="8"/>
      <c r="I39" s="8"/>
      <c r="J39" s="8"/>
      <c r="K39" s="8"/>
      <c r="L39" s="8"/>
      <c r="M39" s="8"/>
      <c r="N39" s="8"/>
      <c r="O39" s="8"/>
      <c r="P39" s="8"/>
    </row>
    <row r="40" spans="1:16">
      <c r="A40" s="8" t="s">
        <v>64</v>
      </c>
      <c r="B40" s="83"/>
      <c r="C40" s="83"/>
      <c r="D40" s="83"/>
      <c r="E40" s="83"/>
      <c r="F40" s="83"/>
      <c r="G40" s="83"/>
      <c r="H40" s="83"/>
      <c r="I40" s="83"/>
      <c r="J40" s="83"/>
      <c r="K40" s="83"/>
      <c r="L40" s="83"/>
      <c r="M40" s="83"/>
      <c r="N40" s="83"/>
      <c r="O40" s="83"/>
      <c r="P40" s="83"/>
    </row>
    <row r="41" spans="1:16">
      <c r="A41" s="8" t="s">
        <v>67</v>
      </c>
      <c r="B41" s="8"/>
      <c r="C41" s="8"/>
      <c r="D41" s="8"/>
      <c r="E41" s="8"/>
      <c r="F41" s="8"/>
      <c r="G41" s="8"/>
      <c r="H41" s="8"/>
      <c r="I41" s="8"/>
      <c r="J41" s="8"/>
      <c r="K41" s="8"/>
      <c r="L41" s="8"/>
      <c r="M41" s="8"/>
      <c r="N41" s="8"/>
      <c r="O41" s="8"/>
      <c r="P41" s="8"/>
    </row>
    <row r="42" spans="1:16">
      <c r="A42" s="8" t="s">
        <v>69</v>
      </c>
      <c r="B42" s="8"/>
      <c r="C42" s="8"/>
      <c r="D42" s="8"/>
      <c r="E42" s="8"/>
      <c r="F42" s="8"/>
      <c r="G42" s="8"/>
      <c r="H42" s="8"/>
      <c r="I42" s="8"/>
      <c r="J42" s="8"/>
      <c r="K42" s="8"/>
      <c r="L42" s="8"/>
      <c r="M42" s="8"/>
      <c r="N42" s="8"/>
      <c r="O42" s="8"/>
      <c r="P42" s="8"/>
    </row>
    <row r="43" spans="1:16">
      <c r="A43" s="8" t="s">
        <v>31</v>
      </c>
      <c r="B43" s="20"/>
      <c r="C43" s="20"/>
      <c r="D43" s="20"/>
      <c r="E43" s="20"/>
      <c r="F43" s="20"/>
      <c r="G43" s="20"/>
      <c r="H43" s="20"/>
      <c r="I43" s="20"/>
      <c r="J43" s="20"/>
      <c r="K43" s="20"/>
      <c r="L43" s="20"/>
      <c r="M43" s="20"/>
      <c r="N43" s="20"/>
      <c r="O43" s="20"/>
      <c r="P43" s="20"/>
    </row>
    <row r="44" spans="1:16">
      <c r="A44" s="50" t="s">
        <v>129</v>
      </c>
      <c r="B44" s="50"/>
      <c r="C44" s="50"/>
      <c r="D44" s="50"/>
      <c r="E44" s="50"/>
      <c r="F44" s="50"/>
      <c r="G44" s="50"/>
      <c r="H44" s="50"/>
      <c r="I44" s="50"/>
      <c r="J44" s="50"/>
      <c r="K44" s="50"/>
      <c r="L44" s="50"/>
      <c r="M44" s="50"/>
      <c r="N44" s="50"/>
      <c r="O44" s="50"/>
      <c r="P44" s="50"/>
    </row>
    <row r="45" spans="1:16">
      <c r="A45" s="8" t="s">
        <v>97</v>
      </c>
      <c r="B45" s="8"/>
      <c r="C45" s="8"/>
      <c r="D45" s="8"/>
      <c r="E45" s="8"/>
      <c r="F45" s="8"/>
      <c r="G45" s="8"/>
      <c r="H45" s="8"/>
      <c r="I45" s="8"/>
      <c r="J45" s="8"/>
      <c r="K45" s="8"/>
      <c r="L45" s="8"/>
      <c r="M45" s="8"/>
      <c r="N45" s="8"/>
      <c r="O45" s="8"/>
      <c r="P45" s="8"/>
    </row>
    <row r="46" spans="1:16">
      <c r="A46" s="8" t="s">
        <v>99</v>
      </c>
      <c r="B46" s="8"/>
      <c r="C46" s="8"/>
      <c r="D46" s="8"/>
      <c r="E46" s="8"/>
      <c r="F46" s="8"/>
      <c r="G46" s="8"/>
      <c r="H46" s="8"/>
      <c r="I46" s="8"/>
      <c r="J46" s="8"/>
      <c r="K46" s="8"/>
      <c r="L46" s="8"/>
      <c r="M46" s="8"/>
      <c r="N46" s="8"/>
      <c r="O46" s="8"/>
      <c r="P46" s="8"/>
    </row>
    <row r="47" spans="1:16">
      <c r="A47" s="8" t="s">
        <v>101</v>
      </c>
      <c r="B47" s="8"/>
      <c r="C47" s="8"/>
      <c r="D47" s="8"/>
      <c r="E47" s="8"/>
      <c r="F47" s="8"/>
      <c r="G47" s="8"/>
      <c r="H47" s="8"/>
      <c r="I47" s="8"/>
      <c r="J47" s="8"/>
      <c r="K47" s="8"/>
      <c r="L47" s="8"/>
      <c r="M47" s="8"/>
      <c r="N47" s="8"/>
      <c r="O47" s="8"/>
      <c r="P47" s="8"/>
    </row>
    <row r="48" spans="1:16">
      <c r="A48" s="8" t="s">
        <v>103</v>
      </c>
      <c r="B48" s="8"/>
      <c r="C48" s="8"/>
      <c r="D48" s="8"/>
      <c r="E48" s="8"/>
      <c r="F48" s="8"/>
      <c r="G48" s="8"/>
      <c r="H48" s="8"/>
      <c r="I48" s="8"/>
      <c r="J48" s="8"/>
      <c r="K48" s="8"/>
      <c r="L48" s="8"/>
      <c r="M48" s="8"/>
      <c r="N48" s="8"/>
      <c r="O48" s="8"/>
      <c r="P48" s="8"/>
    </row>
    <row r="49" spans="1:16">
      <c r="A49" s="8" t="s">
        <v>105</v>
      </c>
      <c r="B49" s="8"/>
      <c r="C49" s="8"/>
      <c r="D49" s="8"/>
      <c r="E49" s="8"/>
      <c r="F49" s="8"/>
      <c r="G49" s="8"/>
      <c r="H49" s="8"/>
      <c r="I49" s="8"/>
      <c r="J49" s="8"/>
      <c r="K49" s="8"/>
      <c r="L49" s="8"/>
      <c r="M49" s="8"/>
      <c r="N49" s="8"/>
      <c r="O49" s="8"/>
      <c r="P49" s="8"/>
    </row>
    <row r="50" spans="1:16">
      <c r="A50" s="8" t="s">
        <v>107</v>
      </c>
      <c r="B50" s="8"/>
      <c r="C50" s="8"/>
      <c r="D50" s="8"/>
      <c r="E50" s="8"/>
      <c r="F50" s="8"/>
      <c r="G50" s="8"/>
      <c r="H50" s="8"/>
      <c r="I50" s="8"/>
      <c r="J50" s="8"/>
      <c r="K50" s="8"/>
      <c r="L50" s="8"/>
      <c r="M50" s="8"/>
      <c r="N50" s="8"/>
      <c r="O50" s="8"/>
      <c r="P50" s="8"/>
    </row>
    <row r="51" spans="1:16">
      <c r="A51" s="15" t="s">
        <v>109</v>
      </c>
      <c r="B51" s="8"/>
      <c r="C51" s="8"/>
      <c r="D51" s="8"/>
      <c r="E51" s="8"/>
      <c r="F51" s="8"/>
      <c r="G51" s="8"/>
      <c r="H51" s="8"/>
      <c r="I51" s="8"/>
      <c r="J51" s="8"/>
      <c r="K51" s="8"/>
      <c r="L51" s="8"/>
      <c r="M51" s="8"/>
      <c r="N51" s="8"/>
      <c r="O51" s="8"/>
      <c r="P51" s="8"/>
    </row>
    <row r="52" spans="1:16">
      <c r="A52" s="35" t="s">
        <v>130</v>
      </c>
      <c r="B52" s="18"/>
      <c r="C52" s="18"/>
      <c r="D52" s="18"/>
      <c r="E52" s="18"/>
      <c r="F52" s="18"/>
      <c r="G52" s="18"/>
      <c r="H52" s="18"/>
      <c r="I52" s="18"/>
      <c r="J52" s="18"/>
      <c r="K52" s="18"/>
      <c r="L52" s="18"/>
      <c r="M52" s="18"/>
      <c r="N52" s="18"/>
      <c r="O52" s="18"/>
      <c r="P52" s="18"/>
    </row>
    <row r="53" spans="1:16">
      <c r="A53" s="15" t="s">
        <v>131</v>
      </c>
      <c r="B53" s="8"/>
      <c r="C53" s="8"/>
      <c r="D53" s="8"/>
      <c r="E53" s="8"/>
      <c r="F53" s="8"/>
      <c r="G53" s="20" t="s">
        <v>132</v>
      </c>
      <c r="H53" s="20" t="s">
        <v>132</v>
      </c>
      <c r="I53" s="20" t="s">
        <v>132</v>
      </c>
      <c r="J53" s="20" t="s">
        <v>133</v>
      </c>
      <c r="K53" s="20" t="s">
        <v>132</v>
      </c>
      <c r="L53" s="20" t="s">
        <v>132</v>
      </c>
      <c r="M53" s="20" t="s">
        <v>132</v>
      </c>
      <c r="N53" s="20" t="s">
        <v>132</v>
      </c>
      <c r="O53" s="20" t="s">
        <v>132</v>
      </c>
      <c r="P53" s="20" t="s">
        <v>132</v>
      </c>
    </row>
    <row r="54" spans="1:16">
      <c r="A54" s="15" t="s">
        <v>134</v>
      </c>
      <c r="B54" s="8"/>
      <c r="C54" s="8"/>
      <c r="D54" s="8"/>
      <c r="E54" s="8"/>
      <c r="F54" s="8"/>
      <c r="G54" s="20" t="s">
        <v>132</v>
      </c>
      <c r="H54" s="20" t="s">
        <v>132</v>
      </c>
      <c r="I54" s="20" t="s">
        <v>132</v>
      </c>
      <c r="J54" s="20" t="s">
        <v>133</v>
      </c>
      <c r="K54" s="20" t="s">
        <v>135</v>
      </c>
      <c r="L54" s="20" t="s">
        <v>132</v>
      </c>
      <c r="M54" s="20" t="s">
        <v>132</v>
      </c>
      <c r="N54" s="20" t="s">
        <v>132</v>
      </c>
      <c r="O54" s="20" t="s">
        <v>132</v>
      </c>
      <c r="P54" s="20" t="s">
        <v>132</v>
      </c>
    </row>
    <row r="55" spans="1:16">
      <c r="A55" s="15" t="s">
        <v>125</v>
      </c>
      <c r="B55" s="8" t="s">
        <v>119</v>
      </c>
      <c r="C55" s="8" t="s">
        <v>119</v>
      </c>
      <c r="D55" s="8" t="s">
        <v>119</v>
      </c>
      <c r="E55" s="8" t="s">
        <v>119</v>
      </c>
      <c r="F55" s="8" t="s">
        <v>119</v>
      </c>
      <c r="G55" s="8" t="s">
        <v>119</v>
      </c>
      <c r="H55" s="8" t="s">
        <v>119</v>
      </c>
      <c r="I55" s="8" t="s">
        <v>120</v>
      </c>
      <c r="J55" s="8" t="s">
        <v>119</v>
      </c>
      <c r="K55" s="8" t="s">
        <v>119</v>
      </c>
      <c r="L55" s="8" t="s">
        <v>119</v>
      </c>
      <c r="M55" s="8" t="s">
        <v>119</v>
      </c>
      <c r="N55" s="8" t="s">
        <v>119</v>
      </c>
      <c r="O55" s="8" t="s">
        <v>119</v>
      </c>
      <c r="P55" s="8" t="s">
        <v>119</v>
      </c>
    </row>
    <row r="56" spans="1:16">
      <c r="A56" s="15" t="s">
        <v>126</v>
      </c>
      <c r="B56" s="8"/>
      <c r="C56" s="8"/>
      <c r="D56" s="8"/>
      <c r="E56" s="8"/>
      <c r="F56" s="8"/>
      <c r="G56" s="150" t="s">
        <v>127</v>
      </c>
      <c r="H56" s="150" t="s">
        <v>127</v>
      </c>
      <c r="I56" s="150" t="s">
        <v>127</v>
      </c>
      <c r="J56" s="150" t="s">
        <v>127</v>
      </c>
      <c r="K56" s="150" t="s">
        <v>127</v>
      </c>
      <c r="L56" s="150" t="s">
        <v>127</v>
      </c>
      <c r="M56" s="150" t="s">
        <v>127</v>
      </c>
      <c r="N56" s="150" t="s">
        <v>136</v>
      </c>
      <c r="O56" s="150" t="s">
        <v>136</v>
      </c>
      <c r="P56" s="150" t="s">
        <v>136</v>
      </c>
    </row>
    <row r="57" ht="14.25" customHeight="1" spans="1:16">
      <c r="A57" s="15" t="s">
        <v>21</v>
      </c>
      <c r="B57" s="8"/>
      <c r="C57" s="8"/>
      <c r="D57" s="8"/>
      <c r="E57" s="8"/>
      <c r="F57" s="8"/>
      <c r="G57" s="8">
        <v>0</v>
      </c>
      <c r="H57" s="8">
        <v>0</v>
      </c>
      <c r="I57" s="8">
        <v>0</v>
      </c>
      <c r="J57" s="8">
        <v>0</v>
      </c>
      <c r="K57" s="8">
        <v>0</v>
      </c>
      <c r="L57" s="8">
        <v>4</v>
      </c>
      <c r="M57" s="8">
        <v>4</v>
      </c>
      <c r="N57" s="8">
        <v>1</v>
      </c>
      <c r="O57" s="8">
        <v>0</v>
      </c>
      <c r="P57" s="8">
        <v>0</v>
      </c>
    </row>
    <row r="58" spans="1:16">
      <c r="A58" s="35" t="s">
        <v>137</v>
      </c>
      <c r="B58" s="18"/>
      <c r="C58" s="18"/>
      <c r="D58" s="18"/>
      <c r="E58" s="18"/>
      <c r="F58" s="18"/>
      <c r="G58" s="18"/>
      <c r="H58" s="18"/>
      <c r="I58" s="18"/>
      <c r="J58" s="18"/>
      <c r="K58" s="18"/>
      <c r="L58" s="18"/>
      <c r="M58" s="18"/>
      <c r="N58" s="18"/>
      <c r="O58" s="18"/>
      <c r="P58" s="18"/>
    </row>
    <row r="59" spans="1:16">
      <c r="A59" s="15" t="s">
        <v>138</v>
      </c>
      <c r="B59" s="8"/>
      <c r="C59" s="8"/>
      <c r="D59" s="8"/>
      <c r="E59" s="8"/>
      <c r="F59" s="8"/>
      <c r="G59" s="8"/>
      <c r="H59" s="8"/>
      <c r="I59" s="8"/>
      <c r="J59" s="8"/>
      <c r="K59" s="8"/>
      <c r="L59" s="8"/>
      <c r="M59" s="8"/>
      <c r="N59" s="8" t="s">
        <v>31</v>
      </c>
      <c r="O59" s="8" t="s">
        <v>139</v>
      </c>
      <c r="P59" s="8" t="s">
        <v>31</v>
      </c>
    </row>
    <row r="60" spans="1:16">
      <c r="A60" s="15" t="s">
        <v>140</v>
      </c>
      <c r="B60" s="20"/>
      <c r="C60" s="20"/>
      <c r="D60" s="20"/>
      <c r="E60" s="20"/>
      <c r="F60" s="20"/>
      <c r="G60" s="20"/>
      <c r="H60" s="20"/>
      <c r="I60" s="20"/>
      <c r="J60" s="20"/>
      <c r="K60" s="20"/>
      <c r="L60" s="20"/>
      <c r="M60" s="20"/>
      <c r="N60" s="20" t="str">
        <f t="shared" ref="N60:P60" si="0">IF(N59="Email",N15,IF(N59="SMS",N14,0))</f>
        <v>userCIJC@gmail.com</v>
      </c>
      <c r="O60" s="153" t="str">
        <f t="shared" si="0"/>
        <v>082277885587</v>
      </c>
      <c r="P60" s="20" t="str">
        <f t="shared" si="0"/>
        <v>USERCJGA@ESIGNHUB.MY.ID</v>
      </c>
    </row>
    <row r="61" spans="1:16">
      <c r="A61" s="15" t="s">
        <v>141</v>
      </c>
      <c r="B61" s="8" t="s">
        <v>120</v>
      </c>
      <c r="C61" s="8" t="s">
        <v>120</v>
      </c>
      <c r="D61" s="8" t="s">
        <v>120</v>
      </c>
      <c r="E61" s="8" t="s">
        <v>120</v>
      </c>
      <c r="F61" s="8" t="s">
        <v>120</v>
      </c>
      <c r="G61" s="8" t="s">
        <v>120</v>
      </c>
      <c r="H61" s="8" t="s">
        <v>120</v>
      </c>
      <c r="I61" s="8" t="s">
        <v>120</v>
      </c>
      <c r="J61" s="8" t="s">
        <v>120</v>
      </c>
      <c r="K61" s="8" t="s">
        <v>120</v>
      </c>
      <c r="L61" s="8" t="s">
        <v>120</v>
      </c>
      <c r="M61" s="8" t="s">
        <v>120</v>
      </c>
      <c r="N61" s="8" t="s">
        <v>119</v>
      </c>
      <c r="O61" s="8" t="s">
        <v>120</v>
      </c>
      <c r="P61" s="8" t="s">
        <v>120</v>
      </c>
    </row>
    <row r="62" spans="1:16">
      <c r="A62" s="35" t="s">
        <v>142</v>
      </c>
      <c r="B62" s="18"/>
      <c r="C62" s="18"/>
      <c r="D62" s="18"/>
      <c r="E62" s="18"/>
      <c r="F62" s="18"/>
      <c r="G62" s="18"/>
      <c r="H62" s="18"/>
      <c r="I62" s="18"/>
      <c r="J62" s="18"/>
      <c r="K62" s="18"/>
      <c r="L62" s="18"/>
      <c r="M62" s="18"/>
      <c r="N62" s="18"/>
      <c r="O62" s="18"/>
      <c r="P62" s="18"/>
    </row>
    <row r="63" spans="1:16">
      <c r="A63" s="15" t="s">
        <v>143</v>
      </c>
      <c r="B63" s="8"/>
      <c r="C63" s="8"/>
      <c r="D63" s="8"/>
      <c r="E63" s="8"/>
      <c r="F63" s="8"/>
      <c r="G63" s="8"/>
      <c r="H63" s="8"/>
      <c r="I63" s="8"/>
      <c r="J63" s="8"/>
      <c r="K63" s="8"/>
      <c r="L63" s="8"/>
      <c r="M63" s="8"/>
      <c r="N63" s="8"/>
      <c r="O63" s="8"/>
      <c r="P63" s="8"/>
    </row>
    <row r="64" spans="1:16">
      <c r="A64" s="35" t="s">
        <v>144</v>
      </c>
      <c r="B64" s="18"/>
      <c r="C64" s="18"/>
      <c r="D64" s="18"/>
      <c r="E64" s="18"/>
      <c r="F64" s="18"/>
      <c r="G64" s="18"/>
      <c r="H64" s="18"/>
      <c r="I64" s="18"/>
      <c r="J64" s="18"/>
      <c r="K64" s="18"/>
      <c r="L64" s="18"/>
      <c r="M64" s="18"/>
      <c r="N64" s="18"/>
      <c r="O64" s="18"/>
      <c r="P64" s="18"/>
    </row>
    <row r="65" spans="1:16">
      <c r="A65" s="15" t="s">
        <v>145</v>
      </c>
      <c r="B65" s="20" t="s">
        <v>146</v>
      </c>
      <c r="C65" s="20"/>
      <c r="D65" s="20"/>
      <c r="E65" s="20"/>
      <c r="F65" s="20"/>
      <c r="G65" s="20"/>
      <c r="H65" s="20"/>
      <c r="I65" s="20"/>
      <c r="J65" s="20"/>
      <c r="K65" s="20"/>
      <c r="L65" s="20"/>
      <c r="M65" s="20"/>
      <c r="N65" s="20"/>
      <c r="O65" s="20"/>
      <c r="P65" s="20"/>
    </row>
    <row r="66" spans="1:16">
      <c r="A66" s="15" t="s">
        <v>131</v>
      </c>
      <c r="B66" s="8" t="s">
        <v>133</v>
      </c>
      <c r="C66" s="8"/>
      <c r="D66" s="8"/>
      <c r="E66" s="8"/>
      <c r="F66" s="8"/>
      <c r="G66" s="8"/>
      <c r="H66" s="8"/>
      <c r="I66" s="8"/>
      <c r="J66" s="8"/>
      <c r="K66" s="8"/>
      <c r="L66" s="8"/>
      <c r="M66" s="8"/>
      <c r="N66" s="8"/>
      <c r="O66" s="8"/>
      <c r="P66" s="8"/>
    </row>
    <row r="67" spans="1:16">
      <c r="A67" s="15" t="s">
        <v>147</v>
      </c>
      <c r="B67" s="8" t="s">
        <v>148</v>
      </c>
      <c r="C67" s="8"/>
      <c r="D67" s="8"/>
      <c r="E67" s="8"/>
      <c r="F67" s="8"/>
      <c r="G67" s="8"/>
      <c r="H67" s="8"/>
      <c r="I67" s="8"/>
      <c r="J67" s="8"/>
      <c r="K67" s="8"/>
      <c r="L67" s="8"/>
      <c r="M67" s="8"/>
      <c r="N67" s="8"/>
      <c r="O67" s="8"/>
      <c r="P67" s="8"/>
    </row>
    <row r="68" spans="1:16">
      <c r="A68" s="15" t="s">
        <v>149</v>
      </c>
      <c r="B68" s="8" t="s">
        <v>150</v>
      </c>
      <c r="C68" s="8"/>
      <c r="D68" s="8"/>
      <c r="E68" s="8"/>
      <c r="F68" s="8"/>
      <c r="G68" s="8"/>
      <c r="H68" s="8"/>
      <c r="I68" s="8"/>
      <c r="J68" s="8"/>
      <c r="K68" s="8"/>
      <c r="L68" s="8"/>
      <c r="M68" s="8"/>
      <c r="N68" s="8"/>
      <c r="O68" s="8"/>
      <c r="P68" s="8"/>
    </row>
    <row r="69" spans="1:16">
      <c r="A69" s="15" t="s">
        <v>151</v>
      </c>
      <c r="B69" s="8"/>
      <c r="C69" s="8"/>
      <c r="D69" s="8"/>
      <c r="E69" s="8"/>
      <c r="F69" s="8"/>
      <c r="G69" s="8"/>
      <c r="H69" s="8"/>
      <c r="I69" s="8"/>
      <c r="J69" s="8"/>
      <c r="K69" s="8"/>
      <c r="L69" s="8"/>
      <c r="M69" s="8"/>
      <c r="N69" s="8"/>
      <c r="O69" s="8"/>
      <c r="P69" t="s">
        <v>152</v>
      </c>
    </row>
  </sheetData>
  <conditionalFormatting sqref="$A1:$XFD1">
    <cfRule type="expression" dxfId="0" priority="3">
      <formula>A1=A4</formula>
    </cfRule>
    <cfRule type="expression" dxfId="1" priority="2">
      <formula>A1="WARNING"</formula>
    </cfRule>
    <cfRule type="expression" dxfId="2" priority="1">
      <formula>OR(A1="",A1="Unexecuted")</formula>
    </cfRule>
  </conditionalFormatting>
  <conditionalFormatting sqref="B1:XFD1">
    <cfRule type="expression" dxfId="3" priority="4">
      <formula>B1&lt;&gt;B4</formula>
    </cfRule>
  </conditionalFormatting>
  <conditionalFormatting sqref="$A34:$XFD34">
    <cfRule type="expression" dxfId="4" priority="5">
      <formula>A$33="Yes"</formula>
    </cfRule>
  </conditionalFormatting>
  <conditionalFormatting sqref="A56:O56">
    <cfRule type="expression" dxfId="4" priority="9">
      <formula>A$55="Yes"</formula>
    </cfRule>
  </conditionalFormatting>
  <conditionalFormatting sqref="P56:XFD56">
    <cfRule type="expression" dxfId="4" priority="7">
      <formula>P$55="Yes"</formula>
    </cfRule>
  </conditionalFormatting>
  <conditionalFormatting sqref="B59:O60">
    <cfRule type="expression" dxfId="4" priority="8">
      <formula>B$6&lt;&gt;"Edit"</formula>
    </cfRule>
  </conditionalFormatting>
  <conditionalFormatting sqref="P59:XFD60">
    <cfRule type="expression" dxfId="4" priority="6">
      <formula>P$6&lt;&gt;"Edit"</formula>
    </cfRule>
  </conditionalFormatting>
  <dataValidations count="5">
    <dataValidation type="list" allowBlank="1" showInputMessage="1" showErrorMessage="1" sqref="B6:P6">
      <formula1>"Edit, Resend"</formula1>
    </dataValidation>
    <dataValidation type="list" allowBlank="1" showInputMessage="1" showErrorMessage="1" sqref="B7:P7">
      <formula1>"Phone, Id no, Email"</formula1>
    </dataValidation>
    <dataValidation type="list" allowBlank="1" showInputMessage="1" showErrorMessage="1" sqref="B13:P13 B41:P41">
      <formula1>"M, F"</formula1>
    </dataValidation>
    <dataValidation type="list" allowBlank="1" showInputMessage="1" showErrorMessage="1" sqref="B33:P33 B55:P55 B61:P61 B29:P31">
      <formula1>"Yes, No"</formula1>
    </dataValidation>
    <dataValidation type="list" allowBlank="1" showInputMessage="1" showErrorMessage="1" sqref="B59:P59">
      <formula1>"SMS, Email"</formula1>
    </dataValidation>
  </dataValidations>
  <hyperlinks>
    <hyperlink ref="C15" r:id="rId3" display="Fend@gmail.com"/>
    <hyperlink ref="D15" r:id="rId4" display="Dicky@gmail.com"/>
    <hyperlink ref="E15" r:id="rId3" display="Fend@gmail.com"/>
    <hyperlink ref="F15" r:id="rId3" display="Fendgmail.com"/>
    <hyperlink ref="M15" r:id="rId5" display="userCIHE@gmail.com"/>
    <hyperlink ref="O15" r:id="rId6" display="userCIHG@gmail.com"/>
    <hyperlink ref="M53" r:id="rId7" display="P@ssw0rd"/>
    <hyperlink ref="M54" r:id="rId7" display="P@ssw0rd"/>
    <hyperlink ref="N53" r:id="rId7" display="P@ssw0rd"/>
    <hyperlink ref="N54" r:id="rId7" display="P@ssw0rd"/>
    <hyperlink ref="J15" r:id="rId8" display="userCIHB@gmail.com"/>
    <hyperlink ref="J53" r:id="rId7" display="password"/>
    <hyperlink ref="J54" r:id="rId7" display="password"/>
    <hyperlink ref="G53" r:id="rId7" display="P@ssw0rd"/>
    <hyperlink ref="G54" r:id="rId7" display="P@ssw0rd"/>
    <hyperlink ref="H53" r:id="rId7" display="P@ssw0rd"/>
    <hyperlink ref="H54" r:id="rId7" display="P@ssw0rd"/>
    <hyperlink ref="I53" r:id="rId7" display="P@ssw0rd"/>
    <hyperlink ref="I54" r:id="rId7" display="P@ssw0rd"/>
    <hyperlink ref="O53" r:id="rId7" display="P@ssw0rd"/>
    <hyperlink ref="O54" r:id="rId7" display="P@ssw0rd"/>
    <hyperlink ref="N15" r:id="rId9" display="userCIJC@gmail.com"/>
    <hyperlink ref="K15" r:id="rId10" display="userCIHC@gmail.com"/>
    <hyperlink ref="K54" r:id="rId11" display="P@ssw0rd123"/>
    <hyperlink ref="K53" r:id="rId7" display="P@ssw0rd"/>
    <hyperlink ref="L15" r:id="rId12" display="userCIHD@gmail.com"/>
    <hyperlink ref="L53" r:id="rId7" display="P@ssw0rd"/>
    <hyperlink ref="L54" r:id="rId7" display="P@ssw0rd"/>
    <hyperlink ref="G15" r:id="rId13" display="userCIGH@gmail.com"/>
    <hyperlink ref="H15" r:id="rId14" display="userCIGJ@gmail.com"/>
    <hyperlink ref="I15" r:id="rId15" display="userCIHA@gmail.com"/>
    <hyperlink ref="P53" r:id="rId7" display="P@ssw0rd"/>
    <hyperlink ref="P54" r:id="rId7" display="P@ssw0rd"/>
    <hyperlink ref="B65" r:id="rId16" display="admin@wom.co.id"/>
    <hyperlink ref="P15" r:id="rId17" display="USERCJGA@ESIGNHUB.MY.ID"/>
  </hyperlink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B14" sqref="B14"/>
    </sheetView>
  </sheetViews>
  <sheetFormatPr defaultColWidth="9" defaultRowHeight="14.5" outlineLevelCol="3"/>
  <cols>
    <col min="1" max="1" width="25.1363636363636" style="75" customWidth="1" collapsed="1"/>
    <col min="2" max="2" width="33" style="75" customWidth="1" collapsed="1"/>
    <col min="3" max="3" width="33.1363636363636" style="75" customWidth="1" collapsed="1"/>
    <col min="4" max="4" width="34.7090909090909" customWidth="1" collapsed="1"/>
  </cols>
  <sheetData>
    <row r="1" spans="1:4">
      <c r="A1" s="64" t="s">
        <v>0</v>
      </c>
      <c r="B1" t="s">
        <v>26</v>
      </c>
      <c r="C1" t="s">
        <v>26</v>
      </c>
      <c r="D1" t="s">
        <v>2</v>
      </c>
    </row>
    <row r="2" spans="1:4">
      <c r="A2" s="64" t="s">
        <v>4</v>
      </c>
      <c r="B2" s="64" t="s">
        <v>5</v>
      </c>
      <c r="C2" s="64" t="s">
        <v>5</v>
      </c>
      <c r="D2" t="s">
        <v>894</v>
      </c>
    </row>
    <row r="3" spans="1:4">
      <c r="A3" s="64" t="s">
        <v>8</v>
      </c>
      <c r="B3" s="64" t="s">
        <v>895</v>
      </c>
      <c r="C3" s="64" t="s">
        <v>896</v>
      </c>
      <c r="D3" s="64" t="s">
        <v>897</v>
      </c>
    </row>
    <row r="4" spans="1:4">
      <c r="A4" s="112" t="s">
        <v>24</v>
      </c>
      <c r="B4" t="s">
        <v>26</v>
      </c>
      <c r="C4" t="s">
        <v>26</v>
      </c>
      <c r="D4" t="s">
        <v>2</v>
      </c>
    </row>
    <row r="5" spans="1:4">
      <c r="A5" s="64" t="s">
        <v>27</v>
      </c>
      <c r="B5" s="64">
        <f>COUNTIFS($A$9:$A$10,"*$*",B9:B10,"")</f>
        <v>0</v>
      </c>
      <c r="C5" s="64">
        <f>COUNTIFS($A$9:$A$10,"*$*",C9:C10,"")</f>
        <v>0</v>
      </c>
      <c r="D5" s="64">
        <f>COUNTIFS($A$9:$A$10,"*$*",D9:D10,"")</f>
        <v>1</v>
      </c>
    </row>
    <row r="6" spans="1:4">
      <c r="A6" s="64"/>
      <c r="B6" s="64"/>
      <c r="C6" s="64"/>
      <c r="D6" s="64"/>
    </row>
    <row r="7" spans="1:4">
      <c r="A7" s="64"/>
      <c r="B7" s="64"/>
      <c r="C7" s="64"/>
      <c r="D7" s="64"/>
    </row>
    <row r="8" spans="1:4">
      <c r="A8" s="36" t="s">
        <v>898</v>
      </c>
      <c r="B8" s="37"/>
      <c r="C8" s="37"/>
      <c r="D8" s="37"/>
    </row>
    <row r="9" spans="1:4">
      <c r="A9" s="8" t="s">
        <v>899</v>
      </c>
      <c r="B9" s="8">
        <v>3</v>
      </c>
      <c r="C9" s="8">
        <v>5</v>
      </c>
      <c r="D9" s="8"/>
    </row>
    <row r="10" spans="1:4">
      <c r="A10" s="8" t="s">
        <v>900</v>
      </c>
      <c r="B10" s="8"/>
      <c r="C10" s="8" t="s">
        <v>901</v>
      </c>
      <c r="D10" s="8" t="s">
        <v>902</v>
      </c>
    </row>
    <row r="11" spans="1:3">
      <c r="A11"/>
      <c r="B11"/>
      <c r="C11"/>
    </row>
    <row r="12" spans="1:3">
      <c r="A12"/>
      <c r="B12"/>
      <c r="C12"/>
    </row>
    <row r="13" spans="1:3">
      <c r="A13"/>
      <c r="B13"/>
      <c r="C13"/>
    </row>
  </sheetData>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C1">
    <cfRule type="expression" dxfId="3" priority="8">
      <formula>C1&lt;&gt;C4</formula>
    </cfRule>
    <cfRule type="expression" dxfId="0" priority="7">
      <formula>C1=C4</formula>
    </cfRule>
    <cfRule type="expression" dxfId="1" priority="6">
      <formula>C1="WARNING"</formula>
    </cfRule>
    <cfRule type="expression" dxfId="2" priority="5">
      <formula>OR(C1="",C1="Unexecuted")</formula>
    </cfRule>
  </conditionalFormatting>
  <conditionalFormatting sqref="D1">
    <cfRule type="expression" dxfId="3" priority="32">
      <formula>D1&lt;&gt;D4</formula>
    </cfRule>
    <cfRule type="expression" dxfId="0" priority="31">
      <formula>D1=D4</formula>
    </cfRule>
    <cfRule type="expression" dxfId="1" priority="30">
      <formula>D1="WARNING"</formula>
    </cfRule>
    <cfRule type="expression" dxfId="2" priority="29">
      <formula>OR(D1="",D1="Unexecuted")</formula>
    </cfRule>
  </conditionalFormatting>
  <conditionalFormatting sqref="E1:XFD1">
    <cfRule type="expression" dxfId="3" priority="40">
      <formula>E1&lt;&gt;E4</formula>
    </cfRule>
  </conditionalFormatting>
  <conditionalFormatting sqref="A1 E1:XFD1">
    <cfRule type="expression" dxfId="0" priority="39">
      <formula>A1=A4</formula>
    </cfRule>
    <cfRule type="expression" dxfId="1" priority="38">
      <formula>A1="WARNING"</formula>
    </cfRule>
    <cfRule type="expression" dxfId="2" priority="37">
      <formula>OR(A1="",A1="Unexecuted")</formula>
    </cfRule>
  </conditionalFormatting>
  <dataValidations count="1">
    <dataValidation type="list" allowBlank="1" showInputMessage="1" showErrorMessage="1" sqref="B9:D9">
      <formula1>"1, 2, 3, 4 ,5"</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zoomScale="85" zoomScaleNormal="85" workbookViewId="0">
      <selection activeCell="B6" sqref="B6"/>
    </sheetView>
  </sheetViews>
  <sheetFormatPr defaultColWidth="8.70909090909091" defaultRowHeight="14.5"/>
  <cols>
    <col min="1" max="1" width="40.8545454545455" customWidth="1" collapsed="1"/>
    <col min="2" max="12" width="35.8545454545455" customWidth="1" collapsed="1"/>
  </cols>
  <sheetData>
    <row r="1" spans="1:12">
      <c r="A1" s="12" t="s">
        <v>0</v>
      </c>
      <c r="B1" t="s">
        <v>2</v>
      </c>
      <c r="C1" t="s">
        <v>2</v>
      </c>
      <c r="D1" t="s">
        <v>26</v>
      </c>
      <c r="E1" t="s">
        <v>26</v>
      </c>
      <c r="G1" t="s">
        <v>3</v>
      </c>
      <c r="I1" t="s">
        <v>2</v>
      </c>
      <c r="J1" t="s">
        <v>26</v>
      </c>
      <c r="K1" t="s">
        <v>26</v>
      </c>
      <c r="L1" t="s">
        <v>2</v>
      </c>
    </row>
    <row r="2" spans="1:12">
      <c r="A2" s="12" t="s">
        <v>4</v>
      </c>
      <c r="B2" t="s">
        <v>180</v>
      </c>
      <c r="C2" t="s">
        <v>180</v>
      </c>
      <c r="D2" t="s">
        <v>5</v>
      </c>
      <c r="E2" t="s">
        <v>5</v>
      </c>
      <c r="G2" t="s">
        <v>5</v>
      </c>
      <c r="I2" t="s">
        <v>903</v>
      </c>
      <c r="J2" t="s">
        <v>5</v>
      </c>
      <c r="K2" t="s">
        <v>5</v>
      </c>
      <c r="L2" t="s">
        <v>894</v>
      </c>
    </row>
    <row r="3" ht="29" spans="1:12">
      <c r="A3" s="12" t="s">
        <v>8</v>
      </c>
      <c r="B3" s="12" t="s">
        <v>904</v>
      </c>
      <c r="C3" s="12" t="s">
        <v>905</v>
      </c>
      <c r="D3" s="12" t="s">
        <v>906</v>
      </c>
      <c r="E3" s="12" t="s">
        <v>907</v>
      </c>
      <c r="F3" s="12"/>
      <c r="G3" s="12" t="s">
        <v>908</v>
      </c>
      <c r="H3" s="118"/>
      <c r="I3" s="12" t="s">
        <v>909</v>
      </c>
      <c r="J3" s="12" t="s">
        <v>23</v>
      </c>
      <c r="K3" s="12" t="s">
        <v>23</v>
      </c>
      <c r="L3" s="12" t="s">
        <v>910</v>
      </c>
    </row>
    <row r="4" spans="1:12">
      <c r="A4" s="62" t="s">
        <v>24</v>
      </c>
      <c r="B4" s="13" t="s">
        <v>26</v>
      </c>
      <c r="C4" s="13" t="s">
        <v>26</v>
      </c>
      <c r="D4" s="13" t="s">
        <v>26</v>
      </c>
      <c r="E4" s="13" t="s">
        <v>26</v>
      </c>
      <c r="F4" s="13"/>
      <c r="G4" s="13" t="s">
        <v>2</v>
      </c>
      <c r="H4" s="13"/>
      <c r="I4" s="13" t="s">
        <v>2</v>
      </c>
      <c r="J4" s="13" t="s">
        <v>26</v>
      </c>
      <c r="K4" s="13" t="s">
        <v>26</v>
      </c>
      <c r="L4" s="13" t="s">
        <v>2</v>
      </c>
    </row>
    <row r="5" spans="1:12">
      <c r="A5" s="12" t="s">
        <v>27</v>
      </c>
      <c r="B5" s="12">
        <f>IF(B7="View",COUNTIFS($A9:$A10,"*$*",B9:B10,"")+COUNTIFS($A14,"*$*",B14,""),COUNTIFS($A9:$A14,"*$*",B9:B14,""))</f>
        <v>0</v>
      </c>
      <c r="C5" s="12">
        <f>IF(C7="View",COUNTIFS($A9:$A10,"*$*",C9:C10,"")+COUNTIFS($A14,"*$*",C14,""),COUNTIFS($A9:$A14,"*$*",C9:C14,""))</f>
        <v>0</v>
      </c>
      <c r="D5" s="12">
        <f>IF(D7="View",COUNTIFS($A9:$A10,"*$*",D9:D10,"")+COUNTIFS($A14,"*$*",D14,""),IF(D7="Setting",COUNTIFS($A9:$A10,"*$*",D9:D10,"")+COUNTIFS($A14:$A19,"*$*",D14:D19,""),COUNTIFS($A9:$A14,"*$*",D9:D14,"")))</f>
        <v>0</v>
      </c>
      <c r="E5" s="12">
        <f>IF(E7="View",COUNTIFS($A9:$A10,"*$*",E9:E10,"")+COUNTIFS($A14,"*$*",E14,""),COUNTIFS($A9:$A14,"*$*",E9:E14,""))</f>
        <v>0</v>
      </c>
      <c r="F5" s="12"/>
      <c r="G5" s="12">
        <f>IF(G7="View",COUNTIFS($A9:$A10,"*$*",G9:G10,"")+COUNTIFS($A14,"*$*",G14,""),COUNTIFS($A9:$A14,"*$*",G9:G14,""))</f>
        <v>0</v>
      </c>
      <c r="H5" s="12"/>
      <c r="I5" s="12">
        <f>IF(I7="View",COUNTIFS($A9:$A10,"*$*",I9:I10,"")+COUNTIFS($A14,"*$*",I14,""),COUNTIFS($A9:$A14,"*$*",I9:I14,""))</f>
        <v>2</v>
      </c>
      <c r="J5" s="12">
        <f>IF(J7="View",COUNTIFS($A9:$A10,"*$*",J9:J10,"")+COUNTIFS($A14,"*$*",J14,""),COUNTIFS($A9:$A14,"*$*",J9:J14,""))</f>
        <v>0</v>
      </c>
      <c r="K5" s="12">
        <f>IF(K7="View",COUNTIFS($A9:$A10,"*$*",K9:K10,"")+COUNTIFS($A14,"*$*",K14,""),IF(K7="Setting",COUNTIFS($A9:$A10,"*$*",K9:K10,"")+COUNTIFS($A14:$A19,"*$*",K14:K19,""),COUNTIFS($A9:$A14,"*$*",K9:K14,"")))</f>
        <v>0</v>
      </c>
      <c r="L5" s="12">
        <f>IF(L7="View",COUNTIFS($A9:$A10,"*$*",L9:L10,"")+COUNTIFS($A14,"*$*",L14,""),IF(L7="Setting",COUNTIFS($A9:$A10,"*$*",L9:L10,"")+COUNTIFS($A14:$A19,"*$*",L14:L19,""),COUNTIFS($A9:$A14,"*$*",L9:L14,"")))</f>
        <v>5</v>
      </c>
    </row>
    <row r="6" spans="1:12">
      <c r="A6" s="12"/>
      <c r="B6" s="8"/>
      <c r="C6" s="8"/>
      <c r="D6" s="8"/>
      <c r="E6" s="8"/>
      <c r="F6" s="8"/>
      <c r="G6" s="8"/>
      <c r="H6" s="8"/>
      <c r="I6" s="8"/>
      <c r="J6" s="8"/>
      <c r="K6" s="8"/>
      <c r="L6" s="8"/>
    </row>
    <row r="7" spans="1:12">
      <c r="A7" s="12" t="s">
        <v>911</v>
      </c>
      <c r="B7" s="13" t="s">
        <v>912</v>
      </c>
      <c r="C7" s="8" t="s">
        <v>22</v>
      </c>
      <c r="D7" s="8" t="s">
        <v>142</v>
      </c>
      <c r="E7" s="8" t="s">
        <v>799</v>
      </c>
      <c r="F7" s="13"/>
      <c r="G7" s="13" t="s">
        <v>22</v>
      </c>
      <c r="H7" s="13"/>
      <c r="I7" s="13" t="s">
        <v>22</v>
      </c>
      <c r="J7" s="8" t="s">
        <v>799</v>
      </c>
      <c r="K7" s="8" t="s">
        <v>142</v>
      </c>
      <c r="L7" s="8" t="s">
        <v>142</v>
      </c>
    </row>
    <row r="8" spans="1:12">
      <c r="A8" s="119" t="s">
        <v>913</v>
      </c>
      <c r="B8" s="120"/>
      <c r="C8" s="120"/>
      <c r="D8" s="120"/>
      <c r="E8" s="120"/>
      <c r="F8" s="120"/>
      <c r="G8" s="120"/>
      <c r="H8" s="120"/>
      <c r="I8" s="120"/>
      <c r="J8" s="120"/>
      <c r="K8" s="120"/>
      <c r="L8" s="120"/>
    </row>
    <row r="9" spans="1:12">
      <c r="A9" s="12" t="s">
        <v>914</v>
      </c>
      <c r="B9" s="12" t="s">
        <v>915</v>
      </c>
      <c r="C9" s="12" t="str">
        <f t="shared" ref="C9:C14" si="0">B9</f>
        <v>TEST-QE03</v>
      </c>
      <c r="D9" s="12"/>
      <c r="E9" s="12"/>
      <c r="F9" s="12"/>
      <c r="G9" s="12" t="str">
        <f t="shared" ref="G9:G22" si="1">B9</f>
        <v>TEST-QE03</v>
      </c>
      <c r="H9" s="12"/>
      <c r="I9" s="12" t="s">
        <v>916</v>
      </c>
      <c r="J9" s="12"/>
      <c r="K9" s="12"/>
      <c r="L9" s="12"/>
    </row>
    <row r="10" spans="1:12">
      <c r="A10" s="12" t="s">
        <v>917</v>
      </c>
      <c r="B10" s="12" t="s">
        <v>918</v>
      </c>
      <c r="C10" s="12" t="s">
        <v>919</v>
      </c>
      <c r="D10" s="12"/>
      <c r="E10" s="12"/>
      <c r="F10" s="12"/>
      <c r="G10" s="12" t="str">
        <f t="shared" si="1"/>
        <v>Dokumen Template QE</v>
      </c>
      <c r="H10" s="12"/>
      <c r="I10" s="12" t="s">
        <v>920</v>
      </c>
      <c r="J10" s="12"/>
      <c r="K10" s="12"/>
      <c r="L10" s="12"/>
    </row>
    <row r="11" spans="1:12">
      <c r="A11" s="12" t="s">
        <v>921</v>
      </c>
      <c r="B11" s="12" t="s">
        <v>922</v>
      </c>
      <c r="C11" s="12" t="s">
        <v>923</v>
      </c>
      <c r="D11" s="12"/>
      <c r="E11" s="12"/>
      <c r="F11" s="12"/>
      <c r="G11" s="12" t="str">
        <f t="shared" si="1"/>
        <v>Deskripsi Dokumen Template QE</v>
      </c>
      <c r="H11" s="12"/>
      <c r="I11" s="12"/>
      <c r="J11" s="12"/>
      <c r="K11" s="12"/>
      <c r="L11" s="12"/>
    </row>
    <row r="12" spans="1:12">
      <c r="A12" s="12" t="s">
        <v>924</v>
      </c>
      <c r="B12" s="41" t="s">
        <v>925</v>
      </c>
      <c r="C12" s="41" t="str">
        <f t="shared" si="0"/>
        <v>Per Document</v>
      </c>
      <c r="D12" s="41"/>
      <c r="E12" s="41"/>
      <c r="F12" s="12"/>
      <c r="G12" s="12" t="str">
        <f t="shared" si="1"/>
        <v>Per Document</v>
      </c>
      <c r="H12" s="41"/>
      <c r="I12" s="41" t="s">
        <v>926</v>
      </c>
      <c r="J12" s="41"/>
      <c r="K12" s="41"/>
      <c r="L12" s="41"/>
    </row>
    <row r="13" ht="43.5" spans="1:12">
      <c r="A13" s="12" t="s">
        <v>927</v>
      </c>
      <c r="B13" s="12" t="s">
        <v>928</v>
      </c>
      <c r="C13" s="12" t="str">
        <f t="shared" si="0"/>
        <v>/Documents/PengaturanDokumen/AdIns - Basic Accounting and Basic Journal in CONFINS.pdf</v>
      </c>
      <c r="D13" s="12"/>
      <c r="E13" s="12"/>
      <c r="F13" s="12"/>
      <c r="G13" s="12" t="str">
        <f t="shared" si="1"/>
        <v>/Documents/PengaturanDokumen/AdIns - Basic Accounting and Basic Journal in CONFINS.pdf</v>
      </c>
      <c r="H13" s="12"/>
      <c r="I13" s="12"/>
      <c r="J13" s="12"/>
      <c r="K13" s="12"/>
      <c r="L13" s="12"/>
    </row>
    <row r="14" spans="1:12">
      <c r="A14" s="12" t="s">
        <v>0</v>
      </c>
      <c r="B14" s="12" t="s">
        <v>929</v>
      </c>
      <c r="C14" s="12" t="str">
        <f t="shared" si="0"/>
        <v>Active</v>
      </c>
      <c r="D14" s="12"/>
      <c r="E14" s="12"/>
      <c r="F14" s="12"/>
      <c r="G14" s="12" t="str">
        <f t="shared" si="1"/>
        <v>Active</v>
      </c>
      <c r="H14" s="12"/>
      <c r="I14" s="12" t="s">
        <v>929</v>
      </c>
      <c r="J14" s="12"/>
      <c r="K14" s="12"/>
      <c r="L14" s="12"/>
    </row>
    <row r="15" spans="1:12">
      <c r="A15" s="8" t="s">
        <v>930</v>
      </c>
      <c r="B15" s="150" t="s">
        <v>931</v>
      </c>
      <c r="C15" s="150" t="s">
        <v>931</v>
      </c>
      <c r="D15" s="8" t="s">
        <v>932</v>
      </c>
      <c r="E15" s="8"/>
      <c r="F15" s="12"/>
      <c r="G15" s="156" t="str">
        <f t="shared" si="1"/>
        <v>Customer;Employee;Departemen Head</v>
      </c>
      <c r="H15" s="8"/>
      <c r="I15" s="8"/>
      <c r="J15" s="8"/>
      <c r="K15" s="8" t="s">
        <v>933</v>
      </c>
      <c r="L15" s="8"/>
    </row>
    <row r="16" spans="1:12">
      <c r="A16" s="8" t="s">
        <v>934</v>
      </c>
      <c r="B16" s="8" t="s">
        <v>935</v>
      </c>
      <c r="C16" s="8" t="str">
        <f t="shared" ref="C16:C19" si="2">B16</f>
        <v>TTD;TTD;TTD</v>
      </c>
      <c r="D16" s="8" t="s">
        <v>936</v>
      </c>
      <c r="E16" s="8"/>
      <c r="F16" s="12"/>
      <c r="G16" s="12" t="str">
        <f t="shared" si="1"/>
        <v>TTD;TTD;TTD</v>
      </c>
      <c r="H16" s="8"/>
      <c r="I16" s="8"/>
      <c r="J16" s="8"/>
      <c r="K16" s="8" t="s">
        <v>937</v>
      </c>
      <c r="L16" s="8"/>
    </row>
    <row r="17" spans="1:12">
      <c r="A17" s="8" t="s">
        <v>938</v>
      </c>
      <c r="B17" s="8" t="s">
        <v>939</v>
      </c>
      <c r="C17" s="12" t="str">
        <f t="shared" si="2"/>
        <v>Yes;Yes;Yes</v>
      </c>
      <c r="D17" s="8" t="s">
        <v>940</v>
      </c>
      <c r="E17" s="12"/>
      <c r="F17" s="12"/>
      <c r="G17" s="12" t="str">
        <f t="shared" si="1"/>
        <v>Yes;Yes;Yes</v>
      </c>
      <c r="H17" s="8"/>
      <c r="I17" s="8"/>
      <c r="J17" s="12"/>
      <c r="K17" s="12" t="s">
        <v>941</v>
      </c>
      <c r="L17" s="12"/>
    </row>
    <row r="18" ht="72.5" spans="1:12">
      <c r="A18" s="8" t="s">
        <v>942</v>
      </c>
      <c r="B18" s="12" t="s">
        <v>943</v>
      </c>
      <c r="C18" s="12" t="str">
        <f t="shared" si="2"/>
        <v>translate3d(500px, 200px, 0px)
translate3d(250px, 100px, 0px)
translate3d(750px, 120px, 0px)</v>
      </c>
      <c r="D18" s="12" t="s">
        <v>944</v>
      </c>
      <c r="E18" s="12"/>
      <c r="F18" s="12"/>
      <c r="G18" s="12" t="str">
        <f t="shared" si="1"/>
        <v>translate3d(500px, 200px, 0px)
translate3d(250px, 100px, 0px)
translate3d(750px, 120px, 0px)</v>
      </c>
      <c r="H18" s="121"/>
      <c r="I18" s="12"/>
      <c r="J18" s="12"/>
      <c r="K18" s="12" t="s">
        <v>945</v>
      </c>
      <c r="L18" s="12"/>
    </row>
    <row r="19" ht="14.45" customHeight="1" spans="1:12">
      <c r="A19" s="8" t="s">
        <v>946</v>
      </c>
      <c r="B19" s="8" t="s">
        <v>947</v>
      </c>
      <c r="C19" s="44" t="str">
        <f t="shared" si="2"/>
        <v>Yes;No;Yes</v>
      </c>
      <c r="D19" s="8" t="s">
        <v>948</v>
      </c>
      <c r="E19" s="44"/>
      <c r="F19" s="12"/>
      <c r="G19" s="12" t="str">
        <f t="shared" si="1"/>
        <v>Yes;No;Yes</v>
      </c>
      <c r="H19" s="122"/>
      <c r="I19" s="8"/>
      <c r="J19" s="44"/>
      <c r="K19" s="44" t="s">
        <v>949</v>
      </c>
      <c r="L19" s="44"/>
    </row>
    <row r="20" spans="1:12">
      <c r="A20" s="8" t="s">
        <v>950</v>
      </c>
      <c r="B20" s="8"/>
      <c r="C20" s="44" t="s">
        <v>862</v>
      </c>
      <c r="D20" s="44"/>
      <c r="E20" s="44"/>
      <c r="F20" s="12"/>
      <c r="G20" s="12">
        <f t="shared" si="1"/>
        <v>0</v>
      </c>
      <c r="H20" s="122"/>
      <c r="I20" s="8"/>
      <c r="J20" s="44"/>
      <c r="K20" s="44"/>
      <c r="L20" s="44"/>
    </row>
    <row r="21" spans="1:12">
      <c r="A21" s="13" t="s">
        <v>951</v>
      </c>
      <c r="B21" s="8" t="s">
        <v>952</v>
      </c>
      <c r="C21" s="44" t="str">
        <f>B21</f>
        <v>Iya</v>
      </c>
      <c r="D21" s="44" t="str">
        <f>C21</f>
        <v>Iya</v>
      </c>
      <c r="E21" s="44"/>
      <c r="F21" s="12"/>
      <c r="G21" s="12" t="str">
        <f t="shared" si="1"/>
        <v>Iya</v>
      </c>
      <c r="H21" s="122"/>
      <c r="I21" s="8"/>
      <c r="J21" s="44"/>
      <c r="K21" s="44"/>
      <c r="L21" s="44"/>
    </row>
    <row r="22" spans="1:12">
      <c r="A22" s="13" t="s">
        <v>953</v>
      </c>
      <c r="B22" s="8" t="s">
        <v>931</v>
      </c>
      <c r="C22" s="8" t="s">
        <v>931</v>
      </c>
      <c r="D22" s="8" t="s">
        <v>954</v>
      </c>
      <c r="E22" s="44"/>
      <c r="F22" s="12"/>
      <c r="G22" s="12" t="str">
        <f t="shared" si="1"/>
        <v>Customer;Employee;Departemen Head</v>
      </c>
      <c r="H22" s="123"/>
      <c r="I22" s="8"/>
      <c r="J22" s="44"/>
      <c r="K22" s="44"/>
      <c r="L22" s="44"/>
    </row>
    <row r="23" spans="1:12">
      <c r="A23" s="119" t="s">
        <v>955</v>
      </c>
      <c r="B23" s="120"/>
      <c r="C23" s="120"/>
      <c r="D23" s="120"/>
      <c r="E23" s="120"/>
      <c r="F23" s="120"/>
      <c r="G23" s="120"/>
      <c r="H23" s="120"/>
      <c r="I23" s="120"/>
      <c r="J23" s="120"/>
      <c r="K23" s="120"/>
      <c r="L23" s="120"/>
    </row>
    <row r="24" spans="1:12">
      <c r="A24" s="12" t="s">
        <v>914</v>
      </c>
      <c r="B24" s="8" t="str">
        <f>B9</f>
        <v>TEST-QE03</v>
      </c>
      <c r="C24" s="12" t="str">
        <f>B9</f>
        <v>TEST-QE03</v>
      </c>
      <c r="D24" s="12" t="str">
        <f>C9</f>
        <v>TEST-QE03</v>
      </c>
      <c r="E24" s="12" t="str">
        <f t="shared" ref="E24:E26" si="3">D24</f>
        <v>TEST-QE03</v>
      </c>
      <c r="F24" s="12"/>
      <c r="G24" s="12" t="str">
        <f t="shared" ref="G24:G26" si="4">B24</f>
        <v>TEST-QE03</v>
      </c>
      <c r="H24" s="12"/>
      <c r="I24" s="12" t="s">
        <v>916</v>
      </c>
      <c r="J24" s="12" t="s">
        <v>916</v>
      </c>
      <c r="K24" s="12" t="s">
        <v>916</v>
      </c>
      <c r="L24" s="12" t="s">
        <v>916</v>
      </c>
    </row>
    <row r="25" spans="1:12">
      <c r="A25" s="12" t="s">
        <v>917</v>
      </c>
      <c r="B25" s="8" t="str">
        <f>B10</f>
        <v>Dokumen Template QE</v>
      </c>
      <c r="C25" s="12" t="str">
        <f>B10</f>
        <v>Dokumen Template QE</v>
      </c>
      <c r="D25" s="12" t="str">
        <f>C10</f>
        <v>Dokumen Template QE EDITED</v>
      </c>
      <c r="E25" s="12" t="str">
        <f t="shared" si="3"/>
        <v>Dokumen Template QE EDITED</v>
      </c>
      <c r="F25" s="12"/>
      <c r="G25" s="12" t="str">
        <f t="shared" si="4"/>
        <v>Dokumen Template QE</v>
      </c>
      <c r="H25" s="12"/>
      <c r="I25" s="12" t="s">
        <v>920</v>
      </c>
      <c r="J25" s="12" t="s">
        <v>920</v>
      </c>
      <c r="K25" s="12" t="s">
        <v>920</v>
      </c>
      <c r="L25" s="12" t="s">
        <v>920</v>
      </c>
    </row>
    <row r="26" spans="1:12">
      <c r="A26" s="12" t="s">
        <v>0</v>
      </c>
      <c r="B26" s="8" t="str">
        <f>B14</f>
        <v>Active</v>
      </c>
      <c r="C26" s="12" t="str">
        <f>B14</f>
        <v>Active</v>
      </c>
      <c r="D26" s="12" t="str">
        <f>C14</f>
        <v>Active</v>
      </c>
      <c r="E26" s="12" t="str">
        <f t="shared" si="3"/>
        <v>Active</v>
      </c>
      <c r="F26" s="12"/>
      <c r="G26" s="12" t="str">
        <f t="shared" si="4"/>
        <v>Active</v>
      </c>
      <c r="H26" s="12"/>
      <c r="I26" s="12" t="s">
        <v>929</v>
      </c>
      <c r="J26" s="12" t="s">
        <v>929</v>
      </c>
      <c r="K26" s="12" t="s">
        <v>929</v>
      </c>
      <c r="L26" s="12" t="s">
        <v>929</v>
      </c>
    </row>
  </sheetData>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C1">
    <cfRule type="expression" dxfId="3" priority="8">
      <formula>C1&lt;&gt;C4</formula>
    </cfRule>
    <cfRule type="expression" dxfId="0" priority="7">
      <formula>C1=C4</formula>
    </cfRule>
    <cfRule type="expression" dxfId="1" priority="6">
      <formula>C1="WARNING"</formula>
    </cfRule>
    <cfRule type="expression" dxfId="2" priority="5">
      <formula>OR(C1="",C1="Unexecuted")</formula>
    </cfRule>
  </conditionalFormatting>
  <conditionalFormatting sqref="D1">
    <cfRule type="expression" dxfId="3" priority="20">
      <formula>D1&lt;&gt;D4</formula>
    </cfRule>
    <cfRule type="expression" dxfId="0" priority="19">
      <formula>D1=D4</formula>
    </cfRule>
    <cfRule type="expression" dxfId="1" priority="18">
      <formula>D1="WARNING"</formula>
    </cfRule>
    <cfRule type="expression" dxfId="2" priority="17">
      <formula>OR(D1="",D1="Unexecuted")</formula>
    </cfRule>
  </conditionalFormatting>
  <conditionalFormatting sqref="E1:F1">
    <cfRule type="expression" dxfId="3" priority="16">
      <formula>E1&lt;&gt;E4</formula>
    </cfRule>
    <cfRule type="expression" dxfId="0" priority="15">
      <formula>E1=E4</formula>
    </cfRule>
    <cfRule type="expression" dxfId="1" priority="14">
      <formula>E1="WARNING"</formula>
    </cfRule>
    <cfRule type="expression" dxfId="2" priority="13">
      <formula>OR(E1="",E1="Unexecuted")</formula>
    </cfRule>
  </conditionalFormatting>
  <conditionalFormatting sqref="G1">
    <cfRule type="expression" dxfId="3" priority="12">
      <formula>G1&lt;&gt;G4</formula>
    </cfRule>
    <cfRule type="expression" dxfId="0" priority="11">
      <formula>G1=G4</formula>
    </cfRule>
    <cfRule type="expression" dxfId="1" priority="10">
      <formula>G1="WARNING"</formula>
    </cfRule>
    <cfRule type="expression" dxfId="2" priority="9">
      <formula>OR(G1="",G1="Unexecuted")</formula>
    </cfRule>
  </conditionalFormatting>
  <conditionalFormatting sqref="H1">
    <cfRule type="expression" dxfId="3" priority="24">
      <formula>H1&lt;&gt;H3</formula>
    </cfRule>
    <cfRule type="expression" dxfId="0" priority="23">
      <formula>H1=H3</formula>
    </cfRule>
    <cfRule type="expression" dxfId="1" priority="22">
      <formula>H1="WARNING"</formula>
    </cfRule>
    <cfRule type="expression" dxfId="2" priority="21">
      <formula>OR(H1="",H1="Unexecuted")</formula>
    </cfRule>
  </conditionalFormatting>
  <conditionalFormatting sqref="I1">
    <cfRule type="expression" dxfId="3" priority="28">
      <formula>I1&lt;&gt;I4</formula>
    </cfRule>
    <cfRule type="expression" dxfId="0" priority="27">
      <formula>I1=I4</formula>
    </cfRule>
    <cfRule type="expression" dxfId="1" priority="26">
      <formula>I1="WARNING"</formula>
    </cfRule>
    <cfRule type="expression" dxfId="2" priority="25">
      <formula>OR(I1="",I1="Unexecuted")</formula>
    </cfRule>
  </conditionalFormatting>
  <conditionalFormatting sqref="J1">
    <cfRule type="expression" dxfId="3" priority="32">
      <formula>J1&lt;&gt;J4</formula>
    </cfRule>
    <cfRule type="expression" dxfId="0" priority="31">
      <formula>J1=J4</formula>
    </cfRule>
    <cfRule type="expression" dxfId="1" priority="30">
      <formula>J1="WARNING"</formula>
    </cfRule>
    <cfRule type="expression" dxfId="2" priority="29">
      <formula>OR(J1="",J1="Unexecuted")</formula>
    </cfRule>
  </conditionalFormatting>
  <conditionalFormatting sqref="K1">
    <cfRule type="expression" dxfId="3" priority="36">
      <formula>K1&lt;&gt;K4</formula>
    </cfRule>
    <cfRule type="expression" dxfId="0" priority="35">
      <formula>K1=K4</formula>
    </cfRule>
    <cfRule type="expression" dxfId="1" priority="34">
      <formula>K1="WARNING"</formula>
    </cfRule>
    <cfRule type="expression" dxfId="2" priority="33">
      <formula>OR(K1="",K1="Unexecuted")</formula>
    </cfRule>
  </conditionalFormatting>
  <conditionalFormatting sqref="L1:XFD1">
    <cfRule type="expression" dxfId="3" priority="40">
      <formula>L1&lt;&gt;L4</formula>
    </cfRule>
  </conditionalFormatting>
  <conditionalFormatting sqref="A1 L1:XFD1">
    <cfRule type="expression" dxfId="0" priority="39">
      <formula>A1=A4</formula>
    </cfRule>
    <cfRule type="expression" dxfId="1" priority="38">
      <formula>A1="WARNING"</formula>
    </cfRule>
    <cfRule type="expression" dxfId="2" priority="37">
      <formula>OR(A1="",A1="Unexecuted")</formula>
    </cfRule>
  </conditionalFormatting>
  <dataValidations count="1">
    <dataValidation type="list" allowBlank="1" showInputMessage="1" showErrorMessage="1" sqref="B7:L7">
      <formula1>"New, Edit, Setting, View"</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C5" sqref="C5"/>
    </sheetView>
  </sheetViews>
  <sheetFormatPr defaultColWidth="9" defaultRowHeight="14.5" outlineLevelCol="3"/>
  <cols>
    <col min="1" max="1" width="26.8545454545455" customWidth="1" collapsed="1"/>
    <col min="2" max="2" width="37.7090909090909" customWidth="1" collapsed="1"/>
    <col min="3" max="3" width="34.7090909090909" customWidth="1" collapsed="1"/>
    <col min="4" max="4" width="36.1363636363636" customWidth="1" collapsed="1"/>
  </cols>
  <sheetData>
    <row r="1" spans="1:4">
      <c r="A1" s="64" t="s">
        <v>0</v>
      </c>
      <c r="B1" t="s">
        <v>2</v>
      </c>
      <c r="C1" t="s">
        <v>2</v>
      </c>
      <c r="D1" t="s">
        <v>2</v>
      </c>
    </row>
    <row r="2" spans="1:4">
      <c r="A2" s="64" t="s">
        <v>4</v>
      </c>
      <c r="B2" t="s">
        <v>165</v>
      </c>
      <c r="C2" t="s">
        <v>165</v>
      </c>
      <c r="D2" t="s">
        <v>165</v>
      </c>
    </row>
    <row r="3" spans="1:4">
      <c r="A3" s="64" t="s">
        <v>8</v>
      </c>
      <c r="B3" s="64" t="s">
        <v>956</v>
      </c>
      <c r="C3" s="64" t="s">
        <v>957</v>
      </c>
      <c r="D3" s="64" t="s">
        <v>958</v>
      </c>
    </row>
    <row r="4" spans="1:4">
      <c r="A4" s="64" t="s">
        <v>24</v>
      </c>
      <c r="B4" t="s">
        <v>26</v>
      </c>
      <c r="C4" t="s">
        <v>26</v>
      </c>
      <c r="D4" t="s">
        <v>26</v>
      </c>
    </row>
    <row r="5" spans="1:4">
      <c r="A5" s="64" t="s">
        <v>27</v>
      </c>
      <c r="B5" s="64">
        <f>COUNTIFS($A$9:$A$16,"*$*",B9:B16,"")+IF(B7="Download",COUNTIFS($A$18,"*$*",B18,""),0)</f>
        <v>0</v>
      </c>
      <c r="C5" s="64">
        <f>COUNTIFS($A$9:$A$16,"*$*",C9:C16,"")+IF(C7="Download",COUNTIFS($A$18,"*$*",C18,""),0)</f>
        <v>0</v>
      </c>
      <c r="D5" s="64">
        <f>COUNTIFS($A$9:$A$16,"*$*",D9:D16,"")+IF(D7="Download",COUNTIFS($A$18,"*$*",D18,""),0)</f>
        <v>0</v>
      </c>
    </row>
    <row r="6" spans="1:4">
      <c r="A6" s="64"/>
      <c r="B6" s="64"/>
      <c r="C6" s="64"/>
      <c r="D6" s="64"/>
    </row>
    <row r="7" spans="1:4">
      <c r="A7" s="64" t="s">
        <v>959</v>
      </c>
      <c r="B7" s="64" t="s">
        <v>960</v>
      </c>
      <c r="C7" s="64" t="s">
        <v>961</v>
      </c>
      <c r="D7" s="64" t="s">
        <v>962</v>
      </c>
    </row>
    <row r="8" spans="1:4">
      <c r="A8" s="36" t="s">
        <v>898</v>
      </c>
      <c r="B8" s="37"/>
      <c r="C8" s="37"/>
      <c r="D8" s="37"/>
    </row>
    <row r="9" spans="1:4">
      <c r="A9" s="8" t="s">
        <v>963</v>
      </c>
      <c r="B9" s="8" t="s">
        <v>964</v>
      </c>
      <c r="C9" s="8" t="s">
        <v>964</v>
      </c>
      <c r="D9" s="8" t="s">
        <v>964</v>
      </c>
    </row>
    <row r="10" spans="1:4">
      <c r="A10" s="8" t="s">
        <v>965</v>
      </c>
      <c r="B10" s="8" t="s">
        <v>966</v>
      </c>
      <c r="C10" s="8" t="s">
        <v>966</v>
      </c>
      <c r="D10" s="8" t="s">
        <v>966</v>
      </c>
    </row>
    <row r="11" spans="1:4">
      <c r="A11" s="13" t="s">
        <v>967</v>
      </c>
      <c r="B11" s="151" t="s">
        <v>968</v>
      </c>
      <c r="C11" s="151" t="s">
        <v>968</v>
      </c>
      <c r="D11" s="151" t="s">
        <v>968</v>
      </c>
    </row>
    <row r="12" spans="1:4">
      <c r="A12" s="13" t="s">
        <v>969</v>
      </c>
      <c r="B12" s="151" t="s">
        <v>968</v>
      </c>
      <c r="C12" s="151" t="s">
        <v>968</v>
      </c>
      <c r="D12" s="151" t="s">
        <v>968</v>
      </c>
    </row>
    <row r="13" spans="1:4">
      <c r="A13" s="13" t="s">
        <v>970</v>
      </c>
      <c r="B13" s="151" t="s">
        <v>968</v>
      </c>
      <c r="C13" s="151" t="s">
        <v>968</v>
      </c>
      <c r="D13" s="151" t="s">
        <v>968</v>
      </c>
    </row>
    <row r="14" spans="1:4">
      <c r="A14" s="13" t="s">
        <v>971</v>
      </c>
      <c r="B14" s="151" t="s">
        <v>968</v>
      </c>
      <c r="C14" s="151" t="s">
        <v>968</v>
      </c>
      <c r="D14" s="151" t="s">
        <v>968</v>
      </c>
    </row>
    <row r="15" spans="1:4">
      <c r="A15" s="13" t="s">
        <v>972</v>
      </c>
      <c r="B15" s="13" t="s">
        <v>973</v>
      </c>
      <c r="C15" s="13" t="s">
        <v>973</v>
      </c>
      <c r="D15" s="13" t="s">
        <v>973</v>
      </c>
    </row>
    <row r="16" spans="1:4">
      <c r="A16" s="13" t="s">
        <v>0</v>
      </c>
      <c r="B16" s="13" t="s">
        <v>974</v>
      </c>
      <c r="C16" s="13" t="s">
        <v>974</v>
      </c>
      <c r="D16" s="13" t="s">
        <v>974</v>
      </c>
    </row>
    <row r="17" spans="1:4">
      <c r="A17" s="2" t="s">
        <v>911</v>
      </c>
      <c r="B17" s="3"/>
      <c r="C17" s="3"/>
      <c r="D17" s="3"/>
    </row>
    <row r="18" spans="1:4">
      <c r="A18" s="117" t="s">
        <v>975</v>
      </c>
      <c r="B18" s="4" t="s">
        <v>119</v>
      </c>
      <c r="C18" s="4" t="s">
        <v>120</v>
      </c>
      <c r="D18" s="4" t="s">
        <v>120</v>
      </c>
    </row>
  </sheetData>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C1:XFD1">
    <cfRule type="expression" dxfId="3" priority="8">
      <formula>C1&lt;&gt;C4</formula>
    </cfRule>
  </conditionalFormatting>
  <conditionalFormatting sqref="A1 C1:XFD1">
    <cfRule type="expression" dxfId="0" priority="7">
      <formula>A1=A4</formula>
    </cfRule>
    <cfRule type="expression" dxfId="1" priority="6">
      <formula>A1="WARNING"</formula>
    </cfRule>
    <cfRule type="expression" dxfId="2" priority="5">
      <formula>OR(A1="",A1="Unexecuted")</formula>
    </cfRule>
  </conditionalFormatting>
  <dataValidations count="2">
    <dataValidation type="list" allowBlank="1" showInputMessage="1" showErrorMessage="1" sqref="B7:D7">
      <formula1>"View Dokumen, Download, View Signer"</formula1>
    </dataValidation>
    <dataValidation type="list" allowBlank="1" showInputMessage="1" showErrorMessage="1" sqref="B18:D18">
      <formula1>"Yes, No"</formula1>
    </dataValidation>
  </dataValidations>
  <pageMargins left="0.7" right="0.7"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8" sqref="A8:B12"/>
    </sheetView>
  </sheetViews>
  <sheetFormatPr defaultColWidth="9" defaultRowHeight="14.5" outlineLevelCol="6"/>
  <cols>
    <col min="1" max="1" width="25.8545454545455" customWidth="1" collapsed="1"/>
    <col min="2" max="2" width="18.5727272727273" customWidth="1" collapsed="1"/>
    <col min="3" max="3" width="23.2818181818182" customWidth="1" collapsed="1"/>
    <col min="4" max="5" width="19.4272727272727" customWidth="1" collapsed="1"/>
    <col min="6" max="7" width="37.7090909090909" customWidth="1" collapsed="1"/>
  </cols>
  <sheetData>
    <row r="1" spans="1:7">
      <c r="A1" s="64" t="s">
        <v>0</v>
      </c>
      <c r="B1" t="s">
        <v>26</v>
      </c>
      <c r="C1" t="s">
        <v>2</v>
      </c>
      <c r="D1" t="s">
        <v>2</v>
      </c>
      <c r="E1" t="s">
        <v>2</v>
      </c>
      <c r="F1" t="s">
        <v>2</v>
      </c>
      <c r="G1" t="s">
        <v>2</v>
      </c>
    </row>
    <row r="2" s="75" customFormat="1" spans="1:7">
      <c r="A2" s="64" t="s">
        <v>4</v>
      </c>
      <c r="B2" t="s">
        <v>5</v>
      </c>
      <c r="C2" s="75" t="s">
        <v>976</v>
      </c>
      <c r="D2" s="75" t="s">
        <v>977</v>
      </c>
      <c r="E2" s="75" t="s">
        <v>978</v>
      </c>
      <c r="F2" t="s">
        <v>979</v>
      </c>
      <c r="G2" t="s">
        <v>980</v>
      </c>
    </row>
    <row r="3" s="1" customFormat="1" ht="43.5" spans="1:7">
      <c r="A3" s="12" t="s">
        <v>8</v>
      </c>
      <c r="B3" s="12" t="s">
        <v>23</v>
      </c>
      <c r="C3" s="12" t="s">
        <v>981</v>
      </c>
      <c r="D3" s="12" t="s">
        <v>982</v>
      </c>
      <c r="E3" s="12" t="s">
        <v>983</v>
      </c>
      <c r="F3" s="12" t="s">
        <v>984</v>
      </c>
      <c r="G3" s="12" t="s">
        <v>985</v>
      </c>
    </row>
    <row r="4" spans="1:7">
      <c r="A4" s="112" t="s">
        <v>24</v>
      </c>
      <c r="B4" s="116" t="s">
        <v>26</v>
      </c>
      <c r="C4" t="s">
        <v>25</v>
      </c>
      <c r="D4" t="s">
        <v>25</v>
      </c>
      <c r="E4" t="s">
        <v>25</v>
      </c>
      <c r="F4" t="s">
        <v>25</v>
      </c>
      <c r="G4" t="s">
        <v>25</v>
      </c>
    </row>
    <row r="5" spans="1:7">
      <c r="A5" s="64" t="s">
        <v>27</v>
      </c>
      <c r="B5" s="64">
        <f>COUNTIFS($A$9:$A$20,"*$*",B9:B20,"")</f>
        <v>0</v>
      </c>
      <c r="C5" s="64">
        <f>COUNTIFS($A$9:$A$20,"*$*",C9:C20,"")</f>
        <v>2</v>
      </c>
      <c r="D5" s="64">
        <f>COUNTIFS($A$9:$A$20,"*$*",D9:D20,"")</f>
        <v>0</v>
      </c>
      <c r="E5" s="64">
        <f>COUNTIFS($A$9:$A$20,"*$*",E9:E20,"")</f>
        <v>0</v>
      </c>
      <c r="F5" s="64">
        <f>COUNTIFS($A$9:$A$20,"*$*",F9:F20,"")</f>
        <v>0</v>
      </c>
      <c r="G5" s="64">
        <f>COUNTIFS($A$9:$A$20,"*$*",G9:G20,"")</f>
        <v>0</v>
      </c>
    </row>
    <row r="6" spans="1:7">
      <c r="A6" s="64"/>
      <c r="B6" s="64"/>
      <c r="C6" s="64"/>
      <c r="D6" s="64"/>
      <c r="E6" s="64"/>
      <c r="F6" s="64"/>
      <c r="G6" s="64"/>
    </row>
    <row r="7" spans="1:7">
      <c r="A7" s="64"/>
      <c r="B7" s="64"/>
      <c r="C7" s="64"/>
      <c r="D7" s="64"/>
      <c r="E7" s="64"/>
      <c r="F7" s="64"/>
      <c r="G7" s="64"/>
    </row>
    <row r="8" spans="1:7">
      <c r="A8" s="36" t="s">
        <v>986</v>
      </c>
      <c r="B8" s="37"/>
      <c r="C8" s="37"/>
      <c r="D8" s="37"/>
      <c r="E8" s="37"/>
      <c r="F8" s="37"/>
      <c r="G8" s="37"/>
    </row>
    <row r="9" spans="1:7">
      <c r="A9" s="64" t="s">
        <v>987</v>
      </c>
      <c r="B9" s="64" t="s">
        <v>146</v>
      </c>
      <c r="C9" s="64" t="s">
        <v>146</v>
      </c>
      <c r="D9" s="64" t="s">
        <v>146</v>
      </c>
      <c r="E9" s="64" t="s">
        <v>146</v>
      </c>
      <c r="F9" s="64" t="s">
        <v>146</v>
      </c>
      <c r="G9" s="64" t="s">
        <v>146</v>
      </c>
    </row>
    <row r="10" spans="1:7">
      <c r="A10" s="64" t="s">
        <v>988</v>
      </c>
      <c r="B10" s="64" t="s">
        <v>133</v>
      </c>
      <c r="C10" s="64" t="s">
        <v>133</v>
      </c>
      <c r="D10" s="64" t="s">
        <v>133</v>
      </c>
      <c r="E10" s="64" t="s">
        <v>133</v>
      </c>
      <c r="F10" s="64" t="s">
        <v>133</v>
      </c>
      <c r="G10" s="64" t="s">
        <v>133</v>
      </c>
    </row>
    <row r="11" spans="1:7">
      <c r="A11" s="64" t="s">
        <v>989</v>
      </c>
      <c r="B11" s="64" t="s">
        <v>148</v>
      </c>
      <c r="C11" s="64" t="s">
        <v>148</v>
      </c>
      <c r="D11" s="64" t="s">
        <v>148</v>
      </c>
      <c r="E11" s="64" t="s">
        <v>148</v>
      </c>
      <c r="F11" s="64" t="s">
        <v>148</v>
      </c>
      <c r="G11" s="64" t="s">
        <v>148</v>
      </c>
    </row>
    <row r="12" spans="1:7">
      <c r="A12" s="64" t="s">
        <v>990</v>
      </c>
      <c r="B12" s="64" t="s">
        <v>991</v>
      </c>
      <c r="C12" s="64" t="s">
        <v>991</v>
      </c>
      <c r="D12" s="64" t="s">
        <v>991</v>
      </c>
      <c r="E12" s="64" t="s">
        <v>991</v>
      </c>
      <c r="F12" s="64" t="s">
        <v>991</v>
      </c>
      <c r="G12" s="64" t="s">
        <v>991</v>
      </c>
    </row>
    <row r="13" spans="1:7">
      <c r="A13" s="36" t="s">
        <v>992</v>
      </c>
      <c r="B13" s="37"/>
      <c r="C13" s="37"/>
      <c r="D13" s="37"/>
      <c r="E13" s="37"/>
      <c r="F13" s="37"/>
      <c r="G13" s="37"/>
    </row>
    <row r="14" spans="1:7">
      <c r="A14" s="8" t="s">
        <v>993</v>
      </c>
      <c r="B14" s="8" t="s">
        <v>148</v>
      </c>
      <c r="C14" s="8" t="s">
        <v>148</v>
      </c>
      <c r="D14" s="8" t="s">
        <v>148</v>
      </c>
      <c r="E14" s="8" t="s">
        <v>148</v>
      </c>
      <c r="F14" s="8" t="s">
        <v>148</v>
      </c>
      <c r="G14" s="8" t="s">
        <v>148</v>
      </c>
    </row>
    <row r="15" spans="1:7">
      <c r="A15" s="8" t="s">
        <v>994</v>
      </c>
      <c r="B15" s="8" t="s">
        <v>995</v>
      </c>
      <c r="C15" s="8" t="s">
        <v>996</v>
      </c>
      <c r="D15" s="8" t="s">
        <v>996</v>
      </c>
      <c r="E15" s="8" t="s">
        <v>996</v>
      </c>
      <c r="F15" s="8" t="s">
        <v>996</v>
      </c>
      <c r="G15" s="8" t="s">
        <v>996</v>
      </c>
    </row>
    <row r="16" spans="1:7">
      <c r="A16" s="13" t="s">
        <v>997</v>
      </c>
      <c r="B16" s="151" t="s">
        <v>998</v>
      </c>
      <c r="C16" s="151" t="s">
        <v>999</v>
      </c>
      <c r="D16" s="151" t="s">
        <v>999</v>
      </c>
      <c r="E16" s="151" t="s">
        <v>999</v>
      </c>
      <c r="F16" s="151" t="s">
        <v>999</v>
      </c>
      <c r="G16" s="151" t="s">
        <v>999</v>
      </c>
    </row>
    <row r="17" spans="1:7">
      <c r="A17" s="13" t="s">
        <v>1000</v>
      </c>
      <c r="B17" s="13">
        <v>1</v>
      </c>
      <c r="C17" s="13"/>
      <c r="D17" s="13">
        <v>1</v>
      </c>
      <c r="E17" s="13">
        <v>1</v>
      </c>
      <c r="F17" s="13">
        <v>1</v>
      </c>
      <c r="G17" s="13">
        <v>-10</v>
      </c>
    </row>
    <row r="18" spans="1:7">
      <c r="A18" s="13" t="s">
        <v>1001</v>
      </c>
      <c r="B18" s="151" t="s">
        <v>1002</v>
      </c>
      <c r="C18" s="13"/>
      <c r="D18" s="151" t="s">
        <v>1003</v>
      </c>
      <c r="E18" s="151" t="s">
        <v>1004</v>
      </c>
      <c r="F18" s="151" t="s">
        <v>1005</v>
      </c>
      <c r="G18" s="151" t="s">
        <v>1006</v>
      </c>
    </row>
    <row r="19" spans="1:7">
      <c r="A19" s="13" t="s">
        <v>1007</v>
      </c>
      <c r="B19" s="151" t="s">
        <v>1008</v>
      </c>
      <c r="C19" s="151" t="s">
        <v>1009</v>
      </c>
      <c r="D19" s="151" t="s">
        <v>1009</v>
      </c>
      <c r="E19" s="151" t="s">
        <v>1009</v>
      </c>
      <c r="F19" s="151" t="s">
        <v>1009</v>
      </c>
      <c r="G19" s="151" t="s">
        <v>1009</v>
      </c>
    </row>
    <row r="20" spans="1:7">
      <c r="A20" s="13" t="s">
        <v>1010</v>
      </c>
      <c r="B20" s="157" t="s">
        <v>1011</v>
      </c>
      <c r="C20" s="157" t="s">
        <v>1012</v>
      </c>
      <c r="D20" s="157" t="s">
        <v>1013</v>
      </c>
      <c r="E20" s="157" t="s">
        <v>1014</v>
      </c>
      <c r="F20" s="157" t="s">
        <v>1011</v>
      </c>
      <c r="G20" s="157" t="s">
        <v>1011</v>
      </c>
    </row>
  </sheetData>
  <conditionalFormatting sqref="B1">
    <cfRule type="expression" dxfId="3" priority="12">
      <formula>B1&lt;&gt;B4</formula>
    </cfRule>
    <cfRule type="expression" dxfId="0" priority="11">
      <formula>B1=B4</formula>
    </cfRule>
    <cfRule type="expression" dxfId="1" priority="10">
      <formula>B1="WARNING"</formula>
    </cfRule>
    <cfRule type="expression" dxfId="2" priority="9">
      <formula>OR(B1="",B1="Unexecuted")</formula>
    </cfRule>
  </conditionalFormatting>
  <conditionalFormatting sqref="C1">
    <cfRule type="expression" dxfId="3" priority="8">
      <formula>C1&lt;&gt;C4</formula>
    </cfRule>
    <cfRule type="expression" dxfId="0" priority="7">
      <formula>C1=C4</formula>
    </cfRule>
    <cfRule type="expression" dxfId="1" priority="6">
      <formula>C1="WARNING"</formula>
    </cfRule>
    <cfRule type="expression" dxfId="2" priority="5">
      <formula>OR(C1="",C1="Unexecuted")</formula>
    </cfRule>
  </conditionalFormatting>
  <conditionalFormatting sqref="D1">
    <cfRule type="expression" dxfId="3" priority="16">
      <formula>D1&lt;&gt;D4</formula>
    </cfRule>
    <cfRule type="expression" dxfId="0" priority="15">
      <formula>D1=D4</formula>
    </cfRule>
    <cfRule type="expression" dxfId="1" priority="14">
      <formula>D1="WARNING"</formula>
    </cfRule>
    <cfRule type="expression" dxfId="2" priority="13">
      <formula>OR(D1="",D1="Unexecuted")</formula>
    </cfRule>
  </conditionalFormatting>
  <conditionalFormatting sqref="E1">
    <cfRule type="expression" dxfId="3" priority="28">
      <formula>E1&lt;&gt;E4</formula>
    </cfRule>
    <cfRule type="expression" dxfId="0" priority="27">
      <formula>E1=E4</formula>
    </cfRule>
    <cfRule type="expression" dxfId="1" priority="26">
      <formula>E1="WARNING"</formula>
    </cfRule>
    <cfRule type="expression" dxfId="2" priority="25">
      <formula>OR(E1="",E1="Unexecuted")</formula>
    </cfRule>
  </conditionalFormatting>
  <conditionalFormatting sqref="F1">
    <cfRule type="expression" dxfId="2" priority="49">
      <formula>OR(F1="",F1="Unexecuted")</formula>
    </cfRule>
    <cfRule type="expression" dxfId="1" priority="50">
      <formula>F1="WARNING"</formula>
    </cfRule>
    <cfRule type="expression" dxfId="0" priority="51">
      <formula>F1=F4</formula>
    </cfRule>
    <cfRule type="expression" dxfId="3" priority="52">
      <formula>F1&lt;&gt;F4</formula>
    </cfRule>
  </conditionalFormatting>
  <conditionalFormatting sqref="G1">
    <cfRule type="expression" dxfId="3" priority="4">
      <formula>G1&lt;&gt;G4</formula>
    </cfRule>
    <cfRule type="expression" dxfId="0" priority="3">
      <formula>G1=G4</formula>
    </cfRule>
    <cfRule type="expression" dxfId="1" priority="2">
      <formula>G1="WARNING"</formula>
    </cfRule>
    <cfRule type="expression" dxfId="2" priority="1">
      <formula>OR(G1="",G1="Unexecuted")</formula>
    </cfRule>
  </conditionalFormatting>
  <conditionalFormatting sqref="H1:XFD1">
    <cfRule type="expression" dxfId="3" priority="192">
      <formula>H1&lt;&gt;H4</formula>
    </cfRule>
  </conditionalFormatting>
  <conditionalFormatting sqref="A1 H1:XFD1">
    <cfRule type="expression" dxfId="2" priority="189">
      <formula>OR(A1="",A1="Unexecuted")</formula>
    </cfRule>
    <cfRule type="expression" dxfId="1" priority="190">
      <formula>A1="WARNING"</formula>
    </cfRule>
    <cfRule type="expression" dxfId="0" priority="191">
      <formula>A1=A4</formula>
    </cfRule>
  </conditionalFormatting>
  <dataValidations count="1">
    <dataValidation type="list" allowBlank="1" showInputMessage="1" showErrorMessage="1" sqref="B7:D7 E7">
      <formula1>"View Dokumen, Download, View Signer"</formula1>
    </dataValidation>
  </dataValidation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workbookViewId="0">
      <selection activeCell="H10" sqref="H10"/>
    </sheetView>
  </sheetViews>
  <sheetFormatPr defaultColWidth="9" defaultRowHeight="14.5"/>
  <cols>
    <col min="1" max="1" width="24.4272727272727" customWidth="1" collapsed="1"/>
    <col min="2" max="4" width="23.2818181818182" customWidth="1" collapsed="1"/>
    <col min="5" max="6" width="35.2818181818182" customWidth="1" collapsed="1"/>
    <col min="7" max="7" width="23.2818181818182" customWidth="1" collapsed="1"/>
    <col min="8" max="10" width="35.2818181818182" customWidth="1" collapsed="1"/>
  </cols>
  <sheetData>
    <row r="1" spans="1:10">
      <c r="A1" s="64" t="s">
        <v>0</v>
      </c>
      <c r="B1" t="s">
        <v>26</v>
      </c>
      <c r="C1" t="s">
        <v>2</v>
      </c>
      <c r="D1" t="s">
        <v>2</v>
      </c>
      <c r="E1" t="s">
        <v>2</v>
      </c>
      <c r="F1" t="s">
        <v>26</v>
      </c>
      <c r="G1" t="s">
        <v>26</v>
      </c>
      <c r="H1" t="s">
        <v>26</v>
      </c>
      <c r="I1" t="s">
        <v>2</v>
      </c>
      <c r="J1" t="s">
        <v>26</v>
      </c>
    </row>
    <row r="2" spans="1:10">
      <c r="A2" s="64" t="s">
        <v>4</v>
      </c>
      <c r="B2" t="s">
        <v>5</v>
      </c>
      <c r="C2" t="s">
        <v>1015</v>
      </c>
      <c r="D2" t="s">
        <v>1016</v>
      </c>
      <c r="E2" t="s">
        <v>1017</v>
      </c>
      <c r="F2" s="64" t="s">
        <v>5</v>
      </c>
      <c r="G2" s="64" t="s">
        <v>5</v>
      </c>
      <c r="H2" s="64" t="s">
        <v>5</v>
      </c>
      <c r="I2" t="s">
        <v>1018</v>
      </c>
      <c r="J2" s="64" t="s">
        <v>5</v>
      </c>
    </row>
    <row r="3" spans="1:10">
      <c r="A3" s="64" t="s">
        <v>8</v>
      </c>
      <c r="B3" s="64" t="s">
        <v>1019</v>
      </c>
      <c r="C3" s="64" t="s">
        <v>1020</v>
      </c>
      <c r="D3" s="64" t="s">
        <v>1020</v>
      </c>
      <c r="E3" s="64" t="s">
        <v>981</v>
      </c>
      <c r="F3" s="64" t="s">
        <v>1021</v>
      </c>
      <c r="G3" s="64" t="s">
        <v>981</v>
      </c>
      <c r="H3" s="64" t="s">
        <v>1022</v>
      </c>
      <c r="I3" s="64" t="s">
        <v>981</v>
      </c>
      <c r="J3" s="64" t="s">
        <v>1023</v>
      </c>
    </row>
    <row r="4" spans="1:10">
      <c r="A4" s="112" t="s">
        <v>24</v>
      </c>
      <c r="B4" s="8" t="s">
        <v>26</v>
      </c>
      <c r="C4" s="8" t="s">
        <v>2</v>
      </c>
      <c r="D4" s="8" t="s">
        <v>2</v>
      </c>
      <c r="E4" s="8" t="s">
        <v>2</v>
      </c>
      <c r="F4" s="8" t="s">
        <v>26</v>
      </c>
      <c r="G4" s="8" t="s">
        <v>2</v>
      </c>
      <c r="H4" t="s">
        <v>26</v>
      </c>
      <c r="I4" s="8" t="s">
        <v>2</v>
      </c>
      <c r="J4" s="8" t="s">
        <v>26</v>
      </c>
    </row>
    <row r="5" spans="1:10">
      <c r="A5" s="64" t="s">
        <v>27</v>
      </c>
      <c r="B5" s="64">
        <f>IF(B7="New",COUNTIFS($A$12:$A$23,"*$*",B12:B23,""),IF(B7="Service",COUNTIFS($A$9:$A$10,"*$*",B9:B10,""),IF(B7="Edit",COUNTIFS($A$9:$A$21,"*$*",B9:B21,""),0)))</f>
        <v>0</v>
      </c>
      <c r="C5" s="64">
        <f>IF(C7="New",COUNTIFS($A$12:$A$23,"*$*",C12:C23,""),IF(C7="Service",COUNTIFS($A$9:$A$10,"*$*",C9:C10,""),IF(C7="Edit",COUNTIFS($A$9:$A$21,"*$*",C9:C21,""),0)))</f>
        <v>0</v>
      </c>
      <c r="D5" s="64">
        <f>IF(D7="New",COUNTIFS($A$12:$A$23,"*$*",D12:D23,""),IF(D7="Service",COUNTIFS($A$9:$A$10,"*$*",D9:D10,""),IF(D7="Edit",COUNTIFS($A$9:$A$21,"*$*",D9:D21,""),0)))</f>
        <v>0</v>
      </c>
      <c r="E5" s="64">
        <f t="shared" ref="E5:J5" si="0">IF(E7="New",COUNTIFS($A$12:$A$23,"*$*",E12:E23,""),IF(E7="Service",COUNTIFS($A$9:$A$10,"*$*",E9:E10,""),IF(E7="Edit",COUNTIFS($A$9:$A$21,"*$*",E9:E21,""),0)))</f>
        <v>2</v>
      </c>
      <c r="F5" s="64">
        <f t="shared" si="0"/>
        <v>0</v>
      </c>
      <c r="G5" s="64">
        <f t="shared" si="0"/>
        <v>0</v>
      </c>
      <c r="H5" s="64">
        <f t="shared" si="0"/>
        <v>0</v>
      </c>
      <c r="I5" s="64">
        <f t="shared" si="0"/>
        <v>0</v>
      </c>
      <c r="J5" s="64">
        <f t="shared" si="0"/>
        <v>0</v>
      </c>
    </row>
    <row r="6" spans="1:10">
      <c r="A6" s="64"/>
      <c r="B6" s="64"/>
      <c r="C6" s="64"/>
      <c r="D6" s="64"/>
      <c r="E6" s="64"/>
      <c r="F6" s="64"/>
      <c r="G6" s="64"/>
      <c r="H6" s="64"/>
      <c r="I6" s="64"/>
      <c r="J6" s="64"/>
    </row>
    <row r="7" spans="1:10">
      <c r="A7" s="64" t="s">
        <v>911</v>
      </c>
      <c r="B7" s="64" t="s">
        <v>912</v>
      </c>
      <c r="C7" s="64" t="s">
        <v>912</v>
      </c>
      <c r="D7" s="64" t="s">
        <v>912</v>
      </c>
      <c r="E7" s="64" t="s">
        <v>912</v>
      </c>
      <c r="F7" s="64" t="s">
        <v>1024</v>
      </c>
      <c r="G7" s="64" t="s">
        <v>1024</v>
      </c>
      <c r="H7" s="64" t="s">
        <v>22</v>
      </c>
      <c r="I7" s="64" t="s">
        <v>22</v>
      </c>
      <c r="J7" s="64" t="s">
        <v>1024</v>
      </c>
    </row>
    <row r="8" spans="1:10">
      <c r="A8" s="36" t="s">
        <v>1025</v>
      </c>
      <c r="B8" s="37"/>
      <c r="C8" s="37"/>
      <c r="D8" s="37"/>
      <c r="E8" s="37"/>
      <c r="F8" s="37"/>
      <c r="G8" s="37"/>
      <c r="H8" s="37"/>
      <c r="I8" s="37"/>
      <c r="J8" s="37"/>
    </row>
    <row r="9" spans="1:10">
      <c r="A9" s="8" t="s">
        <v>1026</v>
      </c>
      <c r="B9" s="8"/>
      <c r="C9" s="8"/>
      <c r="D9" s="8"/>
      <c r="E9" s="64"/>
      <c r="F9" s="8" t="s">
        <v>1027</v>
      </c>
      <c r="G9" s="8" t="s">
        <v>1027</v>
      </c>
      <c r="H9" s="8" t="s">
        <v>1027</v>
      </c>
      <c r="I9" s="8" t="s">
        <v>1028</v>
      </c>
      <c r="J9" s="8" t="s">
        <v>1029</v>
      </c>
    </row>
    <row r="10" spans="1:10">
      <c r="A10" s="64" t="s">
        <v>1030</v>
      </c>
      <c r="B10" s="64"/>
      <c r="C10" s="64"/>
      <c r="D10" s="64"/>
      <c r="E10" s="64"/>
      <c r="F10" s="64" t="s">
        <v>929</v>
      </c>
      <c r="G10" s="64" t="s">
        <v>929</v>
      </c>
      <c r="H10" s="64" t="s">
        <v>929</v>
      </c>
      <c r="I10" s="64" t="s">
        <v>929</v>
      </c>
      <c r="J10" s="64" t="s">
        <v>929</v>
      </c>
    </row>
    <row r="11" spans="1:10">
      <c r="A11" s="36" t="s">
        <v>845</v>
      </c>
      <c r="B11" s="37"/>
      <c r="C11" s="37"/>
      <c r="D11" s="37"/>
      <c r="E11" s="37"/>
      <c r="F11" s="37"/>
      <c r="G11" s="37"/>
      <c r="H11" s="37"/>
      <c r="I11" s="37"/>
      <c r="J11" s="37"/>
    </row>
    <row r="12" spans="1:10">
      <c r="A12" s="8" t="s">
        <v>1026</v>
      </c>
      <c r="B12" s="8" t="s">
        <v>1031</v>
      </c>
      <c r="C12" s="8" t="s">
        <v>1032</v>
      </c>
      <c r="D12" s="8" t="s">
        <v>1033</v>
      </c>
      <c r="E12" s="8" t="s">
        <v>148</v>
      </c>
      <c r="F12" s="8"/>
      <c r="G12" s="8"/>
      <c r="H12" s="8" t="s">
        <v>1027</v>
      </c>
      <c r="I12" s="8" t="s">
        <v>1027</v>
      </c>
      <c r="J12" s="8" t="s">
        <v>148</v>
      </c>
    </row>
    <row r="13" spans="1:10">
      <c r="A13" s="8" t="s">
        <v>1034</v>
      </c>
      <c r="B13" s="8" t="s">
        <v>1035</v>
      </c>
      <c r="C13" s="8" t="s">
        <v>1036</v>
      </c>
      <c r="D13" s="8" t="s">
        <v>1037</v>
      </c>
      <c r="E13" s="8" t="s">
        <v>996</v>
      </c>
      <c r="F13" s="8"/>
      <c r="G13" s="8"/>
      <c r="H13" s="8" t="s">
        <v>1036</v>
      </c>
      <c r="I13" s="8" t="s">
        <v>1038</v>
      </c>
      <c r="J13" s="8" t="s">
        <v>847</v>
      </c>
    </row>
    <row r="14" spans="1:10">
      <c r="A14" s="13" t="s">
        <v>1039</v>
      </c>
      <c r="B14" s="151" t="s">
        <v>1040</v>
      </c>
      <c r="C14" s="151" t="s">
        <v>1041</v>
      </c>
      <c r="D14" s="151" t="s">
        <v>1041</v>
      </c>
      <c r="E14" s="151" t="s">
        <v>999</v>
      </c>
      <c r="F14" s="13"/>
      <c r="G14" s="13"/>
      <c r="H14" s="151" t="s">
        <v>1042</v>
      </c>
      <c r="I14" s="151" t="s">
        <v>1042</v>
      </c>
      <c r="J14" s="151" t="s">
        <v>1043</v>
      </c>
    </row>
    <row r="15" spans="1:10">
      <c r="A15" s="13" t="s">
        <v>1044</v>
      </c>
      <c r="B15" s="13" t="s">
        <v>119</v>
      </c>
      <c r="C15" s="13" t="s">
        <v>119</v>
      </c>
      <c r="D15" s="13" t="s">
        <v>119</v>
      </c>
      <c r="E15" s="151" t="s">
        <v>119</v>
      </c>
      <c r="F15" s="151" t="s">
        <v>119</v>
      </c>
      <c r="G15" s="151" t="s">
        <v>119</v>
      </c>
      <c r="H15" s="151" t="s">
        <v>119</v>
      </c>
      <c r="I15" s="151" t="s">
        <v>119</v>
      </c>
      <c r="J15" s="151" t="s">
        <v>119</v>
      </c>
    </row>
    <row r="16" spans="1:10">
      <c r="A16" s="13" t="s">
        <v>1045</v>
      </c>
      <c r="B16" t="s">
        <v>1046</v>
      </c>
      <c r="C16" t="s">
        <v>1047</v>
      </c>
      <c r="D16" t="s">
        <v>1048</v>
      </c>
      <c r="E16" t="s">
        <v>1049</v>
      </c>
      <c r="F16" s="8"/>
      <c r="G16" s="13"/>
      <c r="H16" t="s">
        <v>1050</v>
      </c>
      <c r="I16" t="s">
        <v>1051</v>
      </c>
      <c r="J16" s="8" t="s">
        <v>1052</v>
      </c>
    </row>
    <row r="17" spans="1:10">
      <c r="A17" s="36" t="s">
        <v>1053</v>
      </c>
      <c r="B17" s="37"/>
      <c r="C17" s="37"/>
      <c r="D17" s="37"/>
      <c r="E17" s="37"/>
      <c r="F17" s="37"/>
      <c r="G17" s="37"/>
      <c r="H17" s="37"/>
      <c r="I17" s="37"/>
      <c r="J17" s="37"/>
    </row>
    <row r="18" spans="1:10">
      <c r="A18" s="8" t="s">
        <v>1054</v>
      </c>
      <c r="B18" s="13" t="s">
        <v>1055</v>
      </c>
      <c r="C18" s="13" t="s">
        <v>1056</v>
      </c>
      <c r="D18" s="13" t="s">
        <v>1056</v>
      </c>
      <c r="E18" s="8"/>
      <c r="F18" s="8"/>
      <c r="G18" s="8"/>
      <c r="H18" s="13" t="s">
        <v>1056</v>
      </c>
      <c r="I18" s="8">
        <v>1</v>
      </c>
      <c r="J18" s="8">
        <v>5000</v>
      </c>
    </row>
    <row r="19" spans="1:10">
      <c r="A19" s="8" t="s">
        <v>1053</v>
      </c>
      <c r="B19" s="13" t="s">
        <v>1057</v>
      </c>
      <c r="C19" s="13" t="s">
        <v>1058</v>
      </c>
      <c r="D19" s="13" t="s">
        <v>1058</v>
      </c>
      <c r="E19" s="8"/>
      <c r="F19" s="8"/>
      <c r="G19" s="8"/>
      <c r="H19" s="13" t="s">
        <v>1059</v>
      </c>
      <c r="I19" s="8"/>
      <c r="J19" s="8"/>
    </row>
    <row r="20" spans="1:10">
      <c r="A20" s="36" t="s">
        <v>1060</v>
      </c>
      <c r="B20" s="37"/>
      <c r="C20" s="37"/>
      <c r="D20" s="37"/>
      <c r="E20" s="37"/>
      <c r="F20" s="37"/>
      <c r="G20" s="37"/>
      <c r="H20" s="37"/>
      <c r="I20" s="37"/>
      <c r="J20" s="37"/>
    </row>
    <row r="21" spans="1:10">
      <c r="A21" s="8" t="s">
        <v>31</v>
      </c>
      <c r="B21" s="20" t="s">
        <v>1061</v>
      </c>
      <c r="C21" s="20" t="s">
        <v>1061</v>
      </c>
      <c r="D21" s="20" t="s">
        <v>1061</v>
      </c>
      <c r="E21" s="8"/>
      <c r="F21" s="8"/>
      <c r="G21" s="8"/>
      <c r="H21" s="20" t="s">
        <v>1062</v>
      </c>
      <c r="I21" s="20" t="s">
        <v>1063</v>
      </c>
      <c r="J21" s="20" t="s">
        <v>1064</v>
      </c>
    </row>
    <row r="22" spans="1:10">
      <c r="A22" s="8" t="s">
        <v>1065</v>
      </c>
      <c r="B22" s="20" t="s">
        <v>1066</v>
      </c>
      <c r="C22" s="20" t="s">
        <v>1067</v>
      </c>
      <c r="D22" s="20" t="s">
        <v>1068</v>
      </c>
      <c r="E22" s="8"/>
      <c r="F22" s="20"/>
      <c r="G22" s="8"/>
      <c r="H22" s="20"/>
      <c r="I22" s="20"/>
      <c r="J22" s="20"/>
    </row>
    <row r="23" spans="1:10">
      <c r="A23" s="8" t="s">
        <v>1069</v>
      </c>
      <c r="B23" s="8" t="s">
        <v>133</v>
      </c>
      <c r="C23" s="8" t="s">
        <v>133</v>
      </c>
      <c r="D23" s="8" t="s">
        <v>133</v>
      </c>
      <c r="E23" s="8"/>
      <c r="F23" s="8"/>
      <c r="G23" s="8"/>
      <c r="H23" s="8"/>
      <c r="I23" s="8"/>
      <c r="J23" s="8"/>
    </row>
    <row r="24" spans="1:10">
      <c r="A24" s="36" t="s">
        <v>1070</v>
      </c>
      <c r="B24" s="37"/>
      <c r="C24" s="37"/>
      <c r="D24" s="37"/>
      <c r="E24" s="37"/>
      <c r="F24" s="37"/>
      <c r="G24" s="37"/>
      <c r="H24" s="37"/>
      <c r="I24" s="37"/>
      <c r="J24" s="37"/>
    </row>
    <row r="25" spans="1:10">
      <c r="A25" s="15" t="s">
        <v>1071</v>
      </c>
      <c r="B25" s="8"/>
      <c r="C25" s="8"/>
      <c r="D25" s="8"/>
      <c r="E25" s="8"/>
      <c r="F25" s="8" t="s">
        <v>1072</v>
      </c>
      <c r="G25" s="8"/>
      <c r="H25" s="8"/>
      <c r="I25" s="8"/>
      <c r="J25" s="8"/>
    </row>
    <row r="26" spans="1:10">
      <c r="A26" s="15" t="s">
        <v>1073</v>
      </c>
      <c r="B26" s="8"/>
      <c r="C26" s="8"/>
      <c r="D26" s="8"/>
      <c r="E26" s="8"/>
      <c r="F26" s="8" t="s">
        <v>1074</v>
      </c>
      <c r="G26" s="8"/>
      <c r="H26" s="8"/>
      <c r="I26" s="8"/>
      <c r="J26" s="8"/>
    </row>
    <row r="27" spans="1:10">
      <c r="A27" s="15" t="s">
        <v>1075</v>
      </c>
      <c r="B27" s="8"/>
      <c r="C27" s="8"/>
      <c r="D27" s="8"/>
      <c r="E27" s="8"/>
      <c r="F27" s="8" t="s">
        <v>1072</v>
      </c>
      <c r="G27" s="8"/>
      <c r="H27" s="8"/>
      <c r="I27" s="8"/>
      <c r="J27" s="8" t="s">
        <v>1076</v>
      </c>
    </row>
    <row r="28" spans="1:10">
      <c r="A28" s="15" t="s">
        <v>1077</v>
      </c>
      <c r="B28" s="8"/>
      <c r="C28" s="8"/>
      <c r="D28" s="8"/>
      <c r="E28" s="8"/>
      <c r="F28" s="8" t="s">
        <v>1078</v>
      </c>
      <c r="G28" s="8"/>
      <c r="H28" s="8"/>
      <c r="I28" s="8"/>
      <c r="J28" s="8" t="s">
        <v>1079</v>
      </c>
    </row>
    <row r="30" spans="1:5">
      <c r="A30" s="113" t="s">
        <v>1080</v>
      </c>
      <c r="B30" s="114"/>
      <c r="C30" s="114"/>
      <c r="D30" s="114"/>
      <c r="E30" s="115"/>
    </row>
    <row r="31" spans="1:5">
      <c r="A31" s="8" t="s">
        <v>1054</v>
      </c>
      <c r="B31" s="8" t="s">
        <v>1081</v>
      </c>
      <c r="C31" s="8" t="s">
        <v>1081</v>
      </c>
      <c r="D31" s="8" t="s">
        <v>1081</v>
      </c>
      <c r="E31" s="8" t="s">
        <v>1082</v>
      </c>
    </row>
    <row r="32" spans="1:5">
      <c r="A32" s="8" t="s">
        <v>1083</v>
      </c>
      <c r="B32" s="8" t="s">
        <v>999</v>
      </c>
      <c r="C32" s="8" t="s">
        <v>999</v>
      </c>
      <c r="D32" s="8" t="s">
        <v>999</v>
      </c>
      <c r="E32" s="8" t="s">
        <v>1084</v>
      </c>
    </row>
    <row r="33" spans="1:5">
      <c r="A33" s="8" t="s">
        <v>1085</v>
      </c>
      <c r="B33" s="8" t="s">
        <v>1086</v>
      </c>
      <c r="C33" s="8" t="s">
        <v>1086</v>
      </c>
      <c r="D33" s="8" t="s">
        <v>1086</v>
      </c>
      <c r="E33" s="8" t="s">
        <v>862</v>
      </c>
    </row>
    <row r="34" spans="1:5">
      <c r="A34" s="8" t="s">
        <v>1087</v>
      </c>
      <c r="B34" s="8" t="s">
        <v>1088</v>
      </c>
      <c r="C34" s="8" t="s">
        <v>1088</v>
      </c>
      <c r="D34" s="8" t="s">
        <v>1088</v>
      </c>
      <c r="E34" s="8" t="s">
        <v>1089</v>
      </c>
    </row>
    <row r="35" spans="1:5">
      <c r="A35" s="8" t="s">
        <v>1090</v>
      </c>
      <c r="B35" s="8" t="s">
        <v>998</v>
      </c>
      <c r="C35" s="8" t="s">
        <v>998</v>
      </c>
      <c r="D35" s="8" t="s">
        <v>998</v>
      </c>
      <c r="E35" s="8" t="s">
        <v>1091</v>
      </c>
    </row>
    <row r="36" spans="1:5">
      <c r="A36" s="8" t="s">
        <v>1092</v>
      </c>
      <c r="B36" s="8" t="s">
        <v>1093</v>
      </c>
      <c r="C36" s="8" t="s">
        <v>1093</v>
      </c>
      <c r="D36" s="8" t="s">
        <v>1093</v>
      </c>
      <c r="E36" s="8" t="s">
        <v>1094</v>
      </c>
    </row>
    <row r="37" spans="1:5">
      <c r="A37" s="8" t="s">
        <v>1095</v>
      </c>
      <c r="B37" s="8" t="s">
        <v>1096</v>
      </c>
      <c r="C37" s="8" t="s">
        <v>1096</v>
      </c>
      <c r="D37" s="8" t="s">
        <v>1096</v>
      </c>
      <c r="E37" s="8" t="s">
        <v>1097</v>
      </c>
    </row>
    <row r="38" spans="1:5">
      <c r="A38" s="8" t="s">
        <v>1098</v>
      </c>
      <c r="B38" s="8" t="s">
        <v>1099</v>
      </c>
      <c r="C38" s="8" t="s">
        <v>1099</v>
      </c>
      <c r="D38" s="8" t="s">
        <v>1099</v>
      </c>
      <c r="E38" s="8" t="s">
        <v>1100</v>
      </c>
    </row>
    <row r="39" spans="1:5">
      <c r="A39" s="8" t="s">
        <v>1101</v>
      </c>
      <c r="B39" s="8" t="s">
        <v>1102</v>
      </c>
      <c r="C39" s="8" t="s">
        <v>1102</v>
      </c>
      <c r="D39" s="8" t="s">
        <v>1102</v>
      </c>
      <c r="E39" s="8" t="s">
        <v>1103</v>
      </c>
    </row>
    <row r="40" spans="1:5">
      <c r="A40" s="8" t="s">
        <v>1104</v>
      </c>
      <c r="B40" s="8" t="s">
        <v>1105</v>
      </c>
      <c r="C40" s="8" t="s">
        <v>1105</v>
      </c>
      <c r="D40" s="8" t="s">
        <v>1105</v>
      </c>
      <c r="E40" s="8" t="s">
        <v>1106</v>
      </c>
    </row>
    <row r="41" spans="1:5">
      <c r="A41" s="8" t="s">
        <v>1107</v>
      </c>
      <c r="B41" s="8" t="s">
        <v>1108</v>
      </c>
      <c r="C41" s="8" t="s">
        <v>1108</v>
      </c>
      <c r="D41" s="8" t="s">
        <v>1108</v>
      </c>
      <c r="E41" s="8"/>
    </row>
    <row r="42" spans="1:5">
      <c r="A42" s="8" t="s">
        <v>1109</v>
      </c>
      <c r="B42" s="8" t="s">
        <v>1110</v>
      </c>
      <c r="C42" s="8" t="s">
        <v>1110</v>
      </c>
      <c r="D42" s="8" t="s">
        <v>1110</v>
      </c>
      <c r="E42" s="8"/>
    </row>
    <row r="43" spans="1:5">
      <c r="A43" s="8" t="s">
        <v>1111</v>
      </c>
      <c r="B43" s="8" t="s">
        <v>1112</v>
      </c>
      <c r="C43" s="8" t="s">
        <v>1112</v>
      </c>
      <c r="D43" s="8" t="s">
        <v>1112</v>
      </c>
      <c r="E43" s="8"/>
    </row>
    <row r="44" spans="1:5">
      <c r="A44" s="8" t="s">
        <v>139</v>
      </c>
      <c r="B44" s="8" t="s">
        <v>1113</v>
      </c>
      <c r="C44" s="8" t="s">
        <v>1113</v>
      </c>
      <c r="D44" s="8" t="s">
        <v>1113</v>
      </c>
      <c r="E44" s="8"/>
    </row>
    <row r="45" spans="1:5">
      <c r="A45" s="8" t="s">
        <v>1114</v>
      </c>
      <c r="B45" s="8" t="s">
        <v>1115</v>
      </c>
      <c r="C45" s="8" t="s">
        <v>1115</v>
      </c>
      <c r="D45" s="8" t="s">
        <v>1115</v>
      </c>
      <c r="E45" s="8"/>
    </row>
    <row r="46" spans="1:5">
      <c r="A46" s="8" t="s">
        <v>1116</v>
      </c>
      <c r="B46" s="8" t="s">
        <v>1117</v>
      </c>
      <c r="C46" s="8" t="s">
        <v>1117</v>
      </c>
      <c r="D46" s="8" t="s">
        <v>1117</v>
      </c>
      <c r="E46" s="8"/>
    </row>
    <row r="47" spans="1:5">
      <c r="A47" s="8" t="s">
        <v>1118</v>
      </c>
      <c r="B47" s="8" t="s">
        <v>1119</v>
      </c>
      <c r="C47" s="8" t="s">
        <v>1119</v>
      </c>
      <c r="D47" s="8" t="s">
        <v>1119</v>
      </c>
      <c r="E47" s="8"/>
    </row>
  </sheetData>
  <mergeCells count="1">
    <mergeCell ref="A30:E30"/>
  </mergeCells>
  <conditionalFormatting sqref="B1">
    <cfRule type="expression" dxfId="3" priority="9">
      <formula>B1&lt;&gt;B4</formula>
    </cfRule>
    <cfRule type="expression" dxfId="0" priority="8">
      <formula>B1=B4</formula>
    </cfRule>
    <cfRule type="expression" dxfId="1" priority="7">
      <formula>B1="WARNING"</formula>
    </cfRule>
    <cfRule type="expression" dxfId="2" priority="6">
      <formula>OR(B1="",B1="Unexecuted")</formula>
    </cfRule>
  </conditionalFormatting>
  <conditionalFormatting sqref="C1">
    <cfRule type="expression" dxfId="3" priority="35">
      <formula>C1&lt;&gt;C4</formula>
    </cfRule>
    <cfRule type="expression" dxfId="0" priority="34">
      <formula>C1=C4</formula>
    </cfRule>
    <cfRule type="expression" dxfId="1" priority="33">
      <formula>C1="WARNING"</formula>
    </cfRule>
    <cfRule type="expression" dxfId="2" priority="32">
      <formula>OR(C1="",C1="Unexecuted")</formula>
    </cfRule>
  </conditionalFormatting>
  <conditionalFormatting sqref="D1">
    <cfRule type="expression" dxfId="3" priority="25">
      <formula>D1&lt;&gt;D4</formula>
    </cfRule>
    <cfRule type="expression" dxfId="0" priority="24">
      <formula>D1=D4</formula>
    </cfRule>
    <cfRule type="expression" dxfId="1" priority="23">
      <formula>D1="WARNING"</formula>
    </cfRule>
    <cfRule type="expression" dxfId="2" priority="22">
      <formula>OR(D1="",D1="Unexecuted")</formula>
    </cfRule>
  </conditionalFormatting>
  <conditionalFormatting sqref="E1">
    <cfRule type="expression" dxfId="3" priority="5">
      <formula>E1&lt;&gt;E4</formula>
    </cfRule>
    <cfRule type="expression" dxfId="0" priority="4">
      <formula>E1=E4</formula>
    </cfRule>
    <cfRule type="expression" dxfId="1" priority="3">
      <formula>E1="WARNING"</formula>
    </cfRule>
    <cfRule type="expression" dxfId="2" priority="2">
      <formula>OR(E1="",E1="Unexecuted")</formula>
    </cfRule>
  </conditionalFormatting>
  <conditionalFormatting sqref="F1">
    <cfRule type="expression" dxfId="2" priority="86">
      <formula>OR(F1="",F1="Unexecuted")</formula>
    </cfRule>
    <cfRule type="expression" dxfId="1" priority="87">
      <formula>F1="WARNING"</formula>
    </cfRule>
    <cfRule type="expression" dxfId="0" priority="88">
      <formula>F1=F4</formula>
    </cfRule>
    <cfRule type="expression" dxfId="3" priority="89">
      <formula>F1&lt;&gt;F4</formula>
    </cfRule>
  </conditionalFormatting>
  <conditionalFormatting sqref="G1">
    <cfRule type="expression" dxfId="2" priority="126">
      <formula>OR(G1="",G1="Unexecuted")</formula>
    </cfRule>
    <cfRule type="expression" dxfId="1" priority="127">
      <formula>G1="WARNING"</formula>
    </cfRule>
    <cfRule type="expression" dxfId="0" priority="128">
      <formula>G1=G4</formula>
    </cfRule>
    <cfRule type="expression" dxfId="3" priority="129">
      <formula>G1&lt;&gt;G4</formula>
    </cfRule>
  </conditionalFormatting>
  <conditionalFormatting sqref="I1">
    <cfRule type="expression" dxfId="2" priority="134">
      <formula>OR(I1="",I1="Unexecuted")</formula>
    </cfRule>
    <cfRule type="expression" dxfId="1" priority="135">
      <formula>I1="WARNING"</formula>
    </cfRule>
    <cfRule type="expression" dxfId="0" priority="136">
      <formula>I1=I4</formula>
    </cfRule>
    <cfRule type="expression" dxfId="3" priority="137">
      <formula>I1&lt;&gt;I4</formula>
    </cfRule>
  </conditionalFormatting>
  <conditionalFormatting sqref="J1">
    <cfRule type="expression" dxfId="2" priority="130">
      <formula>OR(J1="",J1="Unexecuted")</formula>
    </cfRule>
    <cfRule type="expression" dxfId="1" priority="131">
      <formula>J1="WARNING"</formula>
    </cfRule>
    <cfRule type="expression" dxfId="0" priority="132">
      <formula>J1=J4</formula>
    </cfRule>
    <cfRule type="expression" dxfId="3" priority="133">
      <formula>J1&lt;&gt;J4</formula>
    </cfRule>
  </conditionalFormatting>
  <conditionalFormatting sqref="I9">
    <cfRule type="expression" dxfId="4" priority="1">
      <formula>I$7="Service"</formula>
    </cfRule>
  </conditionalFormatting>
  <conditionalFormatting sqref="C16">
    <cfRule type="expression" dxfId="4" priority="36">
      <formula>C$15="Yes"</formula>
    </cfRule>
  </conditionalFormatting>
  <conditionalFormatting sqref="D16">
    <cfRule type="expression" dxfId="4" priority="26">
      <formula>D$15="Yes"</formula>
    </cfRule>
  </conditionalFormatting>
  <conditionalFormatting sqref="C9:C10">
    <cfRule type="expression" dxfId="4" priority="41">
      <formula>C$7="New"</formula>
    </cfRule>
  </conditionalFormatting>
  <conditionalFormatting sqref="C12:C16">
    <cfRule type="expression" dxfId="4" priority="40">
      <formula>C$7="Service"</formula>
    </cfRule>
  </conditionalFormatting>
  <conditionalFormatting sqref="C18:C19">
    <cfRule type="expression" dxfId="4" priority="39">
      <formula>C$7="Service"</formula>
    </cfRule>
  </conditionalFormatting>
  <conditionalFormatting sqref="C21:C23">
    <cfRule type="expression" dxfId="4" priority="38">
      <formula>C$7="Service"</formula>
    </cfRule>
  </conditionalFormatting>
  <conditionalFormatting sqref="C25:C28">
    <cfRule type="expression" dxfId="4" priority="37">
      <formula>OR(C$7="Edit",C$7="New")</formula>
    </cfRule>
  </conditionalFormatting>
  <conditionalFormatting sqref="D9:D10">
    <cfRule type="expression" dxfId="4" priority="31">
      <formula>D$7="New"</formula>
    </cfRule>
  </conditionalFormatting>
  <conditionalFormatting sqref="D12:D16">
    <cfRule type="expression" dxfId="4" priority="30">
      <formula>D$7="Service"</formula>
    </cfRule>
  </conditionalFormatting>
  <conditionalFormatting sqref="D18:D19">
    <cfRule type="expression" dxfId="4" priority="29">
      <formula>D$7="Service"</formula>
    </cfRule>
  </conditionalFormatting>
  <conditionalFormatting sqref="D21:D23">
    <cfRule type="expression" dxfId="4" priority="28">
      <formula>D$7="Service"</formula>
    </cfRule>
  </conditionalFormatting>
  <conditionalFormatting sqref="D25:D28">
    <cfRule type="expression" dxfId="4" priority="27">
      <formula>OR(D$7="Edit",D$7="New")</formula>
    </cfRule>
  </conditionalFormatting>
  <conditionalFormatting sqref="H9:H10">
    <cfRule type="expression" dxfId="4" priority="138">
      <formula>H$7="New"</formula>
    </cfRule>
  </conditionalFormatting>
  <conditionalFormatting sqref="A1 H1 K1:XFD1">
    <cfRule type="expression" dxfId="2" priority="139">
      <formula>OR(A1="",A1="Unexecuted")</formula>
    </cfRule>
    <cfRule type="expression" dxfId="1" priority="140">
      <formula>A1="WARNING"</formula>
    </cfRule>
    <cfRule type="expression" dxfId="0" priority="141">
      <formula>A1=A4</formula>
    </cfRule>
  </conditionalFormatting>
  <conditionalFormatting sqref="H1 K1:XFD1">
    <cfRule type="expression" dxfId="3" priority="142">
      <formula>H1&lt;&gt;H4</formula>
    </cfRule>
  </conditionalFormatting>
  <conditionalFormatting sqref="A9:B10 E9:G10 J9:XFD9 I10:XFD10">
    <cfRule type="expression" dxfId="4" priority="148">
      <formula>A$7="New"</formula>
    </cfRule>
  </conditionalFormatting>
  <conditionalFormatting sqref="A12:B16 E12:XFD16">
    <cfRule type="expression" dxfId="4" priority="147">
      <formula>A$7="Service"</formula>
    </cfRule>
  </conditionalFormatting>
  <conditionalFormatting sqref="A16:B16 E16:XFD16">
    <cfRule type="expression" dxfId="4" priority="143">
      <formula>A$15="Yes"</formula>
    </cfRule>
  </conditionalFormatting>
  <conditionalFormatting sqref="A18:B19 E18:XFD19">
    <cfRule type="expression" dxfId="4" priority="146">
      <formula>A$7="Service"</formula>
    </cfRule>
  </conditionalFormatting>
  <conditionalFormatting sqref="A21:B23 E21:XFD23">
    <cfRule type="expression" dxfId="4" priority="145">
      <formula>A$7="Service"</formula>
    </cfRule>
  </conditionalFormatting>
  <conditionalFormatting sqref="A25:B28 E25:XFD28">
    <cfRule type="expression" dxfId="4" priority="144">
      <formula>OR(A$7="Edit",A$7="New")</formula>
    </cfRule>
  </conditionalFormatting>
  <dataValidations count="4">
    <dataValidation type="list" allowBlank="1" showInputMessage="1" showErrorMessage="1" sqref="B7 C7 D7 F7:J7">
      <formula1>"Edit, Service, New"</formula1>
    </dataValidation>
    <dataValidation type="list" allowBlank="1" showInputMessage="1" showErrorMessage="1" sqref="E7 E9:E10">
      <formula1>"Edit, New"</formula1>
    </dataValidation>
    <dataValidation type="list" allowBlank="1" showInputMessage="1" showErrorMessage="1" sqref="B10 C10 D10 F10:G10 H10 I10:J10">
      <formula1>"Active, Inactive"</formula1>
    </dataValidation>
    <dataValidation type="list" allowBlank="1" showInputMessage="1" showErrorMessage="1" sqref="B15 C15 D15 E15:J15">
      <formula1>"Yes, No"</formula1>
    </dataValidation>
  </dataValidations>
  <hyperlinks>
    <hyperlink ref="B22" r:id="rId1" display="a2@gmail.com" tooltip="mailto:a2@gmail.com"/>
    <hyperlink ref="B21" r:id="rId2" display="fendy@gmail.com" tooltip="mailto:fendy@gmail.com"/>
    <hyperlink ref="H21" r:id="rId3" display="fendy@ad-ins.com;fendy@gmail.com;ayaya@gmail.com" tooltip="mailto:fendy@ad-ins.com;fendy@gmail.com;ayaya@gmail.com"/>
    <hyperlink ref="I21" r:id="rId4" display="fendy@ad-ins.com;fendy@gmail.com"/>
    <hyperlink ref="J21" r:id="rId5" display="ANDY@AD-INS.COM;EDUARDUS.AT@AD-INS.COM"/>
    <hyperlink ref="C22" r:id="rId6" display="wiky.hendra@student.umn.ac.id" tooltip="mailto:wiky.hendra@student.umn.ac.id"/>
    <hyperlink ref="C21" r:id="rId2" display="fendy@gmail.com" tooltip="mailto:fendy@gmail.com"/>
    <hyperlink ref="D22" r:id="rId7" display="wiky.hendra@ad-ins.com" tooltip="mailto:wiky.hendra@ad-ins.com"/>
    <hyperlink ref="D21" r:id="rId2" display="fendy@gmail.com" tooltip="mailto:fendy@gmail.com"/>
  </hyperlinks>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1"/>
  <sheetViews>
    <sheetView topLeftCell="A71" workbookViewId="0">
      <selection activeCell="B9" sqref="B9:B86"/>
    </sheetView>
  </sheetViews>
  <sheetFormatPr defaultColWidth="8.70909090909091" defaultRowHeight="14.5" outlineLevelCol="1"/>
  <cols>
    <col min="1" max="1" width="24.7090909090909" customWidth="1" collapsed="1"/>
    <col min="2" max="2" width="44.2818181818182" style="106" collapsed="1"/>
  </cols>
  <sheetData>
    <row r="1" spans="1:2">
      <c r="A1" s="64" t="s">
        <v>0</v>
      </c>
      <c r="B1" t="s">
        <v>26</v>
      </c>
    </row>
    <row r="2" spans="1:2">
      <c r="A2" s="64" t="s">
        <v>4</v>
      </c>
      <c r="B2" t="s">
        <v>5</v>
      </c>
    </row>
    <row r="3" spans="1:2">
      <c r="A3" s="64" t="s">
        <v>8</v>
      </c>
      <c r="B3" s="107" t="s">
        <v>1120</v>
      </c>
    </row>
    <row r="4" spans="1:2">
      <c r="A4" s="59" t="s">
        <v>24</v>
      </c>
      <c r="B4" s="107" t="s">
        <v>26</v>
      </c>
    </row>
    <row r="5" spans="1:2">
      <c r="A5" s="59" t="s">
        <v>27</v>
      </c>
      <c r="B5" s="107">
        <f>COUNTIFS($A10:$A50,"*$*",B10:B50,"")</f>
        <v>0</v>
      </c>
    </row>
    <row r="6" ht="15" customHeight="1" spans="1:2">
      <c r="A6" s="59" t="s">
        <v>1121</v>
      </c>
      <c r="B6" t="s">
        <v>1122</v>
      </c>
    </row>
    <row r="7" spans="1:2">
      <c r="A7" s="30"/>
      <c r="B7" s="8"/>
    </row>
    <row r="8" spans="1:2">
      <c r="A8" s="108"/>
      <c r="B8" s="24"/>
    </row>
    <row r="9" spans="1:2">
      <c r="A9" s="25" t="s">
        <v>285</v>
      </c>
      <c r="B9" s="25" t="s">
        <v>287</v>
      </c>
    </row>
    <row r="10" spans="1:2">
      <c r="A10" s="36" t="s">
        <v>290</v>
      </c>
      <c r="B10" s="28"/>
    </row>
    <row r="11" spans="1:2">
      <c r="A11" s="25" t="s">
        <v>291</v>
      </c>
      <c r="B11" s="25" t="s">
        <v>1123</v>
      </c>
    </row>
    <row r="12" spans="1:2">
      <c r="A12" s="25" t="s">
        <v>369</v>
      </c>
      <c r="B12" s="29" t="s">
        <v>1124</v>
      </c>
    </row>
    <row r="13" spans="1:2">
      <c r="A13" s="25" t="s">
        <v>386</v>
      </c>
      <c r="B13" s="1" t="s">
        <v>1125</v>
      </c>
    </row>
    <row r="14" spans="1:2">
      <c r="A14" s="25" t="s">
        <v>395</v>
      </c>
      <c r="B14" s="1" t="s">
        <v>1126</v>
      </c>
    </row>
    <row r="15" spans="1:2">
      <c r="A15" s="25" t="s">
        <v>399</v>
      </c>
      <c r="B15" s="1" t="s">
        <v>1127</v>
      </c>
    </row>
    <row r="16" spans="1:2">
      <c r="A16" s="25" t="s">
        <v>404</v>
      </c>
      <c r="B16" s="1" t="s">
        <v>1128</v>
      </c>
    </row>
    <row r="17" spans="1:2">
      <c r="A17" s="25" t="s">
        <v>409</v>
      </c>
      <c r="B17" s="1" t="s">
        <v>1129</v>
      </c>
    </row>
    <row r="18" spans="1:2">
      <c r="A18" s="25" t="s">
        <v>412</v>
      </c>
      <c r="B18" s="1" t="s">
        <v>1130</v>
      </c>
    </row>
    <row r="19" spans="1:2">
      <c r="A19" s="25" t="s">
        <v>416</v>
      </c>
      <c r="B19" s="25" t="s">
        <v>419</v>
      </c>
    </row>
    <row r="20" spans="1:2">
      <c r="A20" s="25" t="s">
        <v>421</v>
      </c>
      <c r="B20" s="30" t="s">
        <v>423</v>
      </c>
    </row>
    <row r="21" spans="1:2">
      <c r="A21" s="25" t="s">
        <v>424</v>
      </c>
      <c r="B21" s="25" t="s">
        <v>426</v>
      </c>
    </row>
    <row r="22" spans="1:2">
      <c r="A22" s="25" t="s">
        <v>430</v>
      </c>
      <c r="B22" s="38" t="s">
        <v>288</v>
      </c>
    </row>
    <row r="23" spans="1:2">
      <c r="A23" s="25" t="s">
        <v>433</v>
      </c>
      <c r="B23" s="38" t="s">
        <v>288</v>
      </c>
    </row>
    <row r="24" spans="1:2">
      <c r="A24" s="36" t="s">
        <v>436</v>
      </c>
      <c r="B24" s="36"/>
    </row>
    <row r="25" spans="1:2">
      <c r="A25" s="25" t="s">
        <v>438</v>
      </c>
      <c r="B25" s="30" t="s">
        <v>444</v>
      </c>
    </row>
    <row r="26" spans="1:2">
      <c r="A26" s="25" t="s">
        <v>448</v>
      </c>
      <c r="B26" s="30" t="s">
        <v>457</v>
      </c>
    </row>
    <row r="27" spans="1:2">
      <c r="A27" s="25" t="s">
        <v>463</v>
      </c>
      <c r="B27" s="30" t="s">
        <v>419</v>
      </c>
    </row>
    <row r="28" spans="1:2">
      <c r="A28" s="25" t="s">
        <v>469</v>
      </c>
      <c r="B28" s="30" t="s">
        <v>1131</v>
      </c>
    </row>
    <row r="29" spans="1:2">
      <c r="A29" s="25" t="s">
        <v>487</v>
      </c>
      <c r="B29" s="30" t="s">
        <v>492</v>
      </c>
    </row>
    <row r="30" spans="1:2">
      <c r="A30" s="25" t="s">
        <v>103</v>
      </c>
      <c r="B30" s="30" t="s">
        <v>1132</v>
      </c>
    </row>
    <row r="31" spans="1:2">
      <c r="A31" s="25" t="s">
        <v>105</v>
      </c>
      <c r="B31" s="30" t="s">
        <v>1133</v>
      </c>
    </row>
    <row r="32" spans="1:2">
      <c r="A32" s="25" t="s">
        <v>509</v>
      </c>
      <c r="B32" s="30" t="s">
        <v>775</v>
      </c>
    </row>
    <row r="33" spans="1:2">
      <c r="A33" s="25" t="s">
        <v>101</v>
      </c>
      <c r="B33" s="30" t="s">
        <v>1134</v>
      </c>
    </row>
    <row r="34" spans="1:2">
      <c r="A34" s="25" t="s">
        <v>530</v>
      </c>
      <c r="B34" s="30" t="s">
        <v>1135</v>
      </c>
    </row>
    <row r="35" spans="1:2">
      <c r="A35" s="25" t="s">
        <v>548</v>
      </c>
      <c r="B35" s="30" t="s">
        <v>1136</v>
      </c>
    </row>
    <row r="36" spans="1:2">
      <c r="A36" s="25" t="s">
        <v>572</v>
      </c>
      <c r="B36" s="30" t="s">
        <v>579</v>
      </c>
    </row>
    <row r="37" spans="1:2">
      <c r="A37" s="25" t="s">
        <v>99</v>
      </c>
      <c r="B37" s="30" t="s">
        <v>475</v>
      </c>
    </row>
    <row r="38" spans="1:2">
      <c r="A38" s="25" t="s">
        <v>590</v>
      </c>
      <c r="B38" s="30" t="s">
        <v>1137</v>
      </c>
    </row>
    <row r="39" spans="1:2">
      <c r="A39" s="25" t="s">
        <v>611</v>
      </c>
      <c r="B39" s="30" t="s">
        <v>767</v>
      </c>
    </row>
    <row r="40" spans="1:2">
      <c r="A40" s="25" t="s">
        <v>617</v>
      </c>
      <c r="B40" s="39" t="s">
        <v>1138</v>
      </c>
    </row>
    <row r="41" spans="1:2">
      <c r="A41" s="25" t="s">
        <v>639</v>
      </c>
      <c r="B41" s="30" t="s">
        <v>643</v>
      </c>
    </row>
    <row r="42" spans="1:2">
      <c r="A42" s="25" t="s">
        <v>647</v>
      </c>
      <c r="B42" s="25" t="s">
        <v>288</v>
      </c>
    </row>
    <row r="43" spans="1:2">
      <c r="A43" s="25" t="s">
        <v>648</v>
      </c>
      <c r="B43" s="25" t="s">
        <v>288</v>
      </c>
    </row>
    <row r="44" spans="1:2">
      <c r="A44" s="31" t="s">
        <v>650</v>
      </c>
      <c r="B44" s="32"/>
    </row>
    <row r="45" spans="1:2">
      <c r="A45" s="25" t="s">
        <v>651</v>
      </c>
      <c r="B45" s="25" t="s">
        <v>649</v>
      </c>
    </row>
    <row r="46" spans="1:2">
      <c r="A46" s="31" t="s">
        <v>142</v>
      </c>
      <c r="B46" s="32"/>
    </row>
    <row r="47" spans="1:2">
      <c r="A47" s="13" t="s">
        <v>652</v>
      </c>
      <c r="B47" s="13" t="s">
        <v>119</v>
      </c>
    </row>
    <row r="48" spans="1:2">
      <c r="A48" s="13" t="s">
        <v>653</v>
      </c>
      <c r="B48" s="13"/>
    </row>
    <row r="49" spans="1:2">
      <c r="A49" s="13" t="s">
        <v>655</v>
      </c>
      <c r="B49" s="13" t="s">
        <v>119</v>
      </c>
    </row>
    <row r="50" spans="1:2">
      <c r="A50" s="13" t="s">
        <v>656</v>
      </c>
      <c r="B50" s="8"/>
    </row>
    <row r="51" spans="1:2">
      <c r="A51" s="109" t="s">
        <v>658</v>
      </c>
      <c r="B51" s="109" t="s">
        <v>119</v>
      </c>
    </row>
    <row r="52" spans="1:2">
      <c r="A52" t="s">
        <v>659</v>
      </c>
      <c r="B52" s="4"/>
    </row>
    <row r="53" spans="1:2">
      <c r="A53" s="31" t="s">
        <v>660</v>
      </c>
      <c r="B53" s="69"/>
    </row>
    <row r="54" spans="1:2">
      <c r="A54" s="25" t="s">
        <v>661</v>
      </c>
      <c r="B54" s="45" t="s">
        <v>120</v>
      </c>
    </row>
    <row r="55" spans="1:2">
      <c r="A55" s="25" t="s">
        <v>662</v>
      </c>
      <c r="B55" s="45" t="s">
        <v>120</v>
      </c>
    </row>
    <row r="56" spans="1:2">
      <c r="A56" s="25" t="s">
        <v>663</v>
      </c>
      <c r="B56" s="45" t="s">
        <v>120</v>
      </c>
    </row>
    <row r="57" spans="1:2">
      <c r="A57" s="2" t="s">
        <v>998</v>
      </c>
      <c r="B57" s="70"/>
    </row>
    <row r="58" spans="1:2">
      <c r="A58" t="s">
        <v>1139</v>
      </c>
      <c r="B58" s="71" t="s">
        <v>119</v>
      </c>
    </row>
    <row r="59" spans="1:2">
      <c r="A59" s="24" t="s">
        <v>1140</v>
      </c>
      <c r="B59" s="52"/>
    </row>
    <row r="60" spans="1:2">
      <c r="A60" s="45" t="s">
        <v>1141</v>
      </c>
      <c r="B60" s="45" t="s">
        <v>120</v>
      </c>
    </row>
    <row r="61" spans="1:2">
      <c r="A61" s="45" t="s">
        <v>1142</v>
      </c>
      <c r="B61" s="45"/>
    </row>
    <row r="62" ht="29" spans="1:2">
      <c r="A62" s="40" t="s">
        <v>1143</v>
      </c>
      <c r="B62" s="110"/>
    </row>
    <row r="63" ht="29" spans="1:2">
      <c r="A63" s="12" t="s">
        <v>1144</v>
      </c>
      <c r="B63" s="12" t="s">
        <v>1145</v>
      </c>
    </row>
    <row r="64" spans="1:2">
      <c r="A64" s="12" t="s">
        <v>1146</v>
      </c>
      <c r="B64" s="45" t="s">
        <v>119</v>
      </c>
    </row>
    <row r="65" spans="1:2">
      <c r="A65" s="12" t="s">
        <v>1147</v>
      </c>
      <c r="B65" s="53" t="s">
        <v>132</v>
      </c>
    </row>
    <row r="66" spans="1:2">
      <c r="A66" s="12"/>
      <c r="B66" s="41"/>
    </row>
    <row r="67" spans="1:2">
      <c r="A67" s="24" t="s">
        <v>999</v>
      </c>
      <c r="B67" s="52"/>
    </row>
    <row r="68" spans="1:2">
      <c r="A68" s="12" t="s">
        <v>1148</v>
      </c>
      <c r="B68" s="45" t="s">
        <v>119</v>
      </c>
    </row>
    <row r="69" spans="1:2">
      <c r="A69" s="12" t="s">
        <v>126</v>
      </c>
      <c r="B69" s="12"/>
    </row>
    <row r="70" spans="1:2">
      <c r="A70" s="12" t="s">
        <v>1149</v>
      </c>
      <c r="B70" s="45" t="s">
        <v>120</v>
      </c>
    </row>
    <row r="71" spans="1:2">
      <c r="A71" s="12" t="s">
        <v>1150</v>
      </c>
      <c r="B71" s="12"/>
    </row>
    <row r="72" spans="1:2">
      <c r="A72" s="24" t="s">
        <v>898</v>
      </c>
      <c r="B72" s="52"/>
    </row>
    <row r="73" spans="1:2">
      <c r="A73" s="12" t="s">
        <v>899</v>
      </c>
      <c r="B73" s="72">
        <v>2</v>
      </c>
    </row>
    <row r="74" spans="1:2">
      <c r="A74" s="12" t="s">
        <v>1151</v>
      </c>
      <c r="B74" s="12" t="s">
        <v>1152</v>
      </c>
    </row>
    <row r="75" spans="1:2">
      <c r="A75" s="24" t="s">
        <v>1153</v>
      </c>
      <c r="B75" s="52"/>
    </row>
    <row r="76" spans="1:2">
      <c r="A76" s="12" t="s">
        <v>1154</v>
      </c>
      <c r="B76" s="12" t="s">
        <v>998</v>
      </c>
    </row>
    <row r="77" spans="1:2">
      <c r="A77" s="12" t="s">
        <v>1155</v>
      </c>
      <c r="B77" s="12" t="s">
        <v>1156</v>
      </c>
    </row>
    <row r="78" s="3" customFormat="1" spans="1:2">
      <c r="A78" s="52" t="s">
        <v>845</v>
      </c>
      <c r="B78" s="52" t="s">
        <v>862</v>
      </c>
    </row>
    <row r="79" spans="1:2">
      <c r="A79" s="12" t="s">
        <v>1157</v>
      </c>
      <c r="B79" s="12" t="s">
        <v>1158</v>
      </c>
    </row>
    <row r="80" spans="1:2">
      <c r="A80" s="12" t="s">
        <v>1159</v>
      </c>
      <c r="B80" s="12" t="s">
        <v>996</v>
      </c>
    </row>
    <row r="81" spans="1:2">
      <c r="A81" s="45" t="s">
        <v>1160</v>
      </c>
      <c r="B81" s="45" t="s">
        <v>999</v>
      </c>
    </row>
    <row r="82" spans="1:2">
      <c r="A82" s="24" t="s">
        <v>1161</v>
      </c>
      <c r="B82" s="24"/>
    </row>
    <row r="83" spans="1:2">
      <c r="A83" s="12" t="s">
        <v>1162</v>
      </c>
      <c r="B83"/>
    </row>
    <row r="84" spans="1:2">
      <c r="A84" s="12" t="s">
        <v>1163</v>
      </c>
      <c r="B84"/>
    </row>
    <row r="85" spans="1:2">
      <c r="A85" s="2" t="s">
        <v>1164</v>
      </c>
      <c r="B85" s="73"/>
    </row>
    <row r="86" spans="1:2">
      <c r="A86" t="s">
        <v>1165</v>
      </c>
      <c r="B86" s="45" t="s">
        <v>120</v>
      </c>
    </row>
    <row r="87" spans="1:2">
      <c r="A87" s="2" t="s">
        <v>1166</v>
      </c>
      <c r="B87" s="73"/>
    </row>
    <row r="88" spans="1:2">
      <c r="A88" t="s">
        <v>1167</v>
      </c>
      <c r="B88" s="111" t="s">
        <v>146</v>
      </c>
    </row>
    <row r="89" spans="1:2">
      <c r="A89" t="s">
        <v>1168</v>
      </c>
      <c r="B89" s="111" t="s">
        <v>133</v>
      </c>
    </row>
    <row r="90" spans="1:2">
      <c r="A90" t="s">
        <v>1169</v>
      </c>
      <c r="B90" s="111" t="s">
        <v>148</v>
      </c>
    </row>
    <row r="91" spans="1:2">
      <c r="A91" t="s">
        <v>1170</v>
      </c>
      <c r="B91" s="111" t="s">
        <v>991</v>
      </c>
    </row>
  </sheetData>
  <conditionalFormatting sqref="B1">
    <cfRule type="expression" dxfId="2" priority="23">
      <formula>OR(B1="",B1="Unexecuted")</formula>
    </cfRule>
    <cfRule type="expression" dxfId="1" priority="24">
      <formula>B1="WARNING"</formula>
    </cfRule>
    <cfRule type="expression" dxfId="0" priority="25">
      <formula>B1=B4</formula>
    </cfRule>
    <cfRule type="expression" dxfId="3" priority="26">
      <formula>B1&lt;&gt;B4</formula>
    </cfRule>
  </conditionalFormatting>
  <conditionalFormatting sqref="C1:XFD1">
    <cfRule type="expression" dxfId="3" priority="117">
      <formula>C1&lt;&gt;C4</formula>
    </cfRule>
  </conditionalFormatting>
  <conditionalFormatting sqref="A55">
    <cfRule type="expression" dxfId="5" priority="35">
      <formula>A54="No"</formula>
    </cfRule>
    <cfRule type="expression" dxfId="5" priority="36">
      <formula>#REF!="Yes"</formula>
    </cfRule>
    <cfRule type="expression" dxfId="5" priority="37">
      <formula>A55="Yes"</formula>
    </cfRule>
  </conditionalFormatting>
  <conditionalFormatting sqref="B55">
    <cfRule type="expression" dxfId="5" priority="7">
      <formula>B55="Yes"</formula>
    </cfRule>
    <cfRule type="expression" dxfId="5" priority="6">
      <formula>B54="No"</formula>
    </cfRule>
  </conditionalFormatting>
  <conditionalFormatting sqref="A61">
    <cfRule type="expression" dxfId="5" priority="131">
      <formula>A60="No"</formula>
    </cfRule>
  </conditionalFormatting>
  <conditionalFormatting sqref="B61">
    <cfRule type="expression" dxfId="5" priority="2">
      <formula>B60="No"</formula>
    </cfRule>
  </conditionalFormatting>
  <conditionalFormatting sqref="A69">
    <cfRule type="expression" dxfId="4" priority="133">
      <formula>A$68="Yes"</formula>
    </cfRule>
  </conditionalFormatting>
  <conditionalFormatting sqref="B69">
    <cfRule type="expression" dxfId="4" priority="4">
      <formula>B$68="Yes"</formula>
    </cfRule>
  </conditionalFormatting>
  <conditionalFormatting sqref="C69:XFD69">
    <cfRule type="expression" dxfId="4" priority="135">
      <formula>C$68="Yes"</formula>
    </cfRule>
  </conditionalFormatting>
  <conditionalFormatting sqref="A71">
    <cfRule type="expression" dxfId="4" priority="132">
      <formula>A$70="No"</formula>
    </cfRule>
  </conditionalFormatting>
  <conditionalFormatting sqref="B71">
    <cfRule type="expression" dxfId="4" priority="3">
      <formula>B$70="No"</formula>
    </cfRule>
  </conditionalFormatting>
  <conditionalFormatting sqref="C71:XFD71">
    <cfRule type="expression" dxfId="4" priority="134">
      <formula>C$70="No"</formula>
    </cfRule>
  </conditionalFormatting>
  <conditionalFormatting sqref="B86">
    <cfRule type="expression" dxfId="5" priority="1">
      <formula>B85="No"</formula>
    </cfRule>
  </conditionalFormatting>
  <conditionalFormatting sqref="A1 C1:XFD1">
    <cfRule type="expression" dxfId="2" priority="114">
      <formula>OR(A1="",A1="Unexecuted")</formula>
    </cfRule>
    <cfRule type="expression" dxfId="1" priority="115">
      <formula>A1="WARNING"</formula>
    </cfRule>
    <cfRule type="expression" dxfId="0" priority="116">
      <formula>A1=A4</formula>
    </cfRule>
  </conditionalFormatting>
  <conditionalFormatting sqref="A50 A48">
    <cfRule type="expression" dxfId="4" priority="34">
      <formula>A47="Yes"</formula>
    </cfRule>
  </conditionalFormatting>
  <conditionalFormatting sqref="B50 B48">
    <cfRule type="expression" dxfId="4" priority="5">
      <formula>B47="Yes"</formula>
    </cfRule>
  </conditionalFormatting>
  <dataValidations count="8">
    <dataValidation type="list" allowBlank="1" showInputMessage="1" showErrorMessage="1" sqref="B47 B49 B51">
      <formula1>"Yes, No"</formula1>
    </dataValidation>
    <dataValidation allowBlank="1" showInputMessage="1" showErrorMessage="1" sqref="B52"/>
    <dataValidation type="list" allowBlank="1" showInputMessage="1" showErrorMessage="1" sqref="B53 B54 B55 B56 B58 B60 B64 B68 B70 B86">
      <formula1>"Yes,No"</formula1>
    </dataValidation>
    <dataValidation type="list" allowBlank="1" showInputMessage="1" showErrorMessage="1" sqref="B63">
      <formula1>"Biometric,OTP"</formula1>
    </dataValidation>
    <dataValidation type="list" allowBlank="1" showInputMessage="1" showErrorMessage="1" sqref="B88">
      <formula1>"admin@tafs.co.id,admin@wom.co.id,ADMIN@ADINS.CO.ID"</formula1>
    </dataValidation>
    <dataValidation type="list" allowBlank="1" showInputMessage="1" showErrorMessage="1" sqref="B89">
      <formula1>"Password123!,password"</formula1>
    </dataValidation>
    <dataValidation type="list" allowBlank="1" showInputMessage="1" showErrorMessage="1" sqref="B90">
      <formula1>"Toyota Astra Financial Service,WOM Finance,ADINS"</formula1>
    </dataValidation>
    <dataValidation type="list" allowBlank="1" showInputMessage="1" showErrorMessage="1" sqref="B91">
      <formula1>"Admin Client,Admin Legal"</formula1>
    </dataValidation>
  </dataValidations>
  <hyperlinks>
    <hyperlink ref="B65" r:id="rId1" display="P@ssw0rd"/>
    <hyperlink ref="B23" r:id="rId2" display="&quot;&quot;"/>
    <hyperlink ref="B22" r:id="rId3" display="&quot;&quot;"/>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H15" sqref="H15"/>
    </sheetView>
  </sheetViews>
  <sheetFormatPr defaultColWidth="9" defaultRowHeight="14.5" outlineLevelCol="5"/>
  <cols>
    <col min="1" max="1" width="24.2818181818182" customWidth="1" collapsed="1"/>
    <col min="2" max="3" width="25.5727272727273" customWidth="1" collapsed="1"/>
  </cols>
  <sheetData>
    <row r="1" spans="1:6">
      <c r="A1" s="64" t="s">
        <v>0</v>
      </c>
      <c r="B1" t="s">
        <v>1171</v>
      </c>
      <c r="C1" t="s">
        <v>26</v>
      </c>
      <c r="D1" s="8"/>
      <c r="E1" s="8"/>
      <c r="F1" s="8"/>
    </row>
    <row r="2" spans="1:6">
      <c r="A2" s="64" t="s">
        <v>4</v>
      </c>
      <c r="B2" t="s">
        <v>1172</v>
      </c>
      <c r="C2" t="s">
        <v>5</v>
      </c>
      <c r="D2" s="64"/>
      <c r="E2" s="64"/>
      <c r="F2" s="64"/>
    </row>
    <row r="3" spans="1:6">
      <c r="A3" s="64" t="s">
        <v>8</v>
      </c>
      <c r="B3" s="64" t="s">
        <v>1173</v>
      </c>
      <c r="C3" s="64" t="s">
        <v>1174</v>
      </c>
      <c r="D3" s="64"/>
      <c r="E3" s="64"/>
      <c r="F3" s="64"/>
    </row>
    <row r="4" spans="1:6">
      <c r="A4" s="65" t="s">
        <v>24</v>
      </c>
      <c r="B4" s="64" t="s">
        <v>23</v>
      </c>
      <c r="C4" s="64" t="s">
        <v>23</v>
      </c>
      <c r="D4" s="64"/>
      <c r="E4" s="64"/>
      <c r="F4" s="64"/>
    </row>
    <row r="5" spans="1:6">
      <c r="A5" s="64" t="s">
        <v>27</v>
      </c>
      <c r="B5" s="64">
        <f>COUNTIFS(A9:A10,"*$*",B9:B10,"")</f>
        <v>0</v>
      </c>
      <c r="C5" s="64">
        <f>COUNTIFS(B9:B10,"*$*",C9:C10,"")</f>
        <v>0</v>
      </c>
      <c r="D5" s="64"/>
      <c r="E5" s="64"/>
      <c r="F5" s="64"/>
    </row>
    <row r="6" spans="1:6">
      <c r="A6" s="64"/>
      <c r="B6" s="64"/>
      <c r="C6" s="64"/>
      <c r="D6" s="64"/>
      <c r="E6" s="64"/>
      <c r="F6" s="64"/>
    </row>
    <row r="7" spans="1:6">
      <c r="A7" s="64"/>
      <c r="B7" s="8"/>
      <c r="C7" s="8"/>
      <c r="D7" s="8"/>
      <c r="E7" s="8"/>
      <c r="F7" s="8"/>
    </row>
    <row r="8" spans="1:6">
      <c r="A8" s="36" t="s">
        <v>1175</v>
      </c>
      <c r="B8" s="37"/>
      <c r="C8" s="37"/>
      <c r="D8" s="37"/>
      <c r="E8" s="37"/>
      <c r="F8" s="37"/>
    </row>
    <row r="9" spans="1:6">
      <c r="A9" s="13" t="s">
        <v>1176</v>
      </c>
      <c r="B9" s="13" t="s">
        <v>1177</v>
      </c>
      <c r="C9" s="13" t="s">
        <v>1177</v>
      </c>
      <c r="D9" s="8"/>
      <c r="E9" s="8"/>
      <c r="F9" s="8"/>
    </row>
    <row r="10" spans="1:6">
      <c r="A10" s="13" t="s">
        <v>1178</v>
      </c>
      <c r="B10" s="13" t="s">
        <v>1179</v>
      </c>
      <c r="C10" s="13" t="s">
        <v>1179</v>
      </c>
      <c r="D10" s="8"/>
      <c r="E10" s="8"/>
      <c r="F10" s="8"/>
    </row>
    <row r="11" spans="1:6">
      <c r="A11" s="8" t="s">
        <v>113</v>
      </c>
      <c r="B11" s="13" t="s">
        <v>1180</v>
      </c>
      <c r="C11" s="13" t="s">
        <v>1180</v>
      </c>
      <c r="D11" s="8"/>
      <c r="E11" s="8"/>
      <c r="F11" s="8"/>
    </row>
    <row r="12" spans="1:6">
      <c r="A12" s="8" t="s">
        <v>109</v>
      </c>
      <c r="B12" s="13" t="s">
        <v>1180</v>
      </c>
      <c r="C12" s="13" t="s">
        <v>1180</v>
      </c>
      <c r="D12" s="8"/>
      <c r="E12" s="8"/>
      <c r="F12" s="8"/>
    </row>
    <row r="13" spans="1:6">
      <c r="A13" s="8" t="s">
        <v>1181</v>
      </c>
      <c r="B13" s="13" t="s">
        <v>1180</v>
      </c>
      <c r="C13" s="13" t="s">
        <v>1180</v>
      </c>
      <c r="D13" s="8"/>
      <c r="E13" s="8"/>
      <c r="F13" s="8"/>
    </row>
    <row r="14" spans="1:6">
      <c r="A14" s="8" t="s">
        <v>1182</v>
      </c>
      <c r="B14" s="157" t="s">
        <v>1183</v>
      </c>
      <c r="C14" s="157" t="s">
        <v>1183</v>
      </c>
      <c r="D14" s="8"/>
      <c r="E14" s="8"/>
      <c r="F14" s="8"/>
    </row>
    <row r="15" spans="1:6">
      <c r="A15" s="8" t="s">
        <v>1184</v>
      </c>
      <c r="B15" s="157" t="s">
        <v>1185</v>
      </c>
      <c r="C15" s="157" t="s">
        <v>1185</v>
      </c>
      <c r="D15" s="8"/>
      <c r="E15" s="8"/>
      <c r="F15" s="8"/>
    </row>
    <row r="16" spans="1:6">
      <c r="A16" s="8" t="s">
        <v>1186</v>
      </c>
      <c r="B16" s="8" t="s">
        <v>1187</v>
      </c>
      <c r="C16" s="8" t="s">
        <v>1187</v>
      </c>
      <c r="D16" s="8"/>
      <c r="E16" s="8"/>
      <c r="F16" s="8"/>
    </row>
    <row r="17" spans="1:6">
      <c r="A17" s="36" t="s">
        <v>911</v>
      </c>
      <c r="B17" s="37"/>
      <c r="C17" s="37"/>
      <c r="D17" s="37"/>
      <c r="E17" s="37"/>
      <c r="F17" s="37"/>
    </row>
    <row r="18" spans="1:6">
      <c r="A18" s="13" t="s">
        <v>1188</v>
      </c>
      <c r="B18" s="13" t="s">
        <v>119</v>
      </c>
      <c r="C18" s="13" t="s">
        <v>119</v>
      </c>
      <c r="D18" s="8"/>
      <c r="E18" s="8"/>
      <c r="F18" s="8"/>
    </row>
    <row r="19" spans="1:6">
      <c r="A19" s="13" t="s">
        <v>1189</v>
      </c>
      <c r="B19" s="13" t="s">
        <v>119</v>
      </c>
      <c r="C19" s="13" t="s">
        <v>120</v>
      </c>
      <c r="D19" s="8"/>
      <c r="E19" s="8"/>
      <c r="F19" s="8"/>
    </row>
  </sheetData>
  <conditionalFormatting sqref="B1">
    <cfRule type="expression" dxfId="3" priority="8">
      <formula>B1&lt;&gt;B4</formula>
    </cfRule>
    <cfRule type="expression" dxfId="0" priority="7">
      <formula>B1=B4</formula>
    </cfRule>
    <cfRule type="expression" dxfId="1" priority="6">
      <formula>B1="WARNING"</formula>
    </cfRule>
    <cfRule type="expression" dxfId="2" priority="5">
      <formula>OR(B1="",B1="Unexecuted")</formula>
    </cfRule>
  </conditionalFormatting>
  <conditionalFormatting sqref="C1">
    <cfRule type="expression" dxfId="3" priority="4">
      <formula>C1&lt;&gt;C4</formula>
    </cfRule>
    <cfRule type="expression" dxfId="0" priority="3">
      <formula>C1=C4</formula>
    </cfRule>
    <cfRule type="expression" dxfId="1" priority="2">
      <formula>C1="WARNING"</formula>
    </cfRule>
    <cfRule type="expression" dxfId="2" priority="1">
      <formula>OR(C1="",C1="Unexecuted")</formula>
    </cfRule>
  </conditionalFormatting>
  <conditionalFormatting sqref="D1:XFD1">
    <cfRule type="expression" dxfId="3" priority="24">
      <formula>D1&lt;&gt;D4</formula>
    </cfRule>
  </conditionalFormatting>
  <conditionalFormatting sqref="A1 D1:XFD1">
    <cfRule type="expression" dxfId="2" priority="21">
      <formula>OR(A1="",A1="Unexecuted")</formula>
    </cfRule>
    <cfRule type="expression" dxfId="1" priority="22">
      <formula>A1="WARNING"</formula>
    </cfRule>
    <cfRule type="expression" dxfId="0" priority="23">
      <formula>A1=A4</formula>
    </cfRule>
  </conditionalFormatting>
  <pageMargins left="0.7" right="0.7"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6"/>
  <sheetViews>
    <sheetView zoomScale="85" zoomScaleNormal="85" topLeftCell="A4" workbookViewId="0">
      <pane xSplit="1" topLeftCell="B1" activePane="topRight" state="frozen"/>
      <selection/>
      <selection pane="topRight" activeCell="E9" sqref="E9"/>
    </sheetView>
  </sheetViews>
  <sheetFormatPr defaultColWidth="8.70909090909091" defaultRowHeight="14.5" outlineLevelCol="1"/>
  <cols>
    <col min="1" max="1" width="24.7090909090909" customWidth="1" collapsed="1"/>
    <col min="2" max="2" width="44.2818181818182" style="106" collapsed="1"/>
  </cols>
  <sheetData>
    <row r="1" spans="1:2">
      <c r="A1" s="64" t="s">
        <v>0</v>
      </c>
      <c r="B1" t="s">
        <v>3</v>
      </c>
    </row>
    <row r="2" spans="1:2">
      <c r="A2" s="64" t="s">
        <v>4</v>
      </c>
      <c r="B2" t="s">
        <v>5</v>
      </c>
    </row>
    <row r="3" spans="1:2">
      <c r="A3" s="64" t="s">
        <v>8</v>
      </c>
      <c r="B3" s="107" t="s">
        <v>189</v>
      </c>
    </row>
    <row r="4" customFormat="1" spans="1:2">
      <c r="A4" s="59" t="s">
        <v>24</v>
      </c>
      <c r="B4" s="107" t="s">
        <v>2</v>
      </c>
    </row>
    <row r="5" spans="1:2">
      <c r="A5" s="59" t="s">
        <v>27</v>
      </c>
      <c r="B5" s="107">
        <f>COUNTIFS($A10:$A50,"*$*",B10:B50,"")</f>
        <v>0</v>
      </c>
    </row>
    <row r="6" ht="15" customHeight="1" spans="1:2">
      <c r="A6" s="59" t="s">
        <v>1121</v>
      </c>
      <c r="B6" s="8"/>
    </row>
    <row r="7" spans="1:2">
      <c r="A7" s="30"/>
      <c r="B7" s="8"/>
    </row>
    <row r="8" spans="1:2">
      <c r="A8" s="108"/>
      <c r="B8" s="24"/>
    </row>
    <row r="9" spans="1:2">
      <c r="A9" s="25" t="s">
        <v>285</v>
      </c>
      <c r="B9" s="25" t="s">
        <v>286</v>
      </c>
    </row>
    <row r="10" spans="1:2">
      <c r="A10" s="36" t="s">
        <v>290</v>
      </c>
      <c r="B10" s="37"/>
    </row>
    <row r="11" spans="1:2">
      <c r="A11" s="25" t="s">
        <v>291</v>
      </c>
      <c r="B11" s="25" t="s">
        <v>294</v>
      </c>
    </row>
    <row r="12" spans="1:2">
      <c r="A12" s="25" t="s">
        <v>369</v>
      </c>
      <c r="B12" s="29" t="s">
        <v>371</v>
      </c>
    </row>
    <row r="13" spans="1:2">
      <c r="A13" s="25" t="s">
        <v>386</v>
      </c>
      <c r="B13" s="25" t="s">
        <v>388</v>
      </c>
    </row>
    <row r="14" spans="1:2">
      <c r="A14" s="25" t="s">
        <v>395</v>
      </c>
      <c r="B14" s="25" t="s">
        <v>397</v>
      </c>
    </row>
    <row r="15" spans="1:2">
      <c r="A15" s="25" t="s">
        <v>399</v>
      </c>
      <c r="B15" s="25" t="s">
        <v>401</v>
      </c>
    </row>
    <row r="16" spans="1:2">
      <c r="A16" s="25" t="s">
        <v>404</v>
      </c>
      <c r="B16" s="25" t="s">
        <v>406</v>
      </c>
    </row>
    <row r="17" spans="1:2">
      <c r="A17" s="25" t="s">
        <v>409</v>
      </c>
      <c r="B17" s="25" t="s">
        <v>411</v>
      </c>
    </row>
    <row r="18" spans="1:2">
      <c r="A18" s="25" t="s">
        <v>412</v>
      </c>
      <c r="B18" s="25" t="s">
        <v>414</v>
      </c>
    </row>
    <row r="19" spans="1:2">
      <c r="A19" s="25" t="s">
        <v>416</v>
      </c>
      <c r="B19" s="25" t="s">
        <v>418</v>
      </c>
    </row>
    <row r="20" spans="1:2">
      <c r="A20" s="25" t="s">
        <v>421</v>
      </c>
      <c r="B20" s="30" t="s">
        <v>423</v>
      </c>
    </row>
    <row r="21" spans="1:2">
      <c r="A21" s="25" t="s">
        <v>424</v>
      </c>
      <c r="B21" s="25" t="s">
        <v>426</v>
      </c>
    </row>
    <row r="22" spans="1:2">
      <c r="A22" s="25" t="s">
        <v>430</v>
      </c>
      <c r="B22" s="38" t="s">
        <v>432</v>
      </c>
    </row>
    <row r="23" spans="1:2">
      <c r="A23" s="25" t="s">
        <v>433</v>
      </c>
      <c r="B23" s="38" t="s">
        <v>435</v>
      </c>
    </row>
    <row r="24" spans="1:2">
      <c r="A24" s="36" t="s">
        <v>436</v>
      </c>
      <c r="B24" s="36"/>
    </row>
    <row r="25" spans="1:2">
      <c r="A25" s="25" t="s">
        <v>438</v>
      </c>
      <c r="B25" s="30" t="s">
        <v>440</v>
      </c>
    </row>
    <row r="26" spans="1:2">
      <c r="A26" s="25" t="s">
        <v>448</v>
      </c>
      <c r="B26" s="30" t="s">
        <v>450</v>
      </c>
    </row>
    <row r="27" spans="1:2">
      <c r="A27" s="25" t="s">
        <v>463</v>
      </c>
      <c r="B27" s="30" t="s">
        <v>465</v>
      </c>
    </row>
    <row r="28" spans="1:2">
      <c r="A28" s="25" t="s">
        <v>469</v>
      </c>
      <c r="B28" s="30" t="s">
        <v>471</v>
      </c>
    </row>
    <row r="29" spans="1:2">
      <c r="A29" s="25" t="s">
        <v>487</v>
      </c>
      <c r="B29" s="30" t="s">
        <v>489</v>
      </c>
    </row>
    <row r="30" spans="1:2">
      <c r="A30" s="25" t="s">
        <v>103</v>
      </c>
      <c r="B30" s="30" t="s">
        <v>496</v>
      </c>
    </row>
    <row r="31" spans="1:2">
      <c r="A31" s="25" t="s">
        <v>105</v>
      </c>
      <c r="B31" s="30" t="s">
        <v>503</v>
      </c>
    </row>
    <row r="32" spans="1:2">
      <c r="A32" s="25" t="s">
        <v>509</v>
      </c>
      <c r="B32" s="30" t="s">
        <v>511</v>
      </c>
    </row>
    <row r="33" spans="1:2">
      <c r="A33" s="25" t="s">
        <v>101</v>
      </c>
      <c r="B33" s="30" t="s">
        <v>519</v>
      </c>
    </row>
    <row r="34" spans="1:2">
      <c r="A34" s="25" t="s">
        <v>530</v>
      </c>
      <c r="B34" s="30" t="s">
        <v>532</v>
      </c>
    </row>
    <row r="35" spans="1:2">
      <c r="A35" s="25" t="s">
        <v>548</v>
      </c>
      <c r="B35" s="30" t="s">
        <v>550</v>
      </c>
    </row>
    <row r="36" spans="1:2">
      <c r="A36" s="25" t="s">
        <v>572</v>
      </c>
      <c r="B36" s="30" t="s">
        <v>574</v>
      </c>
    </row>
    <row r="37" spans="1:2">
      <c r="A37" s="25" t="s">
        <v>99</v>
      </c>
      <c r="B37" s="30" t="s">
        <v>583</v>
      </c>
    </row>
    <row r="38" spans="1:2">
      <c r="A38" s="25" t="s">
        <v>590</v>
      </c>
      <c r="B38" s="30" t="s">
        <v>592</v>
      </c>
    </row>
    <row r="39" spans="1:2">
      <c r="A39" s="25" t="s">
        <v>611</v>
      </c>
      <c r="B39" s="30" t="s">
        <v>613</v>
      </c>
    </row>
    <row r="40" ht="29" spans="1:2">
      <c r="A40" s="25" t="s">
        <v>617</v>
      </c>
      <c r="B40" s="39" t="s">
        <v>619</v>
      </c>
    </row>
    <row r="41" spans="1:2">
      <c r="A41" s="25" t="s">
        <v>639</v>
      </c>
      <c r="B41" s="30" t="s">
        <v>641</v>
      </c>
    </row>
    <row r="42" spans="1:2">
      <c r="A42" s="25" t="s">
        <v>647</v>
      </c>
      <c r="B42" s="25" t="s">
        <v>288</v>
      </c>
    </row>
    <row r="43" spans="1:2">
      <c r="A43" s="25" t="s">
        <v>648</v>
      </c>
      <c r="B43" s="25" t="s">
        <v>288</v>
      </c>
    </row>
    <row r="44" spans="1:2">
      <c r="A44" s="31" t="s">
        <v>650</v>
      </c>
      <c r="B44" s="32"/>
    </row>
    <row r="45" spans="1:2">
      <c r="A45" s="25" t="s">
        <v>651</v>
      </c>
      <c r="B45" s="25" t="s">
        <v>649</v>
      </c>
    </row>
    <row r="46" spans="1:2">
      <c r="A46" s="31" t="s">
        <v>142</v>
      </c>
      <c r="B46" s="32"/>
    </row>
    <row r="47" spans="1:2">
      <c r="A47" s="13" t="s">
        <v>652</v>
      </c>
      <c r="B47" s="13" t="s">
        <v>119</v>
      </c>
    </row>
    <row r="48" spans="1:2">
      <c r="A48" s="13" t="s">
        <v>653</v>
      </c>
      <c r="B48" s="13"/>
    </row>
    <row r="49" spans="1:2">
      <c r="A49" s="13" t="s">
        <v>655</v>
      </c>
      <c r="B49" s="13" t="s">
        <v>119</v>
      </c>
    </row>
    <row r="50" spans="1:2">
      <c r="A50" s="13" t="s">
        <v>656</v>
      </c>
      <c r="B50" s="8"/>
    </row>
    <row r="51" spans="1:2">
      <c r="A51" s="109" t="s">
        <v>658</v>
      </c>
      <c r="B51" s="109" t="s">
        <v>119</v>
      </c>
    </row>
    <row r="52" spans="1:2">
      <c r="A52" t="s">
        <v>659</v>
      </c>
      <c r="B52" s="4"/>
    </row>
    <row r="53" spans="1:2">
      <c r="A53" s="31" t="s">
        <v>660</v>
      </c>
      <c r="B53" s="69"/>
    </row>
    <row r="54" spans="1:2">
      <c r="A54" s="25" t="s">
        <v>661</v>
      </c>
      <c r="B54" s="45" t="s">
        <v>120</v>
      </c>
    </row>
    <row r="55" spans="1:2">
      <c r="A55" s="25" t="s">
        <v>662</v>
      </c>
      <c r="B55" s="45" t="s">
        <v>120</v>
      </c>
    </row>
    <row r="56" spans="1:2">
      <c r="A56" s="25" t="s">
        <v>663</v>
      </c>
      <c r="B56" s="45" t="s">
        <v>120</v>
      </c>
    </row>
    <row r="57" spans="1:2">
      <c r="A57" s="2" t="s">
        <v>998</v>
      </c>
      <c r="B57" s="70"/>
    </row>
    <row r="58" spans="1:2">
      <c r="A58" t="s">
        <v>1139</v>
      </c>
      <c r="B58" s="71" t="s">
        <v>119</v>
      </c>
    </row>
    <row r="59" spans="1:2">
      <c r="A59" s="24" t="s">
        <v>1140</v>
      </c>
      <c r="B59" s="52"/>
    </row>
    <row r="60" spans="1:2">
      <c r="A60" s="45" t="s">
        <v>1141</v>
      </c>
      <c r="B60" s="45" t="s">
        <v>120</v>
      </c>
    </row>
    <row r="61" spans="1:2">
      <c r="A61" s="45" t="s">
        <v>1142</v>
      </c>
      <c r="B61" s="45"/>
    </row>
    <row r="62" ht="29" spans="1:2">
      <c r="A62" s="40" t="s">
        <v>1143</v>
      </c>
      <c r="B62" s="63"/>
    </row>
    <row r="63" ht="29" spans="1:2">
      <c r="A63" s="12" t="s">
        <v>1144</v>
      </c>
      <c r="B63" s="12" t="s">
        <v>999</v>
      </c>
    </row>
    <row r="64" spans="1:2">
      <c r="A64" s="12" t="s">
        <v>1146</v>
      </c>
      <c r="B64" s="45" t="s">
        <v>119</v>
      </c>
    </row>
    <row r="65" spans="1:2">
      <c r="A65" s="12" t="s">
        <v>1147</v>
      </c>
      <c r="B65" s="53" t="s">
        <v>132</v>
      </c>
    </row>
    <row r="66" spans="1:2">
      <c r="A66" s="12"/>
      <c r="B66" s="41"/>
    </row>
    <row r="67" spans="1:2">
      <c r="A67" s="24" t="s">
        <v>999</v>
      </c>
      <c r="B67" s="52"/>
    </row>
    <row r="68" spans="1:2">
      <c r="A68" s="12" t="s">
        <v>1148</v>
      </c>
      <c r="B68" s="45" t="s">
        <v>119</v>
      </c>
    </row>
    <row r="69" spans="1:2">
      <c r="A69" s="12" t="s">
        <v>126</v>
      </c>
      <c r="B69" s="12"/>
    </row>
    <row r="70" spans="1:2">
      <c r="A70" s="12" t="s">
        <v>1149</v>
      </c>
      <c r="B70" s="45" t="s">
        <v>120</v>
      </c>
    </row>
    <row r="71" spans="1:2">
      <c r="A71" s="12" t="s">
        <v>1150</v>
      </c>
      <c r="B71" s="12"/>
    </row>
    <row r="72" spans="1:2">
      <c r="A72" s="24" t="s">
        <v>898</v>
      </c>
      <c r="B72" s="52"/>
    </row>
    <row r="73" spans="1:2">
      <c r="A73" s="12" t="s">
        <v>899</v>
      </c>
      <c r="B73" s="72">
        <v>2</v>
      </c>
    </row>
    <row r="74" spans="1:2">
      <c r="A74" s="12" t="s">
        <v>1151</v>
      </c>
      <c r="B74" s="12" t="s">
        <v>1152</v>
      </c>
    </row>
    <row r="75" spans="1:2">
      <c r="A75" s="24" t="s">
        <v>1153</v>
      </c>
      <c r="B75" s="52"/>
    </row>
    <row r="76" spans="1:2">
      <c r="A76" s="12" t="s">
        <v>1154</v>
      </c>
      <c r="B76" s="12" t="s">
        <v>998</v>
      </c>
    </row>
    <row r="77" spans="1:2">
      <c r="A77" s="12" t="s">
        <v>1155</v>
      </c>
      <c r="B77" s="12" t="s">
        <v>1156</v>
      </c>
    </row>
    <row r="78" spans="1:2">
      <c r="A78" s="52" t="s">
        <v>845</v>
      </c>
      <c r="B78" s="52" t="s">
        <v>862</v>
      </c>
    </row>
    <row r="79" spans="1:2">
      <c r="A79" s="12" t="s">
        <v>1190</v>
      </c>
      <c r="B79" s="12" t="s">
        <v>1158</v>
      </c>
    </row>
    <row r="80" spans="1:2">
      <c r="A80" s="12" t="s">
        <v>1159</v>
      </c>
      <c r="B80" s="12" t="s">
        <v>996</v>
      </c>
    </row>
    <row r="81" spans="1:2">
      <c r="A81" s="45" t="s">
        <v>1190</v>
      </c>
      <c r="B81" s="45" t="s">
        <v>999</v>
      </c>
    </row>
    <row r="82" spans="1:2">
      <c r="A82" s="24" t="s">
        <v>1161</v>
      </c>
      <c r="B82" s="24"/>
    </row>
    <row r="83" spans="1:2">
      <c r="A83" s="12" t="s">
        <v>1162</v>
      </c>
      <c r="B83"/>
    </row>
    <row r="84" spans="1:2">
      <c r="A84" s="12" t="s">
        <v>1163</v>
      </c>
      <c r="B84"/>
    </row>
    <row r="85" spans="1:2">
      <c r="A85" s="2" t="s">
        <v>1164</v>
      </c>
      <c r="B85" s="73"/>
    </row>
    <row r="86" spans="1:2">
      <c r="A86" t="s">
        <v>1165</v>
      </c>
      <c r="B86" s="45" t="s">
        <v>119</v>
      </c>
    </row>
  </sheetData>
  <conditionalFormatting sqref="A1">
    <cfRule type="expression" dxfId="0" priority="18">
      <formula>A1=A4</formula>
    </cfRule>
    <cfRule type="expression" dxfId="1" priority="17">
      <formula>A1="WARNING"</formula>
    </cfRule>
    <cfRule type="expression" dxfId="2" priority="16">
      <formula>OR(A1="",A1="Unexecuted")</formula>
    </cfRule>
  </conditionalFormatting>
  <conditionalFormatting sqref="B1">
    <cfRule type="expression" dxfId="3" priority="8">
      <formula>B1&lt;&gt;B4</formula>
    </cfRule>
    <cfRule type="expression" dxfId="0" priority="7">
      <formula>B1=B4</formula>
    </cfRule>
    <cfRule type="expression" dxfId="1" priority="6">
      <formula>B1="WARNING"</formula>
    </cfRule>
    <cfRule type="expression" dxfId="2" priority="5">
      <formula>OR(B1="",B1="Unexecuted")</formula>
    </cfRule>
  </conditionalFormatting>
  <conditionalFormatting sqref="C1:XFD1">
    <cfRule type="expression" dxfId="2" priority="96">
      <formula>OR(C1="",C1="Unexecuted")</formula>
    </cfRule>
    <cfRule type="expression" dxfId="1" priority="97">
      <formula>C1="WARNING"</formula>
    </cfRule>
    <cfRule type="expression" dxfId="0" priority="98">
      <formula>C1=C4</formula>
    </cfRule>
    <cfRule type="expression" dxfId="3" priority="99">
      <formula>C1&lt;&gt;C4</formula>
    </cfRule>
  </conditionalFormatting>
  <conditionalFormatting sqref="A55">
    <cfRule type="expression" dxfId="5" priority="15">
      <formula>A55="Yes"</formula>
    </cfRule>
    <cfRule type="expression" dxfId="5" priority="14">
      <formula>#REF!="Yes"</formula>
    </cfRule>
    <cfRule type="expression" dxfId="5" priority="13">
      <formula>A54="No"</formula>
    </cfRule>
  </conditionalFormatting>
  <conditionalFormatting sqref="B55">
    <cfRule type="expression" dxfId="5" priority="11">
      <formula>B55="Yes"</formula>
    </cfRule>
    <cfRule type="expression" dxfId="5" priority="10">
      <formula>B54="No"</formula>
    </cfRule>
  </conditionalFormatting>
  <conditionalFormatting sqref="C58:XFD58">
    <cfRule type="expression" dxfId="4" priority="104">
      <formula>C$57="Yes"</formula>
    </cfRule>
  </conditionalFormatting>
  <conditionalFormatting sqref="C60:XFD60">
    <cfRule type="expression" dxfId="4" priority="103">
      <formula>C$59="No"</formula>
    </cfRule>
  </conditionalFormatting>
  <conditionalFormatting sqref="A61">
    <cfRule type="expression" dxfId="5" priority="19">
      <formula>A60="No"</formula>
    </cfRule>
  </conditionalFormatting>
  <conditionalFormatting sqref="B61">
    <cfRule type="expression" dxfId="5" priority="2">
      <formula>B60="No"</formula>
    </cfRule>
  </conditionalFormatting>
  <conditionalFormatting sqref="A69">
    <cfRule type="expression" dxfId="4" priority="21">
      <formula>A$68="Yes"</formula>
    </cfRule>
  </conditionalFormatting>
  <conditionalFormatting sqref="B69">
    <cfRule type="expression" dxfId="4" priority="4">
      <formula>B$68="Yes"</formula>
    </cfRule>
  </conditionalFormatting>
  <conditionalFormatting sqref="A71">
    <cfRule type="expression" dxfId="4" priority="20">
      <formula>A$70="No"</formula>
    </cfRule>
  </conditionalFormatting>
  <conditionalFormatting sqref="B71">
    <cfRule type="expression" dxfId="4" priority="3">
      <formula>B$70="No"</formula>
    </cfRule>
  </conditionalFormatting>
  <conditionalFormatting sqref="B86">
    <cfRule type="expression" dxfId="5" priority="1">
      <formula>B85="No"</formula>
    </cfRule>
  </conditionalFormatting>
  <conditionalFormatting sqref="A50 A48">
    <cfRule type="expression" dxfId="4" priority="12">
      <formula>A47="Yes"</formula>
    </cfRule>
  </conditionalFormatting>
  <conditionalFormatting sqref="B50 B48">
    <cfRule type="expression" dxfId="4" priority="9">
      <formula>B47="Yes"</formula>
    </cfRule>
  </conditionalFormatting>
  <dataValidations count="4">
    <dataValidation type="list" allowBlank="1" showInputMessage="1" showErrorMessage="1" sqref="B47 B49 B51">
      <formula1>"Yes, No"</formula1>
    </dataValidation>
    <dataValidation allowBlank="1" showInputMessage="1" showErrorMessage="1" sqref="B52"/>
    <dataValidation type="list" allowBlank="1" showInputMessage="1" showErrorMessage="1" sqref="B53 B54 B55 B56 B58 B60 B64 B68 B70 B86">
      <formula1>"Yes,No"</formula1>
    </dataValidation>
    <dataValidation type="list" allowBlank="1" showInputMessage="1" showErrorMessage="1" sqref="B63">
      <formula1>"Biometric,OTP"</formula1>
    </dataValidation>
  </dataValidations>
  <hyperlinks>
    <hyperlink ref="B23" r:id="rId1" display="&quot;http://storm20/WOMF/ESIGN/api/ESign/UploadDocToDms&quot;"/>
    <hyperlink ref="B22" r:id="rId2" display="&quot;http://storm20/WOMF/ESIGN/api/ESign/ResumeESignProcess?trxNo=WS-ANDY-TKNAJ-0001&quot;"/>
    <hyperlink ref="B65" r:id="rId3" display="P@ssw0rd"/>
  </hyperlink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B2" sqref="B2"/>
    </sheetView>
  </sheetViews>
  <sheetFormatPr defaultColWidth="9" defaultRowHeight="14.5" outlineLevelCol="5"/>
  <cols>
    <col min="1" max="1" width="22" customWidth="1" collapsed="1"/>
    <col min="2" max="2" width="23.8545454545455" customWidth="1" collapsed="1"/>
    <col min="3" max="3" width="23.2818181818182" customWidth="1" collapsed="1"/>
    <col min="4" max="4" width="19.4272727272727" customWidth="1" collapsed="1"/>
    <col min="5" max="5" width="37.7090909090909" customWidth="1" collapsed="1"/>
    <col min="6" max="6" width="18" customWidth="1" collapsed="1"/>
  </cols>
  <sheetData>
    <row r="1" spans="1:6">
      <c r="A1" s="64" t="s">
        <v>0</v>
      </c>
      <c r="B1" t="s">
        <v>2</v>
      </c>
      <c r="C1" s="8"/>
      <c r="D1" s="8"/>
      <c r="E1" s="8"/>
      <c r="F1" s="8"/>
    </row>
    <row r="2" spans="1:6">
      <c r="A2" s="64" t="s">
        <v>4</v>
      </c>
      <c r="B2" t="s">
        <v>1191</v>
      </c>
      <c r="C2" s="64"/>
      <c r="D2" s="64"/>
      <c r="E2" s="64"/>
      <c r="F2" s="64"/>
    </row>
    <row r="3" spans="1:6">
      <c r="A3" s="64" t="s">
        <v>8</v>
      </c>
      <c r="B3" s="64" t="s">
        <v>23</v>
      </c>
      <c r="C3" s="64"/>
      <c r="D3" s="64"/>
      <c r="E3" s="64"/>
      <c r="F3" s="64"/>
    </row>
    <row r="4" spans="1:6">
      <c r="A4" s="65" t="s">
        <v>24</v>
      </c>
      <c r="B4" s="64"/>
      <c r="C4" s="64"/>
      <c r="D4" s="64"/>
      <c r="E4" s="64"/>
      <c r="F4" s="64"/>
    </row>
    <row r="5" spans="1:6">
      <c r="A5" s="64" t="s">
        <v>27</v>
      </c>
      <c r="B5" s="64">
        <f>COUNTIFS(A9:A10,"*$*",B9:B10,"")</f>
        <v>0</v>
      </c>
      <c r="C5" s="64"/>
      <c r="D5" s="64"/>
      <c r="E5" s="64"/>
      <c r="F5" s="64"/>
    </row>
    <row r="6" spans="1:6">
      <c r="A6" s="64"/>
      <c r="B6" s="64"/>
      <c r="C6" s="64"/>
      <c r="D6" s="64"/>
      <c r="E6" s="64"/>
      <c r="F6" s="64"/>
    </row>
    <row r="7" spans="1:6">
      <c r="A7" s="64"/>
      <c r="B7" s="8"/>
      <c r="C7" s="8"/>
      <c r="D7" s="8"/>
      <c r="E7" s="8"/>
      <c r="F7" s="8"/>
    </row>
    <row r="8" spans="1:6">
      <c r="A8" s="36" t="s">
        <v>911</v>
      </c>
      <c r="B8" s="37"/>
      <c r="C8" s="37"/>
      <c r="D8" s="37"/>
      <c r="E8" s="37"/>
      <c r="F8" s="37"/>
    </row>
    <row r="9" spans="1:6">
      <c r="A9" s="13" t="s">
        <v>1188</v>
      </c>
      <c r="B9" s="13" t="s">
        <v>119</v>
      </c>
      <c r="C9" s="8"/>
      <c r="D9" s="8"/>
      <c r="E9" s="8"/>
      <c r="F9" s="8"/>
    </row>
    <row r="10" spans="1:6">
      <c r="A10" s="13" t="s">
        <v>1192</v>
      </c>
      <c r="B10" s="13" t="s">
        <v>119</v>
      </c>
      <c r="C10" s="8"/>
      <c r="D10" s="8"/>
      <c r="E10" s="8"/>
      <c r="F10" s="8"/>
    </row>
  </sheetData>
  <conditionalFormatting sqref="$A1:$XFD1">
    <cfRule type="expression" dxfId="0" priority="3">
      <formula>A1=A4</formula>
    </cfRule>
    <cfRule type="expression" dxfId="1" priority="2">
      <formula>A1="WARNING"</formula>
    </cfRule>
    <cfRule type="expression" dxfId="2" priority="1">
      <formula>OR(A1="",A1="Unexecuted")</formula>
    </cfRule>
  </conditionalFormatting>
  <conditionalFormatting sqref="B1:XFD1">
    <cfRule type="expression" dxfId="3" priority="4">
      <formula>B1&lt;&gt;B4</formula>
    </cfRule>
  </conditionalFormatting>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topLeftCell="D1" workbookViewId="0">
      <selection activeCell="H6" sqref="H6"/>
    </sheetView>
  </sheetViews>
  <sheetFormatPr defaultColWidth="9" defaultRowHeight="14.5" outlineLevelCol="6"/>
  <cols>
    <col min="1" max="1" width="25.8545454545455" customWidth="1" collapsed="1"/>
    <col min="2" max="3" width="25.5727272727273" customWidth="1" collapsed="1"/>
    <col min="4" max="4" width="22.2818181818182" customWidth="1" collapsed="1"/>
    <col min="5" max="7" width="20.4272727272727" customWidth="1" collapsed="1"/>
  </cols>
  <sheetData>
    <row r="1" spans="1:7">
      <c r="A1" s="64" t="s">
        <v>0</v>
      </c>
      <c r="B1" t="s">
        <v>1171</v>
      </c>
      <c r="C1" t="s">
        <v>2</v>
      </c>
      <c r="D1" t="s">
        <v>26</v>
      </c>
      <c r="E1" t="s">
        <v>2</v>
      </c>
      <c r="F1" t="s">
        <v>26</v>
      </c>
      <c r="G1" t="s">
        <v>3</v>
      </c>
    </row>
    <row r="2" spans="1:7">
      <c r="A2" s="64" t="s">
        <v>4</v>
      </c>
      <c r="B2" t="s">
        <v>1193</v>
      </c>
      <c r="C2" t="s">
        <v>1194</v>
      </c>
      <c r="D2" t="s">
        <v>5</v>
      </c>
      <c r="E2" t="s">
        <v>1195</v>
      </c>
      <c r="F2" t="s">
        <v>1196</v>
      </c>
      <c r="G2" t="s">
        <v>5</v>
      </c>
    </row>
    <row r="3" spans="1:7">
      <c r="A3" s="64" t="s">
        <v>8</v>
      </c>
      <c r="B3" s="65" t="s">
        <v>1197</v>
      </c>
      <c r="C3" s="65" t="s">
        <v>1198</v>
      </c>
      <c r="D3" s="65" t="s">
        <v>1199</v>
      </c>
      <c r="E3" s="65" t="s">
        <v>1200</v>
      </c>
      <c r="F3" s="65" t="s">
        <v>1201</v>
      </c>
      <c r="G3" s="65" t="s">
        <v>1201</v>
      </c>
    </row>
    <row r="4" spans="1:7">
      <c r="A4" s="65" t="s">
        <v>24</v>
      </c>
      <c r="B4" s="65" t="s">
        <v>2</v>
      </c>
      <c r="C4" s="65" t="s">
        <v>2</v>
      </c>
      <c r="D4" s="65" t="s">
        <v>26</v>
      </c>
      <c r="E4" s="65" t="s">
        <v>26</v>
      </c>
      <c r="F4" s="65" t="s">
        <v>26</v>
      </c>
      <c r="G4" s="65" t="s">
        <v>26</v>
      </c>
    </row>
    <row r="5" spans="1:7">
      <c r="A5" s="64" t="s">
        <v>27</v>
      </c>
      <c r="B5" s="64">
        <f t="shared" ref="B5:G5" si="0">COUNTIFS(A9:A10,"*$*",B9:B10,"")</f>
        <v>0</v>
      </c>
      <c r="C5" s="64">
        <f t="shared" si="0"/>
        <v>0</v>
      </c>
      <c r="D5" s="64">
        <f t="shared" si="0"/>
        <v>0</v>
      </c>
      <c r="E5" s="64">
        <f t="shared" si="0"/>
        <v>0</v>
      </c>
      <c r="F5" s="64">
        <f t="shared" si="0"/>
        <v>0</v>
      </c>
      <c r="G5" s="64">
        <f t="shared" si="0"/>
        <v>0</v>
      </c>
    </row>
    <row r="6" spans="1:7">
      <c r="A6" s="64"/>
      <c r="B6" s="64"/>
      <c r="C6" s="64"/>
      <c r="D6" s="64"/>
      <c r="E6" s="64"/>
      <c r="F6" s="64"/>
      <c r="G6" s="64"/>
    </row>
    <row r="7" spans="1:7">
      <c r="A7" s="64" t="s">
        <v>911</v>
      </c>
      <c r="B7" s="64" t="s">
        <v>962</v>
      </c>
      <c r="C7" s="64" t="s">
        <v>960</v>
      </c>
      <c r="D7" s="64" t="s">
        <v>961</v>
      </c>
      <c r="E7" s="64" t="s">
        <v>1202</v>
      </c>
      <c r="F7" s="64" t="s">
        <v>1203</v>
      </c>
      <c r="G7" s="64" t="s">
        <v>1203</v>
      </c>
    </row>
    <row r="8" spans="1:7">
      <c r="A8" s="36" t="s">
        <v>1175</v>
      </c>
      <c r="B8" s="37"/>
      <c r="C8" s="37"/>
      <c r="D8" s="37"/>
      <c r="E8" s="37"/>
      <c r="F8" s="37"/>
      <c r="G8" s="37"/>
    </row>
    <row r="9" spans="1:7">
      <c r="A9" s="13" t="s">
        <v>1204</v>
      </c>
      <c r="B9" s="13" t="s">
        <v>1205</v>
      </c>
      <c r="C9" s="13" t="s">
        <v>1205</v>
      </c>
      <c r="D9" s="13" t="s">
        <v>1205</v>
      </c>
      <c r="E9" s="13" t="s">
        <v>1205</v>
      </c>
      <c r="F9" s="13"/>
      <c r="G9" s="13"/>
    </row>
    <row r="10" spans="1:7">
      <c r="A10" s="13" t="s">
        <v>1176</v>
      </c>
      <c r="B10" s="151" t="s">
        <v>1206</v>
      </c>
      <c r="C10" s="151" t="s">
        <v>1206</v>
      </c>
      <c r="D10" s="151" t="s">
        <v>1206</v>
      </c>
      <c r="E10" s="151" t="s">
        <v>1206</v>
      </c>
      <c r="F10" s="13" t="s">
        <v>1207</v>
      </c>
      <c r="G10" s="13" t="s">
        <v>1208</v>
      </c>
    </row>
    <row r="11" spans="1:7">
      <c r="A11" s="8" t="s">
        <v>967</v>
      </c>
      <c r="B11" s="151" t="s">
        <v>1209</v>
      </c>
      <c r="C11" s="151" t="s">
        <v>1209</v>
      </c>
      <c r="D11" s="151" t="s">
        <v>1209</v>
      </c>
      <c r="E11" s="151" t="s">
        <v>1209</v>
      </c>
      <c r="F11" s="13"/>
      <c r="G11" s="13"/>
    </row>
    <row r="12" spans="1:7">
      <c r="A12" s="8" t="s">
        <v>969</v>
      </c>
      <c r="B12" s="151" t="s">
        <v>1210</v>
      </c>
      <c r="C12" s="151" t="s">
        <v>1210</v>
      </c>
      <c r="D12" s="151" t="s">
        <v>1210</v>
      </c>
      <c r="E12" s="151" t="s">
        <v>1210</v>
      </c>
      <c r="F12" s="13"/>
      <c r="G12" s="13"/>
    </row>
    <row r="13" spans="1:7">
      <c r="A13" s="8" t="s">
        <v>970</v>
      </c>
      <c r="B13" s="151" t="s">
        <v>1209</v>
      </c>
      <c r="C13" s="151" t="s">
        <v>1209</v>
      </c>
      <c r="D13" s="151" t="s">
        <v>1209</v>
      </c>
      <c r="E13" s="151" t="s">
        <v>1209</v>
      </c>
      <c r="F13" s="151" t="s">
        <v>1211</v>
      </c>
      <c r="G13" s="13"/>
    </row>
    <row r="14" spans="1:7">
      <c r="A14" s="8" t="s">
        <v>971</v>
      </c>
      <c r="B14" s="151" t="s">
        <v>1210</v>
      </c>
      <c r="C14" s="151" t="s">
        <v>1210</v>
      </c>
      <c r="D14" s="151" t="s">
        <v>1210</v>
      </c>
      <c r="E14" s="151" t="s">
        <v>1210</v>
      </c>
      <c r="F14" s="13"/>
      <c r="G14" s="13"/>
    </row>
    <row r="15" spans="1:7">
      <c r="A15" s="8" t="s">
        <v>972</v>
      </c>
      <c r="B15" s="157" t="s">
        <v>1180</v>
      </c>
      <c r="C15" s="157" t="s">
        <v>1180</v>
      </c>
      <c r="D15" s="157" t="s">
        <v>1180</v>
      </c>
      <c r="E15" s="157" t="s">
        <v>1180</v>
      </c>
      <c r="F15" s="157" t="s">
        <v>1180</v>
      </c>
      <c r="G15" s="157" t="s">
        <v>1180</v>
      </c>
    </row>
    <row r="16" spans="1:7">
      <c r="A16" s="8" t="s">
        <v>0</v>
      </c>
      <c r="B16" s="8" t="s">
        <v>1180</v>
      </c>
      <c r="C16" s="8" t="s">
        <v>1180</v>
      </c>
      <c r="D16" s="8" t="s">
        <v>1180</v>
      </c>
      <c r="E16" s="8" t="s">
        <v>1180</v>
      </c>
      <c r="F16" s="8" t="s">
        <v>974</v>
      </c>
      <c r="G16" s="8" t="s">
        <v>974</v>
      </c>
    </row>
    <row r="17" spans="1:7">
      <c r="A17" s="8" t="s">
        <v>109</v>
      </c>
      <c r="B17" s="8" t="s">
        <v>1180</v>
      </c>
      <c r="C17" s="8" t="s">
        <v>1180</v>
      </c>
      <c r="D17" s="8" t="s">
        <v>1180</v>
      </c>
      <c r="E17" s="8" t="s">
        <v>1180</v>
      </c>
      <c r="F17" s="8" t="s">
        <v>1180</v>
      </c>
      <c r="G17" s="8" t="s">
        <v>1180</v>
      </c>
    </row>
    <row r="18" spans="1:7">
      <c r="A18" s="8" t="s">
        <v>1181</v>
      </c>
      <c r="B18" s="8" t="s">
        <v>1180</v>
      </c>
      <c r="C18" s="8" t="s">
        <v>1180</v>
      </c>
      <c r="D18" s="8" t="s">
        <v>1180</v>
      </c>
      <c r="E18" s="8" t="s">
        <v>1180</v>
      </c>
      <c r="F18" s="8" t="s">
        <v>1180</v>
      </c>
      <c r="G18" s="8" t="s">
        <v>1180</v>
      </c>
    </row>
    <row r="19" spans="1:7">
      <c r="A19" s="13" t="s">
        <v>1189</v>
      </c>
      <c r="B19" s="13" t="s">
        <v>120</v>
      </c>
      <c r="C19" s="13" t="s">
        <v>120</v>
      </c>
      <c r="D19" s="13" t="s">
        <v>120</v>
      </c>
      <c r="E19" s="13" t="s">
        <v>120</v>
      </c>
      <c r="F19" s="13" t="s">
        <v>120</v>
      </c>
      <c r="G19" s="13" t="s">
        <v>120</v>
      </c>
    </row>
  </sheetData>
  <conditionalFormatting sqref="B1">
    <cfRule type="expression" dxfId="3" priority="24">
      <formula>B1&lt;&gt;B4</formula>
    </cfRule>
    <cfRule type="expression" dxfId="0" priority="23">
      <formula>B1=B4</formula>
    </cfRule>
    <cfRule type="expression" dxfId="1" priority="22">
      <formula>B1="WARNING"</formula>
    </cfRule>
    <cfRule type="expression" dxfId="2" priority="21">
      <formula>OR(B1="",B1="Unexecuted")</formula>
    </cfRule>
  </conditionalFormatting>
  <conditionalFormatting sqref="C1">
    <cfRule type="expression" dxfId="3" priority="20">
      <formula>C1&lt;&gt;C4</formula>
    </cfRule>
    <cfRule type="expression" dxfId="0" priority="19">
      <formula>C1=C4</formula>
    </cfRule>
    <cfRule type="expression" dxfId="1" priority="18">
      <formula>C1="WARNING"</formula>
    </cfRule>
    <cfRule type="expression" dxfId="2" priority="17">
      <formula>OR(C1="",C1="Unexecuted")</formula>
    </cfRule>
  </conditionalFormatting>
  <conditionalFormatting sqref="D1">
    <cfRule type="expression" dxfId="3" priority="16">
      <formula>D1&lt;&gt;D4</formula>
    </cfRule>
    <cfRule type="expression" dxfId="0" priority="15">
      <formula>D1=D4</formula>
    </cfRule>
    <cfRule type="expression" dxfId="1" priority="14">
      <formula>D1="WARNING"</formula>
    </cfRule>
    <cfRule type="expression" dxfId="2" priority="13">
      <formula>OR(D1="",D1="Unexecuted")</formula>
    </cfRule>
  </conditionalFormatting>
  <conditionalFormatting sqref="E1">
    <cfRule type="expression" dxfId="3" priority="12">
      <formula>E1&lt;&gt;E4</formula>
    </cfRule>
    <cfRule type="expression" dxfId="0" priority="11">
      <formula>E1=E4</formula>
    </cfRule>
    <cfRule type="expression" dxfId="1" priority="10">
      <formula>E1="WARNING"</formula>
    </cfRule>
    <cfRule type="expression" dxfId="2" priority="9">
      <formula>OR(E1="",E1="Unexecuted")</formula>
    </cfRule>
  </conditionalFormatting>
  <conditionalFormatting sqref="F1">
    <cfRule type="expression" dxfId="2" priority="5">
      <formula>OR(F1="",F1="Unexecuted")</formula>
    </cfRule>
    <cfRule type="expression" dxfId="1" priority="6">
      <formula>F1="WARNING"</formula>
    </cfRule>
    <cfRule type="expression" dxfId="0" priority="7">
      <formula>F1=F4</formula>
    </cfRule>
    <cfRule type="expression" dxfId="3" priority="8">
      <formula>F1&lt;&gt;F4</formula>
    </cfRule>
  </conditionalFormatting>
  <conditionalFormatting sqref="G1">
    <cfRule type="expression" dxfId="3" priority="4">
      <formula>G1&lt;&gt;G4</formula>
    </cfRule>
    <cfRule type="expression" dxfId="0" priority="3">
      <formula>G1=G4</formula>
    </cfRule>
    <cfRule type="expression" dxfId="1" priority="2">
      <formula>G1="WARNING"</formula>
    </cfRule>
    <cfRule type="expression" dxfId="2" priority="1">
      <formula>OR(G1="",G1="Unexecuted")</formula>
    </cfRule>
  </conditionalFormatting>
  <conditionalFormatting sqref="H1:XFD1">
    <cfRule type="expression" dxfId="3" priority="64">
      <formula>H1&lt;&gt;H4</formula>
    </cfRule>
  </conditionalFormatting>
  <conditionalFormatting sqref="A1 H1:XFD1">
    <cfRule type="expression" dxfId="2" priority="61">
      <formula>OR(A1="",A1="Unexecuted")</formula>
    </cfRule>
    <cfRule type="expression" dxfId="1" priority="62">
      <formula>A1="WARNING"</formula>
    </cfRule>
    <cfRule type="expression" dxfId="0" priority="63">
      <formula>A1=A4</formula>
    </cfRule>
  </conditionalFormatting>
  <dataValidations count="2">
    <dataValidation type="list" allowBlank="1" showInputMessage="1" showErrorMessage="1" sqref="B7:E7">
      <formula1>"View Dokumen, Download, View Signer, Kirim Ulang Notifikasi"</formula1>
    </dataValidation>
    <dataValidation type="list" allowBlank="1" showInputMessage="1" showErrorMessage="1" sqref="F7 G7">
      <formula1>"View Dokumen, Download, View Signer, Kirim Ulang Notifikasi,Start Stamping"</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C57"/>
  <sheetViews>
    <sheetView zoomScale="85" zoomScaleNormal="85" topLeftCell="V1" workbookViewId="0">
      <selection activeCell="X7" sqref="X7"/>
    </sheetView>
  </sheetViews>
  <sheetFormatPr defaultColWidth="9" defaultRowHeight="14.5"/>
  <cols>
    <col min="1" max="1" width="24.4272727272727" style="111" customWidth="1" collapsed="1"/>
    <col min="2" max="2" width="46.1363636363636" style="106" customWidth="1" collapsed="1"/>
    <col min="3" max="7" width="44.2818181818182" style="106" collapsed="1"/>
    <col min="8" max="9" width="46.1363636363636" style="106" customWidth="1" collapsed="1"/>
    <col min="10" max="15" width="44.2818181818182" style="106" collapsed="1"/>
    <col min="16" max="17" width="45.2818181818182" style="111" customWidth="1" collapsed="1"/>
    <col min="18" max="18" width="46.1363636363636" style="106" customWidth="1" collapsed="1"/>
    <col min="19" max="33" width="44.2818181818182" style="106" collapsed="1"/>
    <col min="34" max="34" width="70.2545454545455" style="106" customWidth="1" collapsed="1"/>
    <col min="35" max="43" width="44.2818181818182" style="106" collapsed="1"/>
    <col min="44" max="44" width="47.7090909090909" style="106" customWidth="1" collapsed="1"/>
    <col min="45" max="47" width="44.2818181818182" style="106" collapsed="1"/>
    <col min="48" max="49" width="47.7090909090909" style="106" customWidth="1" collapsed="1"/>
    <col min="50" max="53" width="44.2818181818182" style="106" collapsed="1"/>
    <col min="54" max="55" width="24.4272727272727" style="111" customWidth="1" collapsed="1"/>
    <col min="56" max="56" width="31.8545454545455" style="111" customWidth="1" collapsed="1"/>
    <col min="57" max="57" width="39.2818181818182" style="111" customWidth="1" collapsed="1"/>
    <col min="58" max="58" width="45.2818181818182" style="111" customWidth="1" collapsed="1"/>
    <col min="59" max="59" width="32.5727272727273" style="111" customWidth="1" collapsed="1"/>
    <col min="60" max="60" width="28.7090909090909" style="111" customWidth="1" collapsed="1"/>
    <col min="61" max="61" width="30.7090909090909" style="111" customWidth="1" collapsed="1"/>
    <col min="62" max="62" width="30.8545454545455" style="111" customWidth="1" collapsed="1"/>
    <col min="63" max="63" width="30.5727272727273" style="111" customWidth="1" collapsed="1"/>
    <col min="64" max="64" width="29.2818181818182" style="111" customWidth="1" collapsed="1"/>
    <col min="65" max="65" width="37.8545454545455" style="111" customWidth="1" collapsed="1"/>
    <col min="66" max="66" width="42.1363636363636" style="111" customWidth="1" collapsed="1"/>
    <col min="67" max="67" width="40.7090909090909" style="111" customWidth="1" collapsed="1"/>
    <col min="68" max="68" width="37.5727272727273" style="111" customWidth="1" collapsed="1"/>
    <col min="69" max="69" width="35.7090909090909" style="111" customWidth="1" collapsed="1"/>
    <col min="70" max="70" width="36.5727272727273" style="111" customWidth="1" collapsed="1"/>
    <col min="71" max="71" width="36" style="111" customWidth="1" collapsed="1"/>
    <col min="72" max="72" width="43.2818181818182" style="111" customWidth="1" collapsed="1"/>
    <col min="73" max="74" width="63" style="111" customWidth="1" collapsed="1"/>
    <col min="75" max="75" width="45.5727272727273" style="111" customWidth="1" collapsed="1"/>
    <col min="76" max="76" width="39.5727272727273" style="111" customWidth="1" collapsed="1"/>
    <col min="77" max="81" width="45.2818181818182" style="111" customWidth="1" collapsed="1"/>
    <col min="82" max="16384" width="9" style="111" collapsed="1"/>
  </cols>
  <sheetData>
    <row r="1" s="59" customFormat="1" spans="1:81">
      <c r="A1" t="s">
        <v>3</v>
      </c>
      <c r="B1" t="s">
        <v>2</v>
      </c>
      <c r="C1" t="s">
        <v>2</v>
      </c>
      <c r="D1" t="s">
        <v>2</v>
      </c>
      <c r="E1" t="s">
        <v>2</v>
      </c>
      <c r="F1" t="s">
        <v>2</v>
      </c>
      <c r="G1" t="s">
        <v>2</v>
      </c>
      <c r="H1" t="s">
        <v>2</v>
      </c>
      <c r="I1" t="s">
        <v>26</v>
      </c>
      <c r="J1" t="s">
        <v>2</v>
      </c>
      <c r="K1" t="s">
        <v>26</v>
      </c>
      <c r="L1" t="s">
        <v>26</v>
      </c>
      <c r="M1" t="s">
        <v>26</v>
      </c>
      <c r="N1" t="s">
        <v>26</v>
      </c>
      <c r="O1" t="s">
        <v>26</v>
      </c>
      <c r="P1" t="s">
        <v>26</v>
      </c>
      <c r="Q1" t="s">
        <v>26</v>
      </c>
      <c r="R1" t="s">
        <v>26</v>
      </c>
      <c r="S1" t="s">
        <v>2</v>
      </c>
      <c r="T1" t="s">
        <v>2</v>
      </c>
      <c r="U1" t="s">
        <v>26</v>
      </c>
      <c r="V1" t="s">
        <v>26</v>
      </c>
      <c r="W1" t="s">
        <v>2</v>
      </c>
      <c r="X1" t="s">
        <v>26</v>
      </c>
      <c r="Y1" t="s">
        <v>2</v>
      </c>
      <c r="Z1" t="s">
        <v>26</v>
      </c>
      <c r="AA1" t="s">
        <v>26</v>
      </c>
      <c r="AB1" t="s">
        <v>2</v>
      </c>
      <c r="AC1" t="s">
        <v>2</v>
      </c>
      <c r="AD1" t="s">
        <v>2</v>
      </c>
      <c r="AE1" t="s">
        <v>2</v>
      </c>
      <c r="AF1" t="s">
        <v>2</v>
      </c>
      <c r="AG1" t="s">
        <v>2</v>
      </c>
      <c r="AH1" t="s">
        <v>2</v>
      </c>
      <c r="AI1" t="s">
        <v>2</v>
      </c>
      <c r="AJ1" t="s">
        <v>2</v>
      </c>
      <c r="AK1" t="s">
        <v>2</v>
      </c>
      <c r="AL1" t="s">
        <v>2</v>
      </c>
      <c r="AM1" t="s">
        <v>2</v>
      </c>
      <c r="AN1" t="s">
        <v>2</v>
      </c>
      <c r="AO1" t="s">
        <v>2</v>
      </c>
      <c r="AP1" t="s">
        <v>2</v>
      </c>
      <c r="AQ1" t="s">
        <v>26</v>
      </c>
      <c r="AR1" t="s">
        <v>2</v>
      </c>
      <c r="AS1" t="s">
        <v>153</v>
      </c>
      <c r="AT1" t="s">
        <v>153</v>
      </c>
      <c r="AU1" t="s">
        <v>153</v>
      </c>
      <c r="AV1" t="s">
        <v>26</v>
      </c>
      <c r="AW1" t="s">
        <v>2</v>
      </c>
      <c r="AX1" t="s">
        <v>153</v>
      </c>
      <c r="AY1" t="s">
        <v>153</v>
      </c>
      <c r="AZ1" t="s">
        <v>153</v>
      </c>
      <c r="BA1" t="s">
        <v>153</v>
      </c>
      <c r="BB1" t="s">
        <v>2</v>
      </c>
      <c r="BC1" t="s">
        <v>2</v>
      </c>
      <c r="BD1" t="s">
        <v>2</v>
      </c>
      <c r="BE1" t="s">
        <v>2</v>
      </c>
      <c r="BF1" t="s">
        <v>26</v>
      </c>
      <c r="BG1" t="s">
        <v>26</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26</v>
      </c>
      <c r="BZ1" t="s">
        <v>2</v>
      </c>
      <c r="CA1" t="s">
        <v>26</v>
      </c>
      <c r="CB1" t="s">
        <v>2</v>
      </c>
      <c r="CC1" t="s">
        <v>26</v>
      </c>
    </row>
    <row r="2" s="59" customFormat="1" spans="1:81">
      <c r="A2" s="59" t="s">
        <v>4</v>
      </c>
      <c r="B2" t="s">
        <v>154</v>
      </c>
      <c r="C2" t="s">
        <v>155</v>
      </c>
      <c r="D2" t="s">
        <v>156</v>
      </c>
      <c r="E2" t="s">
        <v>157</v>
      </c>
      <c r="F2" t="s">
        <v>158</v>
      </c>
      <c r="G2" t="s">
        <v>157</v>
      </c>
      <c r="H2" t="s">
        <v>159</v>
      </c>
      <c r="I2" t="s">
        <v>5</v>
      </c>
      <c r="J2" t="s">
        <v>160</v>
      </c>
      <c r="K2" t="s">
        <v>5</v>
      </c>
      <c r="L2" t="s">
        <v>5</v>
      </c>
      <c r="M2" t="s">
        <v>5</v>
      </c>
      <c r="N2" t="s">
        <v>5</v>
      </c>
      <c r="O2" t="s">
        <v>5</v>
      </c>
      <c r="P2" t="s">
        <v>5</v>
      </c>
      <c r="Q2" t="s">
        <v>5</v>
      </c>
      <c r="R2" t="s">
        <v>5</v>
      </c>
      <c r="S2" t="s">
        <v>161</v>
      </c>
      <c r="T2" t="s">
        <v>162</v>
      </c>
      <c r="U2" t="s">
        <v>5</v>
      </c>
      <c r="V2" t="s">
        <v>5</v>
      </c>
      <c r="W2" t="s">
        <v>163</v>
      </c>
      <c r="X2" t="s">
        <v>5</v>
      </c>
      <c r="Y2" t="s">
        <v>164</v>
      </c>
      <c r="Z2" t="s">
        <v>5</v>
      </c>
      <c r="AA2" t="s">
        <v>5</v>
      </c>
      <c r="AB2" t="s">
        <v>165</v>
      </c>
      <c r="AC2" t="s">
        <v>166</v>
      </c>
      <c r="AD2" t="s">
        <v>167</v>
      </c>
      <c r="AE2" t="s">
        <v>165</v>
      </c>
      <c r="AF2" t="s">
        <v>168</v>
      </c>
      <c r="AG2" t="s">
        <v>169</v>
      </c>
      <c r="AH2" t="s">
        <v>170</v>
      </c>
      <c r="AI2" t="s">
        <v>171</v>
      </c>
      <c r="AJ2" t="s">
        <v>172</v>
      </c>
      <c r="AK2" t="s">
        <v>173</v>
      </c>
      <c r="AL2" t="s">
        <v>174</v>
      </c>
      <c r="AM2" t="s">
        <v>175</v>
      </c>
      <c r="AN2" t="s">
        <v>173</v>
      </c>
      <c r="AO2" t="s">
        <v>165</v>
      </c>
      <c r="AP2" t="s">
        <v>161</v>
      </c>
      <c r="AQ2" t="s">
        <v>5</v>
      </c>
      <c r="AR2" t="s">
        <v>176</v>
      </c>
      <c r="AS2" s="1" t="s">
        <v>5</v>
      </c>
      <c r="AT2" s="1" t="s">
        <v>5</v>
      </c>
      <c r="AU2" s="1" t="s">
        <v>5</v>
      </c>
      <c r="AV2" t="s">
        <v>5</v>
      </c>
      <c r="AW2" t="s">
        <v>162</v>
      </c>
      <c r="AX2"/>
      <c r="AY2" t="s">
        <v>5</v>
      </c>
      <c r="AZ2"/>
      <c r="BA2" t="s">
        <v>5</v>
      </c>
      <c r="BB2" t="s">
        <v>165</v>
      </c>
      <c r="BC2" t="s">
        <v>5</v>
      </c>
      <c r="BD2" t="s">
        <v>177</v>
      </c>
      <c r="BE2" t="s">
        <v>165</v>
      </c>
      <c r="BF2" t="s">
        <v>5</v>
      </c>
      <c r="BG2" t="s">
        <v>5</v>
      </c>
      <c r="BH2" t="s">
        <v>178</v>
      </c>
      <c r="BI2" t="s">
        <v>178</v>
      </c>
      <c r="BJ2" t="s">
        <v>177</v>
      </c>
      <c r="BK2" t="s">
        <v>179</v>
      </c>
      <c r="BL2" t="s">
        <v>180</v>
      </c>
      <c r="BM2" t="s">
        <v>181</v>
      </c>
      <c r="BN2" t="s">
        <v>182</v>
      </c>
      <c r="BO2" t="s">
        <v>165</v>
      </c>
      <c r="BP2" t="s">
        <v>183</v>
      </c>
      <c r="BQ2" t="s">
        <v>184</v>
      </c>
      <c r="BR2" t="s">
        <v>185</v>
      </c>
      <c r="BS2" t="s">
        <v>186</v>
      </c>
      <c r="BT2" t="s">
        <v>180</v>
      </c>
      <c r="BU2" t="s">
        <v>181</v>
      </c>
      <c r="BV2" t="s">
        <v>165</v>
      </c>
      <c r="BW2" t="s">
        <v>165</v>
      </c>
      <c r="BX2" t="s">
        <v>165</v>
      </c>
      <c r="BY2" t="s">
        <v>5</v>
      </c>
      <c r="BZ2" t="s">
        <v>180</v>
      </c>
      <c r="CA2" t="s">
        <v>5</v>
      </c>
      <c r="CB2" t="s">
        <v>165</v>
      </c>
      <c r="CC2" t="s">
        <v>5</v>
      </c>
    </row>
    <row r="3" s="136" customFormat="1" ht="58" spans="1:81">
      <c r="A3" s="136" t="s">
        <v>8</v>
      </c>
      <c r="B3" s="107" t="s">
        <v>187</v>
      </c>
      <c r="C3" s="107" t="s">
        <v>188</v>
      </c>
      <c r="D3" s="107" t="s">
        <v>189</v>
      </c>
      <c r="E3" s="107" t="s">
        <v>190</v>
      </c>
      <c r="F3" s="107" t="s">
        <v>191</v>
      </c>
      <c r="G3" s="107" t="s">
        <v>192</v>
      </c>
      <c r="H3" s="107" t="s">
        <v>193</v>
      </c>
      <c r="I3" s="107" t="s">
        <v>194</v>
      </c>
      <c r="J3" s="142" t="s">
        <v>195</v>
      </c>
      <c r="K3" s="136" t="s">
        <v>196</v>
      </c>
      <c r="L3" s="136" t="s">
        <v>197</v>
      </c>
      <c r="M3" s="136" t="s">
        <v>198</v>
      </c>
      <c r="N3" s="136" t="s">
        <v>199</v>
      </c>
      <c r="O3" s="143" t="s">
        <v>200</v>
      </c>
      <c r="P3" s="136" t="s">
        <v>201</v>
      </c>
      <c r="Q3" s="136" t="s">
        <v>202</v>
      </c>
      <c r="R3" s="107" t="s">
        <v>203</v>
      </c>
      <c r="S3" s="136" t="s">
        <v>204</v>
      </c>
      <c r="T3" s="136" t="s">
        <v>205</v>
      </c>
      <c r="U3" s="107" t="s">
        <v>206</v>
      </c>
      <c r="V3" s="107" t="s">
        <v>207</v>
      </c>
      <c r="W3" s="107" t="s">
        <v>208</v>
      </c>
      <c r="X3" s="146" t="s">
        <v>209</v>
      </c>
      <c r="Y3" s="146" t="s">
        <v>209</v>
      </c>
      <c r="Z3" s="107" t="s">
        <v>210</v>
      </c>
      <c r="AA3" s="107" t="s">
        <v>211</v>
      </c>
      <c r="AB3" s="107" t="s">
        <v>212</v>
      </c>
      <c r="AC3" s="107" t="s">
        <v>213</v>
      </c>
      <c r="AD3" s="107" t="s">
        <v>214</v>
      </c>
      <c r="AE3" s="107" t="s">
        <v>215</v>
      </c>
      <c r="AF3" s="107" t="s">
        <v>216</v>
      </c>
      <c r="AG3" s="107" t="s">
        <v>217</v>
      </c>
      <c r="AH3" s="107" t="s">
        <v>218</v>
      </c>
      <c r="AI3" s="107" t="s">
        <v>219</v>
      </c>
      <c r="AJ3" s="107" t="s">
        <v>220</v>
      </c>
      <c r="AK3" s="107" t="s">
        <v>221</v>
      </c>
      <c r="AL3" s="107" t="s">
        <v>222</v>
      </c>
      <c r="AM3" s="107" t="s">
        <v>223</v>
      </c>
      <c r="AN3" s="107" t="s">
        <v>224</v>
      </c>
      <c r="AO3" s="107" t="s">
        <v>225</v>
      </c>
      <c r="AP3" s="107" t="s">
        <v>226</v>
      </c>
      <c r="AQ3" s="107" t="s">
        <v>227</v>
      </c>
      <c r="AR3" s="107" t="s">
        <v>228</v>
      </c>
      <c r="AS3" s="107" t="s">
        <v>229</v>
      </c>
      <c r="AT3" s="107" t="s">
        <v>230</v>
      </c>
      <c r="AU3" s="107" t="s">
        <v>231</v>
      </c>
      <c r="AV3" s="107" t="s">
        <v>232</v>
      </c>
      <c r="AW3" s="107" t="s">
        <v>233</v>
      </c>
      <c r="AX3" s="107" t="s">
        <v>234</v>
      </c>
      <c r="AY3" s="107" t="s">
        <v>235</v>
      </c>
      <c r="AZ3" s="107" t="s">
        <v>236</v>
      </c>
      <c r="BA3" s="107" t="s">
        <v>237</v>
      </c>
      <c r="BB3" s="136" t="s">
        <v>238</v>
      </c>
      <c r="BC3" s="136" t="s">
        <v>239</v>
      </c>
      <c r="BD3" s="136" t="s">
        <v>240</v>
      </c>
      <c r="BE3" s="136" t="s">
        <v>241</v>
      </c>
      <c r="BF3" s="136" t="s">
        <v>242</v>
      </c>
      <c r="BG3" s="1" t="s">
        <v>243</v>
      </c>
      <c r="BH3" s="136" t="s">
        <v>244</v>
      </c>
      <c r="BI3" s="136" t="s">
        <v>245</v>
      </c>
      <c r="BJ3" s="136" t="s">
        <v>246</v>
      </c>
      <c r="BK3" s="136" t="s">
        <v>247</v>
      </c>
      <c r="BL3" s="136" t="s">
        <v>248</v>
      </c>
      <c r="BM3" s="136" t="s">
        <v>249</v>
      </c>
      <c r="BN3" s="136" t="s">
        <v>250</v>
      </c>
      <c r="BO3" s="136" t="s">
        <v>251</v>
      </c>
      <c r="BP3" s="136" t="s">
        <v>252</v>
      </c>
      <c r="BQ3" s="136" t="s">
        <v>253</v>
      </c>
      <c r="BR3" s="136" t="s">
        <v>254</v>
      </c>
      <c r="BS3" s="136" t="s">
        <v>255</v>
      </c>
      <c r="BT3" s="136" t="s">
        <v>256</v>
      </c>
      <c r="BU3" s="136" t="s">
        <v>257</v>
      </c>
      <c r="BV3" s="136" t="s">
        <v>258</v>
      </c>
      <c r="BW3" s="136" t="s">
        <v>259</v>
      </c>
      <c r="BX3" s="136" t="s">
        <v>260</v>
      </c>
      <c r="BY3" s="136" t="s">
        <v>261</v>
      </c>
      <c r="BZ3" s="136" t="s">
        <v>262</v>
      </c>
      <c r="CA3" s="136" t="s">
        <v>263</v>
      </c>
      <c r="CB3" s="136" t="s">
        <v>264</v>
      </c>
      <c r="CC3" s="136" t="s">
        <v>265</v>
      </c>
    </row>
    <row r="4" s="59" customFormat="1" spans="1:81">
      <c r="A4" s="141" t="s">
        <v>24</v>
      </c>
      <c r="B4" s="107" t="s">
        <v>26</v>
      </c>
      <c r="C4" s="107" t="s">
        <v>2</v>
      </c>
      <c r="D4" s="107" t="s">
        <v>2</v>
      </c>
      <c r="E4" s="107" t="s">
        <v>2</v>
      </c>
      <c r="F4" s="107" t="s">
        <v>2</v>
      </c>
      <c r="G4" s="107" t="s">
        <v>2</v>
      </c>
      <c r="H4" s="107" t="s">
        <v>2</v>
      </c>
      <c r="I4" s="107" t="s">
        <v>26</v>
      </c>
      <c r="J4" s="107" t="s">
        <v>2</v>
      </c>
      <c r="K4" s="107" t="s">
        <v>26</v>
      </c>
      <c r="L4" s="107" t="s">
        <v>26</v>
      </c>
      <c r="M4" s="107" t="s">
        <v>26</v>
      </c>
      <c r="N4" s="107" t="s">
        <v>26</v>
      </c>
      <c r="O4" s="107" t="s">
        <v>26</v>
      </c>
      <c r="P4" s="59" t="s">
        <v>2</v>
      </c>
      <c r="Q4" s="59" t="s">
        <v>2</v>
      </c>
      <c r="R4" s="107" t="s">
        <v>26</v>
      </c>
      <c r="S4" s="107" t="s">
        <v>2</v>
      </c>
      <c r="T4" s="107" t="s">
        <v>2</v>
      </c>
      <c r="U4" s="107" t="s">
        <v>26</v>
      </c>
      <c r="V4" s="107" t="s">
        <v>26</v>
      </c>
      <c r="W4" s="107" t="s">
        <v>2</v>
      </c>
      <c r="X4" s="107" t="s">
        <v>2</v>
      </c>
      <c r="Y4" s="107" t="s">
        <v>2</v>
      </c>
      <c r="Z4" s="107" t="s">
        <v>26</v>
      </c>
      <c r="AA4" s="107" t="s">
        <v>26</v>
      </c>
      <c r="AB4" s="107" t="s">
        <v>2</v>
      </c>
      <c r="AC4" s="107" t="s">
        <v>2</v>
      </c>
      <c r="AD4" s="107" t="s">
        <v>2</v>
      </c>
      <c r="AE4" s="107" t="s">
        <v>2</v>
      </c>
      <c r="AF4" s="107" t="s">
        <v>2</v>
      </c>
      <c r="AG4" s="107" t="s">
        <v>2</v>
      </c>
      <c r="AH4" s="107" t="s">
        <v>2</v>
      </c>
      <c r="AI4" s="107" t="s">
        <v>2</v>
      </c>
      <c r="AJ4" s="107" t="s">
        <v>2</v>
      </c>
      <c r="AK4" s="107" t="s">
        <v>2</v>
      </c>
      <c r="AL4" s="107" t="s">
        <v>2</v>
      </c>
      <c r="AM4" s="107" t="s">
        <v>2</v>
      </c>
      <c r="AN4" s="107" t="s">
        <v>2</v>
      </c>
      <c r="AO4" s="107" t="s">
        <v>2</v>
      </c>
      <c r="AP4" s="107" t="s">
        <v>2</v>
      </c>
      <c r="AQ4" s="107" t="s">
        <v>2</v>
      </c>
      <c r="AR4" s="107" t="s">
        <v>2</v>
      </c>
      <c r="AS4" s="107" t="s">
        <v>26</v>
      </c>
      <c r="AT4" s="107" t="s">
        <v>26</v>
      </c>
      <c r="AU4" s="107" t="s">
        <v>26</v>
      </c>
      <c r="AV4" s="107" t="s">
        <v>26</v>
      </c>
      <c r="AW4" s="107" t="s">
        <v>2</v>
      </c>
      <c r="AX4" s="107" t="s">
        <v>26</v>
      </c>
      <c r="AY4" s="107" t="s">
        <v>26</v>
      </c>
      <c r="AZ4" s="107" t="s">
        <v>2</v>
      </c>
      <c r="BA4" s="107" t="s">
        <v>2</v>
      </c>
      <c r="BB4" s="59" t="s">
        <v>2</v>
      </c>
      <c r="BC4" s="59" t="s">
        <v>2</v>
      </c>
      <c r="BD4" s="59" t="s">
        <v>2</v>
      </c>
      <c r="BE4" s="59" t="s">
        <v>26</v>
      </c>
      <c r="BF4" s="59" t="s">
        <v>26</v>
      </c>
      <c r="BG4" s="59" t="s">
        <v>26</v>
      </c>
      <c r="BH4" s="59" t="s">
        <v>2</v>
      </c>
      <c r="BI4" s="59" t="s">
        <v>2</v>
      </c>
      <c r="BJ4" s="59" t="s">
        <v>2</v>
      </c>
      <c r="BK4" s="59" t="s">
        <v>2</v>
      </c>
      <c r="BL4" s="59" t="s">
        <v>2</v>
      </c>
      <c r="BM4" s="59" t="s">
        <v>2</v>
      </c>
      <c r="BN4" s="59" t="s">
        <v>2</v>
      </c>
      <c r="BO4" s="59" t="s">
        <v>2</v>
      </c>
      <c r="BP4" s="59" t="s">
        <v>2</v>
      </c>
      <c r="BQ4" s="59" t="s">
        <v>2</v>
      </c>
      <c r="BR4" s="59" t="s">
        <v>2</v>
      </c>
      <c r="BS4" s="59" t="s">
        <v>2</v>
      </c>
      <c r="BT4" s="59" t="s">
        <v>2</v>
      </c>
      <c r="BU4" s="59" t="s">
        <v>2</v>
      </c>
      <c r="BV4" s="59" t="s">
        <v>2</v>
      </c>
      <c r="BW4" s="59" t="s">
        <v>2</v>
      </c>
      <c r="BX4" s="59" t="s">
        <v>2</v>
      </c>
      <c r="BY4" s="59" t="s">
        <v>2</v>
      </c>
      <c r="BZ4" s="59" t="s">
        <v>26</v>
      </c>
      <c r="CA4" s="59" t="s">
        <v>26</v>
      </c>
      <c r="CB4" s="59" t="s">
        <v>26</v>
      </c>
      <c r="CC4" s="59" t="s">
        <v>26</v>
      </c>
    </row>
    <row r="5" s="59" customFormat="1" spans="1:81">
      <c r="A5" s="59" t="s">
        <v>27</v>
      </c>
      <c r="B5" s="107">
        <f>COUNTIFS($A10:$A50,"*$*",B10:B50,"")</f>
        <v>0</v>
      </c>
      <c r="C5" s="107">
        <f>COUNTIFS($A10:$A50,"*$*",C10:C50,"")</f>
        <v>0</v>
      </c>
      <c r="D5" s="107">
        <f>COUNTIFS($A10:$A50,"*$*",D10:D50,"")</f>
        <v>0</v>
      </c>
      <c r="E5" s="107">
        <f>COUNTIFS($A10:$A50,"*$*",E10:E50,"")</f>
        <v>0</v>
      </c>
      <c r="F5" s="107">
        <f>COUNTIFS($A10:$A50,"*$*",F10:F50,"")</f>
        <v>0</v>
      </c>
      <c r="G5" s="107">
        <f>COUNTIFS($A10:$A50,"*$*",G10:G50,"")</f>
        <v>0</v>
      </c>
      <c r="H5" s="107">
        <f>COUNTIFS($A10:$A50,"*$*",H10:H50,"")</f>
        <v>0</v>
      </c>
      <c r="I5" s="107">
        <f>COUNTIFS($A10:$A50,"*$*",I10:I50,"")</f>
        <v>0</v>
      </c>
      <c r="J5" s="107">
        <f>COUNTIFS($A10:$A50,"*$*",J10:J50,"")</f>
        <v>0</v>
      </c>
      <c r="K5" s="107">
        <f>COUNTIFS($A10:$A50,"*$*",K10:K50,"")</f>
        <v>0</v>
      </c>
      <c r="L5" s="107">
        <f>COUNTIFS($A10:$A50,"*$*",L10:L50,"")</f>
        <v>0</v>
      </c>
      <c r="M5" s="107">
        <f>COUNTIFS($A10:$A50,"*$*",M10:M50,"")</f>
        <v>0</v>
      </c>
      <c r="N5" s="107">
        <f>COUNTIFS($A10:$A50,"*$*",N10:N50,"")</f>
        <v>0</v>
      </c>
      <c r="O5" s="107">
        <f>COUNTIFS($A10:$A50,"*$*",O10:O50,"")</f>
        <v>0</v>
      </c>
      <c r="P5" s="136">
        <f>COUNTIFS($A9:$A45,"*$*",P9:P45,"")</f>
        <v>0</v>
      </c>
      <c r="Q5" s="136">
        <f>COUNTIFS($A9:$A45,"*$*",Q9:Q45,"")</f>
        <v>0</v>
      </c>
      <c r="R5" s="107">
        <f>COUNTIFS($A10:$A50,"*$*",R10:R50,"")</f>
        <v>0</v>
      </c>
      <c r="S5" s="107">
        <f>COUNTIFS($A10:$A50,"*$*",S10:S50,"")</f>
        <v>0</v>
      </c>
      <c r="T5" s="107">
        <f>COUNTIFS($A10:$A50,"*$*",T10:T50,"")</f>
        <v>0</v>
      </c>
      <c r="U5" s="107">
        <f>COUNTIFS($A10:$A50,"*$*",U10:U50,"")</f>
        <v>0</v>
      </c>
      <c r="V5" s="107">
        <f>COUNTIFS($A10:$A50,"*$*",V10:V50,"")</f>
        <v>0</v>
      </c>
      <c r="W5" s="107">
        <f>COUNTIFS($A10:$A50,"*$*",W10:W50,"")</f>
        <v>0</v>
      </c>
      <c r="X5" s="107">
        <f>COUNTIFS($A10:$A50,"*$*",X10:X50,"")</f>
        <v>0</v>
      </c>
      <c r="Y5" s="107">
        <f>COUNTIFS($A10:$A50,"*$*",Y10:Y50,"")</f>
        <v>0</v>
      </c>
      <c r="Z5" s="107">
        <f>COUNTIFS($A10:$A50,"*$*",Z10:Z50,"")</f>
        <v>0</v>
      </c>
      <c r="AA5" s="107">
        <f>COUNTIFS($A10:$A50,"*$*",AA10:AA50,"")</f>
        <v>0</v>
      </c>
      <c r="AB5" s="107">
        <f>COUNTIFS($A10:$A50,"*$*",AB10:AB50,"")</f>
        <v>0</v>
      </c>
      <c r="AC5" s="107">
        <f>COUNTIFS($A10:$A50,"*$*",AC10:AC50,"")</f>
        <v>0</v>
      </c>
      <c r="AD5" s="107">
        <f>COUNTIFS($A10:$A50,"*$*",AD10:AD50,"")</f>
        <v>0</v>
      </c>
      <c r="AE5" s="107">
        <f>COUNTIFS($A10:$A50,"*$*",AE10:AE50,"")</f>
        <v>0</v>
      </c>
      <c r="AF5" s="107">
        <f>COUNTIFS($A10:$A50,"*$*",AF10:AF50,"")</f>
        <v>0</v>
      </c>
      <c r="AG5" s="107">
        <f>COUNTIFS($A10:$A50,"*$*",AG10:AG50,"")</f>
        <v>0</v>
      </c>
      <c r="AH5" s="107">
        <f>COUNTIFS($A10:$A50,"*$*",AH10:AH50,"")</f>
        <v>0</v>
      </c>
      <c r="AI5" s="107">
        <f>COUNTIFS($A10:$A50,"*$*",AI10:AI50,"")</f>
        <v>0</v>
      </c>
      <c r="AJ5" s="107">
        <f>COUNTIFS($A10:$A50,"*$*",AJ10:AJ50,"")</f>
        <v>0</v>
      </c>
      <c r="AK5" s="107">
        <f>COUNTIFS($A10:$A50,"*$*",AK10:AK50,"")</f>
        <v>0</v>
      </c>
      <c r="AL5" s="107">
        <f>COUNTIFS($A10:$A50,"*$*",AL10:AL50,"")</f>
        <v>0</v>
      </c>
      <c r="AM5" s="107">
        <f>COUNTIFS($A10:$A50,"*$*",AM10:AM50,"")</f>
        <v>0</v>
      </c>
      <c r="AN5" s="107">
        <f>COUNTIFS($A10:$A50,"*$*",AN10:AN50,"")</f>
        <v>0</v>
      </c>
      <c r="AO5" s="107">
        <f>COUNTIFS($A10:$A50,"*$*",AO10:AO50,"")</f>
        <v>0</v>
      </c>
      <c r="AP5" s="107">
        <f>COUNTIFS($A10:$A50,"*$*",AP10:AP50,"")</f>
        <v>0</v>
      </c>
      <c r="AQ5" s="107">
        <f>COUNTIFS($A10:$A50,"*$*",AQ10:AQ50,"")</f>
        <v>0</v>
      </c>
      <c r="AR5" s="107">
        <f>COUNTIFS($A10:$A50,"*$*",AR10:AR50,"")</f>
        <v>0</v>
      </c>
      <c r="AS5" s="107">
        <f>COUNTIFS($A10:$A50,"*$*",AS10:AS50,"")</f>
        <v>0</v>
      </c>
      <c r="AT5" s="107">
        <f>COUNTIFS($A10:$A50,"*$*",AT10:AT50,"")</f>
        <v>0</v>
      </c>
      <c r="AU5" s="107">
        <f>COUNTIFS($A10:$A50,"*$*",AU10:AU50,"")</f>
        <v>0</v>
      </c>
      <c r="AV5" s="107">
        <v>0</v>
      </c>
      <c r="AW5" s="107">
        <v>0</v>
      </c>
      <c r="AX5" s="107">
        <f>COUNTIFS($A10:$A50,"*$*",AX10:AX50,"")</f>
        <v>0</v>
      </c>
      <c r="AY5" s="107">
        <f>COUNTIFS($A10:$A50,"*$*",AY10:AY50,"")</f>
        <v>0</v>
      </c>
      <c r="AZ5" s="107">
        <f>COUNTIFS($A10:$A50,"*$*",AZ10:AZ50,"")</f>
        <v>0</v>
      </c>
      <c r="BA5" s="107">
        <f>COUNTIFS($A10:$A50,"*$*",BA10:BA50,"")</f>
        <v>0</v>
      </c>
      <c r="BB5" s="136">
        <f t="shared" ref="BB5:CC5" si="0">COUNTIFS($A9:$A45,"*$*",BB9:BB45,"")</f>
        <v>0</v>
      </c>
      <c r="BC5" s="136">
        <f t="shared" si="0"/>
        <v>0</v>
      </c>
      <c r="BD5" s="136">
        <f t="shared" si="0"/>
        <v>0</v>
      </c>
      <c r="BE5" s="136">
        <f t="shared" si="0"/>
        <v>0</v>
      </c>
      <c r="BF5" s="136">
        <f t="shared" si="0"/>
        <v>0</v>
      </c>
      <c r="BG5" s="136">
        <f t="shared" si="0"/>
        <v>0</v>
      </c>
      <c r="BH5" s="136">
        <f t="shared" si="0"/>
        <v>0</v>
      </c>
      <c r="BI5" s="136">
        <f t="shared" si="0"/>
        <v>0</v>
      </c>
      <c r="BJ5" s="136">
        <f t="shared" si="0"/>
        <v>0</v>
      </c>
      <c r="BK5" s="136">
        <f t="shared" si="0"/>
        <v>0</v>
      </c>
      <c r="BL5" s="136">
        <f t="shared" si="0"/>
        <v>0</v>
      </c>
      <c r="BM5" s="136">
        <f t="shared" si="0"/>
        <v>0</v>
      </c>
      <c r="BN5" s="136">
        <f t="shared" si="0"/>
        <v>0</v>
      </c>
      <c r="BO5" s="136">
        <f t="shared" si="0"/>
        <v>0</v>
      </c>
      <c r="BP5" s="136">
        <f t="shared" si="0"/>
        <v>0</v>
      </c>
      <c r="BQ5" s="136">
        <f t="shared" si="0"/>
        <v>0</v>
      </c>
      <c r="BR5" s="136">
        <f t="shared" si="0"/>
        <v>0</v>
      </c>
      <c r="BS5" s="136">
        <f t="shared" si="0"/>
        <v>0</v>
      </c>
      <c r="BT5" s="136">
        <f t="shared" si="0"/>
        <v>0</v>
      </c>
      <c r="BU5" s="136">
        <f t="shared" si="0"/>
        <v>0</v>
      </c>
      <c r="BV5" s="136">
        <f t="shared" si="0"/>
        <v>0</v>
      </c>
      <c r="BW5" s="136">
        <f t="shared" si="0"/>
        <v>0</v>
      </c>
      <c r="BX5" s="136">
        <f t="shared" si="0"/>
        <v>0</v>
      </c>
      <c r="BY5" s="136">
        <f t="shared" si="0"/>
        <v>0</v>
      </c>
      <c r="BZ5" s="136">
        <f t="shared" si="0"/>
        <v>0</v>
      </c>
      <c r="CA5" s="136">
        <f t="shared" si="0"/>
        <v>0</v>
      </c>
      <c r="CB5" s="136">
        <f t="shared" si="0"/>
        <v>0</v>
      </c>
      <c r="CC5" s="136">
        <f t="shared" si="0"/>
        <v>0</v>
      </c>
    </row>
    <row r="6" s="136" customFormat="1" spans="1:73">
      <c r="A6" s="59" t="s">
        <v>266</v>
      </c>
      <c r="B6"/>
      <c r="C6"/>
      <c r="D6" s="8"/>
      <c r="E6" s="8"/>
      <c r="F6" s="8"/>
      <c r="G6" s="8"/>
      <c r="H6" s="8"/>
      <c r="I6" t="s">
        <v>267</v>
      </c>
      <c r="J6" s="8"/>
      <c r="K6" t="s">
        <v>268</v>
      </c>
      <c r="L6" t="s">
        <v>269</v>
      </c>
      <c r="M6" t="s">
        <v>270</v>
      </c>
      <c r="N6" t="s">
        <v>271</v>
      </c>
      <c r="O6" t="s">
        <v>272</v>
      </c>
      <c r="P6" t="s">
        <v>273</v>
      </c>
      <c r="Q6" t="s">
        <v>274</v>
      </c>
      <c r="R6" t="s">
        <v>275</v>
      </c>
      <c r="S6"/>
      <c r="T6"/>
      <c r="U6" t="s">
        <v>276</v>
      </c>
      <c r="V6" t="s">
        <v>277</v>
      </c>
      <c r="W6"/>
      <c r="X6" t="s">
        <v>278</v>
      </c>
      <c r="Y6"/>
      <c r="Z6" t="s">
        <v>279</v>
      </c>
      <c r="AA6" t="s">
        <v>280</v>
      </c>
      <c r="AB6" s="8"/>
      <c r="AC6" s="8"/>
      <c r="AD6" s="8"/>
      <c r="AE6"/>
      <c r="AF6" s="8"/>
      <c r="AG6" s="8"/>
      <c r="AH6" s="8"/>
      <c r="AI6" s="8"/>
      <c r="AJ6" s="8"/>
      <c r="AK6" s="8"/>
      <c r="AL6" s="8"/>
      <c r="AM6" s="8"/>
      <c r="AN6" s="8"/>
      <c r="AO6"/>
      <c r="AP6" s="8"/>
      <c r="AQ6" t="s">
        <v>281</v>
      </c>
      <c r="AR6" s="8"/>
      <c r="AS6" s="8"/>
      <c r="AT6" s="8"/>
      <c r="AU6" s="8"/>
      <c r="AV6" t="s">
        <v>282</v>
      </c>
      <c r="AW6" s="8"/>
      <c r="AX6"/>
      <c r="AY6" s="8"/>
      <c r="AZ6" s="8"/>
      <c r="BA6" s="8"/>
      <c r="BB6" s="59"/>
      <c r="BC6" s="59"/>
      <c r="BD6" s="59"/>
      <c r="BE6" s="59"/>
      <c r="BU6" s="59"/>
    </row>
    <row r="7" s="59" customFormat="1" spans="1:81">
      <c r="A7" s="30"/>
      <c r="B7" t="s">
        <v>283</v>
      </c>
      <c r="C7" s="8"/>
      <c r="D7" s="8"/>
      <c r="E7" s="8"/>
      <c r="F7" s="8"/>
      <c r="G7" s="8"/>
      <c r="H7" s="8"/>
      <c r="I7" t="s">
        <v>283</v>
      </c>
      <c r="J7" s="8"/>
      <c r="K7" t="s">
        <v>284</v>
      </c>
      <c r="L7" t="s">
        <v>284</v>
      </c>
      <c r="M7" t="s">
        <v>284</v>
      </c>
      <c r="N7" t="s">
        <v>284</v>
      </c>
      <c r="O7" t="s">
        <v>284</v>
      </c>
      <c r="P7" s="144"/>
      <c r="Q7" s="144"/>
      <c r="R7" t="s">
        <v>283</v>
      </c>
      <c r="S7" t="s">
        <v>284</v>
      </c>
      <c r="T7" t="s">
        <v>284</v>
      </c>
      <c r="U7" t="s">
        <v>284</v>
      </c>
      <c r="V7" t="s">
        <v>284</v>
      </c>
      <c r="W7" t="s">
        <v>284</v>
      </c>
      <c r="X7" t="s">
        <v>284</v>
      </c>
      <c r="Y7" t="s">
        <v>284</v>
      </c>
      <c r="Z7" t="s">
        <v>284</v>
      </c>
      <c r="AA7"/>
      <c r="AB7" s="8"/>
      <c r="AC7" s="8"/>
      <c r="AD7" s="8"/>
      <c r="AE7" t="s">
        <v>284</v>
      </c>
      <c r="AF7" s="8"/>
      <c r="AG7" s="8"/>
      <c r="AH7" s="8"/>
      <c r="AI7" s="8"/>
      <c r="AJ7" s="8"/>
      <c r="AK7" s="8"/>
      <c r="AL7" s="8"/>
      <c r="AM7" s="8"/>
      <c r="AN7" s="8"/>
      <c r="AO7" t="s">
        <v>284</v>
      </c>
      <c r="AP7" s="8"/>
      <c r="AQ7" t="s">
        <v>284</v>
      </c>
      <c r="AR7" s="8"/>
      <c r="AS7" s="8"/>
      <c r="AT7" s="8"/>
      <c r="AU7" s="8"/>
      <c r="AV7" s="8"/>
      <c r="AW7" s="8"/>
      <c r="AX7" t="s">
        <v>284</v>
      </c>
      <c r="AY7" s="8"/>
      <c r="AZ7" s="8"/>
      <c r="BA7" s="8"/>
      <c r="BB7" s="144"/>
      <c r="BC7" s="144"/>
      <c r="BD7" s="144"/>
      <c r="BE7" s="144"/>
      <c r="BF7" s="144"/>
      <c r="BG7" s="144"/>
      <c r="BH7" s="144"/>
      <c r="BI7" s="144"/>
      <c r="BJ7" s="144"/>
      <c r="BK7" s="144"/>
      <c r="BL7" s="144"/>
      <c r="BM7" s="144"/>
      <c r="BN7" s="144"/>
      <c r="BO7" s="144"/>
      <c r="BP7" s="144"/>
      <c r="BQ7" s="144"/>
      <c r="BR7" s="144"/>
      <c r="BS7" s="144"/>
      <c r="BT7" s="144"/>
      <c r="BU7" s="144"/>
      <c r="BV7" s="144"/>
      <c r="BW7" s="144"/>
      <c r="BX7" s="144"/>
      <c r="BY7" s="144"/>
      <c r="BZ7" s="144"/>
      <c r="CA7" s="144"/>
      <c r="CB7" s="144"/>
      <c r="CC7" s="144"/>
    </row>
    <row r="8" s="137" customFormat="1" spans="1:81">
      <c r="A8" s="108"/>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3"/>
      <c r="AT8" s="23"/>
      <c r="AU8" s="23"/>
      <c r="AV8" s="24"/>
      <c r="AW8" s="24"/>
      <c r="AX8" s="23"/>
      <c r="AY8" s="24"/>
      <c r="AZ8" s="23"/>
      <c r="BA8" s="23"/>
      <c r="BB8" s="108"/>
      <c r="BC8" s="108"/>
      <c r="BD8" s="108"/>
      <c r="BE8" s="108"/>
      <c r="BF8" s="23"/>
      <c r="BG8" s="148"/>
      <c r="BH8" s="148"/>
      <c r="BI8" s="148"/>
      <c r="BJ8" s="148"/>
      <c r="BK8" s="148"/>
      <c r="BL8" s="148"/>
      <c r="BM8" s="148"/>
      <c r="BN8" s="148"/>
      <c r="BO8" s="148"/>
      <c r="BP8" s="148"/>
      <c r="BQ8" s="148"/>
      <c r="BR8" s="148"/>
      <c r="BS8" s="108"/>
      <c r="BT8" s="23"/>
      <c r="BU8" s="23"/>
      <c r="BV8" s="23"/>
      <c r="BW8" s="23"/>
      <c r="BX8" s="23"/>
      <c r="BY8" s="23"/>
      <c r="BZ8" s="23"/>
      <c r="CA8" s="23"/>
      <c r="CB8" s="23"/>
      <c r="CC8" s="23"/>
    </row>
    <row r="9" s="59" customFormat="1" spans="1:81">
      <c r="A9" s="25" t="s">
        <v>285</v>
      </c>
      <c r="B9" s="25" t="s">
        <v>286</v>
      </c>
      <c r="C9" s="25" t="s">
        <v>286</v>
      </c>
      <c r="D9" s="25" t="s">
        <v>286</v>
      </c>
      <c r="E9" s="25" t="s">
        <v>286</v>
      </c>
      <c r="F9" s="25" t="s">
        <v>286</v>
      </c>
      <c r="G9" s="25" t="s">
        <v>286</v>
      </c>
      <c r="H9" s="25" t="s">
        <v>287</v>
      </c>
      <c r="I9" s="25" t="s">
        <v>286</v>
      </c>
      <c r="J9" s="25" t="s">
        <v>286</v>
      </c>
      <c r="K9" s="25" t="s">
        <v>286</v>
      </c>
      <c r="L9" s="25" t="s">
        <v>286</v>
      </c>
      <c r="M9" s="25" t="s">
        <v>286</v>
      </c>
      <c r="N9" s="25" t="s">
        <v>286</v>
      </c>
      <c r="O9" s="25" t="s">
        <v>286</v>
      </c>
      <c r="P9" s="25" t="s">
        <v>286</v>
      </c>
      <c r="Q9" s="25" t="s">
        <v>286</v>
      </c>
      <c r="R9" s="25" t="s">
        <v>286</v>
      </c>
      <c r="S9" s="25" t="s">
        <v>286</v>
      </c>
      <c r="T9" s="25" t="s">
        <v>286</v>
      </c>
      <c r="U9" s="25" t="s">
        <v>287</v>
      </c>
      <c r="V9" s="25" t="s">
        <v>287</v>
      </c>
      <c r="W9" s="25" t="s">
        <v>287</v>
      </c>
      <c r="X9" s="25" t="s">
        <v>287</v>
      </c>
      <c r="Y9" s="25" t="s">
        <v>287</v>
      </c>
      <c r="Z9" s="25" t="s">
        <v>286</v>
      </c>
      <c r="AA9" s="25" t="s">
        <v>286</v>
      </c>
      <c r="AB9" s="25" t="s">
        <v>286</v>
      </c>
      <c r="AC9" s="25" t="s">
        <v>286</v>
      </c>
      <c r="AD9" s="25" t="s">
        <v>286</v>
      </c>
      <c r="AE9" s="25" t="s">
        <v>286</v>
      </c>
      <c r="AF9" s="25" t="s">
        <v>286</v>
      </c>
      <c r="AG9" s="25" t="s">
        <v>286</v>
      </c>
      <c r="AH9" s="25" t="s">
        <v>286</v>
      </c>
      <c r="AI9" s="25" t="s">
        <v>286</v>
      </c>
      <c r="AJ9" s="25" t="s">
        <v>286</v>
      </c>
      <c r="AK9" s="25" t="s">
        <v>286</v>
      </c>
      <c r="AL9" s="25" t="s">
        <v>286</v>
      </c>
      <c r="AM9" s="25" t="s">
        <v>286</v>
      </c>
      <c r="AN9" s="25" t="s">
        <v>286</v>
      </c>
      <c r="AO9" s="25" t="s">
        <v>286</v>
      </c>
      <c r="AP9" s="25" t="s">
        <v>286</v>
      </c>
      <c r="AQ9" s="25" t="s">
        <v>286</v>
      </c>
      <c r="AR9" s="25" t="s">
        <v>286</v>
      </c>
      <c r="AS9" s="25" t="s">
        <v>286</v>
      </c>
      <c r="AT9" s="25" t="s">
        <v>286</v>
      </c>
      <c r="AU9" s="25" t="s">
        <v>286</v>
      </c>
      <c r="AV9" s="25" t="s">
        <v>286</v>
      </c>
      <c r="AW9" s="25" t="s">
        <v>286</v>
      </c>
      <c r="AX9" s="25" t="s">
        <v>286</v>
      </c>
      <c r="AY9" s="25" t="s">
        <v>286</v>
      </c>
      <c r="AZ9" s="25" t="s">
        <v>286</v>
      </c>
      <c r="BA9" s="25" t="s">
        <v>286</v>
      </c>
      <c r="BB9" s="25" t="s">
        <v>287</v>
      </c>
      <c r="BC9" s="25" t="s">
        <v>287</v>
      </c>
      <c r="BD9" s="25" t="s">
        <v>288</v>
      </c>
      <c r="BE9" s="25" t="s">
        <v>287</v>
      </c>
      <c r="BF9" s="25" t="s">
        <v>287</v>
      </c>
      <c r="BG9" s="25" t="s">
        <v>287</v>
      </c>
      <c r="BH9" s="25" t="s">
        <v>289</v>
      </c>
      <c r="BI9" s="25" t="s">
        <v>289</v>
      </c>
      <c r="BJ9" s="25" t="s">
        <v>288</v>
      </c>
      <c r="BK9" s="25" t="s">
        <v>287</v>
      </c>
      <c r="BL9" s="25" t="s">
        <v>287</v>
      </c>
      <c r="BM9" s="25" t="s">
        <v>287</v>
      </c>
      <c r="BN9" s="25" t="s">
        <v>287</v>
      </c>
      <c r="BO9" s="25" t="s">
        <v>287</v>
      </c>
      <c r="BP9" s="25" t="s">
        <v>287</v>
      </c>
      <c r="BQ9" s="25" t="s">
        <v>287</v>
      </c>
      <c r="BR9" s="25" t="s">
        <v>287</v>
      </c>
      <c r="BS9" s="25" t="s">
        <v>287</v>
      </c>
      <c r="BT9" s="25" t="s">
        <v>287</v>
      </c>
      <c r="BU9" s="25" t="s">
        <v>287</v>
      </c>
      <c r="BV9" s="25" t="s">
        <v>287</v>
      </c>
      <c r="BW9" s="25" t="s">
        <v>287</v>
      </c>
      <c r="BX9" s="25" t="s">
        <v>287</v>
      </c>
      <c r="BY9" s="25" t="s">
        <v>287</v>
      </c>
      <c r="BZ9" s="25" t="s">
        <v>287</v>
      </c>
      <c r="CA9" s="25" t="s">
        <v>287</v>
      </c>
      <c r="CB9" s="25" t="s">
        <v>287</v>
      </c>
      <c r="CC9" s="25" t="s">
        <v>287</v>
      </c>
    </row>
    <row r="10" s="138" customFormat="1" spans="1:81">
      <c r="A10" s="36" t="s">
        <v>290</v>
      </c>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147"/>
      <c r="BC10" s="147"/>
      <c r="BD10" s="147"/>
      <c r="BE10" s="147"/>
      <c r="BF10" s="149"/>
      <c r="BG10" s="149"/>
      <c r="BH10" s="149"/>
      <c r="BI10" s="149"/>
      <c r="BJ10" s="149"/>
      <c r="BK10" s="149"/>
      <c r="BL10" s="149"/>
      <c r="BM10" s="149"/>
      <c r="BN10" s="149"/>
      <c r="BO10" s="149"/>
      <c r="BP10" s="149"/>
      <c r="BQ10" s="149"/>
      <c r="BR10" s="149"/>
      <c r="BS10" s="149"/>
      <c r="BT10" s="149"/>
      <c r="BU10" s="149"/>
      <c r="BV10" s="149"/>
      <c r="BW10" s="149"/>
      <c r="BX10" s="149"/>
      <c r="BY10" s="149"/>
      <c r="BZ10" s="149"/>
      <c r="CA10" s="149"/>
      <c r="CB10" s="149"/>
      <c r="CC10" s="149"/>
    </row>
    <row r="11" s="59" customFormat="1" spans="1:81">
      <c r="A11" s="25" t="s">
        <v>291</v>
      </c>
      <c r="B11" s="25" t="s">
        <v>292</v>
      </c>
      <c r="C11" s="25" t="s">
        <v>293</v>
      </c>
      <c r="D11" s="25" t="s">
        <v>294</v>
      </c>
      <c r="E11" s="25" t="s">
        <v>295</v>
      </c>
      <c r="F11" s="25" t="s">
        <v>296</v>
      </c>
      <c r="G11" s="25" t="s">
        <v>297</v>
      </c>
      <c r="H11" s="25" t="s">
        <v>298</v>
      </c>
      <c r="I11" s="25" t="s">
        <v>292</v>
      </c>
      <c r="J11" s="25" t="s">
        <v>299</v>
      </c>
      <c r="K11" s="25" t="s">
        <v>300</v>
      </c>
      <c r="L11" s="25" t="s">
        <v>301</v>
      </c>
      <c r="M11" s="25" t="s">
        <v>302</v>
      </c>
      <c r="N11" s="25" t="s">
        <v>303</v>
      </c>
      <c r="O11" s="25" t="s">
        <v>304</v>
      </c>
      <c r="P11" s="25" t="s">
        <v>305</v>
      </c>
      <c r="Q11" s="25" t="s">
        <v>305</v>
      </c>
      <c r="R11" s="25" t="s">
        <v>306</v>
      </c>
      <c r="S11" s="25" t="s">
        <v>307</v>
      </c>
      <c r="T11" s="25" t="s">
        <v>308</v>
      </c>
      <c r="U11" s="25" t="s">
        <v>309</v>
      </c>
      <c r="V11" s="25" t="s">
        <v>310</v>
      </c>
      <c r="W11" s="25" t="s">
        <v>311</v>
      </c>
      <c r="X11" s="25" t="s">
        <v>312</v>
      </c>
      <c r="Y11" s="25" t="s">
        <v>313</v>
      </c>
      <c r="Z11" s="25" t="s">
        <v>314</v>
      </c>
      <c r="AA11" s="25" t="s">
        <v>315</v>
      </c>
      <c r="AB11" s="25" t="s">
        <v>316</v>
      </c>
      <c r="AC11" s="25" t="s">
        <v>317</v>
      </c>
      <c r="AD11" s="25" t="s">
        <v>318</v>
      </c>
      <c r="AE11" s="25" t="s">
        <v>319</v>
      </c>
      <c r="AF11" s="25" t="s">
        <v>320</v>
      </c>
      <c r="AG11" s="25" t="s">
        <v>321</v>
      </c>
      <c r="AH11" s="25" t="s">
        <v>322</v>
      </c>
      <c r="AI11" s="25" t="s">
        <v>323</v>
      </c>
      <c r="AJ11" s="25" t="s">
        <v>324</v>
      </c>
      <c r="AK11" s="25" t="s">
        <v>325</v>
      </c>
      <c r="AL11" s="25" t="s">
        <v>326</v>
      </c>
      <c r="AM11" s="25" t="s">
        <v>327</v>
      </c>
      <c r="AN11" s="25" t="s">
        <v>328</v>
      </c>
      <c r="AO11" s="25" t="s">
        <v>329</v>
      </c>
      <c r="AP11" s="25" t="s">
        <v>330</v>
      </c>
      <c r="AQ11" s="25" t="s">
        <v>315</v>
      </c>
      <c r="AR11" s="25" t="s">
        <v>331</v>
      </c>
      <c r="AS11" s="25" t="s">
        <v>332</v>
      </c>
      <c r="AT11" s="25" t="s">
        <v>333</v>
      </c>
      <c r="AU11" s="25" t="s">
        <v>334</v>
      </c>
      <c r="AV11" s="25" t="s">
        <v>335</v>
      </c>
      <c r="AW11" s="25" t="s">
        <v>336</v>
      </c>
      <c r="AX11" s="25" t="s">
        <v>337</v>
      </c>
      <c r="AY11" s="25" t="s">
        <v>338</v>
      </c>
      <c r="AZ11" s="25" t="s">
        <v>339</v>
      </c>
      <c r="BA11" s="25" t="s">
        <v>340</v>
      </c>
      <c r="BB11" s="25" t="s">
        <v>341</v>
      </c>
      <c r="BC11" s="25" t="s">
        <v>342</v>
      </c>
      <c r="BD11" s="25" t="s">
        <v>343</v>
      </c>
      <c r="BE11" s="25" t="s">
        <v>344</v>
      </c>
      <c r="BF11" s="25" t="s">
        <v>345</v>
      </c>
      <c r="BG11" s="25" t="s">
        <v>346</v>
      </c>
      <c r="BH11" s="25" t="s">
        <v>347</v>
      </c>
      <c r="BI11" s="25" t="s">
        <v>348</v>
      </c>
      <c r="BJ11" s="25" t="s">
        <v>349</v>
      </c>
      <c r="BK11" s="25" t="s">
        <v>350</v>
      </c>
      <c r="BL11" s="25" t="s">
        <v>351</v>
      </c>
      <c r="BM11" s="25" t="s">
        <v>352</v>
      </c>
      <c r="BN11" s="25" t="s">
        <v>353</v>
      </c>
      <c r="BO11" s="25" t="s">
        <v>354</v>
      </c>
      <c r="BP11" s="25" t="s">
        <v>355</v>
      </c>
      <c r="BQ11" s="25" t="s">
        <v>356</v>
      </c>
      <c r="BR11" s="25" t="s">
        <v>357</v>
      </c>
      <c r="BS11" s="25" t="s">
        <v>358</v>
      </c>
      <c r="BT11" s="25" t="s">
        <v>359</v>
      </c>
      <c r="BU11" s="25" t="s">
        <v>360</v>
      </c>
      <c r="BV11" s="25" t="s">
        <v>361</v>
      </c>
      <c r="BW11" s="25" t="s">
        <v>362</v>
      </c>
      <c r="BX11" s="25" t="s">
        <v>363</v>
      </c>
      <c r="BY11" s="25" t="s">
        <v>364</v>
      </c>
      <c r="BZ11" s="25" t="s">
        <v>365</v>
      </c>
      <c r="CA11" s="25" t="s">
        <v>366</v>
      </c>
      <c r="CB11" s="25" t="s">
        <v>367</v>
      </c>
      <c r="CC11" s="25" t="s">
        <v>368</v>
      </c>
    </row>
    <row r="12" s="59" customFormat="1" spans="1:81">
      <c r="A12" s="25" t="s">
        <v>369</v>
      </c>
      <c r="B12" s="29" t="s">
        <v>370</v>
      </c>
      <c r="C12" s="29" t="s">
        <v>371</v>
      </c>
      <c r="D12" s="29" t="s">
        <v>371</v>
      </c>
      <c r="E12" s="29" t="s">
        <v>371</v>
      </c>
      <c r="F12" s="29" t="s">
        <v>372</v>
      </c>
      <c r="G12" s="29" t="s">
        <v>288</v>
      </c>
      <c r="H12" s="29" t="s">
        <v>370</v>
      </c>
      <c r="I12" s="29" t="s">
        <v>370</v>
      </c>
      <c r="J12" s="29" t="s">
        <v>371</v>
      </c>
      <c r="K12" s="29" t="s">
        <v>373</v>
      </c>
      <c r="L12" s="29" t="s">
        <v>373</v>
      </c>
      <c r="M12" s="29" t="s">
        <v>374</v>
      </c>
      <c r="N12" s="29" t="s">
        <v>375</v>
      </c>
      <c r="O12" s="29" t="s">
        <v>373</v>
      </c>
      <c r="P12" s="29" t="s">
        <v>373</v>
      </c>
      <c r="Q12" s="29" t="s">
        <v>373</v>
      </c>
      <c r="R12" s="29" t="s">
        <v>376</v>
      </c>
      <c r="S12" s="29" t="s">
        <v>371</v>
      </c>
      <c r="T12" s="29" t="s">
        <v>371</v>
      </c>
      <c r="U12" s="29" t="s">
        <v>377</v>
      </c>
      <c r="V12" s="29" t="s">
        <v>377</v>
      </c>
      <c r="W12" s="29" t="s">
        <v>378</v>
      </c>
      <c r="X12" s="29" t="s">
        <v>379</v>
      </c>
      <c r="Y12" s="29" t="s">
        <v>378</v>
      </c>
      <c r="Z12" s="29" t="s">
        <v>371</v>
      </c>
      <c r="AA12" s="29" t="s">
        <v>371</v>
      </c>
      <c r="AB12" s="29" t="s">
        <v>371</v>
      </c>
      <c r="AC12" s="29" t="s">
        <v>371</v>
      </c>
      <c r="AD12" s="29" t="s">
        <v>371</v>
      </c>
      <c r="AE12" s="29" t="s">
        <v>371</v>
      </c>
      <c r="AF12" s="29" t="s">
        <v>371</v>
      </c>
      <c r="AG12" s="29" t="s">
        <v>371</v>
      </c>
      <c r="AH12" s="29" t="s">
        <v>380</v>
      </c>
      <c r="AI12" s="29" t="s">
        <v>371</v>
      </c>
      <c r="AJ12" s="29" t="s">
        <v>371</v>
      </c>
      <c r="AK12" s="29" t="s">
        <v>371</v>
      </c>
      <c r="AL12" s="29" t="s">
        <v>371</v>
      </c>
      <c r="AM12" s="29" t="s">
        <v>371</v>
      </c>
      <c r="AN12" s="29" t="s">
        <v>371</v>
      </c>
      <c r="AO12" s="29" t="s">
        <v>371</v>
      </c>
      <c r="AP12" s="29" t="s">
        <v>371</v>
      </c>
      <c r="AQ12" s="29" t="s">
        <v>371</v>
      </c>
      <c r="AR12" s="29" t="s">
        <v>381</v>
      </c>
      <c r="AS12" s="29" t="s">
        <v>371</v>
      </c>
      <c r="AT12" s="29" t="s">
        <v>371</v>
      </c>
      <c r="AU12" s="29" t="s">
        <v>371</v>
      </c>
      <c r="AV12" s="29" t="s">
        <v>371</v>
      </c>
      <c r="AW12" s="29" t="s">
        <v>371</v>
      </c>
      <c r="AX12" s="29" t="s">
        <v>371</v>
      </c>
      <c r="AY12" s="29" t="s">
        <v>371</v>
      </c>
      <c r="AZ12" s="29" t="s">
        <v>371</v>
      </c>
      <c r="BA12" s="29" t="s">
        <v>371</v>
      </c>
      <c r="BB12" s="25" t="s">
        <v>382</v>
      </c>
      <c r="BC12" s="25" t="s">
        <v>382</v>
      </c>
      <c r="BD12" s="25" t="s">
        <v>288</v>
      </c>
      <c r="BE12" s="29" t="s">
        <v>382</v>
      </c>
      <c r="BF12" s="29" t="s">
        <v>382</v>
      </c>
      <c r="BG12" s="29" t="s">
        <v>383</v>
      </c>
      <c r="BH12" s="29" t="s">
        <v>382</v>
      </c>
      <c r="BI12" s="29" t="s">
        <v>384</v>
      </c>
      <c r="BJ12" s="29" t="s">
        <v>384</v>
      </c>
      <c r="BK12" s="29" t="s">
        <v>382</v>
      </c>
      <c r="BL12" s="29" t="s">
        <v>382</v>
      </c>
      <c r="BM12" s="29" t="s">
        <v>382</v>
      </c>
      <c r="BN12" s="29" t="s">
        <v>382</v>
      </c>
      <c r="BO12" s="29" t="s">
        <v>382</v>
      </c>
      <c r="BP12" s="29" t="s">
        <v>382</v>
      </c>
      <c r="BQ12" s="29" t="s">
        <v>382</v>
      </c>
      <c r="BR12" s="29" t="s">
        <v>382</v>
      </c>
      <c r="BS12" s="29" t="s">
        <v>382</v>
      </c>
      <c r="BT12" s="29" t="s">
        <v>382</v>
      </c>
      <c r="BU12" s="29" t="s">
        <v>382</v>
      </c>
      <c r="BV12" s="29" t="s">
        <v>382</v>
      </c>
      <c r="BW12" s="29" t="s">
        <v>382</v>
      </c>
      <c r="BX12" s="29" t="s">
        <v>382</v>
      </c>
      <c r="BY12" s="29" t="s">
        <v>382</v>
      </c>
      <c r="BZ12" s="29" t="s">
        <v>382</v>
      </c>
      <c r="CA12" s="29" t="s">
        <v>382</v>
      </c>
      <c r="CB12" s="29" t="s">
        <v>385</v>
      </c>
      <c r="CC12" s="29" t="s">
        <v>382</v>
      </c>
    </row>
    <row r="13" s="59" customFormat="1" spans="1:81">
      <c r="A13" s="25" t="s">
        <v>386</v>
      </c>
      <c r="B13" s="25" t="s">
        <v>387</v>
      </c>
      <c r="C13" s="25" t="s">
        <v>388</v>
      </c>
      <c r="D13" s="25" t="s">
        <v>388</v>
      </c>
      <c r="E13" s="25" t="s">
        <v>388</v>
      </c>
      <c r="F13" s="25" t="s">
        <v>388</v>
      </c>
      <c r="G13" s="25" t="s">
        <v>388</v>
      </c>
      <c r="H13" s="25" t="s">
        <v>387</v>
      </c>
      <c r="I13" s="25" t="s">
        <v>387</v>
      </c>
      <c r="J13" s="25" t="s">
        <v>388</v>
      </c>
      <c r="K13" s="25" t="s">
        <v>388</v>
      </c>
      <c r="L13" s="25" t="s">
        <v>388</v>
      </c>
      <c r="M13" s="25" t="s">
        <v>388</v>
      </c>
      <c r="N13" s="25" t="s">
        <v>388</v>
      </c>
      <c r="O13" s="25" t="s">
        <v>388</v>
      </c>
      <c r="P13" s="25" t="s">
        <v>388</v>
      </c>
      <c r="Q13" s="25" t="s">
        <v>388</v>
      </c>
      <c r="R13" s="25" t="s">
        <v>387</v>
      </c>
      <c r="S13" s="25" t="s">
        <v>388</v>
      </c>
      <c r="T13" s="25" t="s">
        <v>388</v>
      </c>
      <c r="U13" s="25" t="s">
        <v>388</v>
      </c>
      <c r="V13" s="25" t="s">
        <v>388</v>
      </c>
      <c r="W13" s="25" t="s">
        <v>388</v>
      </c>
      <c r="X13" s="25" t="s">
        <v>388</v>
      </c>
      <c r="Y13" s="25" t="s">
        <v>388</v>
      </c>
      <c r="Z13" s="25" t="s">
        <v>388</v>
      </c>
      <c r="AA13" s="25" t="s">
        <v>388</v>
      </c>
      <c r="AB13" s="25" t="s">
        <v>388</v>
      </c>
      <c r="AC13" s="25" t="s">
        <v>388</v>
      </c>
      <c r="AD13" s="25" t="s">
        <v>388</v>
      </c>
      <c r="AE13" s="25" t="s">
        <v>388</v>
      </c>
      <c r="AF13" s="25" t="s">
        <v>388</v>
      </c>
      <c r="AG13" s="25" t="s">
        <v>388</v>
      </c>
      <c r="AH13" s="25" t="s">
        <v>388</v>
      </c>
      <c r="AI13" s="25" t="s">
        <v>388</v>
      </c>
      <c r="AJ13" s="25" t="s">
        <v>388</v>
      </c>
      <c r="AK13" s="25" t="s">
        <v>388</v>
      </c>
      <c r="AL13" s="25" t="s">
        <v>388</v>
      </c>
      <c r="AM13" s="25" t="s">
        <v>388</v>
      </c>
      <c r="AN13" s="25" t="s">
        <v>388</v>
      </c>
      <c r="AO13" s="25" t="s">
        <v>388</v>
      </c>
      <c r="AP13" s="25" t="s">
        <v>388</v>
      </c>
      <c r="AQ13" s="25" t="s">
        <v>388</v>
      </c>
      <c r="AR13" s="25" t="s">
        <v>387</v>
      </c>
      <c r="AS13" s="25" t="s">
        <v>389</v>
      </c>
      <c r="AT13" s="25" t="s">
        <v>389</v>
      </c>
      <c r="AU13" s="25" t="s">
        <v>389</v>
      </c>
      <c r="AV13" s="25" t="s">
        <v>388</v>
      </c>
      <c r="AW13" s="25" t="s">
        <v>388</v>
      </c>
      <c r="AX13" s="25" t="s">
        <v>390</v>
      </c>
      <c r="AY13" s="25" t="s">
        <v>388</v>
      </c>
      <c r="AZ13" s="25" t="s">
        <v>391</v>
      </c>
      <c r="BA13" s="25" t="s">
        <v>391</v>
      </c>
      <c r="BB13" s="25" t="s">
        <v>392</v>
      </c>
      <c r="BC13" s="25" t="s">
        <v>392</v>
      </c>
      <c r="BD13" s="25" t="s">
        <v>288</v>
      </c>
      <c r="BE13" s="25" t="s">
        <v>392</v>
      </c>
      <c r="BF13" s="25" t="s">
        <v>392</v>
      </c>
      <c r="BG13" s="25" t="s">
        <v>392</v>
      </c>
      <c r="BH13" s="25" t="s">
        <v>392</v>
      </c>
      <c r="BI13" s="25" t="s">
        <v>392</v>
      </c>
      <c r="BJ13" s="25" t="s">
        <v>392</v>
      </c>
      <c r="BK13" s="25" t="s">
        <v>392</v>
      </c>
      <c r="BL13" s="25" t="s">
        <v>392</v>
      </c>
      <c r="BM13" s="25" t="s">
        <v>392</v>
      </c>
      <c r="BN13" s="25" t="s">
        <v>392</v>
      </c>
      <c r="BO13" s="25" t="s">
        <v>392</v>
      </c>
      <c r="BP13" s="25" t="s">
        <v>392</v>
      </c>
      <c r="BQ13" s="25" t="s">
        <v>392</v>
      </c>
      <c r="BR13" s="25" t="s">
        <v>392</v>
      </c>
      <c r="BS13" s="25" t="s">
        <v>392</v>
      </c>
      <c r="BT13" s="25" t="s">
        <v>392</v>
      </c>
      <c r="BU13" s="25" t="s">
        <v>392</v>
      </c>
      <c r="BV13" s="25" t="s">
        <v>392</v>
      </c>
      <c r="BW13" s="25" t="s">
        <v>392</v>
      </c>
      <c r="BX13" s="25" t="s">
        <v>392</v>
      </c>
      <c r="BY13" s="25" t="s">
        <v>392</v>
      </c>
      <c r="BZ13" s="25" t="s">
        <v>393</v>
      </c>
      <c r="CA13" s="25" t="s">
        <v>394</v>
      </c>
      <c r="CB13" s="25" t="s">
        <v>392</v>
      </c>
      <c r="CC13" s="25" t="s">
        <v>392</v>
      </c>
    </row>
    <row r="14" s="59" customFormat="1" spans="1:81">
      <c r="A14" s="25" t="s">
        <v>395</v>
      </c>
      <c r="B14" s="25" t="s">
        <v>396</v>
      </c>
      <c r="C14" s="25" t="s">
        <v>397</v>
      </c>
      <c r="D14" s="25" t="s">
        <v>397</v>
      </c>
      <c r="E14" s="25" t="s">
        <v>397</v>
      </c>
      <c r="F14" s="25" t="s">
        <v>397</v>
      </c>
      <c r="G14" s="25" t="s">
        <v>397</v>
      </c>
      <c r="H14" s="25" t="s">
        <v>396</v>
      </c>
      <c r="I14" s="25" t="s">
        <v>396</v>
      </c>
      <c r="J14" s="25" t="s">
        <v>397</v>
      </c>
      <c r="K14" s="25" t="s">
        <v>397</v>
      </c>
      <c r="L14" s="25" t="s">
        <v>397</v>
      </c>
      <c r="M14" s="25" t="s">
        <v>397</v>
      </c>
      <c r="N14" s="25" t="s">
        <v>397</v>
      </c>
      <c r="O14" s="25" t="s">
        <v>397</v>
      </c>
      <c r="P14" s="25" t="s">
        <v>397</v>
      </c>
      <c r="Q14" s="25" t="s">
        <v>397</v>
      </c>
      <c r="R14" s="25" t="s">
        <v>396</v>
      </c>
      <c r="S14" s="25" t="s">
        <v>397</v>
      </c>
      <c r="T14" s="25" t="s">
        <v>397</v>
      </c>
      <c r="U14" s="25" t="s">
        <v>397</v>
      </c>
      <c r="V14" s="25" t="s">
        <v>397</v>
      </c>
      <c r="W14" s="25" t="s">
        <v>397</v>
      </c>
      <c r="X14" s="25" t="s">
        <v>397</v>
      </c>
      <c r="Y14" s="25" t="s">
        <v>397</v>
      </c>
      <c r="Z14" s="25" t="s">
        <v>397</v>
      </c>
      <c r="AA14" s="25" t="s">
        <v>397</v>
      </c>
      <c r="AB14" s="25" t="s">
        <v>397</v>
      </c>
      <c r="AC14" s="25" t="s">
        <v>397</v>
      </c>
      <c r="AD14" s="25" t="s">
        <v>397</v>
      </c>
      <c r="AE14" s="25" t="s">
        <v>397</v>
      </c>
      <c r="AF14" s="25" t="s">
        <v>397</v>
      </c>
      <c r="AG14" s="25" t="s">
        <v>397</v>
      </c>
      <c r="AH14" s="25" t="s">
        <v>397</v>
      </c>
      <c r="AI14" s="25" t="s">
        <v>397</v>
      </c>
      <c r="AJ14" s="25" t="s">
        <v>397</v>
      </c>
      <c r="AK14" s="25" t="s">
        <v>397</v>
      </c>
      <c r="AL14" s="25" t="s">
        <v>397</v>
      </c>
      <c r="AM14" s="25" t="s">
        <v>397</v>
      </c>
      <c r="AN14" s="25" t="s">
        <v>397</v>
      </c>
      <c r="AO14" s="25" t="s">
        <v>397</v>
      </c>
      <c r="AP14" s="25" t="s">
        <v>397</v>
      </c>
      <c r="AQ14" s="25" t="s">
        <v>397</v>
      </c>
      <c r="AR14" s="25" t="s">
        <v>396</v>
      </c>
      <c r="AS14" s="25" t="s">
        <v>388</v>
      </c>
      <c r="AT14" s="25" t="s">
        <v>388</v>
      </c>
      <c r="AU14" s="25" t="s">
        <v>388</v>
      </c>
      <c r="AV14" s="25" t="s">
        <v>397</v>
      </c>
      <c r="AW14" s="25" t="s">
        <v>397</v>
      </c>
      <c r="AX14" s="25" t="s">
        <v>392</v>
      </c>
      <c r="AY14" s="25" t="s">
        <v>397</v>
      </c>
      <c r="AZ14" s="25" t="s">
        <v>392</v>
      </c>
      <c r="BA14" s="25" t="s">
        <v>392</v>
      </c>
      <c r="BB14" s="25" t="s">
        <v>288</v>
      </c>
      <c r="BC14" s="25" t="s">
        <v>288</v>
      </c>
      <c r="BD14" s="25" t="s">
        <v>288</v>
      </c>
      <c r="BE14" s="25" t="s">
        <v>288</v>
      </c>
      <c r="BF14" s="25" t="s">
        <v>398</v>
      </c>
      <c r="BG14" s="25" t="s">
        <v>398</v>
      </c>
      <c r="BH14" s="25" t="s">
        <v>398</v>
      </c>
      <c r="BI14" s="25" t="s">
        <v>398</v>
      </c>
      <c r="BJ14" s="25" t="s">
        <v>398</v>
      </c>
      <c r="BK14" s="25" t="s">
        <v>398</v>
      </c>
      <c r="BL14" s="25" t="s">
        <v>398</v>
      </c>
      <c r="BM14" s="25" t="s">
        <v>398</v>
      </c>
      <c r="BN14" s="25" t="s">
        <v>398</v>
      </c>
      <c r="BO14" s="25" t="s">
        <v>398</v>
      </c>
      <c r="BP14" s="25" t="s">
        <v>398</v>
      </c>
      <c r="BQ14" s="25" t="s">
        <v>398</v>
      </c>
      <c r="BR14" s="25" t="s">
        <v>398</v>
      </c>
      <c r="BS14" s="25" t="s">
        <v>398</v>
      </c>
      <c r="BT14" s="25" t="s">
        <v>398</v>
      </c>
      <c r="BU14" s="25" t="s">
        <v>398</v>
      </c>
      <c r="BV14" s="25" t="s">
        <v>398</v>
      </c>
      <c r="BW14" s="25" t="s">
        <v>398</v>
      </c>
      <c r="BX14" s="25" t="s">
        <v>398</v>
      </c>
      <c r="BY14" s="25" t="s">
        <v>398</v>
      </c>
      <c r="BZ14" s="25" t="s">
        <v>288</v>
      </c>
      <c r="CA14" s="25" t="s">
        <v>288</v>
      </c>
      <c r="CB14" s="25" t="s">
        <v>288</v>
      </c>
      <c r="CC14" s="25" t="s">
        <v>398</v>
      </c>
    </row>
    <row r="15" s="59" customFormat="1" spans="1:81">
      <c r="A15" s="25" t="s">
        <v>399</v>
      </c>
      <c r="B15" s="25" t="s">
        <v>400</v>
      </c>
      <c r="C15" s="25" t="s">
        <v>401</v>
      </c>
      <c r="D15" s="25" t="s">
        <v>401</v>
      </c>
      <c r="E15" s="25" t="s">
        <v>401</v>
      </c>
      <c r="F15" s="25" t="s">
        <v>401</v>
      </c>
      <c r="G15" s="25" t="s">
        <v>401</v>
      </c>
      <c r="H15" s="25" t="s">
        <v>400</v>
      </c>
      <c r="I15" s="25" t="s">
        <v>400</v>
      </c>
      <c r="J15" s="25" t="s">
        <v>401</v>
      </c>
      <c r="K15" s="25" t="s">
        <v>401</v>
      </c>
      <c r="L15" s="25" t="s">
        <v>401</v>
      </c>
      <c r="M15" s="25" t="s">
        <v>401</v>
      </c>
      <c r="N15" s="25" t="s">
        <v>401</v>
      </c>
      <c r="O15" s="25" t="s">
        <v>401</v>
      </c>
      <c r="P15" s="25" t="s">
        <v>401</v>
      </c>
      <c r="Q15" s="25" t="s">
        <v>401</v>
      </c>
      <c r="R15" s="25" t="s">
        <v>400</v>
      </c>
      <c r="S15" s="25" t="s">
        <v>401</v>
      </c>
      <c r="T15" s="25" t="s">
        <v>401</v>
      </c>
      <c r="U15" s="25" t="s">
        <v>401</v>
      </c>
      <c r="V15" s="25" t="s">
        <v>401</v>
      </c>
      <c r="W15" s="25" t="s">
        <v>401</v>
      </c>
      <c r="X15" s="25" t="s">
        <v>401</v>
      </c>
      <c r="Y15" s="25" t="s">
        <v>401</v>
      </c>
      <c r="Z15" s="25" t="s">
        <v>401</v>
      </c>
      <c r="AA15" s="25" t="s">
        <v>401</v>
      </c>
      <c r="AB15" s="25" t="s">
        <v>401</v>
      </c>
      <c r="AC15" s="25" t="s">
        <v>401</v>
      </c>
      <c r="AD15" s="25" t="s">
        <v>401</v>
      </c>
      <c r="AE15" s="25" t="s">
        <v>401</v>
      </c>
      <c r="AF15" s="25" t="s">
        <v>401</v>
      </c>
      <c r="AG15" s="25" t="s">
        <v>401</v>
      </c>
      <c r="AH15" s="25" t="s">
        <v>401</v>
      </c>
      <c r="AI15" s="25" t="s">
        <v>401</v>
      </c>
      <c r="AJ15" s="25" t="s">
        <v>401</v>
      </c>
      <c r="AK15" s="25" t="s">
        <v>401</v>
      </c>
      <c r="AL15" s="25" t="s">
        <v>401</v>
      </c>
      <c r="AM15" s="25" t="s">
        <v>401</v>
      </c>
      <c r="AN15" s="25" t="s">
        <v>401</v>
      </c>
      <c r="AO15" s="25" t="s">
        <v>401</v>
      </c>
      <c r="AP15" s="25" t="s">
        <v>401</v>
      </c>
      <c r="AQ15" s="25" t="s">
        <v>401</v>
      </c>
      <c r="AR15" s="25" t="s">
        <v>400</v>
      </c>
      <c r="AS15" s="25" t="s">
        <v>397</v>
      </c>
      <c r="AT15" s="25" t="s">
        <v>397</v>
      </c>
      <c r="AU15" s="25" t="s">
        <v>397</v>
      </c>
      <c r="AV15" s="25" t="s">
        <v>401</v>
      </c>
      <c r="AW15" s="25" t="s">
        <v>401</v>
      </c>
      <c r="AX15" s="25" t="s">
        <v>398</v>
      </c>
      <c r="AY15" s="25" t="s">
        <v>401</v>
      </c>
      <c r="AZ15" s="25" t="s">
        <v>398</v>
      </c>
      <c r="BA15" s="25" t="s">
        <v>398</v>
      </c>
      <c r="BB15" s="25" t="s">
        <v>288</v>
      </c>
      <c r="BC15" s="25" t="s">
        <v>288</v>
      </c>
      <c r="BD15" s="25" t="s">
        <v>288</v>
      </c>
      <c r="BE15" s="25" t="s">
        <v>288</v>
      </c>
      <c r="BF15" s="25" t="s">
        <v>402</v>
      </c>
      <c r="BG15" s="25" t="s">
        <v>403</v>
      </c>
      <c r="BH15" s="25" t="s">
        <v>403</v>
      </c>
      <c r="BI15" s="25" t="s">
        <v>403</v>
      </c>
      <c r="BJ15" s="25" t="s">
        <v>403</v>
      </c>
      <c r="BK15" s="25" t="s">
        <v>403</v>
      </c>
      <c r="BL15" s="25" t="s">
        <v>403</v>
      </c>
      <c r="BM15" s="25" t="s">
        <v>403</v>
      </c>
      <c r="BN15" s="25" t="s">
        <v>403</v>
      </c>
      <c r="BO15" s="25" t="s">
        <v>403</v>
      </c>
      <c r="BP15" s="25" t="s">
        <v>403</v>
      </c>
      <c r="BQ15" s="25" t="s">
        <v>403</v>
      </c>
      <c r="BR15" s="25" t="s">
        <v>403</v>
      </c>
      <c r="BS15" s="25" t="s">
        <v>403</v>
      </c>
      <c r="BT15" s="25" t="s">
        <v>403</v>
      </c>
      <c r="BU15" s="25" t="s">
        <v>402</v>
      </c>
      <c r="BV15" s="25" t="s">
        <v>402</v>
      </c>
      <c r="BW15" s="25" t="s">
        <v>402</v>
      </c>
      <c r="BX15" s="25" t="s">
        <v>402</v>
      </c>
      <c r="BY15" s="25" t="s">
        <v>402</v>
      </c>
      <c r="BZ15" s="25" t="s">
        <v>288</v>
      </c>
      <c r="CA15" s="25" t="s">
        <v>288</v>
      </c>
      <c r="CB15" s="25" t="s">
        <v>288</v>
      </c>
      <c r="CC15" s="25" t="s">
        <v>402</v>
      </c>
    </row>
    <row r="16" s="59" customFormat="1" spans="1:81">
      <c r="A16" s="25" t="s">
        <v>404</v>
      </c>
      <c r="B16" s="25" t="s">
        <v>405</v>
      </c>
      <c r="C16" s="25" t="s">
        <v>406</v>
      </c>
      <c r="D16" s="25" t="s">
        <v>406</v>
      </c>
      <c r="E16" s="25" t="s">
        <v>406</v>
      </c>
      <c r="F16" s="25" t="s">
        <v>406</v>
      </c>
      <c r="G16" s="25" t="s">
        <v>406</v>
      </c>
      <c r="H16" s="25" t="s">
        <v>405</v>
      </c>
      <c r="I16" s="25" t="s">
        <v>405</v>
      </c>
      <c r="J16" s="25" t="s">
        <v>406</v>
      </c>
      <c r="K16" s="25" t="s">
        <v>406</v>
      </c>
      <c r="L16" s="25" t="s">
        <v>406</v>
      </c>
      <c r="M16" s="25" t="s">
        <v>406</v>
      </c>
      <c r="N16" s="25" t="s">
        <v>406</v>
      </c>
      <c r="O16" s="25" t="s">
        <v>406</v>
      </c>
      <c r="P16" s="25" t="s">
        <v>406</v>
      </c>
      <c r="Q16" s="25" t="s">
        <v>406</v>
      </c>
      <c r="R16" s="25" t="s">
        <v>405</v>
      </c>
      <c r="S16" s="25" t="s">
        <v>406</v>
      </c>
      <c r="T16" s="25" t="s">
        <v>406</v>
      </c>
      <c r="U16" s="25" t="s">
        <v>406</v>
      </c>
      <c r="V16" s="25" t="s">
        <v>406</v>
      </c>
      <c r="W16" s="25" t="s">
        <v>406</v>
      </c>
      <c r="X16" s="25" t="s">
        <v>406</v>
      </c>
      <c r="Y16" s="25" t="s">
        <v>406</v>
      </c>
      <c r="Z16" s="25" t="s">
        <v>406</v>
      </c>
      <c r="AA16" s="25" t="s">
        <v>406</v>
      </c>
      <c r="AB16" s="25" t="s">
        <v>406</v>
      </c>
      <c r="AC16" s="25" t="s">
        <v>406</v>
      </c>
      <c r="AD16" s="25" t="s">
        <v>406</v>
      </c>
      <c r="AE16" s="25" t="s">
        <v>406</v>
      </c>
      <c r="AF16" s="25" t="s">
        <v>406</v>
      </c>
      <c r="AG16" s="25" t="s">
        <v>406</v>
      </c>
      <c r="AH16" s="25" t="s">
        <v>406</v>
      </c>
      <c r="AI16" s="25" t="s">
        <v>406</v>
      </c>
      <c r="AJ16" s="25" t="s">
        <v>406</v>
      </c>
      <c r="AK16" s="25" t="s">
        <v>406</v>
      </c>
      <c r="AL16" s="25" t="s">
        <v>406</v>
      </c>
      <c r="AM16" s="25" t="s">
        <v>406</v>
      </c>
      <c r="AN16" s="25" t="s">
        <v>406</v>
      </c>
      <c r="AO16" s="25" t="s">
        <v>406</v>
      </c>
      <c r="AP16" s="25" t="s">
        <v>406</v>
      </c>
      <c r="AQ16" s="25" t="s">
        <v>406</v>
      </c>
      <c r="AR16" s="25" t="s">
        <v>405</v>
      </c>
      <c r="AS16" s="25" t="s">
        <v>401</v>
      </c>
      <c r="AT16" s="25" t="s">
        <v>401</v>
      </c>
      <c r="AU16" s="25" t="s">
        <v>401</v>
      </c>
      <c r="AV16" s="25" t="s">
        <v>406</v>
      </c>
      <c r="AW16" s="25" t="s">
        <v>406</v>
      </c>
      <c r="AX16" s="25" t="s">
        <v>407</v>
      </c>
      <c r="AY16" s="25" t="s">
        <v>406</v>
      </c>
      <c r="AZ16" s="25" t="s">
        <v>402</v>
      </c>
      <c r="BA16" s="25" t="s">
        <v>402</v>
      </c>
      <c r="BB16" s="25" t="s">
        <v>288</v>
      </c>
      <c r="BC16" s="25" t="s">
        <v>288</v>
      </c>
      <c r="BD16" s="25" t="s">
        <v>288</v>
      </c>
      <c r="BE16" s="25" t="s">
        <v>288</v>
      </c>
      <c r="BF16" s="25" t="s">
        <v>407</v>
      </c>
      <c r="BG16" s="25" t="s">
        <v>408</v>
      </c>
      <c r="BH16" s="25" t="s">
        <v>408</v>
      </c>
      <c r="BI16" s="25" t="s">
        <v>408</v>
      </c>
      <c r="BJ16" s="25" t="s">
        <v>408</v>
      </c>
      <c r="BK16" s="25" t="s">
        <v>408</v>
      </c>
      <c r="BL16" s="25" t="s">
        <v>408</v>
      </c>
      <c r="BM16" s="25" t="s">
        <v>408</v>
      </c>
      <c r="BN16" s="25" t="s">
        <v>408</v>
      </c>
      <c r="BO16" s="25" t="s">
        <v>408</v>
      </c>
      <c r="BP16" s="25" t="s">
        <v>408</v>
      </c>
      <c r="BQ16" s="25" t="s">
        <v>408</v>
      </c>
      <c r="BR16" s="25" t="s">
        <v>408</v>
      </c>
      <c r="BS16" s="25" t="s">
        <v>408</v>
      </c>
      <c r="BT16" s="25" t="s">
        <v>408</v>
      </c>
      <c r="BU16" s="25" t="s">
        <v>407</v>
      </c>
      <c r="BV16" s="25" t="s">
        <v>407</v>
      </c>
      <c r="BW16" s="25" t="s">
        <v>407</v>
      </c>
      <c r="BX16" s="25" t="s">
        <v>407</v>
      </c>
      <c r="BY16" s="25" t="s">
        <v>407</v>
      </c>
      <c r="BZ16" s="25" t="s">
        <v>288</v>
      </c>
      <c r="CA16" s="25" t="s">
        <v>288</v>
      </c>
      <c r="CB16" s="25" t="s">
        <v>288</v>
      </c>
      <c r="CC16" s="25" t="s">
        <v>407</v>
      </c>
    </row>
    <row r="17" s="59" customFormat="1" spans="1:81">
      <c r="A17" s="25" t="s">
        <v>409</v>
      </c>
      <c r="B17" s="25" t="s">
        <v>410</v>
      </c>
      <c r="C17" s="25" t="s">
        <v>411</v>
      </c>
      <c r="D17" s="25" t="s">
        <v>411</v>
      </c>
      <c r="E17" s="25" t="s">
        <v>411</v>
      </c>
      <c r="F17" s="25" t="s">
        <v>411</v>
      </c>
      <c r="G17" s="25" t="s">
        <v>411</v>
      </c>
      <c r="H17" s="25" t="s">
        <v>410</v>
      </c>
      <c r="I17" s="25" t="s">
        <v>410</v>
      </c>
      <c r="J17" s="25" t="s">
        <v>411</v>
      </c>
      <c r="K17" s="25" t="s">
        <v>411</v>
      </c>
      <c r="L17" s="25" t="s">
        <v>411</v>
      </c>
      <c r="M17" s="25" t="s">
        <v>411</v>
      </c>
      <c r="N17" s="25" t="s">
        <v>411</v>
      </c>
      <c r="O17" s="25" t="s">
        <v>411</v>
      </c>
      <c r="P17" s="25" t="s">
        <v>411</v>
      </c>
      <c r="Q17" s="25" t="s">
        <v>411</v>
      </c>
      <c r="R17" s="25" t="s">
        <v>410</v>
      </c>
      <c r="S17" s="25" t="s">
        <v>411</v>
      </c>
      <c r="T17" s="25" t="s">
        <v>411</v>
      </c>
      <c r="U17" s="25" t="s">
        <v>411</v>
      </c>
      <c r="V17" s="25" t="s">
        <v>411</v>
      </c>
      <c r="W17" s="25" t="s">
        <v>411</v>
      </c>
      <c r="X17" s="25" t="s">
        <v>411</v>
      </c>
      <c r="Y17" s="25" t="s">
        <v>411</v>
      </c>
      <c r="Z17" s="25" t="s">
        <v>411</v>
      </c>
      <c r="AA17" s="25" t="s">
        <v>411</v>
      </c>
      <c r="AB17" s="25" t="s">
        <v>411</v>
      </c>
      <c r="AC17" s="25" t="s">
        <v>411</v>
      </c>
      <c r="AD17" s="25" t="s">
        <v>411</v>
      </c>
      <c r="AE17" s="25" t="s">
        <v>411</v>
      </c>
      <c r="AF17" s="25" t="s">
        <v>411</v>
      </c>
      <c r="AG17" s="25" t="s">
        <v>411</v>
      </c>
      <c r="AH17" s="25" t="s">
        <v>411</v>
      </c>
      <c r="AI17" s="25" t="s">
        <v>411</v>
      </c>
      <c r="AJ17" s="25" t="s">
        <v>411</v>
      </c>
      <c r="AK17" s="25" t="s">
        <v>411</v>
      </c>
      <c r="AL17" s="25" t="s">
        <v>411</v>
      </c>
      <c r="AM17" s="25" t="s">
        <v>411</v>
      </c>
      <c r="AN17" s="25" t="s">
        <v>411</v>
      </c>
      <c r="AO17" s="25" t="s">
        <v>411</v>
      </c>
      <c r="AP17" s="25" t="s">
        <v>411</v>
      </c>
      <c r="AQ17" s="25" t="s">
        <v>411</v>
      </c>
      <c r="AR17" s="25" t="s">
        <v>410</v>
      </c>
      <c r="AS17" s="25" t="s">
        <v>406</v>
      </c>
      <c r="AT17" s="25" t="s">
        <v>406</v>
      </c>
      <c r="AU17" s="25" t="s">
        <v>406</v>
      </c>
      <c r="AV17" s="25" t="s">
        <v>411</v>
      </c>
      <c r="AW17" s="25" t="s">
        <v>411</v>
      </c>
      <c r="AX17" s="25" t="s">
        <v>407</v>
      </c>
      <c r="AY17" s="25" t="s">
        <v>411</v>
      </c>
      <c r="AZ17" s="25" t="s">
        <v>407</v>
      </c>
      <c r="BA17" s="25" t="s">
        <v>407</v>
      </c>
      <c r="BB17" s="25" t="s">
        <v>288</v>
      </c>
      <c r="BC17" s="25" t="s">
        <v>288</v>
      </c>
      <c r="BD17" s="25" t="s">
        <v>288</v>
      </c>
      <c r="BE17" s="25" t="s">
        <v>288</v>
      </c>
      <c r="BF17" s="25" t="s">
        <v>411</v>
      </c>
      <c r="BG17" s="25" t="s">
        <v>411</v>
      </c>
      <c r="BH17" s="25" t="s">
        <v>411</v>
      </c>
      <c r="BI17" s="25" t="s">
        <v>411</v>
      </c>
      <c r="BJ17" s="25" t="s">
        <v>411</v>
      </c>
      <c r="BK17" s="25" t="s">
        <v>411</v>
      </c>
      <c r="BL17" s="25" t="s">
        <v>411</v>
      </c>
      <c r="BM17" s="25" t="s">
        <v>411</v>
      </c>
      <c r="BN17" s="25" t="s">
        <v>411</v>
      </c>
      <c r="BO17" s="25" t="s">
        <v>411</v>
      </c>
      <c r="BP17" s="25" t="s">
        <v>411</v>
      </c>
      <c r="BQ17" s="25" t="s">
        <v>411</v>
      </c>
      <c r="BR17" s="25" t="s">
        <v>411</v>
      </c>
      <c r="BS17" s="25" t="s">
        <v>411</v>
      </c>
      <c r="BT17" s="25" t="s">
        <v>411</v>
      </c>
      <c r="BU17" s="25" t="s">
        <v>411</v>
      </c>
      <c r="BV17" s="25" t="s">
        <v>411</v>
      </c>
      <c r="BW17" s="25" t="s">
        <v>411</v>
      </c>
      <c r="BX17" s="25" t="s">
        <v>411</v>
      </c>
      <c r="BY17" s="25" t="s">
        <v>411</v>
      </c>
      <c r="BZ17" s="25" t="s">
        <v>411</v>
      </c>
      <c r="CA17" s="25" t="s">
        <v>411</v>
      </c>
      <c r="CB17" s="25" t="s">
        <v>411</v>
      </c>
      <c r="CC17" s="25" t="s">
        <v>411</v>
      </c>
    </row>
    <row r="18" s="59" customFormat="1" spans="1:81">
      <c r="A18" s="25" t="s">
        <v>412</v>
      </c>
      <c r="B18" s="25" t="s">
        <v>413</v>
      </c>
      <c r="C18" s="25" t="s">
        <v>414</v>
      </c>
      <c r="D18" s="25" t="s">
        <v>414</v>
      </c>
      <c r="E18" s="25" t="s">
        <v>414</v>
      </c>
      <c r="F18" s="25" t="s">
        <v>414</v>
      </c>
      <c r="G18" s="25" t="s">
        <v>414</v>
      </c>
      <c r="H18" s="25" t="s">
        <v>413</v>
      </c>
      <c r="I18" s="25" t="s">
        <v>413</v>
      </c>
      <c r="J18" s="25" t="s">
        <v>414</v>
      </c>
      <c r="K18" s="25" t="s">
        <v>414</v>
      </c>
      <c r="L18" s="25" t="s">
        <v>414</v>
      </c>
      <c r="M18" s="25" t="s">
        <v>414</v>
      </c>
      <c r="N18" s="25" t="s">
        <v>414</v>
      </c>
      <c r="O18" s="25" t="s">
        <v>414</v>
      </c>
      <c r="P18" s="25" t="s">
        <v>414</v>
      </c>
      <c r="Q18" s="25" t="s">
        <v>414</v>
      </c>
      <c r="R18" s="25" t="s">
        <v>413</v>
      </c>
      <c r="S18" s="25" t="s">
        <v>414</v>
      </c>
      <c r="T18" s="25" t="s">
        <v>414</v>
      </c>
      <c r="U18" s="25" t="s">
        <v>414</v>
      </c>
      <c r="V18" s="25" t="s">
        <v>414</v>
      </c>
      <c r="W18" s="25" t="s">
        <v>414</v>
      </c>
      <c r="X18" s="25" t="s">
        <v>414</v>
      </c>
      <c r="Y18" s="25" t="s">
        <v>414</v>
      </c>
      <c r="Z18" s="25" t="s">
        <v>414</v>
      </c>
      <c r="AA18" s="25" t="s">
        <v>414</v>
      </c>
      <c r="AB18" s="25" t="s">
        <v>414</v>
      </c>
      <c r="AC18" s="25" t="s">
        <v>414</v>
      </c>
      <c r="AD18" s="25" t="s">
        <v>414</v>
      </c>
      <c r="AE18" s="25" t="s">
        <v>414</v>
      </c>
      <c r="AF18" s="25" t="s">
        <v>414</v>
      </c>
      <c r="AG18" s="25" t="s">
        <v>414</v>
      </c>
      <c r="AH18" s="25" t="s">
        <v>414</v>
      </c>
      <c r="AI18" s="25" t="s">
        <v>414</v>
      </c>
      <c r="AJ18" s="25" t="s">
        <v>414</v>
      </c>
      <c r="AK18" s="25" t="s">
        <v>414</v>
      </c>
      <c r="AL18" s="25" t="s">
        <v>414</v>
      </c>
      <c r="AM18" s="25" t="s">
        <v>414</v>
      </c>
      <c r="AN18" s="25" t="s">
        <v>414</v>
      </c>
      <c r="AO18" s="25" t="s">
        <v>414</v>
      </c>
      <c r="AP18" s="25" t="s">
        <v>414</v>
      </c>
      <c r="AQ18" s="25" t="s">
        <v>414</v>
      </c>
      <c r="AR18" s="25" t="s">
        <v>413</v>
      </c>
      <c r="AS18" s="25" t="s">
        <v>415</v>
      </c>
      <c r="AT18" s="25" t="s">
        <v>415</v>
      </c>
      <c r="AU18" s="25" t="s">
        <v>415</v>
      </c>
      <c r="AV18" s="25" t="s">
        <v>414</v>
      </c>
      <c r="AW18" s="25" t="s">
        <v>414</v>
      </c>
      <c r="AX18" s="25" t="s">
        <v>411</v>
      </c>
      <c r="AY18" s="25" t="s">
        <v>414</v>
      </c>
      <c r="AZ18" s="25" t="s">
        <v>411</v>
      </c>
      <c r="BA18" s="25" t="s">
        <v>411</v>
      </c>
      <c r="BB18" s="25" t="s">
        <v>288</v>
      </c>
      <c r="BC18" s="25" t="s">
        <v>288</v>
      </c>
      <c r="BD18" s="25" t="s">
        <v>288</v>
      </c>
      <c r="BE18" s="25" t="s">
        <v>288</v>
      </c>
      <c r="BF18" s="25" t="s">
        <v>414</v>
      </c>
      <c r="BG18" s="25" t="s">
        <v>414</v>
      </c>
      <c r="BH18" s="25" t="s">
        <v>414</v>
      </c>
      <c r="BI18" s="25" t="s">
        <v>414</v>
      </c>
      <c r="BJ18" s="25" t="s">
        <v>414</v>
      </c>
      <c r="BK18" s="25" t="s">
        <v>414</v>
      </c>
      <c r="BL18" s="25" t="s">
        <v>414</v>
      </c>
      <c r="BM18" s="25" t="s">
        <v>414</v>
      </c>
      <c r="BN18" s="25" t="s">
        <v>414</v>
      </c>
      <c r="BO18" s="25" t="s">
        <v>414</v>
      </c>
      <c r="BP18" s="25" t="s">
        <v>414</v>
      </c>
      <c r="BQ18" s="25" t="s">
        <v>414</v>
      </c>
      <c r="BR18" s="25" t="s">
        <v>414</v>
      </c>
      <c r="BS18" s="25" t="s">
        <v>414</v>
      </c>
      <c r="BT18" s="25" t="s">
        <v>414</v>
      </c>
      <c r="BU18" s="25" t="s">
        <v>414</v>
      </c>
      <c r="BV18" s="25" t="s">
        <v>414</v>
      </c>
      <c r="BW18" s="25" t="s">
        <v>414</v>
      </c>
      <c r="BX18" s="25" t="s">
        <v>414</v>
      </c>
      <c r="BY18" s="25" t="s">
        <v>414</v>
      </c>
      <c r="BZ18" s="25" t="s">
        <v>414</v>
      </c>
      <c r="CA18" s="25" t="s">
        <v>414</v>
      </c>
      <c r="CB18" s="25" t="s">
        <v>414</v>
      </c>
      <c r="CC18" s="25" t="s">
        <v>414</v>
      </c>
    </row>
    <row r="19" s="59" customFormat="1" spans="1:81">
      <c r="A19" s="25" t="s">
        <v>416</v>
      </c>
      <c r="B19" s="25" t="s">
        <v>417</v>
      </c>
      <c r="C19" s="25" t="s">
        <v>418</v>
      </c>
      <c r="D19" s="25" t="s">
        <v>418</v>
      </c>
      <c r="E19" s="25" t="s">
        <v>418</v>
      </c>
      <c r="F19" s="25" t="s">
        <v>418</v>
      </c>
      <c r="G19" s="25" t="s">
        <v>418</v>
      </c>
      <c r="H19" s="25" t="s">
        <v>417</v>
      </c>
      <c r="I19" s="25" t="s">
        <v>417</v>
      </c>
      <c r="J19" s="25" t="s">
        <v>418</v>
      </c>
      <c r="K19" s="25" t="s">
        <v>418</v>
      </c>
      <c r="L19" s="25" t="s">
        <v>418</v>
      </c>
      <c r="M19" s="25" t="s">
        <v>419</v>
      </c>
      <c r="N19" s="25" t="s">
        <v>419</v>
      </c>
      <c r="O19" s="25" t="s">
        <v>418</v>
      </c>
      <c r="P19" s="25" t="s">
        <v>418</v>
      </c>
      <c r="Q19" s="25" t="s">
        <v>418</v>
      </c>
      <c r="R19" s="25" t="s">
        <v>420</v>
      </c>
      <c r="S19" s="25" t="s">
        <v>419</v>
      </c>
      <c r="T19" s="25" t="s">
        <v>419</v>
      </c>
      <c r="U19" s="25" t="s">
        <v>419</v>
      </c>
      <c r="V19" s="25" t="s">
        <v>419</v>
      </c>
      <c r="W19" s="25" t="s">
        <v>418</v>
      </c>
      <c r="X19" s="25" t="s">
        <v>419</v>
      </c>
      <c r="Y19" s="25" t="s">
        <v>418</v>
      </c>
      <c r="Z19" s="25" t="s">
        <v>419</v>
      </c>
      <c r="AA19" s="25" t="s">
        <v>419</v>
      </c>
      <c r="AB19" s="25" t="s">
        <v>419</v>
      </c>
      <c r="AC19" s="25" t="s">
        <v>419</v>
      </c>
      <c r="AD19" s="25" t="s">
        <v>419</v>
      </c>
      <c r="AE19" s="25" t="s">
        <v>419</v>
      </c>
      <c r="AF19" s="25" t="s">
        <v>419</v>
      </c>
      <c r="AG19" s="25" t="s">
        <v>419</v>
      </c>
      <c r="AH19" s="25" t="s">
        <v>419</v>
      </c>
      <c r="AI19" s="25" t="s">
        <v>419</v>
      </c>
      <c r="AJ19" s="25" t="s">
        <v>419</v>
      </c>
      <c r="AK19" s="25" t="s">
        <v>419</v>
      </c>
      <c r="AL19" s="25" t="s">
        <v>419</v>
      </c>
      <c r="AM19" s="25" t="s">
        <v>419</v>
      </c>
      <c r="AN19" s="25" t="s">
        <v>419</v>
      </c>
      <c r="AO19" s="25" t="s">
        <v>419</v>
      </c>
      <c r="AP19" s="25" t="s">
        <v>419</v>
      </c>
      <c r="AQ19" s="25" t="s">
        <v>419</v>
      </c>
      <c r="AR19" s="25" t="s">
        <v>417</v>
      </c>
      <c r="AS19" s="25" t="s">
        <v>415</v>
      </c>
      <c r="AT19" s="25" t="s">
        <v>415</v>
      </c>
      <c r="AU19" s="25" t="s">
        <v>415</v>
      </c>
      <c r="AV19" s="25" t="s">
        <v>419</v>
      </c>
      <c r="AW19" s="25" t="s">
        <v>419</v>
      </c>
      <c r="AX19" s="25" t="s">
        <v>414</v>
      </c>
      <c r="AY19" s="25" t="s">
        <v>419</v>
      </c>
      <c r="AZ19" s="25" t="s">
        <v>414</v>
      </c>
      <c r="BA19" s="25" t="s">
        <v>414</v>
      </c>
      <c r="BB19" s="25" t="s">
        <v>288</v>
      </c>
      <c r="BC19" s="25" t="s">
        <v>288</v>
      </c>
      <c r="BD19" s="25" t="s">
        <v>288</v>
      </c>
      <c r="BE19" s="25" t="s">
        <v>288</v>
      </c>
      <c r="BF19" s="25" t="s">
        <v>419</v>
      </c>
      <c r="BG19" s="25" t="s">
        <v>419</v>
      </c>
      <c r="BH19" s="25" t="s">
        <v>419</v>
      </c>
      <c r="BI19" s="25" t="s">
        <v>419</v>
      </c>
      <c r="BJ19" s="25" t="s">
        <v>419</v>
      </c>
      <c r="BK19" s="25" t="s">
        <v>419</v>
      </c>
      <c r="BL19" s="25" t="s">
        <v>419</v>
      </c>
      <c r="BM19" s="25" t="s">
        <v>419</v>
      </c>
      <c r="BN19" s="25" t="s">
        <v>419</v>
      </c>
      <c r="BO19" s="25" t="s">
        <v>419</v>
      </c>
      <c r="BP19" s="25" t="s">
        <v>419</v>
      </c>
      <c r="BQ19" s="25" t="s">
        <v>419</v>
      </c>
      <c r="BR19" s="25" t="s">
        <v>419</v>
      </c>
      <c r="BS19" s="25" t="s">
        <v>419</v>
      </c>
      <c r="BT19" s="25" t="s">
        <v>419</v>
      </c>
      <c r="BU19" s="25" t="s">
        <v>419</v>
      </c>
      <c r="BV19" s="25" t="s">
        <v>419</v>
      </c>
      <c r="BW19" s="25" t="s">
        <v>419</v>
      </c>
      <c r="BX19" s="25" t="s">
        <v>419</v>
      </c>
      <c r="BY19" s="25" t="s">
        <v>419</v>
      </c>
      <c r="BZ19" s="25" t="s">
        <v>419</v>
      </c>
      <c r="CA19" s="25" t="s">
        <v>419</v>
      </c>
      <c r="CB19" s="25" t="s">
        <v>419</v>
      </c>
      <c r="CC19" s="25" t="s">
        <v>419</v>
      </c>
    </row>
    <row r="20" s="59" customFormat="1" ht="29" spans="1:81">
      <c r="A20" s="25" t="s">
        <v>421</v>
      </c>
      <c r="B20" s="30" t="s">
        <v>422</v>
      </c>
      <c r="C20" s="30" t="s">
        <v>423</v>
      </c>
      <c r="D20" s="30" t="s">
        <v>423</v>
      </c>
      <c r="E20" s="30" t="s">
        <v>423</v>
      </c>
      <c r="F20" s="30" t="s">
        <v>423</v>
      </c>
      <c r="G20" s="30" t="s">
        <v>423</v>
      </c>
      <c r="H20" s="30" t="s">
        <v>422</v>
      </c>
      <c r="I20" s="30" t="s">
        <v>422</v>
      </c>
      <c r="J20" s="30" t="s">
        <v>423</v>
      </c>
      <c r="K20" s="30" t="s">
        <v>423</v>
      </c>
      <c r="L20" s="30" t="s">
        <v>423</v>
      </c>
      <c r="M20" s="30" t="s">
        <v>423</v>
      </c>
      <c r="N20" s="30" t="s">
        <v>423</v>
      </c>
      <c r="O20" s="30" t="s">
        <v>423</v>
      </c>
      <c r="P20" s="30" t="s">
        <v>423</v>
      </c>
      <c r="Q20" s="30" t="s">
        <v>423</v>
      </c>
      <c r="R20" s="30" t="s">
        <v>422</v>
      </c>
      <c r="S20" s="30" t="s">
        <v>423</v>
      </c>
      <c r="T20" s="30" t="s">
        <v>423</v>
      </c>
      <c r="U20" s="30" t="s">
        <v>423</v>
      </c>
      <c r="V20" s="30" t="s">
        <v>423</v>
      </c>
      <c r="W20" s="30" t="s">
        <v>423</v>
      </c>
      <c r="X20" s="30" t="s">
        <v>423</v>
      </c>
      <c r="Y20" s="30" t="s">
        <v>423</v>
      </c>
      <c r="Z20" s="30" t="s">
        <v>423</v>
      </c>
      <c r="AA20" s="30" t="s">
        <v>423</v>
      </c>
      <c r="AB20" s="30" t="s">
        <v>423</v>
      </c>
      <c r="AC20" s="30" t="s">
        <v>423</v>
      </c>
      <c r="AD20" s="30" t="s">
        <v>423</v>
      </c>
      <c r="AE20" s="30" t="s">
        <v>423</v>
      </c>
      <c r="AF20" s="30" t="s">
        <v>423</v>
      </c>
      <c r="AG20" s="30" t="s">
        <v>423</v>
      </c>
      <c r="AH20" s="30" t="s">
        <v>423</v>
      </c>
      <c r="AI20" s="30" t="s">
        <v>423</v>
      </c>
      <c r="AJ20" s="30" t="s">
        <v>423</v>
      </c>
      <c r="AK20" s="30" t="s">
        <v>423</v>
      </c>
      <c r="AL20" s="30" t="s">
        <v>423</v>
      </c>
      <c r="AM20" s="30" t="s">
        <v>423</v>
      </c>
      <c r="AN20" s="30" t="s">
        <v>423</v>
      </c>
      <c r="AO20" s="30" t="s">
        <v>423</v>
      </c>
      <c r="AP20" s="30" t="s">
        <v>423</v>
      </c>
      <c r="AQ20" s="30" t="s">
        <v>423</v>
      </c>
      <c r="AR20" s="30" t="s">
        <v>422</v>
      </c>
      <c r="AS20" s="30" t="s">
        <v>419</v>
      </c>
      <c r="AT20" s="30" t="s">
        <v>419</v>
      </c>
      <c r="AU20" s="30" t="s">
        <v>419</v>
      </c>
      <c r="AV20" s="30" t="s">
        <v>423</v>
      </c>
      <c r="AW20" s="30" t="s">
        <v>423</v>
      </c>
      <c r="AX20" s="30" t="s">
        <v>419</v>
      </c>
      <c r="AY20" s="30" t="s">
        <v>423</v>
      </c>
      <c r="AZ20" s="30" t="s">
        <v>419</v>
      </c>
      <c r="BA20" s="30" t="s">
        <v>419</v>
      </c>
      <c r="BB20" s="25" t="s">
        <v>423</v>
      </c>
      <c r="BC20" s="25" t="s">
        <v>423</v>
      </c>
      <c r="BD20" s="25" t="s">
        <v>423</v>
      </c>
      <c r="BE20" s="25" t="s">
        <v>423</v>
      </c>
      <c r="BF20" s="30" t="s">
        <v>423</v>
      </c>
      <c r="BG20" s="30" t="s">
        <v>423</v>
      </c>
      <c r="BH20" s="30" t="s">
        <v>423</v>
      </c>
      <c r="BI20" s="30" t="s">
        <v>423</v>
      </c>
      <c r="BJ20" s="30" t="s">
        <v>423</v>
      </c>
      <c r="BK20" s="30" t="s">
        <v>423</v>
      </c>
      <c r="BL20" s="30" t="s">
        <v>423</v>
      </c>
      <c r="BM20" s="30" t="s">
        <v>423</v>
      </c>
      <c r="BN20" s="30" t="s">
        <v>423</v>
      </c>
      <c r="BO20" s="30" t="s">
        <v>423</v>
      </c>
      <c r="BP20" s="30" t="s">
        <v>423</v>
      </c>
      <c r="BQ20" s="30" t="s">
        <v>423</v>
      </c>
      <c r="BR20" s="30" t="s">
        <v>423</v>
      </c>
      <c r="BS20" s="30" t="s">
        <v>423</v>
      </c>
      <c r="BT20" s="30" t="s">
        <v>423</v>
      </c>
      <c r="BU20" s="30" t="s">
        <v>423</v>
      </c>
      <c r="BV20" s="30" t="s">
        <v>423</v>
      </c>
      <c r="BW20" s="30" t="s">
        <v>423</v>
      </c>
      <c r="BX20" s="30" t="s">
        <v>423</v>
      </c>
      <c r="BY20" s="30" t="s">
        <v>423</v>
      </c>
      <c r="BZ20" s="30" t="s">
        <v>423</v>
      </c>
      <c r="CA20" s="30" t="s">
        <v>423</v>
      </c>
      <c r="CB20" s="30" t="s">
        <v>423</v>
      </c>
      <c r="CC20" s="30" t="s">
        <v>423</v>
      </c>
    </row>
    <row r="21" s="59" customFormat="1" spans="1:81">
      <c r="A21" s="25" t="s">
        <v>424</v>
      </c>
      <c r="B21" s="25" t="s">
        <v>425</v>
      </c>
      <c r="C21" s="25" t="s">
        <v>426</v>
      </c>
      <c r="D21" s="25" t="s">
        <v>426</v>
      </c>
      <c r="E21" s="25" t="s">
        <v>426</v>
      </c>
      <c r="F21" s="25" t="s">
        <v>426</v>
      </c>
      <c r="G21" s="25" t="s">
        <v>426</v>
      </c>
      <c r="H21" s="25" t="s">
        <v>425</v>
      </c>
      <c r="I21" s="25" t="s">
        <v>425</v>
      </c>
      <c r="J21" s="25" t="s">
        <v>426</v>
      </c>
      <c r="K21" s="25" t="s">
        <v>426</v>
      </c>
      <c r="L21" s="25" t="s">
        <v>427</v>
      </c>
      <c r="M21" s="25" t="s">
        <v>426</v>
      </c>
      <c r="N21" s="30" t="s">
        <v>428</v>
      </c>
      <c r="O21" s="30" t="s">
        <v>426</v>
      </c>
      <c r="P21" s="25" t="s">
        <v>426</v>
      </c>
      <c r="Q21" s="25" t="s">
        <v>426</v>
      </c>
      <c r="R21" s="25" t="s">
        <v>425</v>
      </c>
      <c r="S21" s="30" t="s">
        <v>426</v>
      </c>
      <c r="T21" s="30" t="s">
        <v>426</v>
      </c>
      <c r="U21" s="30" t="s">
        <v>429</v>
      </c>
      <c r="V21" s="30" t="s">
        <v>429</v>
      </c>
      <c r="W21" s="30" t="s">
        <v>429</v>
      </c>
      <c r="X21" s="30" t="s">
        <v>429</v>
      </c>
      <c r="Y21" s="30" t="s">
        <v>429</v>
      </c>
      <c r="Z21" s="30" t="s">
        <v>426</v>
      </c>
      <c r="AA21" s="30" t="s">
        <v>426</v>
      </c>
      <c r="AB21" s="30" t="s">
        <v>426</v>
      </c>
      <c r="AC21" s="30" t="s">
        <v>426</v>
      </c>
      <c r="AD21" s="30" t="s">
        <v>426</v>
      </c>
      <c r="AE21" s="30" t="s">
        <v>426</v>
      </c>
      <c r="AF21" s="30" t="s">
        <v>426</v>
      </c>
      <c r="AG21" s="30" t="s">
        <v>426</v>
      </c>
      <c r="AH21" s="30" t="s">
        <v>426</v>
      </c>
      <c r="AI21" s="30" t="s">
        <v>426</v>
      </c>
      <c r="AJ21" s="30" t="s">
        <v>426</v>
      </c>
      <c r="AK21" s="30" t="s">
        <v>426</v>
      </c>
      <c r="AL21" s="30" t="s">
        <v>426</v>
      </c>
      <c r="AM21" s="30" t="s">
        <v>426</v>
      </c>
      <c r="AN21" s="30" t="s">
        <v>426</v>
      </c>
      <c r="AO21" s="30" t="s">
        <v>426</v>
      </c>
      <c r="AP21" s="30" t="s">
        <v>426</v>
      </c>
      <c r="AQ21" s="30" t="s">
        <v>426</v>
      </c>
      <c r="AR21" s="25" t="s">
        <v>425</v>
      </c>
      <c r="AS21" s="30" t="s">
        <v>426</v>
      </c>
      <c r="AT21" s="30" t="s">
        <v>426</v>
      </c>
      <c r="AU21" s="30" t="s">
        <v>426</v>
      </c>
      <c r="AV21" s="30" t="s">
        <v>426</v>
      </c>
      <c r="AW21" s="30" t="s">
        <v>426</v>
      </c>
      <c r="AX21" s="30" t="s">
        <v>426</v>
      </c>
      <c r="AY21" s="30" t="s">
        <v>426</v>
      </c>
      <c r="AZ21" s="30" t="s">
        <v>426</v>
      </c>
      <c r="BA21" s="30" t="s">
        <v>426</v>
      </c>
      <c r="BB21" s="25" t="s">
        <v>426</v>
      </c>
      <c r="BC21" s="25" t="s">
        <v>426</v>
      </c>
      <c r="BD21" s="25" t="s">
        <v>426</v>
      </c>
      <c r="BE21" s="25" t="s">
        <v>426</v>
      </c>
      <c r="BF21" s="25" t="s">
        <v>426</v>
      </c>
      <c r="BG21" s="25" t="s">
        <v>426</v>
      </c>
      <c r="BH21" s="25" t="s">
        <v>426</v>
      </c>
      <c r="BI21" s="25" t="s">
        <v>426</v>
      </c>
      <c r="BJ21" s="25" t="s">
        <v>426</v>
      </c>
      <c r="BK21" s="25" t="s">
        <v>426</v>
      </c>
      <c r="BL21" s="25" t="s">
        <v>426</v>
      </c>
      <c r="BM21" s="25" t="s">
        <v>426</v>
      </c>
      <c r="BN21" s="25" t="s">
        <v>426</v>
      </c>
      <c r="BO21" s="25" t="s">
        <v>426</v>
      </c>
      <c r="BP21" s="25" t="s">
        <v>426</v>
      </c>
      <c r="BQ21" s="25" t="s">
        <v>426</v>
      </c>
      <c r="BR21" s="25" t="s">
        <v>426</v>
      </c>
      <c r="BS21" s="25" t="s">
        <v>426</v>
      </c>
      <c r="BT21" s="25" t="s">
        <v>426</v>
      </c>
      <c r="BU21" s="25" t="s">
        <v>426</v>
      </c>
      <c r="BV21" s="25" t="s">
        <v>426</v>
      </c>
      <c r="BW21" s="25" t="s">
        <v>426</v>
      </c>
      <c r="BX21" s="25" t="s">
        <v>426</v>
      </c>
      <c r="BY21" s="25" t="s">
        <v>426</v>
      </c>
      <c r="BZ21" s="25" t="s">
        <v>426</v>
      </c>
      <c r="CA21" s="25" t="s">
        <v>426</v>
      </c>
      <c r="CB21" s="25" t="s">
        <v>426</v>
      </c>
      <c r="CC21" s="25" t="s">
        <v>426</v>
      </c>
    </row>
    <row r="22" s="59" customFormat="1" spans="1:81">
      <c r="A22" s="25" t="s">
        <v>430</v>
      </c>
      <c r="B22" s="38" t="s">
        <v>431</v>
      </c>
      <c r="C22" s="38" t="s">
        <v>432</v>
      </c>
      <c r="D22" s="38" t="s">
        <v>432</v>
      </c>
      <c r="E22" s="38" t="s">
        <v>432</v>
      </c>
      <c r="F22" s="38" t="s">
        <v>432</v>
      </c>
      <c r="G22" s="38" t="s">
        <v>432</v>
      </c>
      <c r="H22" s="38" t="s">
        <v>431</v>
      </c>
      <c r="I22" s="38" t="s">
        <v>431</v>
      </c>
      <c r="J22" s="38" t="s">
        <v>432</v>
      </c>
      <c r="K22" s="38" t="s">
        <v>432</v>
      </c>
      <c r="L22" s="38" t="s">
        <v>432</v>
      </c>
      <c r="M22" s="38" t="s">
        <v>432</v>
      </c>
      <c r="N22" s="38" t="s">
        <v>432</v>
      </c>
      <c r="O22" s="38" t="s">
        <v>432</v>
      </c>
      <c r="P22" s="38" t="s">
        <v>432</v>
      </c>
      <c r="Q22" s="38" t="s">
        <v>432</v>
      </c>
      <c r="R22" s="38" t="s">
        <v>431</v>
      </c>
      <c r="S22" s="38" t="s">
        <v>432</v>
      </c>
      <c r="T22" s="38" t="s">
        <v>432</v>
      </c>
      <c r="U22" s="38" t="s">
        <v>288</v>
      </c>
      <c r="V22" s="38" t="s">
        <v>288</v>
      </c>
      <c r="W22" s="38" t="s">
        <v>288</v>
      </c>
      <c r="X22" s="38" t="s">
        <v>288</v>
      </c>
      <c r="Y22" s="38" t="s">
        <v>288</v>
      </c>
      <c r="Z22" s="38" t="s">
        <v>432</v>
      </c>
      <c r="AA22" s="38" t="s">
        <v>432</v>
      </c>
      <c r="AB22" s="38" t="s">
        <v>432</v>
      </c>
      <c r="AC22" s="38" t="s">
        <v>432</v>
      </c>
      <c r="AD22" s="38" t="s">
        <v>432</v>
      </c>
      <c r="AE22" s="38" t="s">
        <v>432</v>
      </c>
      <c r="AF22" s="38" t="s">
        <v>432</v>
      </c>
      <c r="AG22" s="38" t="s">
        <v>432</v>
      </c>
      <c r="AH22" s="38" t="s">
        <v>432</v>
      </c>
      <c r="AI22" s="38" t="s">
        <v>432</v>
      </c>
      <c r="AJ22" s="38" t="s">
        <v>432</v>
      </c>
      <c r="AK22" s="38" t="s">
        <v>432</v>
      </c>
      <c r="AL22" s="38" t="s">
        <v>432</v>
      </c>
      <c r="AM22" s="38" t="s">
        <v>432</v>
      </c>
      <c r="AN22" s="38" t="s">
        <v>432</v>
      </c>
      <c r="AO22" s="38" t="s">
        <v>432</v>
      </c>
      <c r="AP22" s="38" t="s">
        <v>432</v>
      </c>
      <c r="AQ22" s="38" t="s">
        <v>432</v>
      </c>
      <c r="AR22" s="38" t="s">
        <v>431</v>
      </c>
      <c r="AS22" s="30" t="s">
        <v>423</v>
      </c>
      <c r="AT22" s="30" t="s">
        <v>423</v>
      </c>
      <c r="AU22" s="30" t="s">
        <v>423</v>
      </c>
      <c r="AV22" s="38" t="s">
        <v>432</v>
      </c>
      <c r="AW22" s="38" t="s">
        <v>432</v>
      </c>
      <c r="AX22" s="30" t="s">
        <v>423</v>
      </c>
      <c r="AY22" s="38" t="s">
        <v>432</v>
      </c>
      <c r="AZ22" s="30" t="s">
        <v>423</v>
      </c>
      <c r="BA22" s="30" t="s">
        <v>423</v>
      </c>
      <c r="BB22" s="25" t="s">
        <v>288</v>
      </c>
      <c r="BC22" s="25" t="s">
        <v>288</v>
      </c>
      <c r="BD22" s="25" t="s">
        <v>288</v>
      </c>
      <c r="BE22" s="25" t="s">
        <v>288</v>
      </c>
      <c r="BF22" s="38" t="s">
        <v>432</v>
      </c>
      <c r="BG22" s="38" t="s">
        <v>432</v>
      </c>
      <c r="BH22" s="38" t="s">
        <v>432</v>
      </c>
      <c r="BI22" s="38" t="s">
        <v>432</v>
      </c>
      <c r="BJ22" s="38" t="s">
        <v>432</v>
      </c>
      <c r="BK22" s="38" t="s">
        <v>432</v>
      </c>
      <c r="BL22" s="38" t="s">
        <v>432</v>
      </c>
      <c r="BM22" s="38" t="s">
        <v>432</v>
      </c>
      <c r="BN22" s="38" t="s">
        <v>432</v>
      </c>
      <c r="BO22" s="38" t="s">
        <v>432</v>
      </c>
      <c r="BP22" s="38" t="s">
        <v>432</v>
      </c>
      <c r="BQ22" s="38" t="s">
        <v>432</v>
      </c>
      <c r="BR22" s="38" t="s">
        <v>432</v>
      </c>
      <c r="BS22" s="38" t="s">
        <v>432</v>
      </c>
      <c r="BT22" s="38" t="s">
        <v>432</v>
      </c>
      <c r="BU22" s="38" t="s">
        <v>432</v>
      </c>
      <c r="BV22" s="38" t="s">
        <v>432</v>
      </c>
      <c r="BW22" s="38" t="s">
        <v>432</v>
      </c>
      <c r="BX22" s="38" t="s">
        <v>432</v>
      </c>
      <c r="BY22" s="38" t="s">
        <v>432</v>
      </c>
      <c r="BZ22" s="38" t="s">
        <v>432</v>
      </c>
      <c r="CA22" s="38" t="s">
        <v>432</v>
      </c>
      <c r="CB22" s="38" t="s">
        <v>432</v>
      </c>
      <c r="CC22" s="38" t="s">
        <v>432</v>
      </c>
    </row>
    <row r="23" s="59" customFormat="1" spans="1:81">
      <c r="A23" s="25" t="s">
        <v>433</v>
      </c>
      <c r="B23" s="38" t="s">
        <v>434</v>
      </c>
      <c r="C23" s="38" t="s">
        <v>435</v>
      </c>
      <c r="D23" s="38" t="s">
        <v>435</v>
      </c>
      <c r="E23" s="38" t="s">
        <v>435</v>
      </c>
      <c r="F23" s="38" t="s">
        <v>435</v>
      </c>
      <c r="G23" s="38" t="s">
        <v>435</v>
      </c>
      <c r="H23" s="38" t="s">
        <v>434</v>
      </c>
      <c r="I23" s="38" t="s">
        <v>434</v>
      </c>
      <c r="J23" s="38" t="s">
        <v>435</v>
      </c>
      <c r="K23" s="38" t="s">
        <v>435</v>
      </c>
      <c r="L23" s="38" t="s">
        <v>435</v>
      </c>
      <c r="M23" s="38" t="s">
        <v>435</v>
      </c>
      <c r="N23" s="38" t="s">
        <v>435</v>
      </c>
      <c r="O23" s="38" t="s">
        <v>435</v>
      </c>
      <c r="P23" s="145" t="s">
        <v>435</v>
      </c>
      <c r="Q23" s="145" t="s">
        <v>435</v>
      </c>
      <c r="R23" s="38" t="s">
        <v>434</v>
      </c>
      <c r="S23" s="38" t="s">
        <v>435</v>
      </c>
      <c r="T23" s="38" t="s">
        <v>435</v>
      </c>
      <c r="U23" s="38" t="s">
        <v>288</v>
      </c>
      <c r="V23" s="38" t="s">
        <v>288</v>
      </c>
      <c r="W23" s="38" t="s">
        <v>288</v>
      </c>
      <c r="X23" s="38" t="s">
        <v>288</v>
      </c>
      <c r="Y23" s="38" t="s">
        <v>288</v>
      </c>
      <c r="Z23" s="38" t="s">
        <v>435</v>
      </c>
      <c r="AA23" s="38" t="s">
        <v>435</v>
      </c>
      <c r="AB23" s="38" t="s">
        <v>435</v>
      </c>
      <c r="AC23" s="38" t="s">
        <v>435</v>
      </c>
      <c r="AD23" s="38" t="s">
        <v>435</v>
      </c>
      <c r="AE23" s="38" t="s">
        <v>435</v>
      </c>
      <c r="AF23" s="38" t="s">
        <v>435</v>
      </c>
      <c r="AG23" s="38" t="s">
        <v>435</v>
      </c>
      <c r="AH23" s="38" t="s">
        <v>435</v>
      </c>
      <c r="AI23" s="38" t="s">
        <v>435</v>
      </c>
      <c r="AJ23" s="38" t="s">
        <v>435</v>
      </c>
      <c r="AK23" s="38" t="s">
        <v>435</v>
      </c>
      <c r="AL23" s="38" t="s">
        <v>435</v>
      </c>
      <c r="AM23" s="38" t="s">
        <v>435</v>
      </c>
      <c r="AN23" s="38" t="s">
        <v>435</v>
      </c>
      <c r="AO23" s="38" t="s">
        <v>435</v>
      </c>
      <c r="AP23" s="38" t="s">
        <v>435</v>
      </c>
      <c r="AQ23" s="38" t="s">
        <v>435</v>
      </c>
      <c r="AR23" s="38" t="s">
        <v>434</v>
      </c>
      <c r="AS23" s="32"/>
      <c r="AT23" s="32"/>
      <c r="AU23" s="32"/>
      <c r="AV23" s="38" t="s">
        <v>435</v>
      </c>
      <c r="AW23" s="38" t="s">
        <v>435</v>
      </c>
      <c r="AX23" s="32"/>
      <c r="AY23" s="38" t="s">
        <v>435</v>
      </c>
      <c r="AZ23" s="32"/>
      <c r="BA23" s="32"/>
      <c r="BB23" s="25" t="s">
        <v>288</v>
      </c>
      <c r="BC23" s="25" t="s">
        <v>288</v>
      </c>
      <c r="BD23" s="25" t="s">
        <v>288</v>
      </c>
      <c r="BE23" s="25" t="s">
        <v>288</v>
      </c>
      <c r="BF23" s="145" t="s">
        <v>435</v>
      </c>
      <c r="BG23" s="145" t="s">
        <v>435</v>
      </c>
      <c r="BH23" s="145" t="s">
        <v>435</v>
      </c>
      <c r="BI23" s="145" t="s">
        <v>435</v>
      </c>
      <c r="BJ23" s="145" t="s">
        <v>435</v>
      </c>
      <c r="BK23" s="145" t="s">
        <v>435</v>
      </c>
      <c r="BL23" s="145" t="s">
        <v>435</v>
      </c>
      <c r="BM23" s="145" t="s">
        <v>435</v>
      </c>
      <c r="BN23" s="38" t="s">
        <v>435</v>
      </c>
      <c r="BO23" s="145" t="s">
        <v>435</v>
      </c>
      <c r="BP23" s="145" t="s">
        <v>435</v>
      </c>
      <c r="BQ23" s="145" t="s">
        <v>435</v>
      </c>
      <c r="BR23" s="145" t="s">
        <v>435</v>
      </c>
      <c r="BS23" s="145" t="s">
        <v>435</v>
      </c>
      <c r="BT23" s="145" t="s">
        <v>435</v>
      </c>
      <c r="BU23" s="145" t="s">
        <v>435</v>
      </c>
      <c r="BV23" s="145" t="s">
        <v>435</v>
      </c>
      <c r="BW23" s="145" t="s">
        <v>435</v>
      </c>
      <c r="BX23" s="145" t="s">
        <v>435</v>
      </c>
      <c r="BY23" s="145" t="s">
        <v>435</v>
      </c>
      <c r="BZ23" s="145" t="s">
        <v>435</v>
      </c>
      <c r="CA23" s="145" t="s">
        <v>435</v>
      </c>
      <c r="CB23" s="145" t="s">
        <v>435</v>
      </c>
      <c r="CC23" s="145" t="s">
        <v>435</v>
      </c>
    </row>
    <row r="24" s="139" customFormat="1" spans="1:81">
      <c r="A24" s="36" t="s">
        <v>436</v>
      </c>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25" t="s">
        <v>437</v>
      </c>
      <c r="AT24" s="25" t="s">
        <v>437</v>
      </c>
      <c r="AU24" s="25" t="s">
        <v>437</v>
      </c>
      <c r="AV24" s="36"/>
      <c r="AW24" s="36"/>
      <c r="AX24" s="25" t="s">
        <v>437</v>
      </c>
      <c r="AY24" s="36"/>
      <c r="AZ24" s="25" t="s">
        <v>437</v>
      </c>
      <c r="BA24" s="25" t="s">
        <v>437</v>
      </c>
      <c r="BB24" s="147"/>
      <c r="BC24" s="147"/>
      <c r="BD24" s="147"/>
      <c r="BE24" s="147"/>
      <c r="BF24" s="147"/>
      <c r="BG24" s="147"/>
      <c r="BH24" s="147"/>
      <c r="BI24" s="147"/>
      <c r="BJ24" s="147"/>
      <c r="BK24" s="147"/>
      <c r="BL24" s="147"/>
      <c r="BM24" s="147"/>
      <c r="BN24" s="147"/>
      <c r="BO24" s="147"/>
      <c r="BP24" s="147"/>
      <c r="BQ24" s="147"/>
      <c r="BR24" s="147"/>
      <c r="BS24" s="147"/>
      <c r="BT24" s="147"/>
      <c r="BU24" s="147"/>
      <c r="BV24" s="147"/>
      <c r="BW24" s="147"/>
      <c r="BX24" s="147"/>
      <c r="BY24" s="147"/>
      <c r="BZ24" s="147"/>
      <c r="CA24" s="147"/>
      <c r="CB24" s="147"/>
      <c r="CC24" s="147"/>
    </row>
    <row r="25" s="59" customFormat="1" ht="29" spans="1:81">
      <c r="A25" s="25" t="s">
        <v>438</v>
      </c>
      <c r="B25" s="30" t="s">
        <v>439</v>
      </c>
      <c r="C25" s="30" t="s">
        <v>440</v>
      </c>
      <c r="D25" s="30" t="s">
        <v>440</v>
      </c>
      <c r="E25" s="30" t="s">
        <v>440</v>
      </c>
      <c r="F25" s="30" t="s">
        <v>440</v>
      </c>
      <c r="G25" s="30" t="s">
        <v>440</v>
      </c>
      <c r="H25" s="30" t="s">
        <v>439</v>
      </c>
      <c r="I25" s="30" t="s">
        <v>439</v>
      </c>
      <c r="J25" s="30" t="s">
        <v>440</v>
      </c>
      <c r="K25" s="30" t="s">
        <v>440</v>
      </c>
      <c r="L25" s="30" t="s">
        <v>440</v>
      </c>
      <c r="M25" s="30" t="s">
        <v>440</v>
      </c>
      <c r="N25" s="30" t="s">
        <v>440</v>
      </c>
      <c r="O25" s="30" t="s">
        <v>440</v>
      </c>
      <c r="P25" s="25" t="s">
        <v>440</v>
      </c>
      <c r="Q25" s="25" t="s">
        <v>441</v>
      </c>
      <c r="R25" s="30" t="s">
        <v>439</v>
      </c>
      <c r="S25" s="30" t="s">
        <v>440</v>
      </c>
      <c r="T25" s="30" t="s">
        <v>440</v>
      </c>
      <c r="U25" s="30" t="s">
        <v>440</v>
      </c>
      <c r="V25" s="30" t="s">
        <v>442</v>
      </c>
      <c r="W25" s="30" t="s">
        <v>442</v>
      </c>
      <c r="X25" s="30" t="s">
        <v>440</v>
      </c>
      <c r="Y25" s="30" t="s">
        <v>440</v>
      </c>
      <c r="Z25" s="30" t="s">
        <v>440</v>
      </c>
      <c r="AA25" s="25" t="s">
        <v>443</v>
      </c>
      <c r="AB25" s="30" t="s">
        <v>440</v>
      </c>
      <c r="AC25" s="30" t="s">
        <v>440</v>
      </c>
      <c r="AD25" s="30" t="s">
        <v>440</v>
      </c>
      <c r="AE25" s="25" t="s">
        <v>440</v>
      </c>
      <c r="AF25" s="25" t="s">
        <v>440</v>
      </c>
      <c r="AG25" s="30" t="s">
        <v>443</v>
      </c>
      <c r="AH25" s="30" t="s">
        <v>443</v>
      </c>
      <c r="AI25" s="30" t="s">
        <v>442</v>
      </c>
      <c r="AJ25" s="30" t="s">
        <v>442</v>
      </c>
      <c r="AK25" s="30" t="s">
        <v>442</v>
      </c>
      <c r="AL25" s="30" t="s">
        <v>442</v>
      </c>
      <c r="AM25" s="30" t="s">
        <v>442</v>
      </c>
      <c r="AN25" s="30" t="s">
        <v>442</v>
      </c>
      <c r="AO25" s="25" t="s">
        <v>441</v>
      </c>
      <c r="AP25" s="25" t="s">
        <v>444</v>
      </c>
      <c r="AQ25" s="30" t="s">
        <v>440</v>
      </c>
      <c r="AR25" s="30" t="s">
        <v>439</v>
      </c>
      <c r="AS25" s="25" t="s">
        <v>445</v>
      </c>
      <c r="AT25" s="25" t="s">
        <v>445</v>
      </c>
      <c r="AU25" s="25" t="s">
        <v>445</v>
      </c>
      <c r="AV25" s="30" t="s">
        <v>446</v>
      </c>
      <c r="AW25" s="30" t="s">
        <v>446</v>
      </c>
      <c r="AX25" s="25" t="s">
        <v>445</v>
      </c>
      <c r="AY25" s="30" t="s">
        <v>446</v>
      </c>
      <c r="AZ25" s="25" t="s">
        <v>445</v>
      </c>
      <c r="BA25" s="25" t="s">
        <v>445</v>
      </c>
      <c r="BB25" s="25" t="s">
        <v>444</v>
      </c>
      <c r="BC25" s="25" t="s">
        <v>444</v>
      </c>
      <c r="BD25" s="25" t="s">
        <v>288</v>
      </c>
      <c r="BE25" s="25" t="s">
        <v>444</v>
      </c>
      <c r="BF25" s="25" t="s">
        <v>440</v>
      </c>
      <c r="BG25" s="25" t="s">
        <v>440</v>
      </c>
      <c r="BH25" s="25" t="s">
        <v>440</v>
      </c>
      <c r="BI25" s="25" t="s">
        <v>440</v>
      </c>
      <c r="BJ25" s="25" t="s">
        <v>440</v>
      </c>
      <c r="BK25" s="25" t="s">
        <v>440</v>
      </c>
      <c r="BL25" s="25" t="s">
        <v>440</v>
      </c>
      <c r="BM25" s="25" t="s">
        <v>443</v>
      </c>
      <c r="BN25" s="25" t="s">
        <v>443</v>
      </c>
      <c r="BO25" s="25" t="s">
        <v>443</v>
      </c>
      <c r="BP25" s="25" t="s">
        <v>443</v>
      </c>
      <c r="BQ25" s="25" t="s">
        <v>443</v>
      </c>
      <c r="BR25" s="25" t="s">
        <v>443</v>
      </c>
      <c r="BS25" s="25" t="s">
        <v>443</v>
      </c>
      <c r="BT25" s="25" t="s">
        <v>440</v>
      </c>
      <c r="BU25" s="25" t="s">
        <v>447</v>
      </c>
      <c r="BV25" s="25" t="s">
        <v>440</v>
      </c>
      <c r="BW25" s="25" t="s">
        <v>440</v>
      </c>
      <c r="BX25" s="25" t="s">
        <v>440</v>
      </c>
      <c r="BY25" s="25" t="s">
        <v>440</v>
      </c>
      <c r="BZ25" s="25" t="s">
        <v>440</v>
      </c>
      <c r="CA25" s="25" t="s">
        <v>440</v>
      </c>
      <c r="CB25" s="25" t="s">
        <v>441</v>
      </c>
      <c r="CC25" s="25" t="s">
        <v>440</v>
      </c>
    </row>
    <row r="26" s="59" customFormat="1" ht="29" spans="1:81">
      <c r="A26" s="25" t="s">
        <v>448</v>
      </c>
      <c r="B26" s="30" t="s">
        <v>449</v>
      </c>
      <c r="C26" s="30" t="s">
        <v>450</v>
      </c>
      <c r="D26" s="30" t="s">
        <v>450</v>
      </c>
      <c r="E26" s="30" t="s">
        <v>450</v>
      </c>
      <c r="F26" s="30" t="s">
        <v>450</v>
      </c>
      <c r="G26" s="30" t="s">
        <v>450</v>
      </c>
      <c r="H26" s="30" t="s">
        <v>449</v>
      </c>
      <c r="I26" s="30" t="s">
        <v>449</v>
      </c>
      <c r="J26" s="30" t="s">
        <v>450</v>
      </c>
      <c r="K26" s="30" t="s">
        <v>450</v>
      </c>
      <c r="L26" s="30" t="s">
        <v>450</v>
      </c>
      <c r="M26" s="30" t="s">
        <v>450</v>
      </c>
      <c r="N26" s="30" t="s">
        <v>450</v>
      </c>
      <c r="O26" s="30" t="s">
        <v>450</v>
      </c>
      <c r="P26" s="25" t="s">
        <v>451</v>
      </c>
      <c r="Q26" s="25" t="s">
        <v>452</v>
      </c>
      <c r="R26" s="30" t="s">
        <v>449</v>
      </c>
      <c r="S26" s="30" t="s">
        <v>453</v>
      </c>
      <c r="T26" s="30" t="s">
        <v>454</v>
      </c>
      <c r="U26" s="30" t="s">
        <v>450</v>
      </c>
      <c r="V26" s="30" t="s">
        <v>455</v>
      </c>
      <c r="W26" s="30" t="s">
        <v>455</v>
      </c>
      <c r="X26" s="30" t="s">
        <v>455</v>
      </c>
      <c r="Y26" s="30" t="s">
        <v>455</v>
      </c>
      <c r="Z26" s="30" t="s">
        <v>450</v>
      </c>
      <c r="AA26" s="25" t="s">
        <v>450</v>
      </c>
      <c r="AB26" s="30" t="s">
        <v>450</v>
      </c>
      <c r="AC26" s="30" t="s">
        <v>450</v>
      </c>
      <c r="AD26" s="30" t="s">
        <v>450</v>
      </c>
      <c r="AE26" s="30" t="s">
        <v>450</v>
      </c>
      <c r="AF26" s="30" t="s">
        <v>450</v>
      </c>
      <c r="AG26" s="30" t="s">
        <v>450</v>
      </c>
      <c r="AH26" s="30" t="s">
        <v>450</v>
      </c>
      <c r="AI26" s="30" t="s">
        <v>450</v>
      </c>
      <c r="AJ26" s="30" t="s">
        <v>450</v>
      </c>
      <c r="AK26" s="30" t="s">
        <v>450</v>
      </c>
      <c r="AL26" s="30" t="s">
        <v>450</v>
      </c>
      <c r="AM26" s="30" t="s">
        <v>450</v>
      </c>
      <c r="AN26" s="30" t="s">
        <v>450</v>
      </c>
      <c r="AO26" s="25" t="s">
        <v>456</v>
      </c>
      <c r="AP26" s="25" t="s">
        <v>457</v>
      </c>
      <c r="AQ26" s="30" t="s">
        <v>450</v>
      </c>
      <c r="AR26" s="30" t="s">
        <v>449</v>
      </c>
      <c r="AS26" s="25" t="s">
        <v>458</v>
      </c>
      <c r="AT26" s="25" t="s">
        <v>458</v>
      </c>
      <c r="AU26" s="25" t="s">
        <v>458</v>
      </c>
      <c r="AV26" s="30" t="s">
        <v>450</v>
      </c>
      <c r="AW26" s="30" t="s">
        <v>454</v>
      </c>
      <c r="AX26" s="25" t="s">
        <v>458</v>
      </c>
      <c r="AY26" s="25" t="s">
        <v>450</v>
      </c>
      <c r="AZ26" s="25" t="s">
        <v>458</v>
      </c>
      <c r="BA26" s="25" t="s">
        <v>458</v>
      </c>
      <c r="BB26" s="25" t="s">
        <v>457</v>
      </c>
      <c r="BC26" s="25" t="s">
        <v>457</v>
      </c>
      <c r="BD26" s="25" t="s">
        <v>288</v>
      </c>
      <c r="BE26" s="25" t="s">
        <v>459</v>
      </c>
      <c r="BF26" s="25" t="s">
        <v>450</v>
      </c>
      <c r="BG26" s="25" t="s">
        <v>450</v>
      </c>
      <c r="BH26" s="25" t="s">
        <v>450</v>
      </c>
      <c r="BI26" s="25" t="s">
        <v>450</v>
      </c>
      <c r="BJ26" s="25" t="s">
        <v>450</v>
      </c>
      <c r="BK26" s="25" t="s">
        <v>450</v>
      </c>
      <c r="BL26" s="25" t="s">
        <v>460</v>
      </c>
      <c r="BM26" s="25" t="s">
        <v>460</v>
      </c>
      <c r="BN26" s="25" t="s">
        <v>460</v>
      </c>
      <c r="BO26" s="25" t="s">
        <v>460</v>
      </c>
      <c r="BP26" s="25" t="s">
        <v>450</v>
      </c>
      <c r="BQ26" s="25" t="s">
        <v>450</v>
      </c>
      <c r="BR26" s="25" t="s">
        <v>450</v>
      </c>
      <c r="BS26" s="25" t="s">
        <v>461</v>
      </c>
      <c r="BT26" s="25" t="s">
        <v>450</v>
      </c>
      <c r="BU26" s="25" t="s">
        <v>462</v>
      </c>
      <c r="BV26" s="25" t="s">
        <v>450</v>
      </c>
      <c r="BW26" s="25" t="s">
        <v>450</v>
      </c>
      <c r="BX26" s="25" t="s">
        <v>450</v>
      </c>
      <c r="BY26" s="25" t="s">
        <v>450</v>
      </c>
      <c r="BZ26" s="25" t="s">
        <v>450</v>
      </c>
      <c r="CA26" s="25" t="s">
        <v>450</v>
      </c>
      <c r="CB26" s="25" t="s">
        <v>456</v>
      </c>
      <c r="CC26" s="25" t="s">
        <v>450</v>
      </c>
    </row>
    <row r="27" s="59" customFormat="1" ht="29" spans="1:81">
      <c r="A27" s="25" t="s">
        <v>463</v>
      </c>
      <c r="B27" s="30" t="s">
        <v>464</v>
      </c>
      <c r="C27" s="30" t="s">
        <v>465</v>
      </c>
      <c r="D27" s="30" t="s">
        <v>465</v>
      </c>
      <c r="E27" s="30" t="s">
        <v>465</v>
      </c>
      <c r="F27" s="30" t="s">
        <v>465</v>
      </c>
      <c r="G27" s="30" t="s">
        <v>465</v>
      </c>
      <c r="H27" s="30" t="s">
        <v>464</v>
      </c>
      <c r="I27" s="30" t="s">
        <v>464</v>
      </c>
      <c r="J27" s="30" t="s">
        <v>465</v>
      </c>
      <c r="K27" s="30" t="s">
        <v>465</v>
      </c>
      <c r="L27" s="30" t="s">
        <v>465</v>
      </c>
      <c r="M27" s="30" t="s">
        <v>465</v>
      </c>
      <c r="N27" s="30" t="s">
        <v>465</v>
      </c>
      <c r="O27" s="30" t="s">
        <v>465</v>
      </c>
      <c r="P27" s="25" t="s">
        <v>465</v>
      </c>
      <c r="Q27" s="25" t="s">
        <v>466</v>
      </c>
      <c r="R27" s="30" t="s">
        <v>464</v>
      </c>
      <c r="S27" s="30" t="s">
        <v>465</v>
      </c>
      <c r="T27" s="30" t="s">
        <v>465</v>
      </c>
      <c r="U27" s="30" t="s">
        <v>465</v>
      </c>
      <c r="V27" s="30" t="s">
        <v>465</v>
      </c>
      <c r="W27" s="30" t="s">
        <v>465</v>
      </c>
      <c r="X27" s="30" t="s">
        <v>465</v>
      </c>
      <c r="Y27" s="30" t="s">
        <v>465</v>
      </c>
      <c r="Z27" s="30" t="s">
        <v>465</v>
      </c>
      <c r="AA27" s="25" t="s">
        <v>465</v>
      </c>
      <c r="AB27" s="30" t="s">
        <v>465</v>
      </c>
      <c r="AC27" s="30" t="s">
        <v>465</v>
      </c>
      <c r="AD27" s="30" t="s">
        <v>465</v>
      </c>
      <c r="AE27" s="30" t="s">
        <v>465</v>
      </c>
      <c r="AF27" s="30" t="s">
        <v>465</v>
      </c>
      <c r="AG27" s="30" t="s">
        <v>465</v>
      </c>
      <c r="AH27" s="30" t="s">
        <v>465</v>
      </c>
      <c r="AI27" s="30" t="s">
        <v>465</v>
      </c>
      <c r="AJ27" s="30" t="s">
        <v>465</v>
      </c>
      <c r="AK27" s="30" t="s">
        <v>465</v>
      </c>
      <c r="AL27" s="30" t="s">
        <v>465</v>
      </c>
      <c r="AM27" s="30" t="s">
        <v>465</v>
      </c>
      <c r="AN27" s="30" t="s">
        <v>465</v>
      </c>
      <c r="AO27" s="30" t="s">
        <v>466</v>
      </c>
      <c r="AP27" s="30" t="s">
        <v>419</v>
      </c>
      <c r="AQ27" s="30" t="s">
        <v>465</v>
      </c>
      <c r="AR27" s="30" t="s">
        <v>464</v>
      </c>
      <c r="AS27" s="25" t="s">
        <v>467</v>
      </c>
      <c r="AT27" s="25" t="s">
        <v>467</v>
      </c>
      <c r="AU27" s="25" t="s">
        <v>467</v>
      </c>
      <c r="AV27" s="30" t="s">
        <v>465</v>
      </c>
      <c r="AW27" s="30" t="s">
        <v>465</v>
      </c>
      <c r="AX27" s="25" t="s">
        <v>467</v>
      </c>
      <c r="AY27" s="30" t="s">
        <v>465</v>
      </c>
      <c r="AZ27" s="25" t="s">
        <v>467</v>
      </c>
      <c r="BA27" s="25" t="s">
        <v>467</v>
      </c>
      <c r="BB27" s="25" t="s">
        <v>419</v>
      </c>
      <c r="BC27" s="25" t="s">
        <v>419</v>
      </c>
      <c r="BD27" s="25" t="s">
        <v>288</v>
      </c>
      <c r="BE27" s="25" t="s">
        <v>419</v>
      </c>
      <c r="BF27" s="25" t="s">
        <v>465</v>
      </c>
      <c r="BG27" s="25" t="s">
        <v>465</v>
      </c>
      <c r="BH27" s="25" t="s">
        <v>465</v>
      </c>
      <c r="BI27" s="25" t="s">
        <v>465</v>
      </c>
      <c r="BJ27" s="25" t="s">
        <v>465</v>
      </c>
      <c r="BK27" s="25" t="s">
        <v>465</v>
      </c>
      <c r="BL27" s="25" t="s">
        <v>465</v>
      </c>
      <c r="BM27" s="25" t="s">
        <v>465</v>
      </c>
      <c r="BN27" s="25" t="s">
        <v>465</v>
      </c>
      <c r="BO27" s="25" t="s">
        <v>465</v>
      </c>
      <c r="BP27" s="25" t="s">
        <v>465</v>
      </c>
      <c r="BQ27" s="25" t="s">
        <v>465</v>
      </c>
      <c r="BR27" s="25" t="s">
        <v>465</v>
      </c>
      <c r="BS27" s="25" t="s">
        <v>465</v>
      </c>
      <c r="BT27" s="25" t="s">
        <v>465</v>
      </c>
      <c r="BU27" s="25" t="s">
        <v>468</v>
      </c>
      <c r="BV27" s="25" t="s">
        <v>465</v>
      </c>
      <c r="BW27" s="25" t="s">
        <v>465</v>
      </c>
      <c r="BX27" s="25" t="s">
        <v>465</v>
      </c>
      <c r="BY27" s="25" t="s">
        <v>465</v>
      </c>
      <c r="BZ27" s="25" t="s">
        <v>465</v>
      </c>
      <c r="CA27" s="25" t="s">
        <v>465</v>
      </c>
      <c r="CB27" s="25" t="s">
        <v>466</v>
      </c>
      <c r="CC27" s="25" t="s">
        <v>465</v>
      </c>
    </row>
    <row r="28" s="59" customFormat="1" ht="29" spans="1:81">
      <c r="A28" s="25" t="s">
        <v>469</v>
      </c>
      <c r="B28" s="30" t="s">
        <v>470</v>
      </c>
      <c r="C28" s="30" t="s">
        <v>471</v>
      </c>
      <c r="D28" s="30" t="s">
        <v>471</v>
      </c>
      <c r="E28" s="30" t="s">
        <v>471</v>
      </c>
      <c r="F28" s="30" t="s">
        <v>471</v>
      </c>
      <c r="G28" s="30" t="s">
        <v>471</v>
      </c>
      <c r="H28" s="30" t="s">
        <v>470</v>
      </c>
      <c r="I28" s="30" t="s">
        <v>470</v>
      </c>
      <c r="J28" s="30" t="s">
        <v>471</v>
      </c>
      <c r="K28" s="30" t="s">
        <v>471</v>
      </c>
      <c r="L28" s="30" t="s">
        <v>471</v>
      </c>
      <c r="M28" s="30" t="s">
        <v>471</v>
      </c>
      <c r="N28" s="30" t="s">
        <v>471</v>
      </c>
      <c r="O28" s="30" t="s">
        <v>471</v>
      </c>
      <c r="P28" s="25" t="s">
        <v>471</v>
      </c>
      <c r="Q28" s="25" t="s">
        <v>472</v>
      </c>
      <c r="R28" s="30" t="s">
        <v>470</v>
      </c>
      <c r="S28" s="30" t="s">
        <v>471</v>
      </c>
      <c r="T28" s="30" t="s">
        <v>471</v>
      </c>
      <c r="U28" s="30" t="s">
        <v>471</v>
      </c>
      <c r="V28" s="30" t="s">
        <v>471</v>
      </c>
      <c r="W28" s="30" t="s">
        <v>471</v>
      </c>
      <c r="X28" s="30" t="s">
        <v>471</v>
      </c>
      <c r="Y28" s="30" t="s">
        <v>471</v>
      </c>
      <c r="Z28" s="30" t="s">
        <v>471</v>
      </c>
      <c r="AA28" s="25" t="s">
        <v>473</v>
      </c>
      <c r="AB28" s="30" t="s">
        <v>471</v>
      </c>
      <c r="AC28" s="30" t="s">
        <v>471</v>
      </c>
      <c r="AD28" s="30" t="s">
        <v>471</v>
      </c>
      <c r="AE28" s="30" t="s">
        <v>471</v>
      </c>
      <c r="AF28" s="30" t="s">
        <v>471</v>
      </c>
      <c r="AG28" s="30" t="s">
        <v>471</v>
      </c>
      <c r="AH28" s="30" t="s">
        <v>471</v>
      </c>
      <c r="AI28" s="30" t="s">
        <v>471</v>
      </c>
      <c r="AJ28" s="30" t="s">
        <v>471</v>
      </c>
      <c r="AK28" s="30" t="s">
        <v>471</v>
      </c>
      <c r="AL28" s="30" t="s">
        <v>471</v>
      </c>
      <c r="AM28" s="30" t="s">
        <v>471</v>
      </c>
      <c r="AN28" s="30" t="s">
        <v>471</v>
      </c>
      <c r="AO28" s="30" t="s">
        <v>474</v>
      </c>
      <c r="AP28" s="30" t="s">
        <v>475</v>
      </c>
      <c r="AQ28" s="30" t="s">
        <v>471</v>
      </c>
      <c r="AR28" s="30" t="s">
        <v>470</v>
      </c>
      <c r="AS28" s="25" t="s">
        <v>476</v>
      </c>
      <c r="AT28" s="25" t="s">
        <v>476</v>
      </c>
      <c r="AU28" s="25" t="s">
        <v>476</v>
      </c>
      <c r="AV28" s="30" t="s">
        <v>471</v>
      </c>
      <c r="AW28" s="30" t="s">
        <v>471</v>
      </c>
      <c r="AX28" s="25" t="s">
        <v>476</v>
      </c>
      <c r="AY28" s="30" t="s">
        <v>471</v>
      </c>
      <c r="AZ28" s="25" t="s">
        <v>476</v>
      </c>
      <c r="BA28" s="25" t="s">
        <v>476</v>
      </c>
      <c r="BB28" s="25" t="s">
        <v>288</v>
      </c>
      <c r="BC28" s="25" t="s">
        <v>288</v>
      </c>
      <c r="BD28" s="25" t="s">
        <v>288</v>
      </c>
      <c r="BE28" s="25" t="s">
        <v>288</v>
      </c>
      <c r="BF28" s="25" t="s">
        <v>473</v>
      </c>
      <c r="BG28" s="25" t="s">
        <v>473</v>
      </c>
      <c r="BH28" s="25" t="s">
        <v>473</v>
      </c>
      <c r="BI28" s="25" t="s">
        <v>473</v>
      </c>
      <c r="BJ28" s="25" t="s">
        <v>473</v>
      </c>
      <c r="BK28" s="25" t="s">
        <v>473</v>
      </c>
      <c r="BL28" s="25" t="s">
        <v>473</v>
      </c>
      <c r="BM28" s="25" t="s">
        <v>477</v>
      </c>
      <c r="BN28" s="25" t="s">
        <v>478</v>
      </c>
      <c r="BO28" s="25" t="s">
        <v>479</v>
      </c>
      <c r="BP28" s="25" t="s">
        <v>480</v>
      </c>
      <c r="BQ28" s="25" t="s">
        <v>481</v>
      </c>
      <c r="BR28" s="25" t="s">
        <v>482</v>
      </c>
      <c r="BS28" s="25" t="s">
        <v>483</v>
      </c>
      <c r="BT28" s="25" t="s">
        <v>484</v>
      </c>
      <c r="BU28" s="25" t="s">
        <v>485</v>
      </c>
      <c r="BV28" s="25" t="s">
        <v>473</v>
      </c>
      <c r="BW28" s="25" t="s">
        <v>473</v>
      </c>
      <c r="BX28" s="25" t="s">
        <v>473</v>
      </c>
      <c r="BY28" s="25" t="s">
        <v>473</v>
      </c>
      <c r="BZ28" s="25" t="s">
        <v>473</v>
      </c>
      <c r="CA28" s="25" t="s">
        <v>473</v>
      </c>
      <c r="CB28" s="25" t="s">
        <v>486</v>
      </c>
      <c r="CC28" s="25" t="s">
        <v>473</v>
      </c>
    </row>
    <row r="29" s="59" customFormat="1" ht="29" spans="1:81">
      <c r="A29" s="25" t="s">
        <v>487</v>
      </c>
      <c r="B29" s="30" t="s">
        <v>488</v>
      </c>
      <c r="C29" s="30" t="s">
        <v>489</v>
      </c>
      <c r="D29" s="30" t="s">
        <v>489</v>
      </c>
      <c r="E29" s="30" t="s">
        <v>489</v>
      </c>
      <c r="F29" s="30" t="s">
        <v>489</v>
      </c>
      <c r="G29" s="30" t="s">
        <v>489</v>
      </c>
      <c r="H29" s="30" t="s">
        <v>488</v>
      </c>
      <c r="I29" s="30" t="s">
        <v>488</v>
      </c>
      <c r="J29" s="30" t="s">
        <v>489</v>
      </c>
      <c r="K29" s="30" t="s">
        <v>489</v>
      </c>
      <c r="L29" s="30" t="s">
        <v>489</v>
      </c>
      <c r="M29" s="30" t="s">
        <v>489</v>
      </c>
      <c r="N29" s="30" t="s">
        <v>489</v>
      </c>
      <c r="O29" s="30" t="s">
        <v>489</v>
      </c>
      <c r="P29" s="25" t="s">
        <v>489</v>
      </c>
      <c r="Q29" s="25" t="s">
        <v>490</v>
      </c>
      <c r="R29" s="30" t="s">
        <v>488</v>
      </c>
      <c r="S29" s="30" t="s">
        <v>489</v>
      </c>
      <c r="T29" s="30" t="s">
        <v>489</v>
      </c>
      <c r="U29" s="30" t="s">
        <v>489</v>
      </c>
      <c r="V29" s="30" t="s">
        <v>489</v>
      </c>
      <c r="W29" s="30" t="s">
        <v>489</v>
      </c>
      <c r="X29" s="30" t="s">
        <v>489</v>
      </c>
      <c r="Y29" s="30" t="s">
        <v>489</v>
      </c>
      <c r="Z29" s="30" t="s">
        <v>489</v>
      </c>
      <c r="AA29" s="25" t="s">
        <v>491</v>
      </c>
      <c r="AB29" s="30" t="s">
        <v>489</v>
      </c>
      <c r="AC29" s="30" t="s">
        <v>489</v>
      </c>
      <c r="AD29" s="30" t="s">
        <v>489</v>
      </c>
      <c r="AE29" s="30" t="s">
        <v>489</v>
      </c>
      <c r="AF29" s="30" t="s">
        <v>489</v>
      </c>
      <c r="AG29" s="30" t="s">
        <v>489</v>
      </c>
      <c r="AH29" s="30" t="s">
        <v>489</v>
      </c>
      <c r="AI29" s="30" t="s">
        <v>489</v>
      </c>
      <c r="AJ29" s="30" t="s">
        <v>489</v>
      </c>
      <c r="AK29" s="30" t="s">
        <v>489</v>
      </c>
      <c r="AL29" s="30" t="s">
        <v>489</v>
      </c>
      <c r="AM29" s="30" t="s">
        <v>489</v>
      </c>
      <c r="AN29" s="30" t="s">
        <v>489</v>
      </c>
      <c r="AO29" s="30" t="s">
        <v>490</v>
      </c>
      <c r="AP29" s="30" t="s">
        <v>492</v>
      </c>
      <c r="AQ29" s="30" t="s">
        <v>489</v>
      </c>
      <c r="AR29" s="30" t="s">
        <v>488</v>
      </c>
      <c r="AS29" s="147"/>
      <c r="AT29" s="147"/>
      <c r="AU29" s="147"/>
      <c r="AV29" s="30" t="s">
        <v>489</v>
      </c>
      <c r="AW29" s="30" t="s">
        <v>489</v>
      </c>
      <c r="AX29" s="147"/>
      <c r="AY29" s="30" t="s">
        <v>489</v>
      </c>
      <c r="AZ29" s="147"/>
      <c r="BA29" s="147"/>
      <c r="BB29" s="25" t="s">
        <v>288</v>
      </c>
      <c r="BC29" s="25" t="s">
        <v>288</v>
      </c>
      <c r="BD29" s="25" t="s">
        <v>288</v>
      </c>
      <c r="BE29" s="25" t="s">
        <v>288</v>
      </c>
      <c r="BF29" s="25" t="s">
        <v>491</v>
      </c>
      <c r="BG29" s="25" t="s">
        <v>491</v>
      </c>
      <c r="BH29" s="25" t="s">
        <v>491</v>
      </c>
      <c r="BI29" s="25" t="s">
        <v>491</v>
      </c>
      <c r="BJ29" s="25" t="s">
        <v>491</v>
      </c>
      <c r="BK29" s="25" t="s">
        <v>491</v>
      </c>
      <c r="BL29" s="25" t="s">
        <v>491</v>
      </c>
      <c r="BM29" s="25" t="s">
        <v>491</v>
      </c>
      <c r="BN29" s="25" t="s">
        <v>491</v>
      </c>
      <c r="BO29" s="25" t="s">
        <v>491</v>
      </c>
      <c r="BP29" s="25" t="s">
        <v>491</v>
      </c>
      <c r="BQ29" s="25" t="s">
        <v>491</v>
      </c>
      <c r="BR29" s="25" t="s">
        <v>491</v>
      </c>
      <c r="BS29" s="25" t="s">
        <v>491</v>
      </c>
      <c r="BT29" s="25" t="s">
        <v>491</v>
      </c>
      <c r="BU29" s="25" t="s">
        <v>493</v>
      </c>
      <c r="BV29" s="25" t="s">
        <v>491</v>
      </c>
      <c r="BW29" s="25" t="s">
        <v>491</v>
      </c>
      <c r="BX29" s="25" t="s">
        <v>491</v>
      </c>
      <c r="BY29" s="25" t="s">
        <v>491</v>
      </c>
      <c r="BZ29" s="25" t="s">
        <v>491</v>
      </c>
      <c r="CA29" s="25" t="s">
        <v>491</v>
      </c>
      <c r="CB29" s="25" t="s">
        <v>494</v>
      </c>
      <c r="CC29" s="25" t="s">
        <v>491</v>
      </c>
    </row>
    <row r="30" s="59" customFormat="1" ht="29" spans="1:81">
      <c r="A30" s="25" t="s">
        <v>103</v>
      </c>
      <c r="B30" s="30" t="s">
        <v>495</v>
      </c>
      <c r="C30" s="30" t="s">
        <v>496</v>
      </c>
      <c r="D30" s="30" t="s">
        <v>496</v>
      </c>
      <c r="E30" s="30" t="s">
        <v>496</v>
      </c>
      <c r="F30" s="30" t="s">
        <v>496</v>
      </c>
      <c r="G30" s="30" t="s">
        <v>496</v>
      </c>
      <c r="H30" s="30" t="s">
        <v>495</v>
      </c>
      <c r="I30" s="30" t="s">
        <v>495</v>
      </c>
      <c r="J30" s="30" t="s">
        <v>496</v>
      </c>
      <c r="K30" s="30" t="s">
        <v>496</v>
      </c>
      <c r="L30" s="30" t="s">
        <v>496</v>
      </c>
      <c r="M30" s="30" t="s">
        <v>496</v>
      </c>
      <c r="N30" s="30" t="s">
        <v>496</v>
      </c>
      <c r="O30" s="30" t="s">
        <v>496</v>
      </c>
      <c r="P30" s="25" t="s">
        <v>496</v>
      </c>
      <c r="Q30" s="25" t="s">
        <v>497</v>
      </c>
      <c r="R30" s="30" t="s">
        <v>495</v>
      </c>
      <c r="S30" s="30" t="s">
        <v>496</v>
      </c>
      <c r="T30" s="30" t="s">
        <v>496</v>
      </c>
      <c r="U30" s="30" t="s">
        <v>496</v>
      </c>
      <c r="V30" s="30" t="s">
        <v>496</v>
      </c>
      <c r="W30" s="30" t="s">
        <v>496</v>
      </c>
      <c r="X30" s="30" t="s">
        <v>496</v>
      </c>
      <c r="Y30" s="30" t="s">
        <v>496</v>
      </c>
      <c r="Z30" s="30" t="s">
        <v>496</v>
      </c>
      <c r="AA30" s="25" t="s">
        <v>498</v>
      </c>
      <c r="AB30" s="30" t="s">
        <v>496</v>
      </c>
      <c r="AC30" s="30" t="s">
        <v>496</v>
      </c>
      <c r="AD30" s="30" t="s">
        <v>496</v>
      </c>
      <c r="AE30" s="30" t="s">
        <v>496</v>
      </c>
      <c r="AF30" s="30" t="s">
        <v>496</v>
      </c>
      <c r="AG30" s="30" t="s">
        <v>496</v>
      </c>
      <c r="AH30" s="30" t="s">
        <v>496</v>
      </c>
      <c r="AI30" s="30" t="s">
        <v>496</v>
      </c>
      <c r="AJ30" s="30" t="s">
        <v>496</v>
      </c>
      <c r="AK30" s="30" t="s">
        <v>496</v>
      </c>
      <c r="AL30" s="30" t="s">
        <v>496</v>
      </c>
      <c r="AM30" s="30" t="s">
        <v>496</v>
      </c>
      <c r="AN30" s="30" t="s">
        <v>496</v>
      </c>
      <c r="AO30" s="30" t="s">
        <v>499</v>
      </c>
      <c r="AP30" s="30" t="s">
        <v>475</v>
      </c>
      <c r="AQ30" s="30" t="s">
        <v>496</v>
      </c>
      <c r="AR30" s="30" t="s">
        <v>495</v>
      </c>
      <c r="AS30" s="25" t="s">
        <v>440</v>
      </c>
      <c r="AT30" s="25" t="s">
        <v>440</v>
      </c>
      <c r="AU30" s="25" t="s">
        <v>440</v>
      </c>
      <c r="AV30" s="30" t="s">
        <v>496</v>
      </c>
      <c r="AW30" s="30" t="s">
        <v>496</v>
      </c>
      <c r="AX30" s="25" t="s">
        <v>440</v>
      </c>
      <c r="AY30" s="30" t="s">
        <v>496</v>
      </c>
      <c r="AZ30" s="25" t="s">
        <v>440</v>
      </c>
      <c r="BA30" s="25" t="s">
        <v>440</v>
      </c>
      <c r="BB30" s="25" t="s">
        <v>288</v>
      </c>
      <c r="BC30" s="25" t="s">
        <v>288</v>
      </c>
      <c r="BD30" s="25" t="s">
        <v>288</v>
      </c>
      <c r="BE30" s="25" t="s">
        <v>288</v>
      </c>
      <c r="BF30" s="25" t="s">
        <v>498</v>
      </c>
      <c r="BG30" s="25" t="s">
        <v>498</v>
      </c>
      <c r="BH30" s="25" t="s">
        <v>498</v>
      </c>
      <c r="BI30" s="25" t="s">
        <v>498</v>
      </c>
      <c r="BJ30" s="25" t="s">
        <v>498</v>
      </c>
      <c r="BK30" s="25" t="s">
        <v>498</v>
      </c>
      <c r="BL30" s="25" t="s">
        <v>498</v>
      </c>
      <c r="BM30" s="25" t="s">
        <v>498</v>
      </c>
      <c r="BN30" s="25" t="s">
        <v>498</v>
      </c>
      <c r="BO30" s="25" t="s">
        <v>498</v>
      </c>
      <c r="BP30" s="25" t="s">
        <v>498</v>
      </c>
      <c r="BQ30" s="25" t="s">
        <v>498</v>
      </c>
      <c r="BR30" s="25" t="s">
        <v>498</v>
      </c>
      <c r="BS30" s="25" t="s">
        <v>498</v>
      </c>
      <c r="BT30" s="25" t="s">
        <v>498</v>
      </c>
      <c r="BU30" s="25" t="s">
        <v>500</v>
      </c>
      <c r="BV30" s="25" t="s">
        <v>498</v>
      </c>
      <c r="BW30" s="25" t="s">
        <v>498</v>
      </c>
      <c r="BX30" s="25" t="s">
        <v>498</v>
      </c>
      <c r="BY30" s="25" t="s">
        <v>498</v>
      </c>
      <c r="BZ30" s="25" t="s">
        <v>498</v>
      </c>
      <c r="CA30" s="25" t="s">
        <v>498</v>
      </c>
      <c r="CB30" s="25" t="s">
        <v>501</v>
      </c>
      <c r="CC30" s="25" t="s">
        <v>498</v>
      </c>
    </row>
    <row r="31" s="59" customFormat="1" ht="29" spans="1:81">
      <c r="A31" s="25" t="s">
        <v>105</v>
      </c>
      <c r="B31" s="30" t="s">
        <v>502</v>
      </c>
      <c r="C31" s="30" t="s">
        <v>503</v>
      </c>
      <c r="D31" s="30" t="s">
        <v>503</v>
      </c>
      <c r="E31" s="30" t="s">
        <v>503</v>
      </c>
      <c r="F31" s="30" t="s">
        <v>503</v>
      </c>
      <c r="G31" s="30" t="s">
        <v>503</v>
      </c>
      <c r="H31" s="30" t="s">
        <v>502</v>
      </c>
      <c r="I31" s="30" t="s">
        <v>502</v>
      </c>
      <c r="J31" s="30" t="s">
        <v>503</v>
      </c>
      <c r="K31" s="30" t="s">
        <v>503</v>
      </c>
      <c r="L31" s="30" t="s">
        <v>503</v>
      </c>
      <c r="M31" s="30" t="s">
        <v>503</v>
      </c>
      <c r="N31" s="30" t="s">
        <v>503</v>
      </c>
      <c r="O31" s="30" t="s">
        <v>503</v>
      </c>
      <c r="P31" s="25" t="s">
        <v>503</v>
      </c>
      <c r="Q31" s="25" t="s">
        <v>504</v>
      </c>
      <c r="R31" s="30" t="s">
        <v>502</v>
      </c>
      <c r="S31" s="30" t="s">
        <v>503</v>
      </c>
      <c r="T31" s="30" t="s">
        <v>503</v>
      </c>
      <c r="U31" s="30" t="s">
        <v>503</v>
      </c>
      <c r="V31" s="30" t="s">
        <v>503</v>
      </c>
      <c r="W31" s="30" t="s">
        <v>503</v>
      </c>
      <c r="X31" s="30" t="s">
        <v>503</v>
      </c>
      <c r="Y31" s="30" t="s">
        <v>503</v>
      </c>
      <c r="Z31" s="30" t="s">
        <v>503</v>
      </c>
      <c r="AA31" s="25" t="s">
        <v>505</v>
      </c>
      <c r="AB31" s="30" t="s">
        <v>503</v>
      </c>
      <c r="AC31" s="30" t="s">
        <v>503</v>
      </c>
      <c r="AD31" s="30" t="s">
        <v>503</v>
      </c>
      <c r="AE31" s="30" t="s">
        <v>503</v>
      </c>
      <c r="AF31" s="30" t="s">
        <v>503</v>
      </c>
      <c r="AG31" s="30" t="s">
        <v>503</v>
      </c>
      <c r="AH31" s="30" t="s">
        <v>503</v>
      </c>
      <c r="AI31" s="30" t="s">
        <v>503</v>
      </c>
      <c r="AJ31" s="30" t="s">
        <v>503</v>
      </c>
      <c r="AK31" s="30" t="s">
        <v>503</v>
      </c>
      <c r="AL31" s="30" t="s">
        <v>503</v>
      </c>
      <c r="AM31" s="30" t="s">
        <v>503</v>
      </c>
      <c r="AN31" s="30" t="s">
        <v>503</v>
      </c>
      <c r="AO31" s="30" t="s">
        <v>506</v>
      </c>
      <c r="AP31" s="30" t="s">
        <v>475</v>
      </c>
      <c r="AQ31" s="30" t="s">
        <v>503</v>
      </c>
      <c r="AR31" s="30" t="s">
        <v>502</v>
      </c>
      <c r="AS31" s="25" t="s">
        <v>450</v>
      </c>
      <c r="AT31" s="25" t="s">
        <v>450</v>
      </c>
      <c r="AU31" s="25" t="s">
        <v>450</v>
      </c>
      <c r="AV31" s="30" t="s">
        <v>503</v>
      </c>
      <c r="AW31" s="30" t="s">
        <v>503</v>
      </c>
      <c r="AX31" s="25" t="s">
        <v>450</v>
      </c>
      <c r="AY31" s="30" t="s">
        <v>503</v>
      </c>
      <c r="AZ31" s="25" t="s">
        <v>450</v>
      </c>
      <c r="BA31" s="25" t="s">
        <v>450</v>
      </c>
      <c r="BB31" s="25" t="s">
        <v>288</v>
      </c>
      <c r="BC31" s="25" t="s">
        <v>288</v>
      </c>
      <c r="BD31" s="25" t="s">
        <v>288</v>
      </c>
      <c r="BE31" s="25" t="s">
        <v>288</v>
      </c>
      <c r="BF31" s="25" t="s">
        <v>505</v>
      </c>
      <c r="BG31" s="25" t="s">
        <v>505</v>
      </c>
      <c r="BH31" s="25" t="s">
        <v>505</v>
      </c>
      <c r="BI31" s="25" t="s">
        <v>505</v>
      </c>
      <c r="BJ31" s="25" t="s">
        <v>505</v>
      </c>
      <c r="BK31" s="25" t="s">
        <v>505</v>
      </c>
      <c r="BL31" s="25" t="s">
        <v>505</v>
      </c>
      <c r="BM31" s="25" t="s">
        <v>505</v>
      </c>
      <c r="BN31" s="25" t="s">
        <v>505</v>
      </c>
      <c r="BO31" s="25" t="s">
        <v>505</v>
      </c>
      <c r="BP31" s="25" t="s">
        <v>505</v>
      </c>
      <c r="BQ31" s="25" t="s">
        <v>505</v>
      </c>
      <c r="BR31" s="25" t="s">
        <v>505</v>
      </c>
      <c r="BS31" s="25" t="s">
        <v>505</v>
      </c>
      <c r="BT31" s="25" t="s">
        <v>505</v>
      </c>
      <c r="BU31" s="25" t="s">
        <v>507</v>
      </c>
      <c r="BV31" s="25" t="s">
        <v>505</v>
      </c>
      <c r="BW31" s="25" t="s">
        <v>505</v>
      </c>
      <c r="BX31" s="25" t="s">
        <v>505</v>
      </c>
      <c r="BY31" s="25" t="s">
        <v>505</v>
      </c>
      <c r="BZ31" s="25" t="s">
        <v>505</v>
      </c>
      <c r="CA31" s="25" t="s">
        <v>505</v>
      </c>
      <c r="CB31" s="25" t="s">
        <v>508</v>
      </c>
      <c r="CC31" s="25" t="s">
        <v>505</v>
      </c>
    </row>
    <row r="32" s="59" customFormat="1" ht="29" spans="1:81">
      <c r="A32" s="25" t="s">
        <v>509</v>
      </c>
      <c r="B32" s="30" t="s">
        <v>510</v>
      </c>
      <c r="C32" s="30" t="s">
        <v>511</v>
      </c>
      <c r="D32" s="30" t="s">
        <v>511</v>
      </c>
      <c r="E32" s="30" t="s">
        <v>511</v>
      </c>
      <c r="F32" s="30" t="s">
        <v>511</v>
      </c>
      <c r="G32" s="30" t="s">
        <v>511</v>
      </c>
      <c r="H32" s="30" t="s">
        <v>510</v>
      </c>
      <c r="I32" s="30" t="s">
        <v>510</v>
      </c>
      <c r="J32" s="30" t="s">
        <v>511</v>
      </c>
      <c r="K32" s="30" t="s">
        <v>511</v>
      </c>
      <c r="L32" s="30" t="s">
        <v>511</v>
      </c>
      <c r="M32" s="30" t="s">
        <v>511</v>
      </c>
      <c r="N32" s="30" t="s">
        <v>511</v>
      </c>
      <c r="O32" s="30" t="s">
        <v>511</v>
      </c>
      <c r="P32" s="25" t="s">
        <v>511</v>
      </c>
      <c r="Q32" s="25" t="s">
        <v>512</v>
      </c>
      <c r="R32" s="30" t="s">
        <v>510</v>
      </c>
      <c r="S32" s="30" t="s">
        <v>511</v>
      </c>
      <c r="T32" s="30" t="s">
        <v>511</v>
      </c>
      <c r="U32" s="30" t="s">
        <v>511</v>
      </c>
      <c r="V32" s="30" t="s">
        <v>511</v>
      </c>
      <c r="W32" s="30" t="s">
        <v>511</v>
      </c>
      <c r="X32" s="30" t="s">
        <v>511</v>
      </c>
      <c r="Y32" s="30" t="s">
        <v>511</v>
      </c>
      <c r="Z32" s="30" t="s">
        <v>511</v>
      </c>
      <c r="AA32" s="25" t="s">
        <v>513</v>
      </c>
      <c r="AB32" s="30" t="s">
        <v>511</v>
      </c>
      <c r="AC32" s="30" t="s">
        <v>511</v>
      </c>
      <c r="AD32" s="30" t="s">
        <v>511</v>
      </c>
      <c r="AE32" s="30" t="s">
        <v>511</v>
      </c>
      <c r="AF32" s="30" t="s">
        <v>511</v>
      </c>
      <c r="AG32" s="30" t="s">
        <v>511</v>
      </c>
      <c r="AH32" s="30" t="s">
        <v>511</v>
      </c>
      <c r="AI32" s="30" t="s">
        <v>511</v>
      </c>
      <c r="AJ32" s="30" t="s">
        <v>511</v>
      </c>
      <c r="AK32" s="30" t="s">
        <v>511</v>
      </c>
      <c r="AL32" s="30" t="s">
        <v>511</v>
      </c>
      <c r="AM32" s="30" t="s">
        <v>511</v>
      </c>
      <c r="AN32" s="30" t="s">
        <v>511</v>
      </c>
      <c r="AO32" s="30" t="s">
        <v>514</v>
      </c>
      <c r="AP32" s="30" t="s">
        <v>515</v>
      </c>
      <c r="AQ32" s="30" t="s">
        <v>511</v>
      </c>
      <c r="AR32" s="30" t="s">
        <v>510</v>
      </c>
      <c r="AS32" s="25"/>
      <c r="AT32" s="25"/>
      <c r="AU32" s="25"/>
      <c r="AV32" s="30" t="s">
        <v>511</v>
      </c>
      <c r="AW32" s="30" t="s">
        <v>511</v>
      </c>
      <c r="AX32" s="25"/>
      <c r="AY32" s="30" t="s">
        <v>511</v>
      </c>
      <c r="AZ32" s="25"/>
      <c r="BA32" s="25"/>
      <c r="BB32" s="25" t="s">
        <v>288</v>
      </c>
      <c r="BC32" s="25" t="s">
        <v>288</v>
      </c>
      <c r="BD32" s="25" t="s">
        <v>288</v>
      </c>
      <c r="BE32" s="25" t="s">
        <v>288</v>
      </c>
      <c r="BF32" s="25" t="s">
        <v>513</v>
      </c>
      <c r="BG32" s="25" t="s">
        <v>513</v>
      </c>
      <c r="BH32" s="25" t="s">
        <v>513</v>
      </c>
      <c r="BI32" s="25" t="s">
        <v>513</v>
      </c>
      <c r="BJ32" s="25" t="s">
        <v>513</v>
      </c>
      <c r="BK32" s="25" t="s">
        <v>513</v>
      </c>
      <c r="BL32" s="25" t="s">
        <v>513</v>
      </c>
      <c r="BM32" s="25" t="s">
        <v>513</v>
      </c>
      <c r="BN32" s="25" t="s">
        <v>513</v>
      </c>
      <c r="BO32" s="25" t="s">
        <v>513</v>
      </c>
      <c r="BP32" s="25" t="s">
        <v>513</v>
      </c>
      <c r="BQ32" s="25" t="s">
        <v>513</v>
      </c>
      <c r="BR32" s="25" t="s">
        <v>513</v>
      </c>
      <c r="BS32" s="25" t="s">
        <v>513</v>
      </c>
      <c r="BT32" s="25" t="s">
        <v>513</v>
      </c>
      <c r="BU32" s="25" t="s">
        <v>516</v>
      </c>
      <c r="BV32" s="25" t="s">
        <v>513</v>
      </c>
      <c r="BW32" s="25" t="s">
        <v>513</v>
      </c>
      <c r="BX32" s="25" t="s">
        <v>513</v>
      </c>
      <c r="BY32" s="25" t="s">
        <v>513</v>
      </c>
      <c r="BZ32" s="25" t="s">
        <v>513</v>
      </c>
      <c r="CA32" s="25" t="s">
        <v>513</v>
      </c>
      <c r="CB32" s="25" t="s">
        <v>517</v>
      </c>
      <c r="CC32" s="25" t="s">
        <v>513</v>
      </c>
    </row>
    <row r="33" s="59" customFormat="1" ht="29" spans="1:81">
      <c r="A33" s="25" t="s">
        <v>101</v>
      </c>
      <c r="B33" s="30" t="s">
        <v>518</v>
      </c>
      <c r="C33" s="30" t="s">
        <v>519</v>
      </c>
      <c r="D33" s="30" t="s">
        <v>519</v>
      </c>
      <c r="E33" s="30" t="s">
        <v>519</v>
      </c>
      <c r="F33" s="30" t="s">
        <v>519</v>
      </c>
      <c r="G33" s="30" t="s">
        <v>519</v>
      </c>
      <c r="H33" s="30" t="s">
        <v>518</v>
      </c>
      <c r="I33" s="30" t="s">
        <v>518</v>
      </c>
      <c r="J33" s="30" t="s">
        <v>519</v>
      </c>
      <c r="K33" s="30" t="s">
        <v>519</v>
      </c>
      <c r="L33" s="30" t="s">
        <v>519</v>
      </c>
      <c r="M33" s="30" t="s">
        <v>519</v>
      </c>
      <c r="N33" s="30" t="s">
        <v>519</v>
      </c>
      <c r="O33" s="30" t="s">
        <v>519</v>
      </c>
      <c r="P33" s="25" t="s">
        <v>519</v>
      </c>
      <c r="Q33" s="25" t="s">
        <v>520</v>
      </c>
      <c r="R33" s="30" t="s">
        <v>518</v>
      </c>
      <c r="S33" s="30" t="s">
        <v>519</v>
      </c>
      <c r="T33" s="30" t="s">
        <v>519</v>
      </c>
      <c r="U33" s="30" t="s">
        <v>519</v>
      </c>
      <c r="V33" s="30" t="s">
        <v>519</v>
      </c>
      <c r="W33" s="30" t="s">
        <v>519</v>
      </c>
      <c r="X33" s="30" t="s">
        <v>519</v>
      </c>
      <c r="Y33" s="30" t="s">
        <v>519</v>
      </c>
      <c r="Z33" s="30" t="s">
        <v>519</v>
      </c>
      <c r="AA33" s="25" t="s">
        <v>521</v>
      </c>
      <c r="AB33" s="30" t="s">
        <v>519</v>
      </c>
      <c r="AC33" s="30" t="s">
        <v>519</v>
      </c>
      <c r="AD33" s="30" t="s">
        <v>519</v>
      </c>
      <c r="AE33" s="30" t="s">
        <v>519</v>
      </c>
      <c r="AF33" s="30" t="s">
        <v>519</v>
      </c>
      <c r="AG33" s="30" t="s">
        <v>519</v>
      </c>
      <c r="AH33" s="30" t="s">
        <v>519</v>
      </c>
      <c r="AI33" s="30" t="s">
        <v>519</v>
      </c>
      <c r="AJ33" s="30" t="s">
        <v>519</v>
      </c>
      <c r="AK33" s="30" t="s">
        <v>519</v>
      </c>
      <c r="AL33" s="30" t="s">
        <v>519</v>
      </c>
      <c r="AM33" s="30" t="s">
        <v>519</v>
      </c>
      <c r="AN33" s="30" t="s">
        <v>519</v>
      </c>
      <c r="AO33" s="30" t="s">
        <v>522</v>
      </c>
      <c r="AP33" s="30" t="s">
        <v>475</v>
      </c>
      <c r="AQ33" s="30" t="s">
        <v>519</v>
      </c>
      <c r="AR33" s="30" t="s">
        <v>518</v>
      </c>
      <c r="AS33" s="25" t="s">
        <v>523</v>
      </c>
      <c r="AT33" s="25" t="s">
        <v>523</v>
      </c>
      <c r="AU33" s="25" t="s">
        <v>523</v>
      </c>
      <c r="AV33" s="30" t="s">
        <v>519</v>
      </c>
      <c r="AW33" s="30" t="s">
        <v>519</v>
      </c>
      <c r="AX33" s="25" t="s">
        <v>524</v>
      </c>
      <c r="AY33" s="30" t="s">
        <v>519</v>
      </c>
      <c r="AZ33" s="25" t="s">
        <v>525</v>
      </c>
      <c r="BA33" s="25" t="s">
        <v>526</v>
      </c>
      <c r="BB33" s="25" t="s">
        <v>288</v>
      </c>
      <c r="BC33" s="25" t="s">
        <v>288</v>
      </c>
      <c r="BD33" s="25" t="s">
        <v>288</v>
      </c>
      <c r="BE33" s="25" t="s">
        <v>288</v>
      </c>
      <c r="BF33" s="25" t="s">
        <v>521</v>
      </c>
      <c r="BG33" s="25" t="s">
        <v>521</v>
      </c>
      <c r="BH33" s="25" t="s">
        <v>521</v>
      </c>
      <c r="BI33" s="25" t="s">
        <v>521</v>
      </c>
      <c r="BJ33" s="25" t="s">
        <v>521</v>
      </c>
      <c r="BK33" s="25" t="s">
        <v>521</v>
      </c>
      <c r="BL33" s="25" t="s">
        <v>521</v>
      </c>
      <c r="BM33" s="25" t="s">
        <v>521</v>
      </c>
      <c r="BN33" s="25" t="s">
        <v>521</v>
      </c>
      <c r="BO33" s="25" t="s">
        <v>521</v>
      </c>
      <c r="BP33" s="25" t="s">
        <v>521</v>
      </c>
      <c r="BQ33" s="25" t="s">
        <v>521</v>
      </c>
      <c r="BR33" s="25" t="s">
        <v>521</v>
      </c>
      <c r="BS33" s="25" t="s">
        <v>521</v>
      </c>
      <c r="BT33" s="25" t="s">
        <v>521</v>
      </c>
      <c r="BU33" s="25" t="s">
        <v>527</v>
      </c>
      <c r="BV33" s="25" t="s">
        <v>528</v>
      </c>
      <c r="BW33" s="25" t="s">
        <v>528</v>
      </c>
      <c r="BX33" s="25" t="s">
        <v>528</v>
      </c>
      <c r="BY33" s="25" t="s">
        <v>528</v>
      </c>
      <c r="BZ33" s="25" t="s">
        <v>521</v>
      </c>
      <c r="CA33" s="25" t="s">
        <v>521</v>
      </c>
      <c r="CB33" s="25" t="s">
        <v>529</v>
      </c>
      <c r="CC33" s="25" t="s">
        <v>521</v>
      </c>
    </row>
    <row r="34" s="59" customFormat="1" ht="29" spans="1:81">
      <c r="A34" s="25" t="s">
        <v>530</v>
      </c>
      <c r="B34" s="30" t="s">
        <v>531</v>
      </c>
      <c r="C34" s="30" t="s">
        <v>532</v>
      </c>
      <c r="D34" s="30" t="s">
        <v>532</v>
      </c>
      <c r="E34" s="30" t="s">
        <v>532</v>
      </c>
      <c r="F34" s="30" t="s">
        <v>532</v>
      </c>
      <c r="G34" s="30" t="s">
        <v>532</v>
      </c>
      <c r="H34" s="30" t="s">
        <v>531</v>
      </c>
      <c r="I34" s="30" t="s">
        <v>531</v>
      </c>
      <c r="J34" s="30" t="s">
        <v>532</v>
      </c>
      <c r="K34" s="30" t="s">
        <v>532</v>
      </c>
      <c r="L34" s="30" t="s">
        <v>532</v>
      </c>
      <c r="M34" s="30" t="s">
        <v>532</v>
      </c>
      <c r="N34" s="30" t="s">
        <v>532</v>
      </c>
      <c r="O34" s="30" t="s">
        <v>532</v>
      </c>
      <c r="P34" s="25" t="s">
        <v>532</v>
      </c>
      <c r="Q34" s="25" t="s">
        <v>533</v>
      </c>
      <c r="R34" s="30" t="s">
        <v>531</v>
      </c>
      <c r="S34" s="30" t="s">
        <v>532</v>
      </c>
      <c r="T34" s="30" t="s">
        <v>532</v>
      </c>
      <c r="U34" s="30" t="s">
        <v>534</v>
      </c>
      <c r="V34" s="30" t="s">
        <v>534</v>
      </c>
      <c r="W34" s="30" t="s">
        <v>534</v>
      </c>
      <c r="X34" s="30" t="s">
        <v>534</v>
      </c>
      <c r="Y34" s="30" t="s">
        <v>534</v>
      </c>
      <c r="Z34" s="30" t="s">
        <v>532</v>
      </c>
      <c r="AA34" s="25" t="s">
        <v>535</v>
      </c>
      <c r="AB34" s="30" t="s">
        <v>532</v>
      </c>
      <c r="AC34" s="30" t="s">
        <v>532</v>
      </c>
      <c r="AD34" s="30" t="s">
        <v>532</v>
      </c>
      <c r="AE34" s="30" t="s">
        <v>532</v>
      </c>
      <c r="AF34" s="30" t="s">
        <v>532</v>
      </c>
      <c r="AG34" s="30" t="s">
        <v>532</v>
      </c>
      <c r="AH34" s="30" t="s">
        <v>532</v>
      </c>
      <c r="AI34" s="30" t="s">
        <v>532</v>
      </c>
      <c r="AJ34" s="30" t="s">
        <v>532</v>
      </c>
      <c r="AK34" s="30" t="s">
        <v>532</v>
      </c>
      <c r="AL34" s="30" t="s">
        <v>532</v>
      </c>
      <c r="AM34" s="30" t="s">
        <v>532</v>
      </c>
      <c r="AN34" s="30" t="s">
        <v>532</v>
      </c>
      <c r="AO34" s="30" t="s">
        <v>536</v>
      </c>
      <c r="AP34" s="30" t="s">
        <v>537</v>
      </c>
      <c r="AQ34" s="30" t="s">
        <v>532</v>
      </c>
      <c r="AR34" s="30" t="s">
        <v>531</v>
      </c>
      <c r="AS34" s="25" t="s">
        <v>538</v>
      </c>
      <c r="AT34" s="25" t="s">
        <v>538</v>
      </c>
      <c r="AU34" s="25" t="s">
        <v>538</v>
      </c>
      <c r="AV34" s="30" t="s">
        <v>532</v>
      </c>
      <c r="AW34" s="30" t="s">
        <v>532</v>
      </c>
      <c r="AX34" s="25" t="s">
        <v>539</v>
      </c>
      <c r="AY34" s="30" t="s">
        <v>532</v>
      </c>
      <c r="AZ34" s="25" t="s">
        <v>540</v>
      </c>
      <c r="BA34" s="25" t="s">
        <v>541</v>
      </c>
      <c r="BB34" s="25" t="s">
        <v>537</v>
      </c>
      <c r="BC34" s="25" t="s">
        <v>542</v>
      </c>
      <c r="BD34" s="25" t="s">
        <v>288</v>
      </c>
      <c r="BE34" s="25" t="s">
        <v>537</v>
      </c>
      <c r="BF34" s="25" t="s">
        <v>535</v>
      </c>
      <c r="BG34" s="25" t="s">
        <v>535</v>
      </c>
      <c r="BH34" s="25" t="s">
        <v>535</v>
      </c>
      <c r="BI34" s="25" t="s">
        <v>535</v>
      </c>
      <c r="BJ34" s="25" t="s">
        <v>535</v>
      </c>
      <c r="BK34" s="25" t="s">
        <v>535</v>
      </c>
      <c r="BL34" s="25" t="s">
        <v>535</v>
      </c>
      <c r="BM34" s="25" t="s">
        <v>543</v>
      </c>
      <c r="BN34" s="25" t="s">
        <v>535</v>
      </c>
      <c r="BO34" s="25" t="s">
        <v>535</v>
      </c>
      <c r="BP34" s="25" t="s">
        <v>535</v>
      </c>
      <c r="BQ34" s="25" t="s">
        <v>535</v>
      </c>
      <c r="BR34" s="25" t="s">
        <v>535</v>
      </c>
      <c r="BS34" s="25" t="s">
        <v>535</v>
      </c>
      <c r="BT34" s="25" t="s">
        <v>535</v>
      </c>
      <c r="BU34" s="25" t="s">
        <v>544</v>
      </c>
      <c r="BV34" s="25" t="s">
        <v>545</v>
      </c>
      <c r="BW34" s="25" t="s">
        <v>545</v>
      </c>
      <c r="BX34" s="25" t="s">
        <v>545</v>
      </c>
      <c r="BY34" s="25" t="s">
        <v>546</v>
      </c>
      <c r="BZ34" s="25" t="s">
        <v>535</v>
      </c>
      <c r="CA34" s="25" t="s">
        <v>535</v>
      </c>
      <c r="CB34" s="25" t="s">
        <v>547</v>
      </c>
      <c r="CC34" s="25" t="s">
        <v>535</v>
      </c>
    </row>
    <row r="35" s="59" customFormat="1" ht="29" spans="1:81">
      <c r="A35" s="25" t="s">
        <v>548</v>
      </c>
      <c r="B35" s="30" t="s">
        <v>549</v>
      </c>
      <c r="C35" s="30" t="s">
        <v>550</v>
      </c>
      <c r="D35" s="30" t="s">
        <v>550</v>
      </c>
      <c r="E35" s="30" t="s">
        <v>550</v>
      </c>
      <c r="F35" s="30" t="s">
        <v>550</v>
      </c>
      <c r="G35" s="30" t="s">
        <v>550</v>
      </c>
      <c r="H35" s="30" t="s">
        <v>549</v>
      </c>
      <c r="I35" s="30" t="s">
        <v>549</v>
      </c>
      <c r="J35" s="30" t="s">
        <v>550</v>
      </c>
      <c r="K35" s="30" t="s">
        <v>550</v>
      </c>
      <c r="L35" s="30" t="s">
        <v>550</v>
      </c>
      <c r="M35" s="30" t="s">
        <v>550</v>
      </c>
      <c r="N35" s="30" t="s">
        <v>550</v>
      </c>
      <c r="O35" s="30" t="s">
        <v>550</v>
      </c>
      <c r="P35" s="25" t="s">
        <v>550</v>
      </c>
      <c r="Q35" s="25" t="s">
        <v>551</v>
      </c>
      <c r="R35" s="30" t="s">
        <v>549</v>
      </c>
      <c r="S35" s="30" t="s">
        <v>550</v>
      </c>
      <c r="T35" s="30" t="s">
        <v>550</v>
      </c>
      <c r="U35" s="30" t="s">
        <v>552</v>
      </c>
      <c r="V35" s="30" t="s">
        <v>552</v>
      </c>
      <c r="W35" s="30" t="s">
        <v>552</v>
      </c>
      <c r="X35" s="30" t="s">
        <v>552</v>
      </c>
      <c r="Y35" s="30" t="s">
        <v>552</v>
      </c>
      <c r="Z35" s="30" t="s">
        <v>550</v>
      </c>
      <c r="AA35" s="25" t="s">
        <v>553</v>
      </c>
      <c r="AB35" s="30" t="s">
        <v>550</v>
      </c>
      <c r="AC35" s="25" t="s">
        <v>554</v>
      </c>
      <c r="AD35" s="25" t="s">
        <v>555</v>
      </c>
      <c r="AE35" s="25" t="s">
        <v>525</v>
      </c>
      <c r="AF35" s="25" t="s">
        <v>556</v>
      </c>
      <c r="AG35" s="30" t="s">
        <v>550</v>
      </c>
      <c r="AH35" s="30" t="s">
        <v>550</v>
      </c>
      <c r="AI35" s="30" t="s">
        <v>550</v>
      </c>
      <c r="AJ35" s="30" t="s">
        <v>550</v>
      </c>
      <c r="AK35" s="25" t="s">
        <v>525</v>
      </c>
      <c r="AL35" s="25" t="s">
        <v>557</v>
      </c>
      <c r="AM35" s="25" t="s">
        <v>525</v>
      </c>
      <c r="AN35" s="25" t="s">
        <v>525</v>
      </c>
      <c r="AO35" s="25" t="s">
        <v>558</v>
      </c>
      <c r="AP35" s="25" t="s">
        <v>559</v>
      </c>
      <c r="AQ35" s="30" t="s">
        <v>550</v>
      </c>
      <c r="AR35" s="30" t="s">
        <v>549</v>
      </c>
      <c r="AS35" t="s">
        <v>560</v>
      </c>
      <c r="AT35" t="s">
        <v>561</v>
      </c>
      <c r="AU35" t="s">
        <v>561</v>
      </c>
      <c r="AV35" s="30" t="s">
        <v>550</v>
      </c>
      <c r="AW35" s="30" t="s">
        <v>550</v>
      </c>
      <c r="AX35" t="s">
        <v>562</v>
      </c>
      <c r="AY35" s="25" t="s">
        <v>524</v>
      </c>
      <c r="AZ35" t="s">
        <v>562</v>
      </c>
      <c r="BA35" t="s">
        <v>563</v>
      </c>
      <c r="BB35" s="25" t="s">
        <v>564</v>
      </c>
      <c r="BC35" s="25" t="s">
        <v>564</v>
      </c>
      <c r="BD35" s="25" t="s">
        <v>288</v>
      </c>
      <c r="BE35" s="25" t="s">
        <v>564</v>
      </c>
      <c r="BF35" s="25" t="s">
        <v>553</v>
      </c>
      <c r="BG35" s="25" t="s">
        <v>553</v>
      </c>
      <c r="BH35" s="25" t="s">
        <v>553</v>
      </c>
      <c r="BI35" s="25" t="s">
        <v>553</v>
      </c>
      <c r="BJ35" s="25" t="s">
        <v>553</v>
      </c>
      <c r="BK35" s="25" t="s">
        <v>562</v>
      </c>
      <c r="BL35" s="25" t="s">
        <v>553</v>
      </c>
      <c r="BM35" s="25" t="s">
        <v>565</v>
      </c>
      <c r="BN35" s="25" t="s">
        <v>566</v>
      </c>
      <c r="BO35" s="25" t="s">
        <v>567</v>
      </c>
      <c r="BP35" s="25" t="s">
        <v>568</v>
      </c>
      <c r="BQ35" s="25" t="s">
        <v>568</v>
      </c>
      <c r="BR35" s="25" t="s">
        <v>568</v>
      </c>
      <c r="BS35" s="25" t="s">
        <v>553</v>
      </c>
      <c r="BT35" s="25" t="s">
        <v>553</v>
      </c>
      <c r="BU35" s="25" t="s">
        <v>569</v>
      </c>
      <c r="BV35" s="25" t="s">
        <v>570</v>
      </c>
      <c r="BW35" s="25" t="s">
        <v>570</v>
      </c>
      <c r="BX35" s="25" t="s">
        <v>570</v>
      </c>
      <c r="BY35" s="25" t="s">
        <v>553</v>
      </c>
      <c r="BZ35" s="25" t="s">
        <v>553</v>
      </c>
      <c r="CA35" s="25" t="s">
        <v>553</v>
      </c>
      <c r="CB35" s="25" t="s">
        <v>571</v>
      </c>
      <c r="CC35" s="25" t="s">
        <v>553</v>
      </c>
    </row>
    <row r="36" s="59" customFormat="1" ht="29" spans="1:81">
      <c r="A36" s="25" t="s">
        <v>572</v>
      </c>
      <c r="B36" s="30" t="s">
        <v>573</v>
      </c>
      <c r="C36" s="30" t="s">
        <v>574</v>
      </c>
      <c r="D36" s="30" t="s">
        <v>574</v>
      </c>
      <c r="E36" s="30" t="s">
        <v>574</v>
      </c>
      <c r="F36" s="30" t="s">
        <v>574</v>
      </c>
      <c r="G36" s="30" t="s">
        <v>574</v>
      </c>
      <c r="H36" s="30" t="s">
        <v>573</v>
      </c>
      <c r="I36" s="30" t="s">
        <v>573</v>
      </c>
      <c r="J36" s="30" t="s">
        <v>574</v>
      </c>
      <c r="K36" s="30" t="s">
        <v>574</v>
      </c>
      <c r="L36" s="30" t="s">
        <v>574</v>
      </c>
      <c r="M36" s="30" t="s">
        <v>574</v>
      </c>
      <c r="N36" s="30" t="s">
        <v>574</v>
      </c>
      <c r="O36" s="30" t="s">
        <v>574</v>
      </c>
      <c r="P36" s="25" t="s">
        <v>574</v>
      </c>
      <c r="Q36" s="25" t="s">
        <v>575</v>
      </c>
      <c r="R36" s="30" t="s">
        <v>573</v>
      </c>
      <c r="S36" s="30" t="s">
        <v>574</v>
      </c>
      <c r="T36" s="30" t="s">
        <v>574</v>
      </c>
      <c r="U36" s="30" t="s">
        <v>576</v>
      </c>
      <c r="V36" s="30" t="s">
        <v>576</v>
      </c>
      <c r="W36" s="30" t="s">
        <v>576</v>
      </c>
      <c r="X36" s="30" t="s">
        <v>576</v>
      </c>
      <c r="Y36" s="30" t="s">
        <v>576</v>
      </c>
      <c r="Z36" s="30" t="s">
        <v>574</v>
      </c>
      <c r="AA36" s="25" t="s">
        <v>577</v>
      </c>
      <c r="AB36" s="30" t="s">
        <v>574</v>
      </c>
      <c r="AC36" s="30" t="s">
        <v>574</v>
      </c>
      <c r="AD36" s="30" t="s">
        <v>574</v>
      </c>
      <c r="AE36" s="30" t="s">
        <v>574</v>
      </c>
      <c r="AF36" s="30" t="s">
        <v>574</v>
      </c>
      <c r="AG36" s="30" t="s">
        <v>574</v>
      </c>
      <c r="AH36" s="30" t="s">
        <v>574</v>
      </c>
      <c r="AI36" s="30" t="s">
        <v>574</v>
      </c>
      <c r="AJ36" s="30" t="s">
        <v>574</v>
      </c>
      <c r="AK36" s="30" t="s">
        <v>574</v>
      </c>
      <c r="AL36" s="30" t="s">
        <v>574</v>
      </c>
      <c r="AM36" s="30" t="s">
        <v>574</v>
      </c>
      <c r="AN36" s="30" t="s">
        <v>574</v>
      </c>
      <c r="AO36" s="30" t="s">
        <v>578</v>
      </c>
      <c r="AP36" s="30" t="s">
        <v>579</v>
      </c>
      <c r="AQ36" s="30" t="s">
        <v>574</v>
      </c>
      <c r="AR36" s="30" t="s">
        <v>573</v>
      </c>
      <c r="AS36" s="34"/>
      <c r="AT36" s="34"/>
      <c r="AU36" s="34"/>
      <c r="AV36" s="30" t="s">
        <v>574</v>
      </c>
      <c r="AW36" s="30" t="s">
        <v>574</v>
      </c>
      <c r="AX36" s="34"/>
      <c r="AY36" s="30" t="s">
        <v>574</v>
      </c>
      <c r="AZ36" s="34"/>
      <c r="BA36" s="34"/>
      <c r="BB36" s="25" t="s">
        <v>288</v>
      </c>
      <c r="BC36" s="25" t="s">
        <v>288</v>
      </c>
      <c r="BD36" s="25" t="s">
        <v>288</v>
      </c>
      <c r="BE36" s="25" t="s">
        <v>288</v>
      </c>
      <c r="BF36" s="25" t="s">
        <v>577</v>
      </c>
      <c r="BG36" s="25" t="s">
        <v>577</v>
      </c>
      <c r="BH36" s="25" t="s">
        <v>577</v>
      </c>
      <c r="BI36" s="25" t="s">
        <v>577</v>
      </c>
      <c r="BJ36" s="25" t="s">
        <v>577</v>
      </c>
      <c r="BK36" s="25" t="s">
        <v>577</v>
      </c>
      <c r="BL36" s="25" t="s">
        <v>577</v>
      </c>
      <c r="BM36" s="25" t="s">
        <v>577</v>
      </c>
      <c r="BN36" s="25" t="s">
        <v>577</v>
      </c>
      <c r="BO36" s="25" t="s">
        <v>577</v>
      </c>
      <c r="BP36" s="25" t="s">
        <v>577</v>
      </c>
      <c r="BQ36" s="25" t="s">
        <v>577</v>
      </c>
      <c r="BR36" s="25" t="s">
        <v>577</v>
      </c>
      <c r="BS36" s="25" t="s">
        <v>577</v>
      </c>
      <c r="BT36" s="25" t="s">
        <v>577</v>
      </c>
      <c r="BU36" s="25" t="s">
        <v>580</v>
      </c>
      <c r="BV36" s="25" t="s">
        <v>577</v>
      </c>
      <c r="BW36" s="25" t="s">
        <v>577</v>
      </c>
      <c r="BX36" s="25" t="s">
        <v>577</v>
      </c>
      <c r="BY36" s="25" t="s">
        <v>577</v>
      </c>
      <c r="BZ36" s="25" t="s">
        <v>577</v>
      </c>
      <c r="CA36" s="25" t="s">
        <v>577</v>
      </c>
      <c r="CB36" s="25" t="s">
        <v>581</v>
      </c>
      <c r="CC36" s="25" t="s">
        <v>577</v>
      </c>
    </row>
    <row r="37" s="59" customFormat="1" ht="29" spans="1:81">
      <c r="A37" s="25" t="s">
        <v>99</v>
      </c>
      <c r="B37" s="30" t="s">
        <v>582</v>
      </c>
      <c r="C37" s="30" t="s">
        <v>583</v>
      </c>
      <c r="D37" s="30" t="s">
        <v>583</v>
      </c>
      <c r="E37" s="30" t="s">
        <v>583</v>
      </c>
      <c r="F37" s="30" t="s">
        <v>583</v>
      </c>
      <c r="G37" s="30" t="s">
        <v>583</v>
      </c>
      <c r="H37" s="30" t="s">
        <v>582</v>
      </c>
      <c r="I37" s="30" t="s">
        <v>582</v>
      </c>
      <c r="J37" s="30" t="s">
        <v>583</v>
      </c>
      <c r="K37" s="30" t="s">
        <v>583</v>
      </c>
      <c r="L37" s="30" t="s">
        <v>583</v>
      </c>
      <c r="M37" s="30" t="s">
        <v>583</v>
      </c>
      <c r="N37" s="30" t="s">
        <v>583</v>
      </c>
      <c r="O37" s="30" t="s">
        <v>583</v>
      </c>
      <c r="P37" s="25" t="s">
        <v>583</v>
      </c>
      <c r="Q37" s="25" t="s">
        <v>584</v>
      </c>
      <c r="R37" s="30" t="s">
        <v>582</v>
      </c>
      <c r="S37" s="30" t="s">
        <v>583</v>
      </c>
      <c r="T37" s="30" t="s">
        <v>583</v>
      </c>
      <c r="U37" s="30" t="s">
        <v>585</v>
      </c>
      <c r="V37" s="30" t="s">
        <v>585</v>
      </c>
      <c r="W37" s="30" t="s">
        <v>585</v>
      </c>
      <c r="X37" s="30" t="s">
        <v>585</v>
      </c>
      <c r="Y37" s="30" t="s">
        <v>585</v>
      </c>
      <c r="Z37" s="30" t="s">
        <v>583</v>
      </c>
      <c r="AA37" s="25" t="s">
        <v>586</v>
      </c>
      <c r="AB37" s="30" t="s">
        <v>583</v>
      </c>
      <c r="AC37" s="30" t="s">
        <v>583</v>
      </c>
      <c r="AD37" s="30" t="s">
        <v>583</v>
      </c>
      <c r="AE37" s="30" t="s">
        <v>583</v>
      </c>
      <c r="AF37" s="30" t="s">
        <v>583</v>
      </c>
      <c r="AG37" s="30" t="s">
        <v>583</v>
      </c>
      <c r="AH37" s="30" t="s">
        <v>583</v>
      </c>
      <c r="AI37" s="30" t="s">
        <v>583</v>
      </c>
      <c r="AJ37" s="30" t="s">
        <v>583</v>
      </c>
      <c r="AK37" s="30" t="s">
        <v>583</v>
      </c>
      <c r="AL37" s="30" t="s">
        <v>583</v>
      </c>
      <c r="AM37" s="30" t="s">
        <v>583</v>
      </c>
      <c r="AN37" s="30" t="s">
        <v>583</v>
      </c>
      <c r="AO37" s="30" t="s">
        <v>584</v>
      </c>
      <c r="AP37" s="30" t="s">
        <v>475</v>
      </c>
      <c r="AQ37" s="30" t="s">
        <v>583</v>
      </c>
      <c r="AR37" s="30" t="s">
        <v>582</v>
      </c>
      <c r="AS37" s="30" t="s">
        <v>587</v>
      </c>
      <c r="AT37" s="30" t="s">
        <v>587</v>
      </c>
      <c r="AU37" s="30" t="s">
        <v>587</v>
      </c>
      <c r="AV37" s="30" t="s">
        <v>583</v>
      </c>
      <c r="AW37" s="30" t="s">
        <v>583</v>
      </c>
      <c r="AX37" s="30" t="s">
        <v>587</v>
      </c>
      <c r="AY37" s="30" t="s">
        <v>583</v>
      </c>
      <c r="AZ37" s="30" t="s">
        <v>587</v>
      </c>
      <c r="BA37" s="30" t="s">
        <v>587</v>
      </c>
      <c r="BB37" s="25" t="s">
        <v>288</v>
      </c>
      <c r="BC37" s="25" t="s">
        <v>288</v>
      </c>
      <c r="BD37" s="25" t="s">
        <v>288</v>
      </c>
      <c r="BE37" s="25" t="s">
        <v>288</v>
      </c>
      <c r="BF37" s="25" t="s">
        <v>586</v>
      </c>
      <c r="BG37" s="25" t="s">
        <v>586</v>
      </c>
      <c r="BH37" s="25" t="s">
        <v>586</v>
      </c>
      <c r="BI37" s="25" t="s">
        <v>586</v>
      </c>
      <c r="BJ37" s="25" t="s">
        <v>586</v>
      </c>
      <c r="BK37" s="25" t="s">
        <v>586</v>
      </c>
      <c r="BL37" s="25" t="s">
        <v>586</v>
      </c>
      <c r="BM37" s="25" t="s">
        <v>586</v>
      </c>
      <c r="BN37" s="25" t="s">
        <v>586</v>
      </c>
      <c r="BO37" s="25" t="s">
        <v>586</v>
      </c>
      <c r="BP37" s="25" t="s">
        <v>586</v>
      </c>
      <c r="BQ37" s="25" t="s">
        <v>586</v>
      </c>
      <c r="BR37" s="25" t="s">
        <v>586</v>
      </c>
      <c r="BS37" s="25" t="s">
        <v>586</v>
      </c>
      <c r="BT37" s="25" t="s">
        <v>586</v>
      </c>
      <c r="BU37" s="25" t="s">
        <v>588</v>
      </c>
      <c r="BV37" s="25" t="s">
        <v>586</v>
      </c>
      <c r="BW37" s="25" t="s">
        <v>586</v>
      </c>
      <c r="BX37" s="25" t="s">
        <v>586</v>
      </c>
      <c r="BY37" s="25" t="s">
        <v>586</v>
      </c>
      <c r="BZ37" s="25" t="s">
        <v>586</v>
      </c>
      <c r="CA37" s="25" t="s">
        <v>586</v>
      </c>
      <c r="CB37" s="25" t="s">
        <v>589</v>
      </c>
      <c r="CC37" s="25" t="s">
        <v>586</v>
      </c>
    </row>
    <row r="38" s="59" customFormat="1" ht="29" spans="1:81">
      <c r="A38" s="25" t="s">
        <v>590</v>
      </c>
      <c r="B38" s="30" t="s">
        <v>591</v>
      </c>
      <c r="C38" s="30" t="s">
        <v>592</v>
      </c>
      <c r="D38" s="30" t="s">
        <v>592</v>
      </c>
      <c r="E38" s="30" t="s">
        <v>592</v>
      </c>
      <c r="F38" s="30" t="s">
        <v>592</v>
      </c>
      <c r="G38" s="30" t="s">
        <v>592</v>
      </c>
      <c r="H38" s="30" t="s">
        <v>591</v>
      </c>
      <c r="I38" s="30" t="s">
        <v>591</v>
      </c>
      <c r="J38" s="30" t="s">
        <v>592</v>
      </c>
      <c r="K38" s="30" t="s">
        <v>592</v>
      </c>
      <c r="L38" s="30" t="s">
        <v>592</v>
      </c>
      <c r="M38" s="30" t="s">
        <v>592</v>
      </c>
      <c r="N38" s="30" t="s">
        <v>592</v>
      </c>
      <c r="O38" s="30" t="s">
        <v>592</v>
      </c>
      <c r="P38" s="25" t="s">
        <v>592</v>
      </c>
      <c r="Q38" s="25" t="s">
        <v>593</v>
      </c>
      <c r="R38" s="30" t="s">
        <v>591</v>
      </c>
      <c r="S38" s="30" t="s">
        <v>592</v>
      </c>
      <c r="T38" s="30" t="s">
        <v>592</v>
      </c>
      <c r="U38" s="30" t="s">
        <v>594</v>
      </c>
      <c r="V38" s="30" t="s">
        <v>594</v>
      </c>
      <c r="W38" s="30" t="s">
        <v>594</v>
      </c>
      <c r="X38" s="30" t="s">
        <v>594</v>
      </c>
      <c r="Y38" s="30" t="s">
        <v>594</v>
      </c>
      <c r="Z38" s="30" t="s">
        <v>592</v>
      </c>
      <c r="AA38" s="25" t="s">
        <v>595</v>
      </c>
      <c r="AB38" s="30" t="s">
        <v>592</v>
      </c>
      <c r="AC38" s="25" t="s">
        <v>596</v>
      </c>
      <c r="AD38" s="25" t="s">
        <v>597</v>
      </c>
      <c r="AE38" s="25" t="s">
        <v>540</v>
      </c>
      <c r="AF38" s="25" t="s">
        <v>598</v>
      </c>
      <c r="AG38" s="30" t="s">
        <v>592</v>
      </c>
      <c r="AH38" s="30" t="s">
        <v>592</v>
      </c>
      <c r="AI38" s="30" t="s">
        <v>592</v>
      </c>
      <c r="AJ38" s="30" t="s">
        <v>592</v>
      </c>
      <c r="AK38" s="25" t="s">
        <v>599</v>
      </c>
      <c r="AL38" s="25" t="s">
        <v>540</v>
      </c>
      <c r="AM38" s="25" t="s">
        <v>600</v>
      </c>
      <c r="AN38" s="25" t="s">
        <v>599</v>
      </c>
      <c r="AO38" s="25" t="s">
        <v>601</v>
      </c>
      <c r="AP38" s="25" t="s">
        <v>602</v>
      </c>
      <c r="AQ38" s="30" t="s">
        <v>592</v>
      </c>
      <c r="AR38" s="30" t="s">
        <v>591</v>
      </c>
      <c r="AS38" s="30" t="s">
        <v>603</v>
      </c>
      <c r="AT38" s="30" t="s">
        <v>603</v>
      </c>
      <c r="AU38" s="30" t="s">
        <v>603</v>
      </c>
      <c r="AV38" s="30" t="s">
        <v>592</v>
      </c>
      <c r="AW38" s="30" t="s">
        <v>592</v>
      </c>
      <c r="AX38" s="30" t="s">
        <v>603</v>
      </c>
      <c r="AY38" s="25" t="s">
        <v>539</v>
      </c>
      <c r="AZ38" s="30" t="s">
        <v>603</v>
      </c>
      <c r="BA38" s="30" t="s">
        <v>603</v>
      </c>
      <c r="BB38" s="25" t="s">
        <v>604</v>
      </c>
      <c r="BC38" s="25" t="s">
        <v>604</v>
      </c>
      <c r="BD38" s="25" t="s">
        <v>288</v>
      </c>
      <c r="BE38" s="25" t="s">
        <v>604</v>
      </c>
      <c r="BF38" s="25" t="s">
        <v>595</v>
      </c>
      <c r="BG38" s="25" t="s">
        <v>595</v>
      </c>
      <c r="BH38" s="25" t="s">
        <v>595</v>
      </c>
      <c r="BI38" s="25" t="s">
        <v>595</v>
      </c>
      <c r="BJ38" s="25" t="s">
        <v>595</v>
      </c>
      <c r="BK38" s="25" t="s">
        <v>562</v>
      </c>
      <c r="BL38" s="25" t="s">
        <v>595</v>
      </c>
      <c r="BM38" s="25" t="s">
        <v>605</v>
      </c>
      <c r="BN38" s="25" t="s">
        <v>595</v>
      </c>
      <c r="BO38" s="25" t="s">
        <v>606</v>
      </c>
      <c r="BP38" s="25" t="s">
        <v>607</v>
      </c>
      <c r="BQ38" s="25" t="s">
        <v>607</v>
      </c>
      <c r="BR38" s="25" t="s">
        <v>607</v>
      </c>
      <c r="BS38" s="25" t="s">
        <v>595</v>
      </c>
      <c r="BT38" s="25" t="s">
        <v>595</v>
      </c>
      <c r="BU38" s="25" t="s">
        <v>608</v>
      </c>
      <c r="BV38" s="25" t="s">
        <v>609</v>
      </c>
      <c r="BW38" s="25" t="s">
        <v>609</v>
      </c>
      <c r="BX38" s="25" t="s">
        <v>605</v>
      </c>
      <c r="BY38" s="25" t="s">
        <v>595</v>
      </c>
      <c r="BZ38" s="25" t="s">
        <v>595</v>
      </c>
      <c r="CA38" s="25" t="s">
        <v>595</v>
      </c>
      <c r="CB38" s="25" t="s">
        <v>610</v>
      </c>
      <c r="CC38" s="25" t="s">
        <v>595</v>
      </c>
    </row>
    <row r="39" s="59" customFormat="1" ht="29" spans="1:81">
      <c r="A39" s="25" t="s">
        <v>611</v>
      </c>
      <c r="B39" s="30" t="s">
        <v>612</v>
      </c>
      <c r="C39" s="30" t="s">
        <v>613</v>
      </c>
      <c r="D39" s="30" t="s">
        <v>613</v>
      </c>
      <c r="E39" s="30" t="s">
        <v>613</v>
      </c>
      <c r="F39" s="30" t="s">
        <v>613</v>
      </c>
      <c r="G39" s="30" t="s">
        <v>613</v>
      </c>
      <c r="H39" s="30" t="s">
        <v>612</v>
      </c>
      <c r="I39" s="30" t="s">
        <v>612</v>
      </c>
      <c r="J39" s="30" t="s">
        <v>613</v>
      </c>
      <c r="K39" s="30" t="s">
        <v>613</v>
      </c>
      <c r="L39" s="30" t="s">
        <v>613</v>
      </c>
      <c r="M39" s="30" t="s">
        <v>613</v>
      </c>
      <c r="N39" s="30" t="s">
        <v>613</v>
      </c>
      <c r="O39" s="30" t="s">
        <v>613</v>
      </c>
      <c r="P39" s="25" t="s">
        <v>613</v>
      </c>
      <c r="Q39" s="25" t="s">
        <v>614</v>
      </c>
      <c r="R39" s="30" t="s">
        <v>612</v>
      </c>
      <c r="S39" s="30" t="s">
        <v>613</v>
      </c>
      <c r="T39" s="30" t="s">
        <v>613</v>
      </c>
      <c r="U39" s="30" t="s">
        <v>613</v>
      </c>
      <c r="V39" s="30" t="s">
        <v>613</v>
      </c>
      <c r="W39" s="30" t="s">
        <v>613</v>
      </c>
      <c r="X39" s="30" t="s">
        <v>613</v>
      </c>
      <c r="Y39" s="30" t="s">
        <v>613</v>
      </c>
      <c r="Z39" s="30" t="s">
        <v>613</v>
      </c>
      <c r="AA39" s="25" t="s">
        <v>586</v>
      </c>
      <c r="AB39" s="30" t="s">
        <v>613</v>
      </c>
      <c r="AC39" s="30" t="s">
        <v>613</v>
      </c>
      <c r="AD39" s="30" t="s">
        <v>613</v>
      </c>
      <c r="AE39" s="30" t="s">
        <v>613</v>
      </c>
      <c r="AF39" s="30" t="s">
        <v>613</v>
      </c>
      <c r="AG39" s="30" t="s">
        <v>613</v>
      </c>
      <c r="AH39" s="30" t="s">
        <v>613</v>
      </c>
      <c r="AI39" s="30" t="s">
        <v>613</v>
      </c>
      <c r="AJ39" s="30" t="s">
        <v>613</v>
      </c>
      <c r="AK39" s="30" t="s">
        <v>613</v>
      </c>
      <c r="AL39" s="30" t="s">
        <v>613</v>
      </c>
      <c r="AM39" s="30" t="s">
        <v>613</v>
      </c>
      <c r="AN39" s="30" t="s">
        <v>613</v>
      </c>
      <c r="AO39" s="30" t="s">
        <v>615</v>
      </c>
      <c r="AP39" s="30" t="s">
        <v>475</v>
      </c>
      <c r="AQ39" s="30" t="s">
        <v>613</v>
      </c>
      <c r="AR39" s="30" t="s">
        <v>612</v>
      </c>
      <c r="AS39" s="30" t="s">
        <v>616</v>
      </c>
      <c r="AT39" s="30" t="s">
        <v>616</v>
      </c>
      <c r="AU39" s="30" t="s">
        <v>616</v>
      </c>
      <c r="AV39" s="30" t="s">
        <v>613</v>
      </c>
      <c r="AW39" s="30" t="s">
        <v>613</v>
      </c>
      <c r="AX39" s="30" t="s">
        <v>616</v>
      </c>
      <c r="AY39" s="30" t="s">
        <v>613</v>
      </c>
      <c r="AZ39" s="30" t="s">
        <v>616</v>
      </c>
      <c r="BA39" s="30" t="s">
        <v>616</v>
      </c>
      <c r="BB39" s="25" t="s">
        <v>288</v>
      </c>
      <c r="BC39" s="25" t="s">
        <v>288</v>
      </c>
      <c r="BD39" s="25" t="s">
        <v>288</v>
      </c>
      <c r="BE39" s="25" t="s">
        <v>288</v>
      </c>
      <c r="BF39" s="25" t="s">
        <v>586</v>
      </c>
      <c r="BG39" s="25" t="s">
        <v>586</v>
      </c>
      <c r="BH39" s="25" t="s">
        <v>586</v>
      </c>
      <c r="BI39" s="25" t="s">
        <v>586</v>
      </c>
      <c r="BJ39" s="25" t="s">
        <v>586</v>
      </c>
      <c r="BK39" s="25" t="s">
        <v>586</v>
      </c>
      <c r="BL39" s="25" t="s">
        <v>586</v>
      </c>
      <c r="BM39" s="25" t="s">
        <v>586</v>
      </c>
      <c r="BN39" s="25" t="s">
        <v>586</v>
      </c>
      <c r="BO39" s="25" t="s">
        <v>586</v>
      </c>
      <c r="BP39" s="25" t="s">
        <v>586</v>
      </c>
      <c r="BQ39" s="25" t="s">
        <v>586</v>
      </c>
      <c r="BR39" s="25" t="s">
        <v>586</v>
      </c>
      <c r="BS39" s="25" t="s">
        <v>586</v>
      </c>
      <c r="BT39" s="25" t="s">
        <v>586</v>
      </c>
      <c r="BU39" s="25" t="s">
        <v>588</v>
      </c>
      <c r="BV39" s="25" t="s">
        <v>586</v>
      </c>
      <c r="BW39" s="25" t="s">
        <v>586</v>
      </c>
      <c r="BX39" s="25" t="s">
        <v>586</v>
      </c>
      <c r="BY39" s="25" t="s">
        <v>586</v>
      </c>
      <c r="BZ39" s="25" t="s">
        <v>586</v>
      </c>
      <c r="CA39" s="25" t="s">
        <v>586</v>
      </c>
      <c r="CB39" s="25" t="s">
        <v>589</v>
      </c>
      <c r="CC39" s="25" t="s">
        <v>586</v>
      </c>
    </row>
    <row r="40" s="59" customFormat="1" ht="29" spans="1:81">
      <c r="A40" s="25" t="s">
        <v>617</v>
      </c>
      <c r="B40" s="39" t="s">
        <v>618</v>
      </c>
      <c r="C40" s="39" t="s">
        <v>619</v>
      </c>
      <c r="D40" s="39" t="s">
        <v>619</v>
      </c>
      <c r="E40" s="39" t="s">
        <v>619</v>
      </c>
      <c r="F40" s="39" t="s">
        <v>619</v>
      </c>
      <c r="G40" s="39" t="s">
        <v>619</v>
      </c>
      <c r="H40" s="39" t="s">
        <v>618</v>
      </c>
      <c r="I40" s="39" t="s">
        <v>618</v>
      </c>
      <c r="J40" s="39" t="s">
        <v>619</v>
      </c>
      <c r="K40" s="39" t="s">
        <v>619</v>
      </c>
      <c r="L40" s="39" t="s">
        <v>619</v>
      </c>
      <c r="M40" s="39" t="s">
        <v>619</v>
      </c>
      <c r="N40" s="39" t="s">
        <v>619</v>
      </c>
      <c r="O40" s="39" t="s">
        <v>619</v>
      </c>
      <c r="P40" s="19" t="s">
        <v>619</v>
      </c>
      <c r="Q40" s="19" t="s">
        <v>620</v>
      </c>
      <c r="R40" s="39" t="s">
        <v>618</v>
      </c>
      <c r="S40" s="39" t="s">
        <v>619</v>
      </c>
      <c r="T40" s="39" t="s">
        <v>619</v>
      </c>
      <c r="U40" s="39" t="s">
        <v>621</v>
      </c>
      <c r="V40" s="39" t="s">
        <v>621</v>
      </c>
      <c r="W40" s="39" t="s">
        <v>621</v>
      </c>
      <c r="X40" s="39" t="s">
        <v>621</v>
      </c>
      <c r="Y40" s="39" t="s">
        <v>621</v>
      </c>
      <c r="Z40" s="39" t="s">
        <v>619</v>
      </c>
      <c r="AA40" s="19" t="s">
        <v>622</v>
      </c>
      <c r="AB40" s="39" t="s">
        <v>619</v>
      </c>
      <c r="AC40" t="s">
        <v>623</v>
      </c>
      <c r="AD40" t="s">
        <v>624</v>
      </c>
      <c r="AE40" t="s">
        <v>625</v>
      </c>
      <c r="AF40" t="s">
        <v>626</v>
      </c>
      <c r="AG40" s="39" t="s">
        <v>619</v>
      </c>
      <c r="AH40" s="39" t="s">
        <v>619</v>
      </c>
      <c r="AI40" s="39" t="s">
        <v>619</v>
      </c>
      <c r="AJ40" s="39" t="s">
        <v>562</v>
      </c>
      <c r="AK40" t="s">
        <v>625</v>
      </c>
      <c r="AL40" t="s">
        <v>625</v>
      </c>
      <c r="AM40" t="s">
        <v>625</v>
      </c>
      <c r="AN40" t="s">
        <v>625</v>
      </c>
      <c r="AO40" t="s">
        <v>627</v>
      </c>
      <c r="AP40" t="s">
        <v>628</v>
      </c>
      <c r="AQ40" s="39" t="s">
        <v>619</v>
      </c>
      <c r="AR40" s="39" t="s">
        <v>618</v>
      </c>
      <c r="AS40" s="30" t="s">
        <v>629</v>
      </c>
      <c r="AT40" s="30" t="s">
        <v>629</v>
      </c>
      <c r="AU40" s="30" t="s">
        <v>629</v>
      </c>
      <c r="AV40" s="39" t="s">
        <v>619</v>
      </c>
      <c r="AW40" s="39" t="s">
        <v>619</v>
      </c>
      <c r="AX40" s="30" t="s">
        <v>629</v>
      </c>
      <c r="AY40" t="s">
        <v>630</v>
      </c>
      <c r="AZ40" s="30" t="s">
        <v>629</v>
      </c>
      <c r="BA40" s="30" t="s">
        <v>629</v>
      </c>
      <c r="BB40" s="25" t="s">
        <v>631</v>
      </c>
      <c r="BC40" s="25" t="s">
        <v>631</v>
      </c>
      <c r="BD40" s="25" t="s">
        <v>288</v>
      </c>
      <c r="BE40" s="25" t="s">
        <v>631</v>
      </c>
      <c r="BF40" s="19" t="s">
        <v>622</v>
      </c>
      <c r="BG40" s="19" t="s">
        <v>622</v>
      </c>
      <c r="BH40" s="19" t="s">
        <v>622</v>
      </c>
      <c r="BI40" s="19" t="s">
        <v>622</v>
      </c>
      <c r="BJ40" s="19" t="s">
        <v>622</v>
      </c>
      <c r="BK40" s="19" t="s">
        <v>622</v>
      </c>
      <c r="BL40" s="19" t="s">
        <v>622</v>
      </c>
      <c r="BM40" s="135" t="s">
        <v>632</v>
      </c>
      <c r="BN40" s="135" t="s">
        <v>622</v>
      </c>
      <c r="BO40" s="135" t="s">
        <v>633</v>
      </c>
      <c r="BP40" s="135" t="s">
        <v>633</v>
      </c>
      <c r="BQ40" s="135" t="s">
        <v>622</v>
      </c>
      <c r="BR40" s="135" t="s">
        <v>634</v>
      </c>
      <c r="BS40" s="135" t="s">
        <v>622</v>
      </c>
      <c r="BT40" s="135" t="s">
        <v>622</v>
      </c>
      <c r="BU40" s="19" t="s">
        <v>635</v>
      </c>
      <c r="BV40" s="19" t="s">
        <v>632</v>
      </c>
      <c r="BW40" s="19" t="s">
        <v>636</v>
      </c>
      <c r="BX40" s="19" t="s">
        <v>637</v>
      </c>
      <c r="BY40" s="19" t="s">
        <v>622</v>
      </c>
      <c r="BZ40" s="19" t="s">
        <v>622</v>
      </c>
      <c r="CA40" s="19" t="s">
        <v>622</v>
      </c>
      <c r="CB40" s="19" t="s">
        <v>638</v>
      </c>
      <c r="CC40" s="19" t="s">
        <v>622</v>
      </c>
    </row>
    <row r="41" s="59" customFormat="1" ht="29" spans="1:81">
      <c r="A41" s="25" t="s">
        <v>639</v>
      </c>
      <c r="B41" s="30" t="s">
        <v>640</v>
      </c>
      <c r="C41" s="30" t="s">
        <v>641</v>
      </c>
      <c r="D41" s="30" t="s">
        <v>641</v>
      </c>
      <c r="E41" s="30" t="s">
        <v>641</v>
      </c>
      <c r="F41" s="30" t="s">
        <v>641</v>
      </c>
      <c r="G41" s="30" t="s">
        <v>641</v>
      </c>
      <c r="H41" s="30" t="s">
        <v>640</v>
      </c>
      <c r="I41" s="30" t="s">
        <v>640</v>
      </c>
      <c r="J41" s="30" t="s">
        <v>641</v>
      </c>
      <c r="K41" s="30" t="s">
        <v>641</v>
      </c>
      <c r="L41" s="30" t="s">
        <v>641</v>
      </c>
      <c r="M41" s="30" t="s">
        <v>641</v>
      </c>
      <c r="N41" s="30" t="s">
        <v>641</v>
      </c>
      <c r="O41" s="30" t="s">
        <v>641</v>
      </c>
      <c r="P41" s="25" t="s">
        <v>641</v>
      </c>
      <c r="Q41" s="25" t="s">
        <v>642</v>
      </c>
      <c r="R41" s="30" t="s">
        <v>640</v>
      </c>
      <c r="S41" s="30" t="s">
        <v>641</v>
      </c>
      <c r="T41" s="30" t="s">
        <v>641</v>
      </c>
      <c r="U41" s="30" t="s">
        <v>641</v>
      </c>
      <c r="V41" s="30" t="s">
        <v>641</v>
      </c>
      <c r="W41" s="30" t="s">
        <v>641</v>
      </c>
      <c r="X41" s="30" t="s">
        <v>641</v>
      </c>
      <c r="Y41" s="30" t="s">
        <v>641</v>
      </c>
      <c r="Z41" s="30" t="s">
        <v>641</v>
      </c>
      <c r="AA41" s="25" t="s">
        <v>641</v>
      </c>
      <c r="AB41" s="30" t="s">
        <v>641</v>
      </c>
      <c r="AC41" s="30" t="s">
        <v>641</v>
      </c>
      <c r="AD41" s="30" t="s">
        <v>641</v>
      </c>
      <c r="AE41" s="30" t="s">
        <v>641</v>
      </c>
      <c r="AF41" s="30" t="s">
        <v>641</v>
      </c>
      <c r="AG41" s="30" t="s">
        <v>641</v>
      </c>
      <c r="AH41" s="30" t="s">
        <v>641</v>
      </c>
      <c r="AI41" s="30" t="s">
        <v>641</v>
      </c>
      <c r="AJ41" s="30" t="s">
        <v>641</v>
      </c>
      <c r="AK41" s="30" t="s">
        <v>641</v>
      </c>
      <c r="AL41" s="30" t="s">
        <v>641</v>
      </c>
      <c r="AM41" s="30" t="s">
        <v>641</v>
      </c>
      <c r="AN41" s="30" t="s">
        <v>641</v>
      </c>
      <c r="AO41" s="30" t="s">
        <v>642</v>
      </c>
      <c r="AP41" s="30" t="s">
        <v>643</v>
      </c>
      <c r="AQ41" s="30" t="s">
        <v>641</v>
      </c>
      <c r="AR41" s="30" t="s">
        <v>640</v>
      </c>
      <c r="AS41" s="30" t="s">
        <v>644</v>
      </c>
      <c r="AT41" s="30" t="s">
        <v>644</v>
      </c>
      <c r="AU41" s="30" t="s">
        <v>644</v>
      </c>
      <c r="AV41" s="30" t="s">
        <v>641</v>
      </c>
      <c r="AW41" s="30" t="s">
        <v>641</v>
      </c>
      <c r="AX41" s="30" t="s">
        <v>644</v>
      </c>
      <c r="AY41" s="30" t="s">
        <v>641</v>
      </c>
      <c r="AZ41" s="30" t="s">
        <v>644</v>
      </c>
      <c r="BA41" s="30" t="s">
        <v>644</v>
      </c>
      <c r="BB41" s="25" t="s">
        <v>288</v>
      </c>
      <c r="BC41" s="25" t="s">
        <v>288</v>
      </c>
      <c r="BD41" s="25" t="s">
        <v>288</v>
      </c>
      <c r="BE41" s="25" t="s">
        <v>288</v>
      </c>
      <c r="BF41" s="25" t="s">
        <v>641</v>
      </c>
      <c r="BG41" s="25" t="s">
        <v>641</v>
      </c>
      <c r="BH41" s="25" t="s">
        <v>641</v>
      </c>
      <c r="BI41" s="25" t="s">
        <v>641</v>
      </c>
      <c r="BJ41" s="25" t="s">
        <v>641</v>
      </c>
      <c r="BK41" s="25" t="s">
        <v>641</v>
      </c>
      <c r="BL41" s="25" t="s">
        <v>641</v>
      </c>
      <c r="BM41" s="25" t="s">
        <v>641</v>
      </c>
      <c r="BN41" s="25" t="s">
        <v>641</v>
      </c>
      <c r="BO41" s="25" t="s">
        <v>641</v>
      </c>
      <c r="BP41" s="25" t="s">
        <v>641</v>
      </c>
      <c r="BQ41" s="25" t="s">
        <v>641</v>
      </c>
      <c r="BR41" s="25" t="s">
        <v>641</v>
      </c>
      <c r="BS41" s="25" t="s">
        <v>641</v>
      </c>
      <c r="BT41" s="25" t="s">
        <v>641</v>
      </c>
      <c r="BU41" s="25" t="s">
        <v>645</v>
      </c>
      <c r="BV41" s="25" t="s">
        <v>641</v>
      </c>
      <c r="BW41" s="25" t="s">
        <v>641</v>
      </c>
      <c r="BX41" s="25" t="s">
        <v>641</v>
      </c>
      <c r="BY41" s="25" t="s">
        <v>641</v>
      </c>
      <c r="BZ41" s="25" t="s">
        <v>641</v>
      </c>
      <c r="CA41" s="25" t="s">
        <v>641</v>
      </c>
      <c r="CB41" s="25" t="s">
        <v>646</v>
      </c>
      <c r="CC41" s="25" t="s">
        <v>641</v>
      </c>
    </row>
    <row r="42" s="59" customFormat="1" spans="1:81">
      <c r="A42" s="25" t="s">
        <v>647</v>
      </c>
      <c r="B42" s="25" t="s">
        <v>288</v>
      </c>
      <c r="C42" s="25" t="s">
        <v>288</v>
      </c>
      <c r="D42" s="25" t="s">
        <v>288</v>
      </c>
      <c r="E42" s="25" t="s">
        <v>288</v>
      </c>
      <c r="F42" s="25" t="s">
        <v>288</v>
      </c>
      <c r="G42" s="25" t="s">
        <v>288</v>
      </c>
      <c r="H42" s="25" t="s">
        <v>288</v>
      </c>
      <c r="I42" s="25" t="s">
        <v>288</v>
      </c>
      <c r="J42" s="25" t="s">
        <v>288</v>
      </c>
      <c r="K42" s="25" t="s">
        <v>288</v>
      </c>
      <c r="L42" s="25" t="s">
        <v>288</v>
      </c>
      <c r="M42" s="25" t="s">
        <v>288</v>
      </c>
      <c r="N42" s="25" t="s">
        <v>288</v>
      </c>
      <c r="O42" s="25" t="s">
        <v>288</v>
      </c>
      <c r="P42" s="25" t="s">
        <v>288</v>
      </c>
      <c r="Q42" s="25" t="s">
        <v>288</v>
      </c>
      <c r="R42" s="25" t="s">
        <v>288</v>
      </c>
      <c r="S42" s="25" t="s">
        <v>288</v>
      </c>
      <c r="T42" s="25" t="s">
        <v>288</v>
      </c>
      <c r="U42" s="25" t="s">
        <v>288</v>
      </c>
      <c r="V42" s="25" t="s">
        <v>288</v>
      </c>
      <c r="W42" s="25" t="s">
        <v>288</v>
      </c>
      <c r="X42" s="25" t="s">
        <v>288</v>
      </c>
      <c r="Y42" s="25" t="s">
        <v>288</v>
      </c>
      <c r="Z42" s="25" t="s">
        <v>288</v>
      </c>
      <c r="AA42" s="25" t="s">
        <v>288</v>
      </c>
      <c r="AB42" s="25" t="s">
        <v>288</v>
      </c>
      <c r="AC42" s="25" t="s">
        <v>288</v>
      </c>
      <c r="AD42" s="25" t="s">
        <v>288</v>
      </c>
      <c r="AE42" s="25" t="s">
        <v>288</v>
      </c>
      <c r="AF42" s="25" t="s">
        <v>288</v>
      </c>
      <c r="AG42" s="25" t="s">
        <v>288</v>
      </c>
      <c r="AH42" s="25" t="s">
        <v>288</v>
      </c>
      <c r="AI42" s="25" t="s">
        <v>288</v>
      </c>
      <c r="AJ42" s="25" t="s">
        <v>288</v>
      </c>
      <c r="AK42" s="25" t="s">
        <v>288</v>
      </c>
      <c r="AL42" s="25" t="s">
        <v>288</v>
      </c>
      <c r="AM42" s="25" t="s">
        <v>288</v>
      </c>
      <c r="AN42" s="25" t="s">
        <v>288</v>
      </c>
      <c r="AO42" s="25" t="s">
        <v>288</v>
      </c>
      <c r="AP42" s="25" t="s">
        <v>288</v>
      </c>
      <c r="AQ42" s="25" t="s">
        <v>288</v>
      </c>
      <c r="AR42" s="25" t="s">
        <v>288</v>
      </c>
      <c r="AS42" s="32"/>
      <c r="AT42" s="32"/>
      <c r="AU42" s="32"/>
      <c r="AV42" s="25" t="s">
        <v>288</v>
      </c>
      <c r="AW42" s="25" t="s">
        <v>288</v>
      </c>
      <c r="AX42" s="32"/>
      <c r="AY42" s="25" t="s">
        <v>288</v>
      </c>
      <c r="AZ42" s="32"/>
      <c r="BA42" s="32"/>
      <c r="BB42" s="25" t="s">
        <v>288</v>
      </c>
      <c r="BC42" s="25" t="s">
        <v>288</v>
      </c>
      <c r="BD42" s="25" t="s">
        <v>288</v>
      </c>
      <c r="BE42" s="25" t="s">
        <v>288</v>
      </c>
      <c r="BF42" s="25" t="s">
        <v>288</v>
      </c>
      <c r="BG42" s="25" t="s">
        <v>288</v>
      </c>
      <c r="BH42" s="25" t="s">
        <v>288</v>
      </c>
      <c r="BI42" s="25" t="s">
        <v>288</v>
      </c>
      <c r="BJ42" s="25" t="s">
        <v>288</v>
      </c>
      <c r="BK42" s="25" t="s">
        <v>288</v>
      </c>
      <c r="BL42" s="25" t="s">
        <v>288</v>
      </c>
      <c r="BM42" s="25" t="s">
        <v>288</v>
      </c>
      <c r="BN42" s="25" t="s">
        <v>288</v>
      </c>
      <c r="BO42" s="25" t="s">
        <v>288</v>
      </c>
      <c r="BP42" s="25" t="s">
        <v>288</v>
      </c>
      <c r="BQ42" s="25" t="s">
        <v>288</v>
      </c>
      <c r="BR42" s="25" t="s">
        <v>288</v>
      </c>
      <c r="BS42" s="25" t="s">
        <v>288</v>
      </c>
      <c r="BT42" s="25" t="s">
        <v>288</v>
      </c>
      <c r="BU42" s="25" t="s">
        <v>288</v>
      </c>
      <c r="BV42" s="25" t="s">
        <v>288</v>
      </c>
      <c r="BW42" s="25" t="s">
        <v>288</v>
      </c>
      <c r="BX42" s="25" t="s">
        <v>288</v>
      </c>
      <c r="BY42" s="25" t="s">
        <v>288</v>
      </c>
      <c r="BZ42" s="25" t="s">
        <v>288</v>
      </c>
      <c r="CA42" s="25" t="s">
        <v>288</v>
      </c>
      <c r="CB42" s="25" t="s">
        <v>288</v>
      </c>
      <c r="CC42" s="25" t="s">
        <v>288</v>
      </c>
    </row>
    <row r="43" s="59" customFormat="1" spans="1:81">
      <c r="A43" s="25" t="s">
        <v>648</v>
      </c>
      <c r="B43" s="25" t="s">
        <v>288</v>
      </c>
      <c r="C43" s="25" t="s">
        <v>288</v>
      </c>
      <c r="D43" s="25" t="s">
        <v>288</v>
      </c>
      <c r="E43" s="25" t="s">
        <v>288</v>
      </c>
      <c r="F43" s="25" t="s">
        <v>288</v>
      </c>
      <c r="G43" s="25" t="s">
        <v>288</v>
      </c>
      <c r="H43" s="25" t="s">
        <v>288</v>
      </c>
      <c r="I43" s="25" t="s">
        <v>288</v>
      </c>
      <c r="J43" s="25" t="s">
        <v>288</v>
      </c>
      <c r="K43" s="25" t="s">
        <v>288</v>
      </c>
      <c r="L43" s="25" t="s">
        <v>288</v>
      </c>
      <c r="M43" s="25" t="s">
        <v>288</v>
      </c>
      <c r="N43" s="25" t="s">
        <v>288</v>
      </c>
      <c r="O43" s="25" t="s">
        <v>288</v>
      </c>
      <c r="P43" s="25" t="s">
        <v>288</v>
      </c>
      <c r="Q43" s="25" t="s">
        <v>288</v>
      </c>
      <c r="R43" s="25" t="s">
        <v>288</v>
      </c>
      <c r="S43" s="25" t="s">
        <v>288</v>
      </c>
      <c r="T43" s="25" t="s">
        <v>288</v>
      </c>
      <c r="U43" s="25" t="s">
        <v>288</v>
      </c>
      <c r="V43" s="25" t="s">
        <v>288</v>
      </c>
      <c r="W43" s="25" t="s">
        <v>288</v>
      </c>
      <c r="X43" s="25" t="s">
        <v>288</v>
      </c>
      <c r="Y43" s="25" t="s">
        <v>288</v>
      </c>
      <c r="Z43" s="25" t="s">
        <v>288</v>
      </c>
      <c r="AA43" s="25" t="s">
        <v>288</v>
      </c>
      <c r="AB43" s="25" t="s">
        <v>288</v>
      </c>
      <c r="AC43" s="25" t="s">
        <v>288</v>
      </c>
      <c r="AD43" s="25" t="s">
        <v>288</v>
      </c>
      <c r="AE43" s="25" t="s">
        <v>288</v>
      </c>
      <c r="AF43" s="25" t="s">
        <v>288</v>
      </c>
      <c r="AG43" s="25" t="s">
        <v>288</v>
      </c>
      <c r="AH43" s="25" t="s">
        <v>288</v>
      </c>
      <c r="AI43" s="25" t="s">
        <v>288</v>
      </c>
      <c r="AJ43" s="25" t="s">
        <v>288</v>
      </c>
      <c r="AK43" s="25" t="s">
        <v>288</v>
      </c>
      <c r="AL43" s="25" t="s">
        <v>288</v>
      </c>
      <c r="AM43" s="25" t="s">
        <v>288</v>
      </c>
      <c r="AN43" s="25" t="s">
        <v>288</v>
      </c>
      <c r="AO43" s="25" t="s">
        <v>288</v>
      </c>
      <c r="AP43" s="25" t="s">
        <v>288</v>
      </c>
      <c r="AQ43" s="25" t="s">
        <v>288</v>
      </c>
      <c r="AR43" s="25" t="s">
        <v>288</v>
      </c>
      <c r="AS43" s="25" t="s">
        <v>649</v>
      </c>
      <c r="AT43" s="25" t="s">
        <v>649</v>
      </c>
      <c r="AU43" s="25" t="s">
        <v>649</v>
      </c>
      <c r="AV43" s="25" t="s">
        <v>288</v>
      </c>
      <c r="AW43" s="25" t="s">
        <v>288</v>
      </c>
      <c r="AX43" s="25" t="s">
        <v>649</v>
      </c>
      <c r="AY43" s="25" t="s">
        <v>288</v>
      </c>
      <c r="AZ43" s="25" t="s">
        <v>649</v>
      </c>
      <c r="BA43" s="25" t="s">
        <v>649</v>
      </c>
      <c r="BB43" s="25" t="s">
        <v>288</v>
      </c>
      <c r="BC43" s="25" t="s">
        <v>288</v>
      </c>
      <c r="BD43" s="25" t="s">
        <v>288</v>
      </c>
      <c r="BE43" s="25" t="s">
        <v>288</v>
      </c>
      <c r="BF43" s="25" t="s">
        <v>288</v>
      </c>
      <c r="BG43" s="25" t="s">
        <v>288</v>
      </c>
      <c r="BH43" s="25" t="s">
        <v>288</v>
      </c>
      <c r="BI43" s="25" t="s">
        <v>288</v>
      </c>
      <c r="BJ43" s="25" t="s">
        <v>288</v>
      </c>
      <c r="BK43" s="25" t="s">
        <v>288</v>
      </c>
      <c r="BL43" s="25" t="s">
        <v>288</v>
      </c>
      <c r="BM43" s="25" t="s">
        <v>288</v>
      </c>
      <c r="BN43" s="25" t="s">
        <v>288</v>
      </c>
      <c r="BO43" s="25" t="s">
        <v>288</v>
      </c>
      <c r="BP43" s="25" t="s">
        <v>288</v>
      </c>
      <c r="BQ43" s="25" t="s">
        <v>288</v>
      </c>
      <c r="BR43" s="25" t="s">
        <v>288</v>
      </c>
      <c r="BS43" s="25" t="s">
        <v>288</v>
      </c>
      <c r="BT43" s="25" t="s">
        <v>288</v>
      </c>
      <c r="BU43" s="25" t="s">
        <v>288</v>
      </c>
      <c r="BV43" s="25" t="s">
        <v>288</v>
      </c>
      <c r="BW43" s="25" t="s">
        <v>288</v>
      </c>
      <c r="BX43" s="25" t="s">
        <v>288</v>
      </c>
      <c r="BY43" s="25" t="s">
        <v>288</v>
      </c>
      <c r="BZ43" s="25" t="s">
        <v>288</v>
      </c>
      <c r="CA43" s="25" t="s">
        <v>288</v>
      </c>
      <c r="CB43" s="25" t="s">
        <v>288</v>
      </c>
      <c r="CC43" s="25" t="s">
        <v>288</v>
      </c>
    </row>
    <row r="44" s="140" customFormat="1" spans="1:81">
      <c r="A44" s="31" t="s">
        <v>650</v>
      </c>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5"/>
      <c r="AT44" s="35"/>
      <c r="AU44" s="35"/>
      <c r="AV44" s="32"/>
      <c r="AW44" s="32"/>
      <c r="AX44" s="35"/>
      <c r="AY44" s="32"/>
      <c r="AZ44" s="35"/>
      <c r="BA44" s="35"/>
      <c r="BB44" s="31"/>
      <c r="BC44" s="31"/>
      <c r="BD44" s="31"/>
      <c r="BE44" s="31"/>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row>
    <row r="45" s="59" customFormat="1" spans="1:81">
      <c r="A45" s="25" t="s">
        <v>651</v>
      </c>
      <c r="B45" s="25" t="s">
        <v>649</v>
      </c>
      <c r="C45" s="25" t="s">
        <v>649</v>
      </c>
      <c r="D45" s="25" t="s">
        <v>649</v>
      </c>
      <c r="E45" s="25" t="s">
        <v>649</v>
      </c>
      <c r="F45" s="25" t="s">
        <v>649</v>
      </c>
      <c r="G45" s="25" t="s">
        <v>649</v>
      </c>
      <c r="H45" s="25" t="s">
        <v>649</v>
      </c>
      <c r="I45" s="25" t="s">
        <v>649</v>
      </c>
      <c r="J45" s="25" t="s">
        <v>649</v>
      </c>
      <c r="K45" s="25" t="s">
        <v>649</v>
      </c>
      <c r="L45" s="25" t="s">
        <v>649</v>
      </c>
      <c r="M45" s="25" t="s">
        <v>649</v>
      </c>
      <c r="N45" s="25" t="s">
        <v>649</v>
      </c>
      <c r="O45" s="25" t="s">
        <v>649</v>
      </c>
      <c r="P45" s="25" t="s">
        <v>649</v>
      </c>
      <c r="Q45" s="25" t="s">
        <v>649</v>
      </c>
      <c r="R45" s="25" t="s">
        <v>649</v>
      </c>
      <c r="S45" s="25" t="s">
        <v>649</v>
      </c>
      <c r="T45" s="25" t="s">
        <v>649</v>
      </c>
      <c r="U45" s="25" t="s">
        <v>649</v>
      </c>
      <c r="V45" s="25" t="s">
        <v>649</v>
      </c>
      <c r="W45" s="25" t="s">
        <v>649</v>
      </c>
      <c r="X45" s="25" t="s">
        <v>649</v>
      </c>
      <c r="Y45" s="25" t="s">
        <v>649</v>
      </c>
      <c r="Z45" s="25" t="s">
        <v>649</v>
      </c>
      <c r="AA45" s="25" t="s">
        <v>649</v>
      </c>
      <c r="AB45" s="25" t="s">
        <v>649</v>
      </c>
      <c r="AC45" s="25" t="s">
        <v>649</v>
      </c>
      <c r="AD45" s="25" t="s">
        <v>649</v>
      </c>
      <c r="AE45" s="25" t="s">
        <v>649</v>
      </c>
      <c r="AF45" s="25" t="s">
        <v>649</v>
      </c>
      <c r="AG45" s="25" t="s">
        <v>649</v>
      </c>
      <c r="AH45" s="25" t="s">
        <v>649</v>
      </c>
      <c r="AI45" s="25" t="s">
        <v>649</v>
      </c>
      <c r="AJ45" s="25" t="s">
        <v>649</v>
      </c>
      <c r="AK45" s="25" t="s">
        <v>649</v>
      </c>
      <c r="AL45" s="25" t="s">
        <v>649</v>
      </c>
      <c r="AM45" s="25" t="s">
        <v>649</v>
      </c>
      <c r="AN45" s="25" t="s">
        <v>649</v>
      </c>
      <c r="AO45" s="25" t="s">
        <v>649</v>
      </c>
      <c r="AP45" s="25" t="s">
        <v>649</v>
      </c>
      <c r="AQ45" s="25" t="s">
        <v>649</v>
      </c>
      <c r="AR45" s="25" t="s">
        <v>649</v>
      </c>
      <c r="AS45" s="13" t="s">
        <v>119</v>
      </c>
      <c r="AT45" s="13" t="s">
        <v>119</v>
      </c>
      <c r="AU45" s="13" t="s">
        <v>119</v>
      </c>
      <c r="AV45" s="25" t="s">
        <v>649</v>
      </c>
      <c r="AW45" s="25" t="s">
        <v>649</v>
      </c>
      <c r="AX45" s="13" t="s">
        <v>119</v>
      </c>
      <c r="AY45" s="25" t="s">
        <v>649</v>
      </c>
      <c r="AZ45" s="13" t="s">
        <v>119</v>
      </c>
      <c r="BA45" s="13" t="s">
        <v>119</v>
      </c>
      <c r="BB45" s="25" t="s">
        <v>288</v>
      </c>
      <c r="BC45" s="25" t="s">
        <v>288</v>
      </c>
      <c r="BD45" s="25" t="s">
        <v>288</v>
      </c>
      <c r="BE45" s="25" t="s">
        <v>288</v>
      </c>
      <c r="BF45" s="25" t="s">
        <v>649</v>
      </c>
      <c r="BG45" s="25" t="s">
        <v>649</v>
      </c>
      <c r="BH45" s="25" t="s">
        <v>649</v>
      </c>
      <c r="BI45" s="25" t="s">
        <v>649</v>
      </c>
      <c r="BJ45" s="25" t="s">
        <v>649</v>
      </c>
      <c r="BK45" s="25" t="s">
        <v>649</v>
      </c>
      <c r="BL45" s="25" t="s">
        <v>649</v>
      </c>
      <c r="BM45" s="25" t="s">
        <v>649</v>
      </c>
      <c r="BN45" s="25" t="s">
        <v>649</v>
      </c>
      <c r="BO45" s="25" t="s">
        <v>649</v>
      </c>
      <c r="BP45" s="25" t="s">
        <v>649</v>
      </c>
      <c r="BQ45" s="25" t="s">
        <v>649</v>
      </c>
      <c r="BR45" s="25" t="s">
        <v>649</v>
      </c>
      <c r="BS45" s="25" t="s">
        <v>649</v>
      </c>
      <c r="BT45" s="25" t="s">
        <v>649</v>
      </c>
      <c r="BU45" s="25" t="s">
        <v>649</v>
      </c>
      <c r="BV45" s="25" t="s">
        <v>649</v>
      </c>
      <c r="BW45" s="25" t="s">
        <v>649</v>
      </c>
      <c r="BX45" s="25" t="s">
        <v>649</v>
      </c>
      <c r="BY45" s="25" t="s">
        <v>649</v>
      </c>
      <c r="BZ45" s="25" t="s">
        <v>649</v>
      </c>
      <c r="CA45" s="25" t="s">
        <v>649</v>
      </c>
      <c r="CB45" s="25" t="s">
        <v>649</v>
      </c>
      <c r="CC45" s="25" t="s">
        <v>649</v>
      </c>
    </row>
    <row r="46" s="140" customFormat="1" spans="1:81">
      <c r="A46" s="31" t="s">
        <v>142</v>
      </c>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13"/>
      <c r="AT46" s="13"/>
      <c r="AU46" s="13"/>
      <c r="AV46" s="32"/>
      <c r="AW46" s="32"/>
      <c r="AX46" s="13"/>
      <c r="AY46" s="32"/>
      <c r="AZ46" s="13"/>
      <c r="BA46" s="13"/>
      <c r="BB46" s="31"/>
      <c r="BC46" s="31"/>
      <c r="BD46" s="31"/>
      <c r="BE46" s="31"/>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row>
    <row r="47" s="59" customFormat="1" spans="1:81">
      <c r="A47" s="13" t="s">
        <v>652</v>
      </c>
      <c r="B47" s="13" t="s">
        <v>119</v>
      </c>
      <c r="C47" s="13" t="s">
        <v>120</v>
      </c>
      <c r="D47" s="13" t="s">
        <v>120</v>
      </c>
      <c r="E47" s="13" t="s">
        <v>119</v>
      </c>
      <c r="F47" s="13" t="s">
        <v>119</v>
      </c>
      <c r="G47" s="13" t="s">
        <v>119</v>
      </c>
      <c r="H47" s="13" t="s">
        <v>119</v>
      </c>
      <c r="I47" s="13" t="s">
        <v>119</v>
      </c>
      <c r="J47" s="13" t="s">
        <v>119</v>
      </c>
      <c r="K47" s="13" t="s">
        <v>119</v>
      </c>
      <c r="L47" s="13" t="s">
        <v>119</v>
      </c>
      <c r="M47" s="13" t="s">
        <v>119</v>
      </c>
      <c r="N47" s="13" t="s">
        <v>119</v>
      </c>
      <c r="O47" s="13" t="s">
        <v>119</v>
      </c>
      <c r="P47" s="45"/>
      <c r="Q47" s="45"/>
      <c r="R47" s="13" t="s">
        <v>119</v>
      </c>
      <c r="S47" s="13" t="s">
        <v>119</v>
      </c>
      <c r="T47" s="13" t="s">
        <v>119</v>
      </c>
      <c r="U47" s="13" t="s">
        <v>119</v>
      </c>
      <c r="V47" s="13" t="s">
        <v>119</v>
      </c>
      <c r="W47" s="13" t="s">
        <v>119</v>
      </c>
      <c r="X47" s="13" t="s">
        <v>119</v>
      </c>
      <c r="Y47" s="13" t="s">
        <v>119</v>
      </c>
      <c r="Z47" s="13" t="s">
        <v>119</v>
      </c>
      <c r="AA47" s="13" t="s">
        <v>119</v>
      </c>
      <c r="AB47" s="13" t="s">
        <v>119</v>
      </c>
      <c r="AC47" s="13" t="s">
        <v>119</v>
      </c>
      <c r="AD47" s="13" t="s">
        <v>119</v>
      </c>
      <c r="AE47" s="13" t="s">
        <v>119</v>
      </c>
      <c r="AF47" s="13" t="s">
        <v>119</v>
      </c>
      <c r="AG47" s="13" t="s">
        <v>119</v>
      </c>
      <c r="AH47" s="13" t="s">
        <v>119</v>
      </c>
      <c r="AI47" s="13" t="s">
        <v>119</v>
      </c>
      <c r="AJ47" s="13" t="s">
        <v>119</v>
      </c>
      <c r="AK47" s="13" t="s">
        <v>119</v>
      </c>
      <c r="AL47" s="13" t="s">
        <v>119</v>
      </c>
      <c r="AM47" s="13" t="s">
        <v>119</v>
      </c>
      <c r="AN47" s="13" t="s">
        <v>119</v>
      </c>
      <c r="AO47" s="13" t="s">
        <v>119</v>
      </c>
      <c r="AP47" s="13" t="s">
        <v>119</v>
      </c>
      <c r="AQ47" s="13" t="s">
        <v>119</v>
      </c>
      <c r="AR47" s="13" t="s">
        <v>119</v>
      </c>
      <c r="AS47" s="13" t="s">
        <v>119</v>
      </c>
      <c r="AT47" s="13" t="s">
        <v>119</v>
      </c>
      <c r="AU47" s="13" t="s">
        <v>119</v>
      </c>
      <c r="AV47" s="13" t="s">
        <v>119</v>
      </c>
      <c r="AW47" s="13" t="s">
        <v>119</v>
      </c>
      <c r="AX47" s="13" t="s">
        <v>119</v>
      </c>
      <c r="AY47" s="13" t="s">
        <v>119</v>
      </c>
      <c r="AZ47" s="13" t="s">
        <v>119</v>
      </c>
      <c r="BA47" s="13" t="s">
        <v>119</v>
      </c>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row>
    <row r="48" s="59" customFormat="1" spans="1:81">
      <c r="A48" s="13" t="s">
        <v>653</v>
      </c>
      <c r="B48" s="13"/>
      <c r="C48" s="13" t="s">
        <v>654</v>
      </c>
      <c r="D48" s="13"/>
      <c r="E48" s="13"/>
      <c r="F48" s="13"/>
      <c r="G48" s="13"/>
      <c r="H48" s="13"/>
      <c r="I48" s="13"/>
      <c r="J48" s="13"/>
      <c r="K48" s="13"/>
      <c r="L48" s="13"/>
      <c r="M48" s="13"/>
      <c r="N48" s="13"/>
      <c r="O48" s="13"/>
      <c r="P48" s="45"/>
      <c r="Q48" s="45"/>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8"/>
      <c r="AT48" s="8"/>
      <c r="AU48" s="8"/>
      <c r="AV48" s="13"/>
      <c r="AW48" s="13"/>
      <c r="AX48" s="8"/>
      <c r="AY48" s="13"/>
      <c r="AZ48" s="8"/>
      <c r="BA48" s="13"/>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row>
    <row r="49" s="59" customFormat="1" spans="1:81">
      <c r="A49" s="13" t="s">
        <v>655</v>
      </c>
      <c r="B49" s="13" t="s">
        <v>119</v>
      </c>
      <c r="C49" s="13" t="s">
        <v>119</v>
      </c>
      <c r="D49" s="13" t="s">
        <v>119</v>
      </c>
      <c r="E49" s="13" t="s">
        <v>120</v>
      </c>
      <c r="F49" s="13" t="s">
        <v>119</v>
      </c>
      <c r="G49" s="13" t="s">
        <v>120</v>
      </c>
      <c r="H49" s="13" t="s">
        <v>119</v>
      </c>
      <c r="I49" s="13" t="s">
        <v>119</v>
      </c>
      <c r="J49" s="13" t="s">
        <v>119</v>
      </c>
      <c r="K49" s="13" t="s">
        <v>119</v>
      </c>
      <c r="L49" s="13" t="s">
        <v>119</v>
      </c>
      <c r="M49" s="13" t="s">
        <v>119</v>
      </c>
      <c r="N49" s="13" t="s">
        <v>119</v>
      </c>
      <c r="O49" s="13" t="s">
        <v>119</v>
      </c>
      <c r="P49" s="45"/>
      <c r="Q49" s="45"/>
      <c r="R49" s="13" t="s">
        <v>119</v>
      </c>
      <c r="S49" s="13" t="s">
        <v>119</v>
      </c>
      <c r="T49" s="13" t="s">
        <v>119</v>
      </c>
      <c r="U49" s="13" t="s">
        <v>119</v>
      </c>
      <c r="V49" s="13" t="s">
        <v>119</v>
      </c>
      <c r="W49" s="13" t="s">
        <v>119</v>
      </c>
      <c r="X49" s="13" t="s">
        <v>119</v>
      </c>
      <c r="Y49" s="13" t="s">
        <v>119</v>
      </c>
      <c r="Z49" s="13" t="s">
        <v>119</v>
      </c>
      <c r="AA49" s="13" t="s">
        <v>119</v>
      </c>
      <c r="AB49" s="13" t="s">
        <v>119</v>
      </c>
      <c r="AC49" s="13" t="s">
        <v>119</v>
      </c>
      <c r="AD49" s="13" t="s">
        <v>119</v>
      </c>
      <c r="AE49" s="13" t="s">
        <v>119</v>
      </c>
      <c r="AF49" s="13" t="s">
        <v>119</v>
      </c>
      <c r="AG49" s="13" t="s">
        <v>119</v>
      </c>
      <c r="AH49" s="13" t="s">
        <v>119</v>
      </c>
      <c r="AI49" s="13" t="s">
        <v>119</v>
      </c>
      <c r="AJ49" s="13" t="s">
        <v>119</v>
      </c>
      <c r="AK49" s="13" t="s">
        <v>119</v>
      </c>
      <c r="AL49" s="13" t="s">
        <v>119</v>
      </c>
      <c r="AM49" s="13" t="s">
        <v>119</v>
      </c>
      <c r="AN49" s="13" t="s">
        <v>119</v>
      </c>
      <c r="AO49" s="13" t="s">
        <v>119</v>
      </c>
      <c r="AP49" s="13" t="s">
        <v>119</v>
      </c>
      <c r="AQ49" s="13" t="s">
        <v>119</v>
      </c>
      <c r="AR49" s="13" t="s">
        <v>119</v>
      </c>
      <c r="AS49" s="109" t="s">
        <v>119</v>
      </c>
      <c r="AT49" s="109" t="s">
        <v>119</v>
      </c>
      <c r="AU49" s="109" t="s">
        <v>119</v>
      </c>
      <c r="AV49" s="13" t="s">
        <v>119</v>
      </c>
      <c r="AW49" s="13" t="s">
        <v>119</v>
      </c>
      <c r="AX49" s="109" t="s">
        <v>119</v>
      </c>
      <c r="AY49" s="13" t="s">
        <v>119</v>
      </c>
      <c r="AZ49" s="109" t="s">
        <v>119</v>
      </c>
      <c r="BA49" s="109" t="s">
        <v>119</v>
      </c>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row>
    <row r="50" s="59" customFormat="1" spans="1:81">
      <c r="A50" s="13" t="s">
        <v>656</v>
      </c>
      <c r="B50" s="8"/>
      <c r="C50" s="8"/>
      <c r="D50" s="8"/>
      <c r="E50" s="8"/>
      <c r="F50" s="8" t="s">
        <v>657</v>
      </c>
      <c r="G50" s="8" t="s">
        <v>657</v>
      </c>
      <c r="H50" s="8"/>
      <c r="I50" s="8"/>
      <c r="J50" s="8"/>
      <c r="K50" s="8"/>
      <c r="L50" s="8"/>
      <c r="M50" s="8"/>
      <c r="N50" s="8"/>
      <c r="O50" s="8"/>
      <c r="P50" s="45"/>
      <c r="Q50" s="45"/>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7">
        <v>1</v>
      </c>
      <c r="AT50" s="7">
        <v>1</v>
      </c>
      <c r="AU50" s="7">
        <v>0</v>
      </c>
      <c r="AV50" s="8"/>
      <c r="AW50" s="8"/>
      <c r="AX50" s="107">
        <v>1</v>
      </c>
      <c r="AY50" s="8"/>
      <c r="AZ50" s="7">
        <v>1</v>
      </c>
      <c r="BA50" s="7">
        <v>0</v>
      </c>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row>
    <row r="51" s="59" customFormat="1" spans="1:81">
      <c r="A51" s="109" t="s">
        <v>658</v>
      </c>
      <c r="B51" s="109" t="s">
        <v>119</v>
      </c>
      <c r="C51" s="109" t="s">
        <v>119</v>
      </c>
      <c r="D51" s="109" t="s">
        <v>119</v>
      </c>
      <c r="E51" s="109" t="s">
        <v>119</v>
      </c>
      <c r="F51" s="109" t="s">
        <v>119</v>
      </c>
      <c r="G51" s="109" t="s">
        <v>119</v>
      </c>
      <c r="H51" s="109" t="s">
        <v>119</v>
      </c>
      <c r="I51" s="109" t="s">
        <v>119</v>
      </c>
      <c r="J51" s="109" t="s">
        <v>119</v>
      </c>
      <c r="K51" s="109" t="s">
        <v>119</v>
      </c>
      <c r="L51" s="109" t="s">
        <v>119</v>
      </c>
      <c r="M51" s="109" t="s">
        <v>119</v>
      </c>
      <c r="N51" s="109" t="s">
        <v>119</v>
      </c>
      <c r="O51" s="109" t="s">
        <v>119</v>
      </c>
      <c r="P51" s="45"/>
      <c r="Q51" s="45"/>
      <c r="R51" s="109" t="s">
        <v>119</v>
      </c>
      <c r="S51" s="109" t="s">
        <v>119</v>
      </c>
      <c r="T51" s="109" t="s">
        <v>119</v>
      </c>
      <c r="U51" s="109" t="s">
        <v>119</v>
      </c>
      <c r="V51" s="109" t="s">
        <v>119</v>
      </c>
      <c r="W51" s="109" t="s">
        <v>119</v>
      </c>
      <c r="X51" s="109" t="s">
        <v>119</v>
      </c>
      <c r="Y51" s="109" t="s">
        <v>119</v>
      </c>
      <c r="Z51" s="109" t="s">
        <v>119</v>
      </c>
      <c r="AA51" s="109" t="s">
        <v>119</v>
      </c>
      <c r="AB51" s="109" t="s">
        <v>120</v>
      </c>
      <c r="AC51" s="109" t="s">
        <v>120</v>
      </c>
      <c r="AD51" s="109" t="s">
        <v>120</v>
      </c>
      <c r="AE51" s="109" t="s">
        <v>120</v>
      </c>
      <c r="AF51" s="109" t="s">
        <v>120</v>
      </c>
      <c r="AG51" s="109" t="s">
        <v>119</v>
      </c>
      <c r="AH51" s="109" t="s">
        <v>119</v>
      </c>
      <c r="AI51" s="109" t="s">
        <v>119</v>
      </c>
      <c r="AJ51" s="109" t="s">
        <v>119</v>
      </c>
      <c r="AK51" s="109" t="s">
        <v>119</v>
      </c>
      <c r="AL51" s="109" t="s">
        <v>119</v>
      </c>
      <c r="AM51" s="109" t="s">
        <v>119</v>
      </c>
      <c r="AN51" s="109" t="s">
        <v>119</v>
      </c>
      <c r="AO51" s="109" t="s">
        <v>119</v>
      </c>
      <c r="AP51" s="109" t="s">
        <v>119</v>
      </c>
      <c r="AQ51" s="109" t="s">
        <v>119</v>
      </c>
      <c r="AR51" s="109" t="s">
        <v>119</v>
      </c>
      <c r="AS51" s="106"/>
      <c r="AT51" s="106"/>
      <c r="AU51" s="106"/>
      <c r="AV51" s="109" t="s">
        <v>119</v>
      </c>
      <c r="AW51" s="109" t="s">
        <v>119</v>
      </c>
      <c r="AX51" s="106"/>
      <c r="AY51" s="109" t="s">
        <v>119</v>
      </c>
      <c r="AZ51" s="106"/>
      <c r="BA51" s="106"/>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row>
    <row r="52" customFormat="1" spans="1:53">
      <c r="A52" t="s">
        <v>659</v>
      </c>
      <c r="AS52" s="106"/>
      <c r="AT52" s="106"/>
      <c r="AU52" s="106"/>
      <c r="AX52" s="106"/>
      <c r="AY52">
        <v>0</v>
      </c>
      <c r="AZ52" s="106"/>
      <c r="BA52" s="106"/>
    </row>
    <row r="53" s="140" customFormat="1" spans="1:81">
      <c r="A53" s="31" t="s">
        <v>660</v>
      </c>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106"/>
      <c r="AT53" s="106"/>
      <c r="AU53" s="106"/>
      <c r="AV53" s="69"/>
      <c r="AW53" s="69"/>
      <c r="AX53" s="106"/>
      <c r="AY53" s="69"/>
      <c r="AZ53" s="106"/>
      <c r="BA53" s="106"/>
      <c r="BB53" s="69"/>
      <c r="BC53" s="69"/>
      <c r="BD53" s="69"/>
      <c r="BE53" s="69"/>
      <c r="BF53" s="69"/>
      <c r="BG53" s="69"/>
      <c r="BH53" s="69"/>
      <c r="BI53" s="69"/>
      <c r="BJ53" s="69"/>
      <c r="BK53" s="69"/>
      <c r="BL53" s="69"/>
      <c r="BM53" s="69"/>
      <c r="BN53" s="69"/>
      <c r="BO53" s="69"/>
      <c r="BP53" s="69"/>
      <c r="BQ53" s="69"/>
      <c r="BR53" s="69"/>
      <c r="BS53" s="69"/>
      <c r="BT53" s="69"/>
      <c r="BU53" s="69"/>
      <c r="BV53" s="69"/>
      <c r="BW53" s="69"/>
      <c r="BX53" s="69"/>
      <c r="BY53" s="69"/>
      <c r="BZ53" s="69"/>
      <c r="CA53" s="69"/>
      <c r="CB53" s="69"/>
      <c r="CC53" s="69"/>
    </row>
    <row r="54" s="59" customFormat="1" spans="1:81">
      <c r="A54" s="25" t="s">
        <v>661</v>
      </c>
      <c r="B54" s="45" t="s">
        <v>120</v>
      </c>
      <c r="C54" s="45" t="s">
        <v>120</v>
      </c>
      <c r="D54" s="45" t="s">
        <v>120</v>
      </c>
      <c r="E54" s="45" t="s">
        <v>120</v>
      </c>
      <c r="F54" s="45" t="s">
        <v>120</v>
      </c>
      <c r="G54" s="45" t="s">
        <v>120</v>
      </c>
      <c r="H54" s="45" t="s">
        <v>120</v>
      </c>
      <c r="I54" s="45" t="s">
        <v>120</v>
      </c>
      <c r="J54" s="45" t="s">
        <v>120</v>
      </c>
      <c r="K54" s="45" t="s">
        <v>120</v>
      </c>
      <c r="L54" s="45" t="s">
        <v>120</v>
      </c>
      <c r="M54" s="45" t="s">
        <v>120</v>
      </c>
      <c r="N54" s="45" t="s">
        <v>120</v>
      </c>
      <c r="O54" s="45" t="s">
        <v>120</v>
      </c>
      <c r="P54" s="45" t="s">
        <v>120</v>
      </c>
      <c r="Q54" s="45" t="s">
        <v>120</v>
      </c>
      <c r="R54" s="45" t="s">
        <v>120</v>
      </c>
      <c r="S54" s="45" t="s">
        <v>120</v>
      </c>
      <c r="T54" s="45" t="s">
        <v>120</v>
      </c>
      <c r="U54" s="45" t="s">
        <v>120</v>
      </c>
      <c r="V54" s="45" t="s">
        <v>120</v>
      </c>
      <c r="W54" s="45" t="s">
        <v>120</v>
      </c>
      <c r="X54" s="45" t="s">
        <v>120</v>
      </c>
      <c r="Y54" s="45" t="s">
        <v>120</v>
      </c>
      <c r="Z54" s="45" t="s">
        <v>120</v>
      </c>
      <c r="AA54" s="45" t="s">
        <v>120</v>
      </c>
      <c r="AB54" s="45" t="s">
        <v>120</v>
      </c>
      <c r="AC54" s="45" t="s">
        <v>120</v>
      </c>
      <c r="AD54" s="45" t="s">
        <v>120</v>
      </c>
      <c r="AE54" s="45" t="s">
        <v>120</v>
      </c>
      <c r="AF54" s="45" t="s">
        <v>120</v>
      </c>
      <c r="AG54" s="45" t="s">
        <v>120</v>
      </c>
      <c r="AH54" s="45" t="s">
        <v>120</v>
      </c>
      <c r="AI54" s="45" t="s">
        <v>120</v>
      </c>
      <c r="AJ54" s="45" t="s">
        <v>120</v>
      </c>
      <c r="AK54" s="45" t="s">
        <v>120</v>
      </c>
      <c r="AL54" s="45" t="s">
        <v>120</v>
      </c>
      <c r="AM54" s="45" t="s">
        <v>120</v>
      </c>
      <c r="AN54" s="45" t="s">
        <v>120</v>
      </c>
      <c r="AO54" s="45" t="s">
        <v>120</v>
      </c>
      <c r="AP54" s="45" t="s">
        <v>120</v>
      </c>
      <c r="AQ54" s="45" t="s">
        <v>120</v>
      </c>
      <c r="AR54" s="45" t="s">
        <v>120</v>
      </c>
      <c r="AS54" s="106"/>
      <c r="AT54" s="106"/>
      <c r="AU54" s="106"/>
      <c r="AV54" s="45" t="s">
        <v>120</v>
      </c>
      <c r="AW54" s="45" t="s">
        <v>120</v>
      </c>
      <c r="AX54" s="106"/>
      <c r="AY54" s="45" t="s">
        <v>120</v>
      </c>
      <c r="AZ54" s="106"/>
      <c r="BA54" s="106"/>
      <c r="BB54" s="45" t="s">
        <v>120</v>
      </c>
      <c r="BC54" s="45" t="s">
        <v>120</v>
      </c>
      <c r="BD54" s="45" t="s">
        <v>120</v>
      </c>
      <c r="BE54" s="45" t="s">
        <v>120</v>
      </c>
      <c r="BF54" s="45" t="s">
        <v>120</v>
      </c>
      <c r="BG54" s="45" t="s">
        <v>120</v>
      </c>
      <c r="BH54" s="45" t="s">
        <v>120</v>
      </c>
      <c r="BI54" s="45" t="s">
        <v>120</v>
      </c>
      <c r="BJ54" s="45" t="s">
        <v>120</v>
      </c>
      <c r="BK54" s="45" t="s">
        <v>120</v>
      </c>
      <c r="BL54" s="45" t="s">
        <v>120</v>
      </c>
      <c r="BM54" s="45" t="s">
        <v>120</v>
      </c>
      <c r="BN54" s="45" t="s">
        <v>120</v>
      </c>
      <c r="BO54" s="45" t="s">
        <v>120</v>
      </c>
      <c r="BP54" s="45" t="s">
        <v>120</v>
      </c>
      <c r="BQ54" s="45" t="s">
        <v>120</v>
      </c>
      <c r="BR54" s="45" t="s">
        <v>120</v>
      </c>
      <c r="BS54" s="45" t="s">
        <v>120</v>
      </c>
      <c r="BT54" s="45" t="s">
        <v>120</v>
      </c>
      <c r="BU54" s="45" t="s">
        <v>120</v>
      </c>
      <c r="BV54" s="45" t="s">
        <v>120</v>
      </c>
      <c r="BW54" s="45" t="s">
        <v>120</v>
      </c>
      <c r="BX54" s="45" t="s">
        <v>120</v>
      </c>
      <c r="BY54" s="45" t="s">
        <v>120</v>
      </c>
      <c r="BZ54" s="45" t="s">
        <v>120</v>
      </c>
      <c r="CA54" s="45" t="s">
        <v>120</v>
      </c>
      <c r="CB54" s="45" t="s">
        <v>120</v>
      </c>
      <c r="CC54" s="45" t="s">
        <v>120</v>
      </c>
    </row>
    <row r="55" customFormat="1" spans="1:78">
      <c r="A55" s="25" t="s">
        <v>662</v>
      </c>
      <c r="B55" s="45" t="s">
        <v>120</v>
      </c>
      <c r="C55" s="45" t="s">
        <v>120</v>
      </c>
      <c r="D55" s="45" t="s">
        <v>120</v>
      </c>
      <c r="E55" s="45" t="s">
        <v>120</v>
      </c>
      <c r="F55" s="45" t="s">
        <v>120</v>
      </c>
      <c r="G55" s="45" t="s">
        <v>120</v>
      </c>
      <c r="H55" s="45" t="s">
        <v>120</v>
      </c>
      <c r="I55" s="45" t="s">
        <v>120</v>
      </c>
      <c r="J55" s="45" t="s">
        <v>120</v>
      </c>
      <c r="K55" s="45" t="s">
        <v>120</v>
      </c>
      <c r="L55" s="45" t="s">
        <v>120</v>
      </c>
      <c r="M55" s="45" t="s">
        <v>120</v>
      </c>
      <c r="N55" s="45" t="s">
        <v>120</v>
      </c>
      <c r="O55" s="45" t="s">
        <v>120</v>
      </c>
      <c r="P55" s="45" t="s">
        <v>120</v>
      </c>
      <c r="Q55" s="45" t="s">
        <v>120</v>
      </c>
      <c r="R55" s="45" t="s">
        <v>120</v>
      </c>
      <c r="S55" s="45" t="s">
        <v>120</v>
      </c>
      <c r="T55" s="45" t="s">
        <v>120</v>
      </c>
      <c r="U55" s="45" t="s">
        <v>120</v>
      </c>
      <c r="V55" s="45" t="s">
        <v>120</v>
      </c>
      <c r="W55" s="45" t="s">
        <v>120</v>
      </c>
      <c r="X55" s="45" t="s">
        <v>120</v>
      </c>
      <c r="Y55" s="45" t="s">
        <v>120</v>
      </c>
      <c r="Z55" s="45" t="s">
        <v>120</v>
      </c>
      <c r="AA55" s="45" t="s">
        <v>120</v>
      </c>
      <c r="AB55" s="45" t="s">
        <v>120</v>
      </c>
      <c r="AC55" s="45" t="s">
        <v>120</v>
      </c>
      <c r="AD55" s="45" t="s">
        <v>120</v>
      </c>
      <c r="AE55" s="45" t="s">
        <v>120</v>
      </c>
      <c r="AF55" s="45" t="s">
        <v>120</v>
      </c>
      <c r="AG55" s="45" t="s">
        <v>120</v>
      </c>
      <c r="AH55" s="45" t="s">
        <v>120</v>
      </c>
      <c r="AI55" s="45" t="s">
        <v>120</v>
      </c>
      <c r="AJ55" s="45" t="s">
        <v>120</v>
      </c>
      <c r="AK55" s="45" t="s">
        <v>120</v>
      </c>
      <c r="AL55" s="45" t="s">
        <v>120</v>
      </c>
      <c r="AM55" s="45" t="s">
        <v>120</v>
      </c>
      <c r="AN55" s="45" t="s">
        <v>120</v>
      </c>
      <c r="AO55" s="45" t="s">
        <v>120</v>
      </c>
      <c r="AP55" s="45" t="s">
        <v>120</v>
      </c>
      <c r="AQ55" s="45" t="s">
        <v>120</v>
      </c>
      <c r="AR55" s="45" t="s">
        <v>120</v>
      </c>
      <c r="AS55" s="106"/>
      <c r="AT55" s="106"/>
      <c r="AU55" s="106"/>
      <c r="AV55" s="45" t="s">
        <v>120</v>
      </c>
      <c r="AW55" s="45" t="s">
        <v>120</v>
      </c>
      <c r="AX55" s="106"/>
      <c r="AY55" s="45" t="s">
        <v>120</v>
      </c>
      <c r="AZ55" s="106"/>
      <c r="BA55" s="106"/>
      <c r="BB55" s="45" t="s">
        <v>120</v>
      </c>
      <c r="BC55" s="45" t="s">
        <v>120</v>
      </c>
      <c r="BD55" s="45" t="s">
        <v>120</v>
      </c>
      <c r="BE55" s="45" t="s">
        <v>120</v>
      </c>
      <c r="BF55" s="45" t="s">
        <v>120</v>
      </c>
      <c r="BG55" s="45" t="s">
        <v>120</v>
      </c>
      <c r="BH55" s="45" t="s">
        <v>120</v>
      </c>
      <c r="BI55" s="45" t="s">
        <v>120</v>
      </c>
      <c r="BJ55" s="45" t="s">
        <v>120</v>
      </c>
      <c r="BK55" s="45" t="s">
        <v>120</v>
      </c>
      <c r="BL55" s="45" t="s">
        <v>120</v>
      </c>
      <c r="BM55" s="45" t="s">
        <v>120</v>
      </c>
      <c r="BN55" s="45" t="s">
        <v>120</v>
      </c>
      <c r="BO55" s="45" t="s">
        <v>120</v>
      </c>
      <c r="BP55" s="45" t="s">
        <v>120</v>
      </c>
      <c r="BQ55" s="45" t="s">
        <v>120</v>
      </c>
      <c r="BR55" s="45" t="s">
        <v>120</v>
      </c>
      <c r="BS55" s="45" t="s">
        <v>120</v>
      </c>
      <c r="BT55" s="45" t="s">
        <v>120</v>
      </c>
      <c r="BU55" s="45" t="s">
        <v>120</v>
      </c>
      <c r="BV55" s="45" t="s">
        <v>120</v>
      </c>
      <c r="BW55" s="45" t="s">
        <v>120</v>
      </c>
      <c r="BX55" s="45" t="s">
        <v>120</v>
      </c>
      <c r="BY55" s="45" t="s">
        <v>120</v>
      </c>
      <c r="BZ55" s="45" t="s">
        <v>120</v>
      </c>
    </row>
    <row r="56" spans="1:77">
      <c r="A56" s="25" t="s">
        <v>663</v>
      </c>
      <c r="B56" s="45" t="s">
        <v>120</v>
      </c>
      <c r="C56" s="45" t="s">
        <v>120</v>
      </c>
      <c r="D56" s="45" t="s">
        <v>120</v>
      </c>
      <c r="E56" s="45" t="s">
        <v>120</v>
      </c>
      <c r="F56" s="45" t="s">
        <v>120</v>
      </c>
      <c r="G56" s="45" t="s">
        <v>120</v>
      </c>
      <c r="H56" s="45" t="s">
        <v>120</v>
      </c>
      <c r="I56" s="45" t="s">
        <v>120</v>
      </c>
      <c r="J56" s="45" t="s">
        <v>120</v>
      </c>
      <c r="K56" s="45" t="s">
        <v>120</v>
      </c>
      <c r="L56" s="45" t="s">
        <v>120</v>
      </c>
      <c r="M56" s="45" t="s">
        <v>120</v>
      </c>
      <c r="N56" s="45" t="s">
        <v>120</v>
      </c>
      <c r="O56" s="45" t="s">
        <v>120</v>
      </c>
      <c r="P56" s="45" t="s">
        <v>120</v>
      </c>
      <c r="Q56" s="45" t="s">
        <v>120</v>
      </c>
      <c r="R56" s="45" t="s">
        <v>120</v>
      </c>
      <c r="S56" s="45" t="s">
        <v>120</v>
      </c>
      <c r="T56" s="45" t="s">
        <v>120</v>
      </c>
      <c r="U56" s="45" t="s">
        <v>120</v>
      </c>
      <c r="V56" s="45" t="s">
        <v>120</v>
      </c>
      <c r="W56" s="45" t="s">
        <v>120</v>
      </c>
      <c r="X56" s="45" t="s">
        <v>120</v>
      </c>
      <c r="Y56" s="45" t="s">
        <v>120</v>
      </c>
      <c r="Z56" s="45" t="s">
        <v>120</v>
      </c>
      <c r="AA56" s="45" t="s">
        <v>120</v>
      </c>
      <c r="AB56" s="45" t="s">
        <v>120</v>
      </c>
      <c r="AC56" s="45" t="s">
        <v>120</v>
      </c>
      <c r="AD56" s="45" t="s">
        <v>120</v>
      </c>
      <c r="AE56" s="45" t="s">
        <v>120</v>
      </c>
      <c r="AF56" s="45" t="s">
        <v>120</v>
      </c>
      <c r="AG56" s="45" t="s">
        <v>120</v>
      </c>
      <c r="AH56" s="45" t="s">
        <v>120</v>
      </c>
      <c r="AI56" s="45" t="s">
        <v>120</v>
      </c>
      <c r="AJ56" s="45" t="s">
        <v>120</v>
      </c>
      <c r="AK56" s="45" t="s">
        <v>120</v>
      </c>
      <c r="AL56" s="45" t="s">
        <v>120</v>
      </c>
      <c r="AM56" s="45" t="s">
        <v>120</v>
      </c>
      <c r="AN56" s="45" t="s">
        <v>120</v>
      </c>
      <c r="AO56" s="45" t="s">
        <v>120</v>
      </c>
      <c r="AP56" s="45" t="s">
        <v>120</v>
      </c>
      <c r="AQ56" s="45" t="s">
        <v>120</v>
      </c>
      <c r="AR56" s="45" t="s">
        <v>120</v>
      </c>
      <c r="AV56" s="45" t="s">
        <v>120</v>
      </c>
      <c r="AW56" s="45" t="s">
        <v>120</v>
      </c>
      <c r="AY56" s="45" t="s">
        <v>120</v>
      </c>
      <c r="BB56" s="45" t="s">
        <v>120</v>
      </c>
      <c r="BC56" s="45" t="s">
        <v>120</v>
      </c>
      <c r="BD56" s="45" t="s">
        <v>120</v>
      </c>
      <c r="BE56" s="45" t="s">
        <v>120</v>
      </c>
      <c r="BF56" s="45" t="s">
        <v>120</v>
      </c>
      <c r="BG56" s="45" t="s">
        <v>120</v>
      </c>
      <c r="BH56" s="45" t="s">
        <v>120</v>
      </c>
      <c r="BI56" s="45" t="s">
        <v>120</v>
      </c>
      <c r="BJ56" s="45" t="s">
        <v>120</v>
      </c>
      <c r="BK56" s="45" t="s">
        <v>120</v>
      </c>
      <c r="BL56" s="45" t="s">
        <v>120</v>
      </c>
      <c r="BM56" s="45" t="s">
        <v>120</v>
      </c>
      <c r="BN56" s="45" t="s">
        <v>120</v>
      </c>
      <c r="BO56" s="45" t="s">
        <v>120</v>
      </c>
      <c r="BP56" s="45" t="s">
        <v>120</v>
      </c>
      <c r="BQ56" s="45" t="s">
        <v>120</v>
      </c>
      <c r="BR56" s="45" t="s">
        <v>120</v>
      </c>
      <c r="BS56" s="45" t="s">
        <v>120</v>
      </c>
      <c r="BT56" s="45" t="s">
        <v>120</v>
      </c>
      <c r="BU56" s="45" t="s">
        <v>120</v>
      </c>
      <c r="BV56" s="45" t="s">
        <v>120</v>
      </c>
      <c r="BW56" s="45" t="s">
        <v>120</v>
      </c>
      <c r="BX56" s="45" t="s">
        <v>120</v>
      </c>
      <c r="BY56" s="45" t="s">
        <v>120</v>
      </c>
    </row>
    <row r="57" spans="1:2">
      <c r="A57" s="111" t="s">
        <v>664</v>
      </c>
      <c r="B57" s="106" t="s">
        <v>120</v>
      </c>
    </row>
  </sheetData>
  <conditionalFormatting sqref="B1">
    <cfRule type="expression" dxfId="3" priority="50">
      <formula>B1&lt;&gt;B4</formula>
    </cfRule>
    <cfRule type="expression" dxfId="0" priority="49">
      <formula>B1=B4</formula>
    </cfRule>
    <cfRule type="expression" dxfId="1" priority="48">
      <formula>B1="WARNING"</formula>
    </cfRule>
    <cfRule type="expression" dxfId="2" priority="47">
      <formula>OR(B1="",B1="Unexecuted")</formula>
    </cfRule>
  </conditionalFormatting>
  <conditionalFormatting sqref="P1">
    <cfRule type="expression" dxfId="2" priority="603">
      <formula>OR(P1="",P1="Unexecuted")</formula>
    </cfRule>
    <cfRule type="expression" dxfId="1" priority="604">
      <formula>P1="WARNING"</formula>
    </cfRule>
    <cfRule type="expression" dxfId="0" priority="605">
      <formula>P1=P4</formula>
    </cfRule>
    <cfRule type="expression" dxfId="3" priority="606">
      <formula>P1&lt;&gt;P4</formula>
    </cfRule>
  </conditionalFormatting>
  <conditionalFormatting sqref="Q1">
    <cfRule type="expression" dxfId="2" priority="593">
      <formula>OR(Q1="",Q1="Unexecuted")</formula>
    </cfRule>
    <cfRule type="expression" dxfId="1" priority="594">
      <formula>Q1="WARNING"</formula>
    </cfRule>
    <cfRule type="expression" dxfId="0" priority="595">
      <formula>Q1=Q4</formula>
    </cfRule>
    <cfRule type="expression" dxfId="3" priority="596">
      <formula>Q1&lt;&gt;Q4</formula>
    </cfRule>
  </conditionalFormatting>
  <conditionalFormatting sqref="U1">
    <cfRule type="expression" dxfId="3" priority="46">
      <formula>U1&lt;&gt;U4</formula>
    </cfRule>
    <cfRule type="expression" dxfId="0" priority="45">
      <formula>U1=U4</formula>
    </cfRule>
    <cfRule type="expression" dxfId="1" priority="44">
      <formula>U1="WARNING"</formula>
    </cfRule>
    <cfRule type="expression" dxfId="2" priority="43">
      <formula>OR(U1="",U1="Unexecuted")</formula>
    </cfRule>
  </conditionalFormatting>
  <conditionalFormatting sqref="V1">
    <cfRule type="expression" dxfId="2" priority="29">
      <formula>OR(V1="",V1="Unexecuted")</formula>
    </cfRule>
    <cfRule type="expression" dxfId="1" priority="30">
      <formula>V1="WARNING"</formula>
    </cfRule>
    <cfRule type="expression" dxfId="0" priority="31">
      <formula>V1=V4</formula>
    </cfRule>
    <cfRule type="expression" dxfId="3" priority="32">
      <formula>V1&lt;&gt;V4</formula>
    </cfRule>
  </conditionalFormatting>
  <conditionalFormatting sqref="W1">
    <cfRule type="expression" dxfId="2" priority="15">
      <formula>OR(W1="",W1="Unexecuted")</formula>
    </cfRule>
    <cfRule type="expression" dxfId="1" priority="16">
      <formula>W1="WARNING"</formula>
    </cfRule>
    <cfRule type="expression" dxfId="0" priority="17">
      <formula>W1=W4</formula>
    </cfRule>
    <cfRule type="expression" dxfId="3" priority="18">
      <formula>W1&lt;&gt;W4</formula>
    </cfRule>
  </conditionalFormatting>
  <conditionalFormatting sqref="X1">
    <cfRule type="expression" dxfId="3" priority="4">
      <formula>X1&lt;&gt;X4</formula>
    </cfRule>
    <cfRule type="expression" dxfId="0" priority="3">
      <formula>X1=X4</formula>
    </cfRule>
    <cfRule type="expression" dxfId="1" priority="2">
      <formula>X1="WARNING"</formula>
    </cfRule>
    <cfRule type="expression" dxfId="2" priority="1">
      <formula>OR(X1="",X1="Unexecuted")</formula>
    </cfRule>
  </conditionalFormatting>
  <conditionalFormatting sqref="Y1">
    <cfRule type="expression" dxfId="2" priority="8">
      <formula>OR(Y1="",Y1="Unexecuted")</formula>
    </cfRule>
    <cfRule type="expression" dxfId="1" priority="9">
      <formula>Y1="WARNING"</formula>
    </cfRule>
    <cfRule type="expression" dxfId="0" priority="10">
      <formula>Y1=Y4</formula>
    </cfRule>
    <cfRule type="expression" dxfId="3" priority="11">
      <formula>Y1&lt;&gt;Y4</formula>
    </cfRule>
  </conditionalFormatting>
  <conditionalFormatting sqref="Z1">
    <cfRule type="expression" dxfId="2" priority="370">
      <formula>OR(Z1="",Z1="Unexecuted")</formula>
    </cfRule>
    <cfRule type="expression" dxfId="1" priority="371">
      <formula>Z1="WARNING"</formula>
    </cfRule>
    <cfRule type="expression" dxfId="0" priority="372">
      <formula>Z1=Z4</formula>
    </cfRule>
    <cfRule type="expression" dxfId="3" priority="373">
      <formula>Z1&lt;&gt;Z4</formula>
    </cfRule>
  </conditionalFormatting>
  <conditionalFormatting sqref="AA1">
    <cfRule type="expression" dxfId="2" priority="290">
      <formula>OR(AA1="",AA1="Unexecuted")</formula>
    </cfRule>
    <cfRule type="expression" dxfId="1" priority="291">
      <formula>AA1="WARNING"</formula>
    </cfRule>
    <cfRule type="expression" dxfId="0" priority="292">
      <formula>AA1=AA4</formula>
    </cfRule>
    <cfRule type="expression" dxfId="3" priority="293">
      <formula>AA1&lt;&gt;AA4</formula>
    </cfRule>
  </conditionalFormatting>
  <conditionalFormatting sqref="AB1">
    <cfRule type="expression" dxfId="2" priority="280">
      <formula>OR(AB1="",AB1="Unexecuted")</formula>
    </cfRule>
    <cfRule type="expression" dxfId="1" priority="281">
      <formula>AB1="WARNING"</formula>
    </cfRule>
    <cfRule type="expression" dxfId="0" priority="282">
      <formula>AB1=AB4</formula>
    </cfRule>
    <cfRule type="expression" dxfId="3" priority="283">
      <formula>AB1&lt;&gt;AB4</formula>
    </cfRule>
  </conditionalFormatting>
  <conditionalFormatting sqref="AC1">
    <cfRule type="expression" dxfId="2" priority="270">
      <formula>OR(AC1="",AC1="Unexecuted")</formula>
    </cfRule>
    <cfRule type="expression" dxfId="1" priority="271">
      <formula>AC1="WARNING"</formula>
    </cfRule>
    <cfRule type="expression" dxfId="0" priority="272">
      <formula>AC1=AC4</formula>
    </cfRule>
    <cfRule type="expression" dxfId="3" priority="273">
      <formula>AC1&lt;&gt;AC4</formula>
    </cfRule>
  </conditionalFormatting>
  <conditionalFormatting sqref="AD1">
    <cfRule type="expression" dxfId="2" priority="260">
      <formula>OR(AD1="",AD1="Unexecuted")</formula>
    </cfRule>
    <cfRule type="expression" dxfId="1" priority="261">
      <formula>AD1="WARNING"</formula>
    </cfRule>
    <cfRule type="expression" dxfId="0" priority="262">
      <formula>AD1=AD4</formula>
    </cfRule>
    <cfRule type="expression" dxfId="3" priority="263">
      <formula>AD1&lt;&gt;AD4</formula>
    </cfRule>
  </conditionalFormatting>
  <conditionalFormatting sqref="AE1">
    <cfRule type="expression" dxfId="2" priority="250">
      <formula>OR(AE1="",AE1="Unexecuted")</formula>
    </cfRule>
    <cfRule type="expression" dxfId="1" priority="251">
      <formula>AE1="WARNING"</formula>
    </cfRule>
    <cfRule type="expression" dxfId="0" priority="252">
      <formula>AE1=AE4</formula>
    </cfRule>
    <cfRule type="expression" dxfId="3" priority="253">
      <formula>AE1&lt;&gt;AE4</formula>
    </cfRule>
  </conditionalFormatting>
  <conditionalFormatting sqref="AF1">
    <cfRule type="expression" dxfId="2" priority="378">
      <formula>OR(AF1="",AF1="Unexecuted")</formula>
    </cfRule>
    <cfRule type="expression" dxfId="1" priority="379">
      <formula>AF1="WARNING"</formula>
    </cfRule>
    <cfRule type="expression" dxfId="0" priority="380">
      <formula>AF1=AF4</formula>
    </cfRule>
    <cfRule type="expression" dxfId="3" priority="381">
      <formula>AF1&lt;&gt;AF4</formula>
    </cfRule>
  </conditionalFormatting>
  <conditionalFormatting sqref="AG1">
    <cfRule type="expression" dxfId="2" priority="399">
      <formula>OR(AG1="",AG1="Unexecuted")</formula>
    </cfRule>
    <cfRule type="expression" dxfId="1" priority="400">
      <formula>AG1="WARNING"</formula>
    </cfRule>
    <cfRule type="expression" dxfId="0" priority="401">
      <formula>AG1=AG4</formula>
    </cfRule>
    <cfRule type="expression" dxfId="3" priority="402">
      <formula>AG1&lt;&gt;AG4</formula>
    </cfRule>
  </conditionalFormatting>
  <conditionalFormatting sqref="AH1">
    <cfRule type="expression" dxfId="2" priority="391">
      <formula>OR(AH1="",AH1="Unexecuted")</formula>
    </cfRule>
    <cfRule type="expression" dxfId="1" priority="392">
      <formula>AH1="WARNING"</formula>
    </cfRule>
    <cfRule type="expression" dxfId="0" priority="393">
      <formula>AH1=AH4</formula>
    </cfRule>
    <cfRule type="expression" dxfId="3" priority="394">
      <formula>AH1&lt;&gt;AH4</formula>
    </cfRule>
  </conditionalFormatting>
  <conditionalFormatting sqref="AI1">
    <cfRule type="expression" dxfId="2" priority="216">
      <formula>OR(AI1="",AI1="Unexecuted")</formula>
    </cfRule>
    <cfRule type="expression" dxfId="1" priority="217">
      <formula>AI1="WARNING"</formula>
    </cfRule>
    <cfRule type="expression" dxfId="0" priority="218">
      <formula>AI1=AI4</formula>
    </cfRule>
    <cfRule type="expression" dxfId="3" priority="219">
      <formula>AI1&lt;&gt;AI4</formula>
    </cfRule>
  </conditionalFormatting>
  <conditionalFormatting sqref="AJ1">
    <cfRule type="expression" dxfId="2" priority="126">
      <formula>OR(AJ1="",AJ1="Unexecuted")</formula>
    </cfRule>
    <cfRule type="expression" dxfId="1" priority="127">
      <formula>AJ1="WARNING"</formula>
    </cfRule>
    <cfRule type="expression" dxfId="0" priority="128">
      <formula>AJ1=AJ4</formula>
    </cfRule>
    <cfRule type="expression" dxfId="3" priority="129">
      <formula>AJ1&lt;&gt;AJ4</formula>
    </cfRule>
  </conditionalFormatting>
  <conditionalFormatting sqref="AK1">
    <cfRule type="expression" dxfId="2" priority="116">
      <formula>OR(AK1="",AK1="Unexecuted")</formula>
    </cfRule>
    <cfRule type="expression" dxfId="1" priority="117">
      <formula>AK1="WARNING"</formula>
    </cfRule>
    <cfRule type="expression" dxfId="0" priority="118">
      <formula>AK1=AK4</formula>
    </cfRule>
    <cfRule type="expression" dxfId="3" priority="119">
      <formula>AK1&lt;&gt;AK4</formula>
    </cfRule>
  </conditionalFormatting>
  <conditionalFormatting sqref="AL1">
    <cfRule type="expression" dxfId="2" priority="204">
      <formula>OR(AL1="",AL1="Unexecuted")</formula>
    </cfRule>
    <cfRule type="expression" dxfId="1" priority="205">
      <formula>AL1="WARNING"</formula>
    </cfRule>
    <cfRule type="expression" dxfId="0" priority="206">
      <formula>AL1=AL4</formula>
    </cfRule>
    <cfRule type="expression" dxfId="3" priority="207">
      <formula>AL1&lt;&gt;AL4</formula>
    </cfRule>
  </conditionalFormatting>
  <conditionalFormatting sqref="AM1">
    <cfRule type="expression" dxfId="2" priority="184">
      <formula>OR(AM1="",AM1="Unexecuted")</formula>
    </cfRule>
    <cfRule type="expression" dxfId="1" priority="185">
      <formula>AM1="WARNING"</formula>
    </cfRule>
    <cfRule type="expression" dxfId="0" priority="186">
      <formula>AM1=AM4</formula>
    </cfRule>
    <cfRule type="expression" dxfId="3" priority="187">
      <formula>AM1&lt;&gt;AM4</formula>
    </cfRule>
  </conditionalFormatting>
  <conditionalFormatting sqref="AN1">
    <cfRule type="expression" dxfId="2" priority="100">
      <formula>OR(AN1="",AN1="Unexecuted")</formula>
    </cfRule>
    <cfRule type="expression" dxfId="1" priority="101">
      <formula>AN1="WARNING"</formula>
    </cfRule>
    <cfRule type="expression" dxfId="0" priority="102">
      <formula>AN1=AN4</formula>
    </cfRule>
    <cfRule type="expression" dxfId="3" priority="103">
      <formula>AN1&lt;&gt;AN4</formula>
    </cfRule>
  </conditionalFormatting>
  <conditionalFormatting sqref="AO1">
    <cfRule type="expression" dxfId="2" priority="168">
      <formula>OR(AO1="",AO1="Unexecuted")</formula>
    </cfRule>
    <cfRule type="expression" dxfId="1" priority="169">
      <formula>AO1="WARNING"</formula>
    </cfRule>
    <cfRule type="expression" dxfId="0" priority="170">
      <formula>AO1=AO4</formula>
    </cfRule>
    <cfRule type="expression" dxfId="3" priority="171">
      <formula>AO1&lt;&gt;AO4</formula>
    </cfRule>
  </conditionalFormatting>
  <conditionalFormatting sqref="AP1">
    <cfRule type="expression" dxfId="2" priority="196">
      <formula>OR(AP1="",AP1="Unexecuted")</formula>
    </cfRule>
    <cfRule type="expression" dxfId="1" priority="197">
      <formula>AP1="WARNING"</formula>
    </cfRule>
    <cfRule type="expression" dxfId="0" priority="198">
      <formula>AP1=AP4</formula>
    </cfRule>
    <cfRule type="expression" dxfId="3" priority="199">
      <formula>AP1&lt;&gt;AP4</formula>
    </cfRule>
  </conditionalFormatting>
  <conditionalFormatting sqref="AQ1">
    <cfRule type="expression" dxfId="2" priority="188">
      <formula>OR(AQ1="",AQ1="Unexecuted")</formula>
    </cfRule>
    <cfRule type="expression" dxfId="1" priority="189">
      <formula>AQ1="WARNING"</formula>
    </cfRule>
    <cfRule type="expression" dxfId="0" priority="190">
      <formula>AQ1=AQ4</formula>
    </cfRule>
    <cfRule type="expression" dxfId="3" priority="191">
      <formula>AQ1&lt;&gt;AQ4</formula>
    </cfRule>
  </conditionalFormatting>
  <conditionalFormatting sqref="AT1">
    <cfRule type="expression" dxfId="2" priority="152">
      <formula>OR(AT1="",AT1="Unexecuted")</formula>
    </cfRule>
    <cfRule type="expression" dxfId="1" priority="153">
      <formula>AT1="WARNING"</formula>
    </cfRule>
    <cfRule type="expression" dxfId="0" priority="154">
      <formula>AT1=AT4</formula>
    </cfRule>
    <cfRule type="expression" dxfId="3" priority="155">
      <formula>AT1&lt;&gt;AT4</formula>
    </cfRule>
  </conditionalFormatting>
  <conditionalFormatting sqref="AU1">
    <cfRule type="expression" dxfId="2" priority="148">
      <formula>OR(AU1="",AU1="Unexecuted")</formula>
    </cfRule>
    <cfRule type="expression" dxfId="1" priority="149">
      <formula>AU1="WARNING"</formula>
    </cfRule>
    <cfRule type="expression" dxfId="0" priority="150">
      <formula>AU1=AU4</formula>
    </cfRule>
    <cfRule type="expression" dxfId="3" priority="151">
      <formula>AU1&lt;&gt;AU4</formula>
    </cfRule>
  </conditionalFormatting>
  <conditionalFormatting sqref="AX1">
    <cfRule type="expression" dxfId="2" priority="144">
      <formula>OR(AX1="",AX1="Unexecuted")</formula>
    </cfRule>
    <cfRule type="expression" dxfId="1" priority="145">
      <formula>AX1="WARNING"</formula>
    </cfRule>
    <cfRule type="expression" dxfId="0" priority="146">
      <formula>AX1=AX4</formula>
    </cfRule>
    <cfRule type="expression" dxfId="3" priority="147">
      <formula>AX1&lt;&gt;AX4</formula>
    </cfRule>
  </conditionalFormatting>
  <conditionalFormatting sqref="AY1">
    <cfRule type="expression" dxfId="2" priority="140">
      <formula>OR(AY1="",AY1="Unexecuted")</formula>
    </cfRule>
    <cfRule type="expression" dxfId="1" priority="141">
      <formula>AY1="WARNING"</formula>
    </cfRule>
    <cfRule type="expression" dxfId="0" priority="142">
      <formula>AY1=AY4</formula>
    </cfRule>
    <cfRule type="expression" dxfId="3" priority="143">
      <formula>AY1&lt;&gt;AY4</formula>
    </cfRule>
  </conditionalFormatting>
  <conditionalFormatting sqref="AZ1">
    <cfRule type="expression" dxfId="2" priority="136">
      <formula>OR(AZ1="",AZ1="Unexecuted")</formula>
    </cfRule>
    <cfRule type="expression" dxfId="1" priority="137">
      <formula>AZ1="WARNING"</formula>
    </cfRule>
    <cfRule type="expression" dxfId="0" priority="138">
      <formula>AZ1=AZ4</formula>
    </cfRule>
    <cfRule type="expression" dxfId="3" priority="139">
      <formula>AZ1&lt;&gt;AZ4</formula>
    </cfRule>
  </conditionalFormatting>
  <conditionalFormatting sqref="BA1">
    <cfRule type="expression" dxfId="2" priority="172">
      <formula>OR(BA1="",BA1="Unexecuted")</formula>
    </cfRule>
    <cfRule type="expression" dxfId="1" priority="173">
      <formula>BA1="WARNING"</formula>
    </cfRule>
    <cfRule type="expression" dxfId="0" priority="174">
      <formula>BA1=BA4</formula>
    </cfRule>
    <cfRule type="expression" dxfId="3" priority="175">
      <formula>BA1&lt;&gt;BA4</formula>
    </cfRule>
  </conditionalFormatting>
  <conditionalFormatting sqref="BB1:CC1">
    <cfRule type="expression" dxfId="2" priority="639">
      <formula>OR(BB1="",BB1="Unexecuted")</formula>
    </cfRule>
    <cfRule type="expression" dxfId="1" priority="640">
      <formula>BB1="WARNING"</formula>
    </cfRule>
    <cfRule type="expression" dxfId="0" priority="641">
      <formula>BB1=BB4</formula>
    </cfRule>
    <cfRule type="expression" dxfId="3" priority="642">
      <formula>BB1&lt;&gt;BB4</formula>
    </cfRule>
  </conditionalFormatting>
  <conditionalFormatting sqref="CD1:XFD1">
    <cfRule type="expression" dxfId="3" priority="764">
      <formula>CD1&lt;&gt;CD4</formula>
    </cfRule>
  </conditionalFormatting>
  <conditionalFormatting sqref="A55">
    <cfRule type="expression" dxfId="5" priority="759">
      <formula>#REF!="Yes"</formula>
    </cfRule>
    <cfRule type="expression" dxfId="5" priority="760">
      <formula>A55="Yes"</formula>
    </cfRule>
  </conditionalFormatting>
  <conditionalFormatting sqref="B55">
    <cfRule type="expression" dxfId="5" priority="53">
      <formula>B55="Yes"</formula>
    </cfRule>
    <cfRule type="expression" dxfId="5" priority="52">
      <formula>B54="No"</formula>
    </cfRule>
  </conditionalFormatting>
  <conditionalFormatting sqref="C55">
    <cfRule type="expression" dxfId="5" priority="356">
      <formula>C54="No"</formula>
    </cfRule>
    <cfRule type="expression" dxfId="5" priority="357">
      <formula>C55="Yes"</formula>
    </cfRule>
  </conditionalFormatting>
  <conditionalFormatting sqref="D55">
    <cfRule type="expression" dxfId="5" priority="353">
      <formula>D54="No"</formula>
    </cfRule>
    <cfRule type="expression" dxfId="5" priority="354">
      <formula>D55="Yes"</formula>
    </cfRule>
  </conditionalFormatting>
  <conditionalFormatting sqref="E55">
    <cfRule type="expression" dxfId="5" priority="346">
      <formula>E54="No"</formula>
    </cfRule>
    <cfRule type="expression" dxfId="5" priority="347">
      <formula>E55="Yes"</formula>
    </cfRule>
  </conditionalFormatting>
  <conditionalFormatting sqref="F55">
    <cfRule type="expression" dxfId="5" priority="238">
      <formula>F54="No"</formula>
    </cfRule>
    <cfRule type="expression" dxfId="5" priority="239">
      <formula>F55="Yes"</formula>
    </cfRule>
  </conditionalFormatting>
  <conditionalFormatting sqref="G55">
    <cfRule type="expression" dxfId="5" priority="343">
      <formula>G54="No"</formula>
    </cfRule>
    <cfRule type="expression" dxfId="5" priority="344">
      <formula>G55="Yes"</formula>
    </cfRule>
  </conditionalFormatting>
  <conditionalFormatting sqref="H55">
    <cfRule type="expression" dxfId="5" priority="336">
      <formula>H54="No"</formula>
    </cfRule>
    <cfRule type="expression" dxfId="5" priority="337">
      <formula>H55="Yes"</formula>
    </cfRule>
  </conditionalFormatting>
  <conditionalFormatting sqref="I55">
    <cfRule type="expression" dxfId="5" priority="333">
      <formula>I54="No"</formula>
    </cfRule>
    <cfRule type="expression" dxfId="5" priority="334">
      <formula>I55="Yes"</formula>
    </cfRule>
  </conditionalFormatting>
  <conditionalFormatting sqref="J55">
    <cfRule type="expression" dxfId="5" priority="330">
      <formula>J54="No"</formula>
    </cfRule>
    <cfRule type="expression" dxfId="5" priority="331">
      <formula>J55="Yes"</formula>
    </cfRule>
  </conditionalFormatting>
  <conditionalFormatting sqref="K55">
    <cfRule type="expression" dxfId="5" priority="327">
      <formula>K54="No"</formula>
    </cfRule>
    <cfRule type="expression" dxfId="5" priority="328">
      <formula>K55="Yes"</formula>
    </cfRule>
  </conditionalFormatting>
  <conditionalFormatting sqref="L55">
    <cfRule type="expression" dxfId="5" priority="324">
      <formula>L54="No"</formula>
    </cfRule>
    <cfRule type="expression" dxfId="5" priority="325">
      <formula>L55="Yes"</formula>
    </cfRule>
  </conditionalFormatting>
  <conditionalFormatting sqref="M55">
    <cfRule type="expression" dxfId="5" priority="317">
      <formula>M54="No"</formula>
    </cfRule>
    <cfRule type="expression" dxfId="5" priority="318">
      <formula>M55="Yes"</formula>
    </cfRule>
  </conditionalFormatting>
  <conditionalFormatting sqref="N55">
    <cfRule type="expression" dxfId="5" priority="314">
      <formula>N54="No"</formula>
    </cfRule>
    <cfRule type="expression" dxfId="5" priority="315">
      <formula>N55="Yes"</formula>
    </cfRule>
  </conditionalFormatting>
  <conditionalFormatting sqref="O55">
    <cfRule type="expression" dxfId="5" priority="311">
      <formula>O54="No"</formula>
    </cfRule>
    <cfRule type="expression" dxfId="5" priority="312">
      <formula>O55="Yes"</formula>
    </cfRule>
  </conditionalFormatting>
  <conditionalFormatting sqref="P55">
    <cfRule type="expression" dxfId="5" priority="607">
      <formula>P54="No"</formula>
    </cfRule>
    <cfRule type="expression" dxfId="5" priority="608">
      <formula>P55="Yes"</formula>
    </cfRule>
  </conditionalFormatting>
  <conditionalFormatting sqref="Q55">
    <cfRule type="expression" dxfId="5" priority="601">
      <formula>Q54="No"</formula>
    </cfRule>
    <cfRule type="expression" dxfId="5" priority="602">
      <formula>Q55="Yes"</formula>
    </cfRule>
  </conditionalFormatting>
  <conditionalFormatting sqref="R55">
    <cfRule type="expression" dxfId="5" priority="308">
      <formula>R54="No"</formula>
    </cfRule>
    <cfRule type="expression" dxfId="5" priority="309">
      <formula>R55="Yes"</formula>
    </cfRule>
  </conditionalFormatting>
  <conditionalFormatting sqref="S55">
    <cfRule type="expression" dxfId="5" priority="301">
      <formula>S54="No"</formula>
    </cfRule>
    <cfRule type="expression" dxfId="5" priority="302">
      <formula>S55="Yes"</formula>
    </cfRule>
  </conditionalFormatting>
  <conditionalFormatting sqref="T55">
    <cfRule type="expression" dxfId="5" priority="298">
      <formula>T54="No"</formula>
    </cfRule>
    <cfRule type="expression" dxfId="5" priority="299">
      <formula>T55="Yes"</formula>
    </cfRule>
  </conditionalFormatting>
  <conditionalFormatting sqref="U55">
    <cfRule type="expression" dxfId="5" priority="42">
      <formula>U55="Yes"</formula>
    </cfRule>
    <cfRule type="expression" dxfId="5" priority="41">
      <formula>U54="No"</formula>
    </cfRule>
  </conditionalFormatting>
  <conditionalFormatting sqref="V55">
    <cfRule type="expression" dxfId="5" priority="34">
      <formula>V54="No"</formula>
    </cfRule>
    <cfRule type="expression" dxfId="5" priority="35">
      <formula>V55="Yes"</formula>
    </cfRule>
  </conditionalFormatting>
  <conditionalFormatting sqref="W55">
    <cfRule type="expression" dxfId="5" priority="20">
      <formula>W54="No"</formula>
    </cfRule>
    <cfRule type="expression" dxfId="5" priority="21">
      <formula>W55="Yes"</formula>
    </cfRule>
  </conditionalFormatting>
  <conditionalFormatting sqref="X55">
    <cfRule type="expression" dxfId="5" priority="7">
      <formula>X55="Yes"</formula>
    </cfRule>
    <cfRule type="expression" dxfId="5" priority="6">
      <formula>X54="No"</formula>
    </cfRule>
  </conditionalFormatting>
  <conditionalFormatting sqref="Y55">
    <cfRule type="expression" dxfId="5" priority="13">
      <formula>Y54="No"</formula>
    </cfRule>
    <cfRule type="expression" dxfId="5" priority="14">
      <formula>Y55="Yes"</formula>
    </cfRule>
  </conditionalFormatting>
  <conditionalFormatting sqref="Z55">
    <cfRule type="expression" dxfId="5" priority="295">
      <formula>Z54="No"</formula>
    </cfRule>
    <cfRule type="expression" dxfId="5" priority="296">
      <formula>Z55="Yes"</formula>
    </cfRule>
  </conditionalFormatting>
  <conditionalFormatting sqref="AA55">
    <cfRule type="expression" dxfId="5" priority="288">
      <formula>AA54="No"</formula>
    </cfRule>
    <cfRule type="expression" dxfId="5" priority="289">
      <formula>AA55="Yes"</formula>
    </cfRule>
  </conditionalFormatting>
  <conditionalFormatting sqref="AB55">
    <cfRule type="expression" dxfId="5" priority="278">
      <formula>AB54="No"</formula>
    </cfRule>
    <cfRule type="expression" dxfId="5" priority="279">
      <formula>AB55="Yes"</formula>
    </cfRule>
  </conditionalFormatting>
  <conditionalFormatting sqref="AC55">
    <cfRule type="expression" dxfId="5" priority="268">
      <formula>AC54="No"</formula>
    </cfRule>
    <cfRule type="expression" dxfId="5" priority="269">
      <formula>AC55="Yes"</formula>
    </cfRule>
  </conditionalFormatting>
  <conditionalFormatting sqref="AD55">
    <cfRule type="expression" dxfId="5" priority="258">
      <formula>AD54="No"</formula>
    </cfRule>
    <cfRule type="expression" dxfId="5" priority="259">
      <formula>AD55="Yes"</formula>
    </cfRule>
  </conditionalFormatting>
  <conditionalFormatting sqref="AE55">
    <cfRule type="expression" dxfId="5" priority="248">
      <formula>AE54="No"</formula>
    </cfRule>
    <cfRule type="expression" dxfId="5" priority="249">
      <formula>AE55="Yes"</formula>
    </cfRule>
  </conditionalFormatting>
  <conditionalFormatting sqref="AF55">
    <cfRule type="expression" dxfId="5" priority="245">
      <formula>AF54="No"</formula>
    </cfRule>
    <cfRule type="expression" dxfId="5" priority="246">
      <formula>AF55="Yes"</formula>
    </cfRule>
  </conditionalFormatting>
  <conditionalFormatting sqref="AG55">
    <cfRule type="expression" dxfId="5" priority="235">
      <formula>AG54="No"</formula>
    </cfRule>
    <cfRule type="expression" dxfId="5" priority="236">
      <formula>AG55="Yes"</formula>
    </cfRule>
  </conditionalFormatting>
  <conditionalFormatting sqref="AH55">
    <cfRule type="expression" dxfId="5" priority="232">
      <formula>AH54="No"</formula>
    </cfRule>
    <cfRule type="expression" dxfId="5" priority="233">
      <formula>AH55="Yes"</formula>
    </cfRule>
  </conditionalFormatting>
  <conditionalFormatting sqref="AI55">
    <cfRule type="expression" dxfId="5" priority="134">
      <formula>AI54="No"</formula>
    </cfRule>
    <cfRule type="expression" dxfId="5" priority="135">
      <formula>AI55="Yes"</formula>
    </cfRule>
  </conditionalFormatting>
  <conditionalFormatting sqref="AJ55">
    <cfRule type="expression" dxfId="5" priority="124">
      <formula>AJ54="No"</formula>
    </cfRule>
    <cfRule type="expression" dxfId="5" priority="125">
      <formula>AJ55="Yes"</formula>
    </cfRule>
  </conditionalFormatting>
  <conditionalFormatting sqref="AK55">
    <cfRule type="expression" dxfId="5" priority="114">
      <formula>AK54="No"</formula>
    </cfRule>
    <cfRule type="expression" dxfId="5" priority="115">
      <formula>AK55="Yes"</formula>
    </cfRule>
  </conditionalFormatting>
  <conditionalFormatting sqref="AL55">
    <cfRule type="expression" dxfId="5" priority="111">
      <formula>AL54="No"</formula>
    </cfRule>
    <cfRule type="expression" dxfId="5" priority="112">
      <formula>AL55="Yes"</formula>
    </cfRule>
  </conditionalFormatting>
  <conditionalFormatting sqref="AM55">
    <cfRule type="expression" dxfId="5" priority="108">
      <formula>AM54="No"</formula>
    </cfRule>
    <cfRule type="expression" dxfId="5" priority="109">
      <formula>AM55="Yes"</formula>
    </cfRule>
  </conditionalFormatting>
  <conditionalFormatting sqref="AN55">
    <cfRule type="expression" dxfId="5" priority="105">
      <formula>AN54="No"</formula>
    </cfRule>
    <cfRule type="expression" dxfId="5" priority="106">
      <formula>AN55="Yes"</formula>
    </cfRule>
  </conditionalFormatting>
  <conditionalFormatting sqref="AO55">
    <cfRule type="expression" dxfId="5" priority="95">
      <formula>AO54="No"</formula>
    </cfRule>
    <cfRule type="expression" dxfId="5" priority="96">
      <formula>AO55="Yes"</formula>
    </cfRule>
  </conditionalFormatting>
  <conditionalFormatting sqref="AP55">
    <cfRule type="expression" dxfId="5" priority="92">
      <formula>AP54="No"</formula>
    </cfRule>
    <cfRule type="expression" dxfId="5" priority="93">
      <formula>AP55="Yes"</formula>
    </cfRule>
  </conditionalFormatting>
  <conditionalFormatting sqref="AQ55">
    <cfRule type="expression" dxfId="5" priority="89">
      <formula>AQ54="No"</formula>
    </cfRule>
    <cfRule type="expression" dxfId="5" priority="90">
      <formula>AQ55="Yes"</formula>
    </cfRule>
  </conditionalFormatting>
  <conditionalFormatting sqref="AR55">
    <cfRule type="expression" dxfId="5" priority="86">
      <formula>AR54="No"</formula>
    </cfRule>
    <cfRule type="expression" dxfId="5" priority="87">
      <formula>AR55="Yes"</formula>
    </cfRule>
  </conditionalFormatting>
  <conditionalFormatting sqref="AV55">
    <cfRule type="expression" dxfId="5" priority="83">
      <formula>AV54="No"</formula>
    </cfRule>
    <cfRule type="expression" dxfId="5" priority="84">
      <formula>AV55="Yes"</formula>
    </cfRule>
  </conditionalFormatting>
  <conditionalFormatting sqref="AW55">
    <cfRule type="expression" dxfId="5" priority="80">
      <formula>AW54="No"</formula>
    </cfRule>
    <cfRule type="expression" dxfId="5" priority="81">
      <formula>AW55="Yes"</formula>
    </cfRule>
  </conditionalFormatting>
  <conditionalFormatting sqref="AY55">
    <cfRule type="expression" dxfId="5" priority="74">
      <formula>AY54="No"</formula>
    </cfRule>
    <cfRule type="expression" dxfId="5" priority="75">
      <formula>AY55="Yes"</formula>
    </cfRule>
  </conditionalFormatting>
  <conditionalFormatting sqref="BB55:BY55">
    <cfRule type="expression" dxfId="5" priority="758">
      <formula>BB55="Yes"</formula>
    </cfRule>
  </conditionalFormatting>
  <conditionalFormatting sqref="A1 CD1:XFD1">
    <cfRule type="expression" dxfId="2" priority="761">
      <formula>OR(A1="",A1="Unexecuted")</formula>
    </cfRule>
    <cfRule type="expression" dxfId="1" priority="762">
      <formula>A1="WARNING"</formula>
    </cfRule>
    <cfRule type="expression" dxfId="0" priority="763">
      <formula>A1=A4</formula>
    </cfRule>
  </conditionalFormatting>
  <conditionalFormatting sqref="C1:O1 R1:T1">
    <cfRule type="expression" dxfId="2" priority="61">
      <formula>OR(C1="",C1="Unexecuted")</formula>
    </cfRule>
    <cfRule type="expression" dxfId="1" priority="62">
      <formula>C1="WARNING"</formula>
    </cfRule>
    <cfRule type="expression" dxfId="0" priority="63">
      <formula>C1=C4</formula>
    </cfRule>
    <cfRule type="expression" dxfId="3" priority="64">
      <formula>C1&lt;&gt;C4</formula>
    </cfRule>
  </conditionalFormatting>
  <conditionalFormatting sqref="AR1:AS1 AV1:AW1">
    <cfRule type="expression" dxfId="2" priority="220">
      <formula>OR(AR1="",AR1="Unexecuted")</formula>
    </cfRule>
    <cfRule type="expression" dxfId="1" priority="221">
      <formula>AR1="WARNING"</formula>
    </cfRule>
    <cfRule type="expression" dxfId="0" priority="222">
      <formula>AR1=AR4</formula>
    </cfRule>
    <cfRule type="expression" dxfId="3" priority="223">
      <formula>AR1&lt;&gt;AR4</formula>
    </cfRule>
  </conditionalFormatting>
  <conditionalFormatting sqref="AS48 AS46">
    <cfRule type="expression" dxfId="4" priority="229">
      <formula>AS45="Yes"</formula>
    </cfRule>
  </conditionalFormatting>
  <conditionalFormatting sqref="AT48 AT46">
    <cfRule type="expression" dxfId="4" priority="228">
      <formula>AT45="Yes"</formula>
    </cfRule>
  </conditionalFormatting>
  <conditionalFormatting sqref="AU48 AU46">
    <cfRule type="expression" dxfId="4" priority="224">
      <formula>AU45="Yes"</formula>
    </cfRule>
  </conditionalFormatting>
  <conditionalFormatting sqref="AX46 AX48 AZ46:BA46 AZ48:BA48">
    <cfRule type="expression" dxfId="4" priority="230">
      <formula>AX45="Yes"</formula>
    </cfRule>
  </conditionalFormatting>
  <conditionalFormatting sqref="A50 A48">
    <cfRule type="expression" dxfId="4" priority="574">
      <formula>A47="Yes"</formula>
    </cfRule>
  </conditionalFormatting>
  <conditionalFormatting sqref="B50 B48">
    <cfRule type="expression" dxfId="4" priority="51">
      <formula>B47="Yes"</formula>
    </cfRule>
  </conditionalFormatting>
  <conditionalFormatting sqref="C50 C48">
    <cfRule type="expression" dxfId="4" priority="355">
      <formula>C47="Yes"</formula>
    </cfRule>
  </conditionalFormatting>
  <conditionalFormatting sqref="D50 D48">
    <cfRule type="expression" dxfId="4" priority="352">
      <formula>D47="Yes"</formula>
    </cfRule>
  </conditionalFormatting>
  <conditionalFormatting sqref="E50 E48">
    <cfRule type="expression" dxfId="4" priority="345">
      <formula>E47="Yes"</formula>
    </cfRule>
  </conditionalFormatting>
  <conditionalFormatting sqref="F50 F48">
    <cfRule type="expression" dxfId="4" priority="237">
      <formula>F47="Yes"</formula>
    </cfRule>
  </conditionalFormatting>
  <conditionalFormatting sqref="G50 G48">
    <cfRule type="expression" dxfId="4" priority="342">
      <formula>G47="Yes"</formula>
    </cfRule>
  </conditionalFormatting>
  <conditionalFormatting sqref="H50 H48">
    <cfRule type="expression" dxfId="4" priority="335">
      <formula>H47="Yes"</formula>
    </cfRule>
  </conditionalFormatting>
  <conditionalFormatting sqref="I50 I48">
    <cfRule type="expression" dxfId="4" priority="332">
      <formula>I47="Yes"</formula>
    </cfRule>
  </conditionalFormatting>
  <conditionalFormatting sqref="J50 J48">
    <cfRule type="expression" dxfId="4" priority="329">
      <formula>J47="Yes"</formula>
    </cfRule>
  </conditionalFormatting>
  <conditionalFormatting sqref="K50 K48">
    <cfRule type="expression" dxfId="4" priority="326">
      <formula>K47="Yes"</formula>
    </cfRule>
  </conditionalFormatting>
  <conditionalFormatting sqref="L50 L48">
    <cfRule type="expression" dxfId="4" priority="323">
      <formula>L47="Yes"</formula>
    </cfRule>
  </conditionalFormatting>
  <conditionalFormatting sqref="M50 M48">
    <cfRule type="expression" dxfId="4" priority="316">
      <formula>M47="Yes"</formula>
    </cfRule>
  </conditionalFormatting>
  <conditionalFormatting sqref="N50 N48">
    <cfRule type="expression" dxfId="4" priority="313">
      <formula>N47="Yes"</formula>
    </cfRule>
  </conditionalFormatting>
  <conditionalFormatting sqref="O50 O48">
    <cfRule type="expression" dxfId="4" priority="310">
      <formula>O47="Yes"</formula>
    </cfRule>
  </conditionalFormatting>
  <conditionalFormatting sqref="R50 R48">
    <cfRule type="expression" dxfId="4" priority="307">
      <formula>R47="Yes"</formula>
    </cfRule>
  </conditionalFormatting>
  <conditionalFormatting sqref="S50 S48">
    <cfRule type="expression" dxfId="4" priority="300">
      <formula>S47="Yes"</formula>
    </cfRule>
  </conditionalFormatting>
  <conditionalFormatting sqref="T50 T48">
    <cfRule type="expression" dxfId="4" priority="297">
      <formula>T47="Yes"</formula>
    </cfRule>
  </conditionalFormatting>
  <conditionalFormatting sqref="U50 U48">
    <cfRule type="expression" dxfId="4" priority="40">
      <formula>U47="Yes"</formula>
    </cfRule>
  </conditionalFormatting>
  <conditionalFormatting sqref="V50 V48">
    <cfRule type="expression" dxfId="4" priority="33">
      <formula>V47="Yes"</formula>
    </cfRule>
  </conditionalFormatting>
  <conditionalFormatting sqref="W50 W48">
    <cfRule type="expression" dxfId="4" priority="19">
      <formula>W47="Yes"</formula>
    </cfRule>
  </conditionalFormatting>
  <conditionalFormatting sqref="X50 X48">
    <cfRule type="expression" dxfId="4" priority="5">
      <formula>X47="Yes"</formula>
    </cfRule>
  </conditionalFormatting>
  <conditionalFormatting sqref="Y50 Y48">
    <cfRule type="expression" dxfId="4" priority="12">
      <formula>Y47="Yes"</formula>
    </cfRule>
  </conditionalFormatting>
  <conditionalFormatting sqref="Z50 Z48">
    <cfRule type="expression" dxfId="4" priority="294">
      <formula>Z47="Yes"</formula>
    </cfRule>
  </conditionalFormatting>
  <conditionalFormatting sqref="AA50 AA48">
    <cfRule type="expression" dxfId="4" priority="287">
      <formula>AA47="Yes"</formula>
    </cfRule>
  </conditionalFormatting>
  <conditionalFormatting sqref="AB50 AB48">
    <cfRule type="expression" dxfId="4" priority="277">
      <formula>AB47="Yes"</formula>
    </cfRule>
  </conditionalFormatting>
  <conditionalFormatting sqref="AC50 AC48">
    <cfRule type="expression" dxfId="4" priority="267">
      <formula>AC47="Yes"</formula>
    </cfRule>
  </conditionalFormatting>
  <conditionalFormatting sqref="AD50 AD48">
    <cfRule type="expression" dxfId="4" priority="257">
      <formula>AD47="Yes"</formula>
    </cfRule>
  </conditionalFormatting>
  <conditionalFormatting sqref="AE50 AE48">
    <cfRule type="expression" dxfId="4" priority="247">
      <formula>AE47="Yes"</formula>
    </cfRule>
  </conditionalFormatting>
  <conditionalFormatting sqref="AF50 AF48">
    <cfRule type="expression" dxfId="4" priority="244">
      <formula>AF47="Yes"</formula>
    </cfRule>
  </conditionalFormatting>
  <conditionalFormatting sqref="AG50 AG48">
    <cfRule type="expression" dxfId="4" priority="234">
      <formula>AG47="Yes"</formula>
    </cfRule>
  </conditionalFormatting>
  <conditionalFormatting sqref="AH50 AH48">
    <cfRule type="expression" dxfId="4" priority="231">
      <formula>AH47="Yes"</formula>
    </cfRule>
  </conditionalFormatting>
  <conditionalFormatting sqref="AI50 AI48">
    <cfRule type="expression" dxfId="4" priority="133">
      <formula>AI47="Yes"</formula>
    </cfRule>
  </conditionalFormatting>
  <conditionalFormatting sqref="AJ50 AJ48">
    <cfRule type="expression" dxfId="4" priority="123">
      <formula>AJ47="Yes"</formula>
    </cfRule>
  </conditionalFormatting>
  <conditionalFormatting sqref="AK50 AK48">
    <cfRule type="expression" dxfId="4" priority="113">
      <formula>AK47="Yes"</formula>
    </cfRule>
  </conditionalFormatting>
  <conditionalFormatting sqref="AL50 AL48">
    <cfRule type="expression" dxfId="4" priority="110">
      <formula>AL47="Yes"</formula>
    </cfRule>
  </conditionalFormatting>
  <conditionalFormatting sqref="AM50 AM48">
    <cfRule type="expression" dxfId="4" priority="107">
      <formula>AM47="Yes"</formula>
    </cfRule>
  </conditionalFormatting>
  <conditionalFormatting sqref="AN50 AN48">
    <cfRule type="expression" dxfId="4" priority="104">
      <formula>AN47="Yes"</formula>
    </cfRule>
  </conditionalFormatting>
  <conditionalFormatting sqref="AO50 AO48">
    <cfRule type="expression" dxfId="4" priority="94">
      <formula>AO47="Yes"</formula>
    </cfRule>
  </conditionalFormatting>
  <conditionalFormatting sqref="AP50 AP48">
    <cfRule type="expression" dxfId="4" priority="91">
      <formula>AP47="Yes"</formula>
    </cfRule>
  </conditionalFormatting>
  <conditionalFormatting sqref="AQ50 AQ48">
    <cfRule type="expression" dxfId="4" priority="88">
      <formula>AQ47="Yes"</formula>
    </cfRule>
  </conditionalFormatting>
  <conditionalFormatting sqref="AR50 AR48">
    <cfRule type="expression" dxfId="4" priority="85">
      <formula>AR47="Yes"</formula>
    </cfRule>
  </conditionalFormatting>
  <conditionalFormatting sqref="AV50 AV48">
    <cfRule type="expression" dxfId="4" priority="82">
      <formula>AV47="Yes"</formula>
    </cfRule>
  </conditionalFormatting>
  <conditionalFormatting sqref="AW50 AW48">
    <cfRule type="expression" dxfId="4" priority="79">
      <formula>AW47="Yes"</formula>
    </cfRule>
  </conditionalFormatting>
  <conditionalFormatting sqref="AY50 AY48">
    <cfRule type="expression" dxfId="4" priority="73">
      <formula>AY47="Yes"</formula>
    </cfRule>
  </conditionalFormatting>
  <conditionalFormatting sqref="A55 BB55:BY55">
    <cfRule type="expression" dxfId="5" priority="757">
      <formula>A54="No"</formula>
    </cfRule>
  </conditionalFormatting>
  <dataValidations count="2">
    <dataValidation type="list" allowBlank="1" showInputMessage="1" showErrorMessage="1" sqref="AS45:AT45 AU45 AX45 AZ45:BA45 B47 C47 D47 E47 F47 G47 H47 I47 J47 K47 L47 M47 N47 O47 R47 S47 T47 U47 V47 W47 X47 Y47 Z47 AA47 AB47 AC47 AD47 AE47 AF47 AG47 AH47 AI47 AJ47 AK47 AL47 AM47 AN47 AO47 AP47 AQ47 AR47 AS47:AT47 AU47 AV47 AW47 AX47 AY47 AZ47:BA47 B49 C49 D49 E49 F49 G49 H49 I49 J49 K49 L49 M49 N49 O49 R49 S49 T49 U49 V49 W49 X49 Y49 Z49 AA49 AB49 AC49 AD49 AE49 AF49 AG49 AH49 AI49 AJ49 AK49 AL49 AM49 AN49 AO49 AP49 AQ49 AR49 AS49:AT49 AU49 AV49 AW49 AX49 AY49 AZ49:BA49 B51 C51 D51 E51 F51 G51 H51 I51 J51 K51 L51 M51 N51 O51 R51 S51 T51 U51 V51 W51 X51 Y51 Z51 AA51 AB51 AC51 AD51 AE51 AF51 AG51 AH51 AI51 AJ51 AK51 AL51 AM51 AN51 AO51 AP51 AQ51 AR51 AV51 AW51 AY51">
      <formula1>"Yes, No"</formula1>
    </dataValidation>
    <dataValidation type="list" allowBlank="1" showInputMessage="1" showErrorMessage="1" sqref="P47 Q47 BB47:BY47 BZ47:CC47 B53 C53 D53 E53 F53 G53 H53 I53 J53 K53 L53 M53 N53 O53 P53 Q53 R53 S53 T53 U53 V53 W53 X53 Y53 Z53 AA53 AB53 AC53 AD53 AE53 AF53 AG53 AH53 AI53 AJ53 AK53 AL53 AM53 AN53 AO53 AP53 AQ53 AR53 AV53 AW53 AY53 BB53:BY53 BZ53:CC53 B54 C54 D54 E54 F54 G54 H54 I54 J54 K54 L54 M54 N54 O54 P54 Q54 R54 S54 T54 U54 V54 W54 X54 Y54 Z54 AA54 AB54 AC54 AD54 AE54 AF54 AG54 AH54 AI54 AJ54 AK54 AL54 AM54 AN54 AO54 AP54 AQ54 AR54 AV54 AW54 AY54 BB54:BY54 BZ54:CC54 B55 C55 D55 E55 F55 G55 H55 I55 J55 K55 L55 M55 N55 O55 P55 Q55 R55 S55 T55 U55 V55 W55 X55 Y55 Z55 AA55 AB55 AC55 AD55 AE55 AF55 AG55 AH55 AI55 AJ55 AK55 AL55 AM55 AN55 AO55 AP55 AQ55 AR55 AV55 AW55 AY55 BB55:BY55 BZ55 B56 C56 D56 E56 F56 G56 H56 I56 J56 K56 L56 M56 N56 O56 P56 Q56 R56 S56 T56 U56 V56 W56 X56 Y56 Z56 AA56 AB56 AC56 AD56 AE56 AF56 AG56 AH56 AI56 AJ56 AK56 AL56 AM56 AN56 AO56 AP56 AQ56 AR56 AV56 AW56 AY56 BB56:BY56 P48:P49 P50:P51 Q48:Q49 Q50:Q51 BZ48:CC49 BZ50:CC51 BB48:BY49 BB50:BY51">
      <formula1>"Yes,No"</formula1>
    </dataValidation>
  </dataValidations>
  <hyperlinks>
    <hyperlink ref="BN40" r:id="rId1" display="&quot;ANDY@AD-INS.COM&quot;;&quot;USERCJAH@GMAIL.COM&quot;"/>
    <hyperlink ref="BO40" r:id="rId1" display="&quot;MARVIN.SUTANTO@DOCSOL.ID&quot;;&quot;USERCJAH@GMAIL.COM&quot;"/>
    <hyperlink ref="BP40" r:id="rId1" display="&quot;MARVIN.SUTANTO@DOCSOL.ID&quot;;&quot;USERCJAH@GMAIL.COM&quot;"/>
    <hyperlink ref="BQ40" r:id="rId1" display="&quot;ANDY@AD-INS.COM&quot;;&quot;USERCJAH@GMAIL.COM&quot;"/>
    <hyperlink ref="BR40" r:id="rId1" display="&quot;MARVIN.SUTANTO@AD-INS.COM&quot;;&quot;USERCJAH@GMAIL.COM&quot;"/>
    <hyperlink ref="BS40" r:id="rId1" display="&quot;ANDY@AD-INS.COM&quot;;&quot;USERCJAH@GMAIL.COM&quot;"/>
    <hyperlink ref="BT40" r:id="rId1" display="&quot;ANDY@AD-INS.COM&quot;;&quot;USERCJAH@GMAIL.COM&quot;"/>
    <hyperlink ref="BU40" r:id="rId1" display="&quot;ANDY@AD-INS.COM&quot;;&quot;EDUARDUS.AXEL@GMAIL.COM&quot;;&quot;EDUARDUS.AXEL@GMAIL.COM&quot;;&quot;EDUARDUS.AXEL@GMAIL.COM&quot;;&quot;EDUARDUS.AXEL@GMAIL.COM&quot;"/>
    <hyperlink ref="BV40" r:id="rId1" display="&quot;ANDY@AD-INS.COM&quot;;&quot;EDUARDUS.AXEL@GMAIL.COM&quot;"/>
    <hyperlink ref="BW40" r:id="rId1" display="&quot;ANDY@AD-INS.COM&quot;;&quot;&quot;"/>
    <hyperlink ref="BX40" r:id="rId1" display="&quot;ANDY@AD-INS.COM&quot;;&quot;HELMI.AA@AD-INS.COM&quot;"/>
    <hyperlink ref="BY40" r:id="rId1" display="&quot;ANDY@AD-INS.COM&quot;;&quot;USERCJAH@GMAIL.COM&quot;"/>
    <hyperlink ref="BZ40" r:id="rId1" display="&quot;ANDY@AD-INS.COM&quot;;&quot;USERCJAH@GMAIL.COM&quot;"/>
    <hyperlink ref="CA40" r:id="rId1" display="&quot;ANDY@AD-INS.COM&quot;;&quot;USERCJAH@GMAIL.COM&quot;"/>
    <hyperlink ref="CB40" r:id="rId1" display="&quot;ANDY@AD-INS.COM&quot;;&quot;USERCJAH@GMAIL.COM&quot;;&quot;VIDA.AACC@ESIGNHUB.MY.ID&quot;"/>
    <hyperlink ref="CC40" r:id="rId1" display="&quot;ANDY@AD-INS.COM&quot;;&quot;USERCJAH@GMAIL.COM&quot;"/>
    <hyperlink ref="BN22" r:id="rId2" display="&quot;http://storm20/WOMF/ESIGN/api/ESign/ResumeESignProcess?trxNo=WS-ANDY-TKNAJ-0001&quot;"/>
    <hyperlink ref="BN23" r:id="rId3" display="&quot;http://storm20/WOMF/ESIGN/api/ESign/UploadDocToDms&quot;"/>
    <hyperlink ref="BO22" r:id="rId2" display="&quot;http://storm20/WOMF/ESIGN/api/ESign/ResumeESignProcess?trxNo=WS-ANDY-TKNAJ-0001&quot;"/>
    <hyperlink ref="BO23" r:id="rId3" display="&quot;http://storm20/WOMF/ESIGN/api/ESign/UploadDocToDms&quot;"/>
    <hyperlink ref="BP22" r:id="rId2" display="&quot;http://storm20/WOMF/ESIGN/api/ESign/ResumeESignProcess?trxNo=WS-ANDY-TKNAJ-0001&quot;"/>
    <hyperlink ref="BP23" r:id="rId3" display="&quot;http://storm20/WOMF/ESIGN/api/ESign/UploadDocToDms&quot;"/>
    <hyperlink ref="BQ22" r:id="rId2" display="&quot;http://storm20/WOMF/ESIGN/api/ESign/ResumeESignProcess?trxNo=WS-ANDY-TKNAJ-0001&quot;"/>
    <hyperlink ref="BQ23" r:id="rId3" display="&quot;http://storm20/WOMF/ESIGN/api/ESign/UploadDocToDms&quot;"/>
    <hyperlink ref="BR22" r:id="rId2" display="&quot;http://storm20/WOMF/ESIGN/api/ESign/ResumeESignProcess?trxNo=WS-ANDY-TKNAJ-0001&quot;"/>
    <hyperlink ref="BR23" r:id="rId3" display="&quot;http://storm20/WOMF/ESIGN/api/ESign/UploadDocToDms&quot;"/>
    <hyperlink ref="BS22" r:id="rId2" display="&quot;http://storm20/WOMF/ESIGN/api/ESign/ResumeESignProcess?trxNo=WS-ANDY-TKNAJ-0001&quot;"/>
    <hyperlink ref="BS23" r:id="rId3" display="&quot;http://storm20/WOMF/ESIGN/api/ESign/UploadDocToDms&quot;"/>
    <hyperlink ref="BT22" r:id="rId2" display="&quot;http://storm20/WOMF/ESIGN/api/ESign/ResumeESignProcess?trxNo=WS-ANDY-TKNAJ-0001&quot;"/>
    <hyperlink ref="BT23" r:id="rId3" display="&quot;http://storm20/WOMF/ESIGN/api/ESign/UploadDocToDms&quot;"/>
    <hyperlink ref="BU22" r:id="rId2" display="&quot;http://storm20/WOMF/ESIGN/api/ESign/ResumeESignProcess?trxNo=WS-ANDY-TKNAJ-0001&quot;"/>
    <hyperlink ref="BU23" r:id="rId3" display="&quot;http://storm20/WOMF/ESIGN/api/ESign/UploadDocToDms&quot;"/>
    <hyperlink ref="BV22" r:id="rId2" display="&quot;http://storm20/WOMF/ESIGN/api/ESign/ResumeESignProcess?trxNo=WS-ANDY-TKNAJ-0001&quot;"/>
    <hyperlink ref="BV23" r:id="rId3" display="&quot;http://storm20/WOMF/ESIGN/api/ESign/UploadDocToDms&quot;"/>
    <hyperlink ref="BW22" r:id="rId2" display="&quot;http://storm20/WOMF/ESIGN/api/ESign/ResumeESignProcess?trxNo=WS-ANDY-TKNAJ-0001&quot;"/>
    <hyperlink ref="BW23" r:id="rId3" display="&quot;http://storm20/WOMF/ESIGN/api/ESign/UploadDocToDms&quot;"/>
    <hyperlink ref="BX22" r:id="rId2" display="&quot;http://storm20/WOMF/ESIGN/api/ESign/ResumeESignProcess?trxNo=WS-ANDY-TKNAJ-0001&quot;"/>
    <hyperlink ref="BX23" r:id="rId3" display="&quot;http://storm20/WOMF/ESIGN/api/ESign/UploadDocToDms&quot;"/>
    <hyperlink ref="BY22" r:id="rId2" display="&quot;http://storm20/WOMF/ESIGN/api/ESign/ResumeESignProcess?trxNo=WS-ANDY-TKNAJ-0001&quot;"/>
    <hyperlink ref="BY23" r:id="rId3" display="&quot;http://storm20/WOMF/ESIGN/api/ESign/UploadDocToDms&quot;"/>
    <hyperlink ref="BZ22" r:id="rId2" display="&quot;http://storm20/WOMF/ESIGN/api/ESign/ResumeESignProcess?trxNo=WS-ANDY-TKNAJ-0001&quot;"/>
    <hyperlink ref="BZ23" r:id="rId3" display="&quot;http://storm20/WOMF/ESIGN/api/ESign/UploadDocToDms&quot;"/>
    <hyperlink ref="CA22" r:id="rId2" display="&quot;http://storm20/WOMF/ESIGN/api/ESign/ResumeESignProcess?trxNo=WS-ANDY-TKNAJ-0001&quot;"/>
    <hyperlink ref="CA23" r:id="rId3" display="&quot;http://storm20/WOMF/ESIGN/api/ESign/UploadDocToDms&quot;"/>
    <hyperlink ref="CB22" r:id="rId2" display="&quot;http://storm20/WOMF/ESIGN/api/ESign/ResumeESignProcess?trxNo=WS-ANDY-TKNAJ-0001&quot;"/>
    <hyperlink ref="CB23" r:id="rId3" display="&quot;http://storm20/WOMF/ESIGN/api/ESign/UploadDocToDms&quot;"/>
    <hyperlink ref="CC22" r:id="rId2" display="&quot;http://storm20/WOMF/ESIGN/api/ESign/ResumeESignProcess?trxNo=WS-ANDY-TKNAJ-0001&quot;"/>
    <hyperlink ref="CC23" r:id="rId3" display="&quot;http://storm20/WOMF/ESIGN/api/ESign/UploadDocToDms&quot;"/>
    <hyperlink ref="BM40" r:id="rId1" display="&quot;ANDY@AD-INS.COM&quot;;&quot;EDUARDUS.AXEL@GMAIL.COM&quot;"/>
    <hyperlink ref="BL40" r:id="rId1" display="&quot;ANDY@AD-INS.COM&quot;;&quot;USERCJAH@GMAIL.COM&quot;"/>
    <hyperlink ref="BK40" r:id="rId1" display="&quot;ANDY@AD-INS.COM&quot;;&quot;USERCJAH@GMAIL.COM&quot;"/>
    <hyperlink ref="BJ40" r:id="rId1" display="&quot;ANDY@AD-INS.COM&quot;;&quot;USERCJAH@GMAIL.COM&quot;"/>
    <hyperlink ref="BI40" r:id="rId1" display="&quot;ANDY@AD-INS.COM&quot;;&quot;USERCJAH@GMAIL.COM&quot;"/>
    <hyperlink ref="BH40" r:id="rId1" display="&quot;ANDY@AD-INS.COM&quot;;&quot;USERCJAH@GMAIL.COM&quot;"/>
    <hyperlink ref="BG40" r:id="rId1" display="&quot;ANDY@AD-INS.COM&quot;;&quot;USERCJAH@GMAIL.COM&quot;"/>
    <hyperlink ref="BF40" r:id="rId1" display="&quot;ANDY@AD-INS.COM&quot;;&quot;USERCJAH@GMAIL.COM&quot;"/>
    <hyperlink ref="BM23" r:id="rId3" display="&quot;http://storm20/WOMF/ESIGN/api/ESign/UploadDocToDms&quot;"/>
    <hyperlink ref="BL23" r:id="rId3" display="&quot;http://storm20/WOMF/ESIGN/api/ESign/UploadDocToDms&quot;"/>
    <hyperlink ref="BK23" r:id="rId3" display="&quot;http://storm20/WOMF/ESIGN/api/ESign/UploadDocToDms&quot;"/>
    <hyperlink ref="BJ23" r:id="rId3" display="&quot;http://storm20/WOMF/ESIGN/api/ESign/UploadDocToDms&quot;"/>
    <hyperlink ref="BI23" r:id="rId3" display="&quot;http://storm20/WOMF/ESIGN/api/ESign/UploadDocToDms&quot;"/>
    <hyperlink ref="BH23" r:id="rId3" display="&quot;http://storm20/WOMF/ESIGN/api/ESign/UploadDocToDms&quot;"/>
    <hyperlink ref="BG23" r:id="rId3" display="&quot;http://storm20/WOMF/ESIGN/api/ESign/UploadDocToDms&quot;"/>
    <hyperlink ref="BF23" r:id="rId3" display="&quot;http://storm20/WOMF/ESIGN/api/ESign/UploadDocToDms&quot;"/>
    <hyperlink ref="BM22" r:id="rId2" display="&quot;http://storm20/WOMF/ESIGN/api/ESign/ResumeESignProcess?trxNo=WS-ANDY-TKNAJ-0001&quot;"/>
    <hyperlink ref="BL22" r:id="rId2" display="&quot;http://storm20/WOMF/ESIGN/api/ESign/ResumeESignProcess?trxNo=WS-ANDY-TKNAJ-0001&quot;"/>
    <hyperlink ref="BK22" r:id="rId2" display="&quot;http://storm20/WOMF/ESIGN/api/ESign/ResumeESignProcess?trxNo=WS-ANDY-TKNAJ-0001&quot;"/>
    <hyperlink ref="BJ22" r:id="rId2" display="&quot;http://storm20/WOMF/ESIGN/api/ESign/ResumeESignProcess?trxNo=WS-ANDY-TKNAJ-0001&quot;"/>
    <hyperlink ref="BI22" r:id="rId2" display="&quot;http://storm20/WOMF/ESIGN/api/ESign/ResumeESignProcess?trxNo=WS-ANDY-TKNAJ-0001&quot;"/>
    <hyperlink ref="BH22" r:id="rId2" display="&quot;http://storm20/WOMF/ESIGN/api/ESign/ResumeESignProcess?trxNo=WS-ANDY-TKNAJ-0001&quot;"/>
    <hyperlink ref="BG22" r:id="rId2" display="&quot;http://storm20/WOMF/ESIGN/api/ESign/ResumeESignProcess?trxNo=WS-ANDY-TKNAJ-0001&quot;"/>
    <hyperlink ref="BF22" r:id="rId2" display="&quot;http://storm20/WOMF/ESIGN/api/ESign/ResumeESignProcess?trxNo=WS-ANDY-TKNAJ-0001&quot;"/>
    <hyperlink ref="Q23" r:id="rId3" display="&quot;http://storm20/WOMF/ESIGN/api/ESign/UploadDocToDms&quot;"/>
    <hyperlink ref="Q22" r:id="rId2" display="&quot;http://storm20/WOMF/ESIGN/api/ESign/ResumeESignProcess?trxNo=WS-ANDY-TKNAJ-0001&quot;"/>
    <hyperlink ref="P23" r:id="rId3" display="&quot;http://storm20/WOMF/ESIGN/api/ESign/UploadDocToDms&quot;"/>
    <hyperlink ref="P22" r:id="rId2" display="&quot;http://storm20/WOMF/ESIGN/api/ESign/ResumeESignProcess?trxNo=WS-ANDY-TKNAJ-0001&quot;"/>
    <hyperlink ref="C23" r:id="rId3" display="&quot;http://storm20/WOMF/ESIGN/api/ESign/UploadDocToDms&quot;"/>
    <hyperlink ref="C22" r:id="rId2" display="&quot;http://storm20/WOMF/ESIGN/api/ESign/ResumeESignProcess?trxNo=WS-ANDY-TKNAJ-0001&quot;"/>
    <hyperlink ref="D23" r:id="rId3" display="&quot;http://storm20/WOMF/ESIGN/api/ESign/UploadDocToDms&quot;"/>
    <hyperlink ref="D22" r:id="rId2" display="&quot;http://storm20/WOMF/ESIGN/api/ESign/ResumeESignProcess?trxNo=WS-ANDY-TKNAJ-0001&quot;"/>
    <hyperlink ref="E23" r:id="rId3" display="&quot;http://storm20/WOMF/ESIGN/api/ESign/UploadDocToDms&quot;"/>
    <hyperlink ref="E22" r:id="rId2" display="&quot;http://storm20/WOMF/ESIGN/api/ESign/ResumeESignProcess?trxNo=WS-ANDY-TKNAJ-0001&quot;"/>
    <hyperlink ref="G23" r:id="rId3" display="&quot;http://storm20/WOMF/ESIGN/api/ESign/UploadDocToDms&quot;"/>
    <hyperlink ref="G22" r:id="rId2" display="&quot;http://storm20/WOMF/ESIGN/api/ESign/ResumeESignProcess?trxNo=WS-ANDY-TKNAJ-0001&quot;"/>
    <hyperlink ref="H23" r:id="rId3" display="&quot;http://storm20/WOMF/ESIGN/api/ESign/UploadDocToDms&quot;;&quot;http://storm20/WOMF/ESIGN/api/ESign/UploadDocToDms&quot;"/>
    <hyperlink ref="H22" r:id="rId2" display="&quot;http://storm20/WOMF/ESIGN/api/ESign/ResumeESignProcess?trxNo=WS-ANDY-TKNAJ-0001&quot;;&quot;http://storm20/WOMF/ESIGN/api/ESign/ResumeESignProcess?trxNo=WS-ANDY-TKNAJ-0001&quot;"/>
    <hyperlink ref="I23" r:id="rId3" display="&quot;http://storm20/WOMF/ESIGN/api/ESign/UploadDocToDms&quot;;&quot;http://storm20/WOMF/ESIGN/api/ESign/UploadDocToDms&quot;"/>
    <hyperlink ref="I22" r:id="rId2" display="&quot;http://storm20/WOMF/ESIGN/api/ESign/ResumeESignProcess?trxNo=WS-ANDY-TKNAJ-0001&quot;;&quot;http://storm20/WOMF/ESIGN/api/ESign/ResumeESignProcess?trxNo=WS-ANDY-TKNAJ-0001&quot;"/>
    <hyperlink ref="J23" r:id="rId3" display="&quot;http://storm20/WOMF/ESIGN/api/ESign/UploadDocToDms&quot;"/>
    <hyperlink ref="J22" r:id="rId2" display="&quot;http://storm20/WOMF/ESIGN/api/ESign/ResumeESignProcess?trxNo=WS-ANDY-TKNAJ-0001&quot;"/>
    <hyperlink ref="K23" r:id="rId3" display="&quot;http://storm20/WOMF/ESIGN/api/ESign/UploadDocToDms&quot;"/>
    <hyperlink ref="K22" r:id="rId2" display="&quot;http://storm20/WOMF/ESIGN/api/ESign/ResumeESignProcess?trxNo=WS-ANDY-TKNAJ-0001&quot;"/>
    <hyperlink ref="L23" r:id="rId3" display="&quot;http://storm20/WOMF/ESIGN/api/ESign/UploadDocToDms&quot;"/>
    <hyperlink ref="L22" r:id="rId2" display="&quot;http://storm20/WOMF/ESIGN/api/ESign/ResumeESignProcess?trxNo=WS-ANDY-TKNAJ-0001&quot;"/>
    <hyperlink ref="M23" r:id="rId3" display="&quot;http://storm20/WOMF/ESIGN/api/ESign/UploadDocToDms&quot;"/>
    <hyperlink ref="M22" r:id="rId2" display="&quot;http://storm20/WOMF/ESIGN/api/ESign/ResumeESignProcess?trxNo=WS-ANDY-TKNAJ-0001&quot;"/>
    <hyperlink ref="N23" r:id="rId3" display="&quot;http://storm20/WOMF/ESIGN/api/ESign/UploadDocToDms&quot;"/>
    <hyperlink ref="N22" r:id="rId2" display="&quot;http://storm20/WOMF/ESIGN/api/ESign/ResumeESignProcess?trxNo=WS-ANDY-TKNAJ-0001&quot;"/>
    <hyperlink ref="O23" r:id="rId3" display="&quot;http://storm20/WOMF/ESIGN/api/ESign/UploadDocToDms&quot;"/>
    <hyperlink ref="O22" r:id="rId2" display="&quot;http://storm20/WOMF/ESIGN/api/ESign/ResumeESignProcess?trxNo=WS-ANDY-TKNAJ-0001&quot;"/>
    <hyperlink ref="R23" r:id="rId3" display="&quot;http://storm20/WOMF/ESIGN/api/ESign/UploadDocToDms&quot;;&quot;http://storm20/WOMF/ESIGN/api/ESign/UploadDocToDms&quot;"/>
    <hyperlink ref="R22" r:id="rId2" display="&quot;http://storm20/WOMF/ESIGN/api/ESign/ResumeESignProcess?trxNo=WS-ANDY-TKNAJ-0001&quot;;&quot;http://storm20/WOMF/ESIGN/api/ESign/ResumeESignProcess?trxNo=WS-ANDY-TKNAJ-0001&quot;"/>
    <hyperlink ref="S23" r:id="rId3" display="&quot;http://storm20/WOMF/ESIGN/api/ESign/UploadDocToDms&quot;"/>
    <hyperlink ref="S22" r:id="rId2" display="&quot;http://storm20/WOMF/ESIGN/api/ESign/ResumeESignProcess?trxNo=WS-ANDY-TKNAJ-0001&quot;"/>
    <hyperlink ref="T23" r:id="rId3" display="&quot;http://storm20/WOMF/ESIGN/api/ESign/UploadDocToDms&quot;"/>
    <hyperlink ref="T22" r:id="rId2" display="&quot;http://storm20/WOMF/ESIGN/api/ESign/ResumeESignProcess?trxNo=WS-ANDY-TKNAJ-0001&quot;"/>
    <hyperlink ref="Z23" r:id="rId3" display="&quot;http://storm20/WOMF/ESIGN/api/ESign/UploadDocToDms&quot;"/>
    <hyperlink ref="Z22" r:id="rId2" display="&quot;http://storm20/WOMF/ESIGN/api/ESign/ResumeESignProcess?trxNo=WS-ANDY-TKNAJ-0001&quot;"/>
    <hyperlink ref="AA23" r:id="rId3" display="&quot;http://storm20/WOMF/ESIGN/api/ESign/UploadDocToDms&quot;"/>
    <hyperlink ref="AA22" r:id="rId2" display="&quot;http://storm20/WOMF/ESIGN/api/ESign/ResumeESignProcess?trxNo=WS-ANDY-TKNAJ-0001&quot;"/>
    <hyperlink ref="AA40" r:id="rId1" display="&quot;ANDY@AD-INS.COM&quot;;&quot;USERCJAH@GMAIL.COM&quot;"/>
    <hyperlink ref="AB23" r:id="rId3" display="&quot;http://storm20/WOMF/ESIGN/api/ESign/UploadDocToDms&quot;"/>
    <hyperlink ref="AB22" r:id="rId2" display="&quot;http://storm20/WOMF/ESIGN/api/ESign/ResumeESignProcess?trxNo=WS-ANDY-TKNAJ-0001&quot;"/>
    <hyperlink ref="AC23" r:id="rId3" display="&quot;http://storm20/WOMF/ESIGN/api/ESign/UploadDocToDms&quot;"/>
    <hyperlink ref="AC22" r:id="rId2" display="&quot;http://storm20/WOMF/ESIGN/api/ESign/ResumeESignProcess?trxNo=WS-ANDY-TKNAJ-0001&quot;"/>
    <hyperlink ref="AD23" r:id="rId3" display="&quot;http://storm20/WOMF/ESIGN/api/ESign/UploadDocToDms&quot;"/>
    <hyperlink ref="AD22" r:id="rId2" display="&quot;http://storm20/WOMF/ESIGN/api/ESign/ResumeESignProcess?trxNo=WS-ANDY-TKNAJ-0001&quot;"/>
    <hyperlink ref="AE23" r:id="rId3" display="&quot;http://storm20/WOMF/ESIGN/api/ESign/UploadDocToDms&quot;"/>
    <hyperlink ref="AE22" r:id="rId2" display="&quot;http://storm20/WOMF/ESIGN/api/ESign/ResumeESignProcess?trxNo=WS-ANDY-TKNAJ-0001&quot;"/>
    <hyperlink ref="AF23" r:id="rId3" display="&quot;http://storm20/WOMF/ESIGN/api/ESign/UploadDocToDms&quot;"/>
    <hyperlink ref="AF22" r:id="rId2" display="&quot;http://storm20/WOMF/ESIGN/api/ESign/ResumeESignProcess?trxNo=WS-ANDY-TKNAJ-0001&quot;"/>
    <hyperlink ref="F23" r:id="rId3" display="&quot;http://storm20/WOMF/ESIGN/api/ESign/UploadDocToDms&quot;"/>
    <hyperlink ref="F22" r:id="rId2" display="&quot;http://storm20/WOMF/ESIGN/api/ESign/ResumeESignProcess?trxNo=WS-ANDY-TKNAJ-0001&quot;"/>
    <hyperlink ref="AG23" r:id="rId3" display="&quot;http://storm20/WOMF/ESIGN/api/ESign/UploadDocToDms&quot;"/>
    <hyperlink ref="AG22" r:id="rId2" display="&quot;http://storm20/WOMF/ESIGN/api/ESign/ResumeESignProcess?trxNo=WS-ANDY-TKNAJ-0001&quot;"/>
    <hyperlink ref="AH23" r:id="rId3" display="&quot;http://storm20/WOMF/ESIGN/api/ESign/UploadDocToDms&quot;"/>
    <hyperlink ref="AH22" r:id="rId2" display="&quot;http://storm20/WOMF/ESIGN/api/ESign/ResumeESignProcess?trxNo=WS-ANDY-TKNAJ-0001&quot;"/>
    <hyperlink ref="AI23" r:id="rId3" display="&quot;http://storm20/WOMF/ESIGN/api/ESign/UploadDocToDms&quot;"/>
    <hyperlink ref="AI22" r:id="rId2" display="&quot;http://storm20/WOMF/ESIGN/api/ESign/ResumeESignProcess?trxNo=WS-ANDY-TKNAJ-0001&quot;"/>
    <hyperlink ref="AJ23" r:id="rId3" display="&quot;http://storm20/WOMF/ESIGN/api/ESign/UploadDocToDms&quot;"/>
    <hyperlink ref="AJ22" r:id="rId2" display="&quot;http://storm20/WOMF/ESIGN/api/ESign/ResumeESignProcess?trxNo=WS-ANDY-TKNAJ-0001&quot;"/>
    <hyperlink ref="AK23" r:id="rId3" display="&quot;http://storm20/WOMF/ESIGN/api/ESign/UploadDocToDms&quot;"/>
    <hyperlink ref="AK22" r:id="rId2" display="&quot;http://storm20/WOMF/ESIGN/api/ESign/ResumeESignProcess?trxNo=WS-ANDY-TKNAJ-0001&quot;"/>
    <hyperlink ref="AL23" r:id="rId3" display="&quot;http://storm20/WOMF/ESIGN/api/ESign/UploadDocToDms&quot;"/>
    <hyperlink ref="AL22" r:id="rId2" display="&quot;http://storm20/WOMF/ESIGN/api/ESign/ResumeESignProcess?trxNo=WS-ANDY-TKNAJ-0001&quot;"/>
    <hyperlink ref="AM23" r:id="rId3" display="&quot;http://storm20/WOMF/ESIGN/api/ESign/UploadDocToDms&quot;"/>
    <hyperlink ref="AM22" r:id="rId2" display="&quot;http://storm20/WOMF/ESIGN/api/ESign/ResumeESignProcess?trxNo=WS-ANDY-TKNAJ-0001&quot;"/>
    <hyperlink ref="AN23" r:id="rId3" display="&quot;http://storm20/WOMF/ESIGN/api/ESign/UploadDocToDms&quot;"/>
    <hyperlink ref="AN22" r:id="rId2" display="&quot;http://storm20/WOMF/ESIGN/api/ESign/ResumeESignProcess?trxNo=WS-ANDY-TKNAJ-0001&quot;"/>
    <hyperlink ref="AO23" r:id="rId3" display="&quot;http://storm20/WOMF/ESIGN/api/ESign/UploadDocToDms&quot;"/>
    <hyperlink ref="AO22" r:id="rId2" display="&quot;http://storm20/WOMF/ESIGN/api/ESign/ResumeESignProcess?trxNo=WS-ANDY-TKNAJ-0001&quot;"/>
    <hyperlink ref="AP23" r:id="rId3" display="&quot;http://storm20/WOMF/ESIGN/api/ESign/UploadDocToDms&quot;"/>
    <hyperlink ref="AP22" r:id="rId2" display="&quot;http://storm20/WOMF/ESIGN/api/ESign/ResumeESignProcess?trxNo=WS-ANDY-TKNAJ-0001&quot;"/>
    <hyperlink ref="AQ23" r:id="rId3" display="&quot;http://storm20/WOMF/ESIGN/api/ESign/UploadDocToDms&quot;"/>
    <hyperlink ref="AQ22" r:id="rId2" display="&quot;http://storm20/WOMF/ESIGN/api/ESign/ResumeESignProcess?trxNo=WS-ANDY-TKNAJ-0001&quot;"/>
    <hyperlink ref="AR23" r:id="rId3" display="&quot;http://storm20/WOMF/ESIGN/api/ESign/UploadDocToDms&quot;;&quot;http://storm20/WOMF/ESIGN/api/ESign/UploadDocToDms&quot;"/>
    <hyperlink ref="AR22" r:id="rId2" display="&quot;http://storm20/WOMF/ESIGN/api/ESign/ResumeESignProcess?trxNo=WS-ANDY-TKNAJ-0001&quot;;&quot;http://storm20/WOMF/ESIGN/api/ESign/ResumeESignProcess?trxNo=WS-ANDY-TKNAJ-0001&quot;"/>
    <hyperlink ref="AV23" r:id="rId3" display="&quot;http://storm20/WOMF/ESIGN/api/ESign/UploadDocToDms&quot;"/>
    <hyperlink ref="AV22" r:id="rId2" display="&quot;http://storm20/WOMF/ESIGN/api/ESign/ResumeESignProcess?trxNo=WS-ANDY-TKNAJ-0001&quot;"/>
    <hyperlink ref="AW23" r:id="rId3" display="&quot;http://storm20/WOMF/ESIGN/api/ESign/UploadDocToDms&quot;"/>
    <hyperlink ref="AW22" r:id="rId2" display="&quot;http://storm20/WOMF/ESIGN/api/ESign/ResumeESignProcess?trxNo=WS-ANDY-TKNAJ-0001&quot;"/>
    <hyperlink ref="AY23" r:id="rId3" display="&quot;http://storm20/WOMF/ESIGN/api/ESign/UploadDocToDms&quot;"/>
    <hyperlink ref="AY22" r:id="rId2" display="&quot;http://storm20/WOMF/ESIGN/api/ESign/ResumeESignProcess?trxNo=WS-ANDY-TKNAJ-0001&quot;"/>
    <hyperlink ref="B23" r:id="rId3" display="&quot;http://storm20/WOMF/ESIGN/api/ESign/UploadDocToDms&quot;;&quot;http://storm20/WOMF/ESIGN/api/ESign/UploadDocToDms&quot;"/>
    <hyperlink ref="B22" r:id="rId2" display="&quot;http://storm20/WOMF/ESIGN/api/ESign/ResumeESignProcess?trxNo=WS-ANDY-TKNAJ-0001&quot;;&quot;http://storm20/WOMF/ESIGN/api/ESign/ResumeESignProcess?trxNo=WS-ANDY-TKNAJ-0001&quot;"/>
    <hyperlink ref="U23" r:id="rId3" display="&quot;&quot;"/>
    <hyperlink ref="U22" r:id="rId2" display="&quot;&quot;"/>
    <hyperlink ref="V23" r:id="rId3" display="&quot;&quot;"/>
    <hyperlink ref="V22" r:id="rId2" display="&quot;&quot;"/>
    <hyperlink ref="W23" r:id="rId3" display="&quot;&quot;"/>
    <hyperlink ref="W22" r:id="rId2" display="&quot;&quot;"/>
    <hyperlink ref="Y23" r:id="rId3" display="&quot;&quot;"/>
    <hyperlink ref="Y22" r:id="rId2" display="&quot;&quot;"/>
    <hyperlink ref="X23" r:id="rId3" display="&quot;&quot;"/>
    <hyperlink ref="X22" r:id="rId2" display="&quot;&quot;"/>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5"/>
  <sheetViews>
    <sheetView topLeftCell="A9" workbookViewId="0">
      <selection activeCell="B3" sqref="B3"/>
    </sheetView>
  </sheetViews>
  <sheetFormatPr defaultColWidth="8.72727272727273" defaultRowHeight="14.5" outlineLevelCol="5"/>
  <cols>
    <col min="1" max="1" width="26.3636363636364" customWidth="1"/>
    <col min="2" max="3" width="42.3636363636364" customWidth="1"/>
    <col min="4" max="6" width="33.2727272727273" customWidth="1"/>
  </cols>
  <sheetData>
    <row r="1" spans="1:6">
      <c r="A1" s="90" t="s">
        <v>0</v>
      </c>
      <c r="B1" t="s">
        <v>2</v>
      </c>
      <c r="C1" t="s">
        <v>26</v>
      </c>
      <c r="D1" t="s">
        <v>26</v>
      </c>
      <c r="E1" t="s">
        <v>2</v>
      </c>
      <c r="F1" t="s">
        <v>26</v>
      </c>
    </row>
    <row r="2" ht="17" customHeight="1" spans="1:6">
      <c r="A2" s="90" t="s">
        <v>4</v>
      </c>
      <c r="B2" t="s">
        <v>1212</v>
      </c>
      <c r="C2" t="s">
        <v>5</v>
      </c>
      <c r="D2" t="s">
        <v>5</v>
      </c>
      <c r="E2" t="s">
        <v>1213</v>
      </c>
      <c r="F2" t="s">
        <v>5</v>
      </c>
    </row>
    <row r="3" ht="101.5" spans="1:6">
      <c r="A3" s="90" t="s">
        <v>8</v>
      </c>
      <c r="B3" s="12" t="s">
        <v>1214</v>
      </c>
      <c r="C3" s="12" t="s">
        <v>23</v>
      </c>
      <c r="D3" s="12" t="s">
        <v>23</v>
      </c>
      <c r="E3" s="12" t="s">
        <v>1215</v>
      </c>
      <c r="F3" s="12" t="s">
        <v>1216</v>
      </c>
    </row>
    <row r="4" spans="1:6">
      <c r="A4" s="91" t="s">
        <v>24</v>
      </c>
      <c r="B4" s="64" t="s">
        <v>26</v>
      </c>
      <c r="C4" s="64" t="s">
        <v>26</v>
      </c>
      <c r="D4" s="64" t="s">
        <v>26</v>
      </c>
      <c r="E4" s="64" t="s">
        <v>2</v>
      </c>
      <c r="F4" s="64" t="s">
        <v>2</v>
      </c>
    </row>
    <row r="5" spans="1:6">
      <c r="A5" s="90" t="s">
        <v>27</v>
      </c>
      <c r="B5" s="64">
        <f>COUNTIFS(A13:A14,"*$*",B13:B14,"")</f>
        <v>0</v>
      </c>
      <c r="C5" s="64">
        <f>COUNTIFS(A13:A14,"*$*",C13:C14,"")</f>
        <v>0</v>
      </c>
      <c r="D5" s="64">
        <f>COUNTIFS(C13:C14,"*$*",D13:D14,"")</f>
        <v>0</v>
      </c>
      <c r="E5" s="64">
        <f>COUNTIFS(D13:D14,"*$*",E13:E14,"")</f>
        <v>0</v>
      </c>
      <c r="F5" s="64">
        <f>COUNTIFS(E13:E14,"*$*",F13:F14,"")</f>
        <v>0</v>
      </c>
    </row>
    <row r="6" spans="1:6">
      <c r="A6" s="90"/>
      <c r="B6" s="64"/>
      <c r="C6" s="64"/>
      <c r="D6" s="64"/>
      <c r="E6" s="64"/>
      <c r="F6" s="64"/>
    </row>
    <row r="7" spans="1:6">
      <c r="A7" s="36" t="s">
        <v>986</v>
      </c>
      <c r="B7" s="37"/>
      <c r="C7" s="37"/>
      <c r="D7" s="37"/>
      <c r="E7" s="37"/>
      <c r="F7" s="37"/>
    </row>
    <row r="8" spans="1:6">
      <c r="A8" s="64" t="s">
        <v>987</v>
      </c>
      <c r="B8" s="92" t="s">
        <v>1217</v>
      </c>
      <c r="C8" s="64" t="s">
        <v>146</v>
      </c>
      <c r="D8" s="64" t="s">
        <v>146</v>
      </c>
      <c r="E8" s="64" t="s">
        <v>146</v>
      </c>
      <c r="F8" s="64" t="s">
        <v>146</v>
      </c>
    </row>
    <row r="9" spans="1:6">
      <c r="A9" s="64" t="s">
        <v>988</v>
      </c>
      <c r="B9" s="64" t="s">
        <v>133</v>
      </c>
      <c r="C9" s="64" t="s">
        <v>133</v>
      </c>
      <c r="D9" s="64" t="s">
        <v>133</v>
      </c>
      <c r="E9" s="64" t="s">
        <v>133</v>
      </c>
      <c r="F9" s="64" t="s">
        <v>133</v>
      </c>
    </row>
    <row r="10" spans="1:6">
      <c r="A10" s="64" t="s">
        <v>989</v>
      </c>
      <c r="B10" s="64" t="s">
        <v>1218</v>
      </c>
      <c r="C10" s="64" t="s">
        <v>148</v>
      </c>
      <c r="D10" s="64" t="s">
        <v>148</v>
      </c>
      <c r="E10" s="64" t="s">
        <v>148</v>
      </c>
      <c r="F10" s="64" t="s">
        <v>148</v>
      </c>
    </row>
    <row r="11" spans="1:6">
      <c r="A11" s="64" t="s">
        <v>990</v>
      </c>
      <c r="B11" s="64" t="s">
        <v>991</v>
      </c>
      <c r="C11" s="64" t="s">
        <v>991</v>
      </c>
      <c r="D11" s="64" t="s">
        <v>991</v>
      </c>
      <c r="E11" s="64" t="s">
        <v>991</v>
      </c>
      <c r="F11" s="64" t="s">
        <v>991</v>
      </c>
    </row>
    <row r="12" spans="1:6">
      <c r="A12" s="93" t="s">
        <v>1219</v>
      </c>
      <c r="B12" s="37"/>
      <c r="C12" s="37"/>
      <c r="D12" s="37"/>
      <c r="E12" s="37"/>
      <c r="F12" s="37"/>
    </row>
    <row r="13" spans="1:6">
      <c r="A13" s="94" t="s">
        <v>1220</v>
      </c>
      <c r="B13" s="95" t="s">
        <v>1221</v>
      </c>
      <c r="C13" s="95" t="s">
        <v>1221</v>
      </c>
      <c r="D13" s="95" t="s">
        <v>1221</v>
      </c>
      <c r="E13" s="95" t="s">
        <v>1221</v>
      </c>
      <c r="F13" s="95" t="s">
        <v>1221</v>
      </c>
    </row>
    <row r="14" spans="1:6">
      <c r="A14" s="94" t="s">
        <v>1222</v>
      </c>
      <c r="B14" s="88" t="s">
        <v>1223</v>
      </c>
      <c r="C14" s="88" t="s">
        <v>1223</v>
      </c>
      <c r="D14" s="88" t="s">
        <v>1223</v>
      </c>
      <c r="E14" s="88" t="s">
        <v>1223</v>
      </c>
      <c r="F14" s="88" t="s">
        <v>1223</v>
      </c>
    </row>
    <row r="15" spans="1:6">
      <c r="A15" s="96" t="s">
        <v>1224</v>
      </c>
      <c r="B15" s="97" t="s">
        <v>1225</v>
      </c>
      <c r="C15" s="97" t="s">
        <v>1226</v>
      </c>
      <c r="D15" s="97" t="s">
        <v>1226</v>
      </c>
      <c r="E15" s="97" t="s">
        <v>1226</v>
      </c>
      <c r="F15" s="97" t="s">
        <v>1226</v>
      </c>
    </row>
    <row r="16" spans="1:6">
      <c r="A16" s="96" t="s">
        <v>1053</v>
      </c>
      <c r="B16" s="98" t="s">
        <v>1227</v>
      </c>
      <c r="C16" s="98" t="s">
        <v>1228</v>
      </c>
      <c r="D16" s="98" t="s">
        <v>1229</v>
      </c>
      <c r="E16" s="98" t="s">
        <v>1230</v>
      </c>
      <c r="F16" s="98" t="s">
        <v>1229</v>
      </c>
    </row>
    <row r="17" spans="1:6">
      <c r="A17" s="96" t="s">
        <v>1231</v>
      </c>
      <c r="B17" s="88" t="s">
        <v>1232</v>
      </c>
      <c r="C17" s="88" t="s">
        <v>1232</v>
      </c>
      <c r="D17" s="87" t="s">
        <v>866</v>
      </c>
      <c r="E17" s="87" t="s">
        <v>866</v>
      </c>
      <c r="F17" s="87" t="s">
        <v>866</v>
      </c>
    </row>
    <row r="18" spans="1:6">
      <c r="A18" s="96" t="s">
        <v>1233</v>
      </c>
      <c r="B18" s="95" t="s">
        <v>120</v>
      </c>
      <c r="C18" s="95" t="s">
        <v>120</v>
      </c>
      <c r="D18" s="95" t="s">
        <v>120</v>
      </c>
      <c r="E18" s="95" t="s">
        <v>120</v>
      </c>
      <c r="F18" s="95" t="s">
        <v>120</v>
      </c>
    </row>
    <row r="19" spans="1:6">
      <c r="A19" s="8" t="s">
        <v>1234</v>
      </c>
      <c r="B19" s="95" t="s">
        <v>120</v>
      </c>
      <c r="C19" s="95" t="s">
        <v>119</v>
      </c>
      <c r="D19" s="95" t="s">
        <v>119</v>
      </c>
      <c r="E19" s="95" t="s">
        <v>120</v>
      </c>
      <c r="F19" s="95" t="s">
        <v>120</v>
      </c>
    </row>
    <row r="20" spans="1:6">
      <c r="A20" s="8" t="s">
        <v>1235</v>
      </c>
      <c r="B20" s="19" t="s">
        <v>1236</v>
      </c>
      <c r="C20" s="19" t="s">
        <v>1236</v>
      </c>
      <c r="D20" s="8"/>
      <c r="E20" s="8" t="s">
        <v>787</v>
      </c>
      <c r="F20" s="20" t="s">
        <v>1237</v>
      </c>
    </row>
    <row r="21" spans="1:6">
      <c r="A21" s="99" t="s">
        <v>1238</v>
      </c>
      <c r="B21" s="99" t="s">
        <v>139</v>
      </c>
      <c r="C21" s="99" t="s">
        <v>1239</v>
      </c>
      <c r="D21" s="99" t="s">
        <v>1239</v>
      </c>
      <c r="E21" s="99" t="s">
        <v>1239</v>
      </c>
      <c r="F21" s="99" t="s">
        <v>1239</v>
      </c>
    </row>
    <row r="22" spans="1:6">
      <c r="A22" s="99" t="s">
        <v>1240</v>
      </c>
      <c r="C22" s="99"/>
      <c r="D22" s="100"/>
      <c r="E22" s="100"/>
      <c r="F22" s="100"/>
    </row>
    <row r="23" spans="1:6">
      <c r="A23" s="99" t="s">
        <v>1241</v>
      </c>
      <c r="B23" s="99" t="s">
        <v>1242</v>
      </c>
      <c r="C23" s="99"/>
      <c r="D23" s="100"/>
      <c r="E23" s="100"/>
      <c r="F23" s="100"/>
    </row>
    <row r="24" spans="1:6">
      <c r="A24" s="99" t="s">
        <v>1243</v>
      </c>
      <c r="B24" s="99" t="s">
        <v>1242</v>
      </c>
      <c r="C24" s="99"/>
      <c r="D24" s="100"/>
      <c r="E24" s="100"/>
      <c r="F24" s="100"/>
    </row>
    <row r="25" spans="1:6">
      <c r="A25" s="101"/>
      <c r="B25" s="102"/>
      <c r="C25" s="102"/>
      <c r="D25" s="103"/>
      <c r="E25" s="103"/>
      <c r="F25" s="103"/>
    </row>
    <row r="26" spans="1:3">
      <c r="A26" s="104" t="s">
        <v>1244</v>
      </c>
      <c r="B26" s="104"/>
      <c r="C26" s="104"/>
    </row>
    <row r="27" spans="1:3">
      <c r="A27" s="105" t="s">
        <v>1224</v>
      </c>
      <c r="B27" s="105" t="s">
        <v>1245</v>
      </c>
      <c r="C27" s="105" t="s">
        <v>1245</v>
      </c>
    </row>
    <row r="28" spans="1:3">
      <c r="A28" s="8" t="s">
        <v>999</v>
      </c>
      <c r="B28" s="8" t="s">
        <v>999</v>
      </c>
      <c r="C28" s="8" t="s">
        <v>999</v>
      </c>
    </row>
    <row r="29" spans="1:3">
      <c r="A29" s="8" t="s">
        <v>1246</v>
      </c>
      <c r="B29" s="8" t="s">
        <v>1086</v>
      </c>
      <c r="C29" s="8" t="s">
        <v>1086</v>
      </c>
    </row>
    <row r="30" spans="1:3">
      <c r="A30" s="8" t="s">
        <v>1247</v>
      </c>
      <c r="B30" s="8" t="s">
        <v>1088</v>
      </c>
      <c r="C30" s="8" t="s">
        <v>1088</v>
      </c>
    </row>
    <row r="31" spans="1:3">
      <c r="A31" s="8" t="s">
        <v>1090</v>
      </c>
      <c r="B31" s="8" t="s">
        <v>998</v>
      </c>
      <c r="C31" s="8" t="s">
        <v>998</v>
      </c>
    </row>
    <row r="32" spans="1:3">
      <c r="A32" s="8" t="s">
        <v>1092</v>
      </c>
      <c r="B32" s="8" t="s">
        <v>1093</v>
      </c>
      <c r="C32" s="8" t="s">
        <v>1093</v>
      </c>
    </row>
    <row r="33" spans="1:3">
      <c r="A33" s="8" t="s">
        <v>1095</v>
      </c>
      <c r="B33" s="8" t="s">
        <v>1096</v>
      </c>
      <c r="C33" s="8" t="s">
        <v>1096</v>
      </c>
    </row>
    <row r="34" spans="1:3">
      <c r="A34" s="8" t="s">
        <v>1098</v>
      </c>
      <c r="B34" s="8" t="s">
        <v>1099</v>
      </c>
      <c r="C34" s="8" t="s">
        <v>1099</v>
      </c>
    </row>
    <row r="35" spans="1:3">
      <c r="A35" s="8" t="s">
        <v>1101</v>
      </c>
      <c r="B35" s="8" t="s">
        <v>1102</v>
      </c>
      <c r="C35" s="8" t="s">
        <v>1102</v>
      </c>
    </row>
    <row r="36" spans="1:3">
      <c r="A36" s="8" t="s">
        <v>1104</v>
      </c>
      <c r="B36" s="8" t="s">
        <v>1105</v>
      </c>
      <c r="C36" s="8" t="s">
        <v>1105</v>
      </c>
    </row>
    <row r="37" spans="1:3">
      <c r="A37" s="8" t="s">
        <v>1107</v>
      </c>
      <c r="B37" s="8" t="s">
        <v>1108</v>
      </c>
      <c r="C37" s="8" t="s">
        <v>1108</v>
      </c>
    </row>
    <row r="38" spans="1:3">
      <c r="A38" s="8" t="s">
        <v>1248</v>
      </c>
      <c r="B38" s="8" t="s">
        <v>1110</v>
      </c>
      <c r="C38" s="8" t="s">
        <v>1110</v>
      </c>
    </row>
    <row r="39" spans="1:3">
      <c r="A39" s="8" t="s">
        <v>1111</v>
      </c>
      <c r="B39" s="8" t="s">
        <v>1112</v>
      </c>
      <c r="C39" s="8" t="s">
        <v>1112</v>
      </c>
    </row>
    <row r="40" spans="1:3">
      <c r="A40" s="8" t="s">
        <v>1249</v>
      </c>
      <c r="B40" s="8" t="s">
        <v>1250</v>
      </c>
      <c r="C40" s="8" t="s">
        <v>1250</v>
      </c>
    </row>
    <row r="41" spans="1:3">
      <c r="A41" s="8" t="s">
        <v>1251</v>
      </c>
      <c r="B41" s="8" t="s">
        <v>1252</v>
      </c>
      <c r="C41" s="8" t="s">
        <v>1252</v>
      </c>
    </row>
    <row r="42" spans="1:3">
      <c r="A42" s="8" t="s">
        <v>139</v>
      </c>
      <c r="B42" s="8" t="s">
        <v>1113</v>
      </c>
      <c r="C42" s="8" t="s">
        <v>1113</v>
      </c>
    </row>
    <row r="43" spans="1:3">
      <c r="A43" s="8" t="s">
        <v>1114</v>
      </c>
      <c r="B43" s="8" t="s">
        <v>1115</v>
      </c>
      <c r="C43" s="8" t="s">
        <v>1115</v>
      </c>
    </row>
    <row r="44" spans="1:3">
      <c r="A44" s="8" t="s">
        <v>1116</v>
      </c>
      <c r="B44" s="8" t="s">
        <v>1117</v>
      </c>
      <c r="C44" s="8" t="s">
        <v>1117</v>
      </c>
    </row>
    <row r="45" spans="1:3">
      <c r="A45" s="8" t="s">
        <v>1118</v>
      </c>
      <c r="B45" s="8" t="s">
        <v>1119</v>
      </c>
      <c r="C45" s="8" t="s">
        <v>1119</v>
      </c>
    </row>
  </sheetData>
  <mergeCells count="1">
    <mergeCell ref="A26:C26"/>
  </mergeCells>
  <conditionalFormatting sqref="B1">
    <cfRule type="expression" dxfId="3" priority="12">
      <formula>B1&lt;&gt;B4</formula>
    </cfRule>
    <cfRule type="expression" dxfId="0" priority="11">
      <formula>B1=B4</formula>
    </cfRule>
    <cfRule type="expression" dxfId="1" priority="10">
      <formula>B1="WARNING"</formula>
    </cfRule>
    <cfRule type="expression" dxfId="6" priority="9">
      <formula>OR(B1="",B1="Unexecuted")</formula>
    </cfRule>
  </conditionalFormatting>
  <conditionalFormatting sqref="C1">
    <cfRule type="expression" dxfId="6" priority="35">
      <formula>OR(C1="",C1="Unexecuted")</formula>
    </cfRule>
    <cfRule type="expression" dxfId="1" priority="36">
      <formula>C1="WARNING"</formula>
    </cfRule>
    <cfRule type="expression" dxfId="0" priority="37">
      <formula>C1=C4</formula>
    </cfRule>
    <cfRule type="expression" dxfId="3" priority="38">
      <formula>C1&lt;&gt;C4</formula>
    </cfRule>
  </conditionalFormatting>
  <conditionalFormatting sqref="D1">
    <cfRule type="expression" dxfId="6" priority="47">
      <formula>OR(D1="",D1="Unexecuted")</formula>
    </cfRule>
    <cfRule type="expression" dxfId="1" priority="48">
      <formula>D1="WARNING"</formula>
    </cfRule>
    <cfRule type="expression" dxfId="0" priority="49">
      <formula>D1=D4</formula>
    </cfRule>
    <cfRule type="expression" dxfId="3" priority="50">
      <formula>D1&lt;&gt;D4</formula>
    </cfRule>
  </conditionalFormatting>
  <conditionalFormatting sqref="E1">
    <cfRule type="expression" dxfId="3" priority="8">
      <formula>E1&lt;&gt;E4</formula>
    </cfRule>
    <cfRule type="expression" dxfId="0" priority="7">
      <formula>E1=E4</formula>
    </cfRule>
    <cfRule type="expression" dxfId="1" priority="6">
      <formula>E1="WARNING"</formula>
    </cfRule>
    <cfRule type="expression" dxfId="6" priority="5">
      <formula>OR(E1="",E1="Unexecuted")</formula>
    </cfRule>
  </conditionalFormatting>
  <conditionalFormatting sqref="F1">
    <cfRule type="expression" dxfId="3" priority="4">
      <formula>F1&lt;&gt;F4</formula>
    </cfRule>
    <cfRule type="expression" dxfId="0" priority="3">
      <formula>F1=F4</formula>
    </cfRule>
    <cfRule type="expression" dxfId="1" priority="2">
      <formula>F1="WARNING"</formula>
    </cfRule>
    <cfRule type="expression" dxfId="6" priority="1">
      <formula>OR(F1="",F1="Unexecuted")</formula>
    </cfRule>
  </conditionalFormatting>
  <conditionalFormatting sqref="B20">
    <cfRule type="expression" dxfId="5" priority="33">
      <formula>B19="Yes"</formula>
    </cfRule>
  </conditionalFormatting>
  <conditionalFormatting sqref="C20">
    <cfRule type="expression" dxfId="5" priority="111">
      <formula>C19="Yes"</formula>
    </cfRule>
  </conditionalFormatting>
  <conditionalFormatting sqref="D20">
    <cfRule type="expression" dxfId="5" priority="124">
      <formula>D19="Yes"</formula>
    </cfRule>
  </conditionalFormatting>
  <conditionalFormatting sqref="F20">
    <cfRule type="expression" dxfId="5" priority="112">
      <formula>F19="Yes"</formula>
    </cfRule>
  </conditionalFormatting>
  <conditionalFormatting sqref="G20:XFD20">
    <cfRule type="expression" dxfId="5" priority="135">
      <formula>F19="Yes"</formula>
    </cfRule>
  </conditionalFormatting>
  <conditionalFormatting sqref="B21:F21">
    <cfRule type="expression" dxfId="5" priority="34">
      <formula>B20="Yes"</formula>
    </cfRule>
  </conditionalFormatting>
  <conditionalFormatting sqref="B23">
    <cfRule type="expression" dxfId="5" priority="138">
      <formula>B21="Yes"</formula>
    </cfRule>
  </conditionalFormatting>
  <conditionalFormatting sqref="B24">
    <cfRule type="expression" dxfId="5" priority="137">
      <formula>B23="Yes"</formula>
    </cfRule>
  </conditionalFormatting>
  <conditionalFormatting sqref="B25">
    <cfRule type="expression" dxfId="5" priority="136">
      <formula>#REF!="Yes"</formula>
    </cfRule>
  </conditionalFormatting>
  <conditionalFormatting sqref="F22:F25">
    <cfRule type="expression" dxfId="5" priority="117">
      <formula>F21="Yes"</formula>
    </cfRule>
  </conditionalFormatting>
  <conditionalFormatting sqref="A1 G1:XFD1">
    <cfRule type="expression" dxfId="6" priority="130">
      <formula>OR(A1="",A1="Unexecuted")</formula>
    </cfRule>
    <cfRule type="expression" dxfId="1" priority="131">
      <formula>A1="WARNING"</formula>
    </cfRule>
    <cfRule type="expression" dxfId="0" priority="132">
      <formula>A1=A4</formula>
    </cfRule>
  </conditionalFormatting>
  <conditionalFormatting sqref="A20:A25 C22:D25 G21:XFD25">
    <cfRule type="expression" dxfId="5" priority="129">
      <formula>A19="Yes"</formula>
    </cfRule>
  </conditionalFormatting>
  <conditionalFormatting sqref="E20 E22:E25">
    <cfRule type="expression" dxfId="5" priority="118">
      <formula>E19="Yes"</formula>
    </cfRule>
  </conditionalFormatting>
  <dataValidations count="2">
    <dataValidation type="list" allowBlank="1" showInputMessage="1" showErrorMessage="1" sqref="B19 C19 D19 E19 F19">
      <formula1>"Yes, No"</formula1>
    </dataValidation>
    <dataValidation type="list" allowBlank="1" showInputMessage="1" showErrorMessage="1" sqref="B21:F21">
      <formula1>"SMS,Whatsapp"</formula1>
    </dataValidation>
  </dataValidations>
  <hyperlinks>
    <hyperlink ref="C14" r:id="rId1" display="https://urluploaddummy.com/123 " tooltip="https://urluploaddummy.com/123 "/>
    <hyperlink ref="C17" r:id="rId2" display="ANDY@AD-INS.COM,EDUARDUS.AT@AD-INS.COM" tooltip="mailto:ANDY@AD-INS.COM,EDUARDUS.AT@AD-INS.COM"/>
    <hyperlink ref="D14" r:id="rId1" display="https://urluploaddummy.com/123 " tooltip="https://urluploaddummy.com/123 "/>
    <hyperlink ref="E14" r:id="rId1" display="https://urluploaddummy.com/123 " tooltip="https://urluploaddummy.com/123 "/>
    <hyperlink ref="E17" r:id="rId3" display="ANDY@AD-INS.COM" tooltip="mailto:ANDY@AD-INS.COM"/>
    <hyperlink ref="F14" r:id="rId1" display="https://urluploaddummy.com/123 " tooltip="https://urluploaddummy.com/123 "/>
    <hyperlink ref="D17" r:id="rId3" display="ANDY@AD-INS.COM" tooltip="mailto:ANDY@AD-INS.COM"/>
    <hyperlink ref="F17" r:id="rId3" display="ANDY@AD-INS.COM" tooltip="mailto:ANDY@AD-INS.COM"/>
    <hyperlink ref="F20" r:id="rId4" display="http://bb45920e-a479-47e7-a138-4bde27802b4e.mock.pstmn.io/activationCallbackSuccessasdasd" tooltip="http://bb45920e-a479-47e7-a138-4bde27802b4e.mock.pstmn.io/activationCallbackSuccessasdasd"/>
    <hyperlink ref="C20" r:id="rId5" display="http://bb45920e-a479-47e7-a138-4bde27802b4e.mock.pstmn.io/activationCallbackSuccess" tooltip="http://bb45920e-a479-47e7-a138-4bde27802b4e.mock.pstmn.io/activationCallbackSuccess"/>
    <hyperlink ref="B14" r:id="rId1" display="https://urluploaddummy.com/123 " tooltip="https://urluploaddummy.com/123 "/>
    <hyperlink ref="B17" r:id="rId2" display="ANDY@AD-INS.COM,EDUARDUS.AT@AD-INS.COM" tooltip="mailto:ANDY@AD-INS.COM,EDUARDUS.AT@AD-INS.COM"/>
    <hyperlink ref="B20" r:id="rId5" display="http://bb45920e-a479-47e7-a138-4bde27802b4e.mock.pstmn.io/activationCallbackSuccess" tooltip="http://bb45920e-a479-47e7-a138-4bde27802b4e.mock.pstmn.io/activationCallbackSuccess"/>
    <hyperlink ref="B8" r:id="rId6" display="admin@tafs.co.id"/>
  </hyperlink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
  <sheetViews>
    <sheetView zoomScale="85" zoomScaleNormal="85" topLeftCell="I3" workbookViewId="0">
      <selection activeCell="M1" sqref="M1:M2"/>
    </sheetView>
  </sheetViews>
  <sheetFormatPr defaultColWidth="8.72727272727273" defaultRowHeight="14.5"/>
  <cols>
    <col min="1" max="1" width="22.5454545454545" customWidth="1" collapsed="1"/>
    <col min="2" max="3" width="47.6363636363636" customWidth="1" collapsed="1"/>
    <col min="4" max="9" width="33.4545454545455" customWidth="1" collapsed="1"/>
    <col min="10" max="10" width="30.4545454545455" customWidth="1" collapsed="1"/>
    <col min="11" max="13" width="33.4545454545455" customWidth="1" collapsed="1"/>
  </cols>
  <sheetData>
    <row r="1" spans="1:13">
      <c r="A1" s="64" t="s">
        <v>0</v>
      </c>
      <c r="B1" t="s">
        <v>26</v>
      </c>
      <c r="C1" t="s">
        <v>26</v>
      </c>
      <c r="D1" t="s">
        <v>26</v>
      </c>
      <c r="E1" t="s">
        <v>2</v>
      </c>
      <c r="F1" t="s">
        <v>2</v>
      </c>
      <c r="G1" t="s">
        <v>2</v>
      </c>
      <c r="H1" t="s">
        <v>2</v>
      </c>
      <c r="I1" t="s">
        <v>2</v>
      </c>
      <c r="J1" t="s">
        <v>2</v>
      </c>
      <c r="K1" t="s">
        <v>2</v>
      </c>
      <c r="L1" t="s">
        <v>26</v>
      </c>
      <c r="M1" t="s">
        <v>26</v>
      </c>
    </row>
    <row r="2" spans="1:13">
      <c r="A2" s="64" t="s">
        <v>4</v>
      </c>
      <c r="B2" s="8" t="s">
        <v>5</v>
      </c>
      <c r="C2" s="8" t="s">
        <v>5</v>
      </c>
      <c r="D2" s="8" t="s">
        <v>5</v>
      </c>
      <c r="E2" t="s">
        <v>1253</v>
      </c>
      <c r="F2" t="s">
        <v>1253</v>
      </c>
      <c r="G2" t="s">
        <v>1253</v>
      </c>
      <c r="H2" t="s">
        <v>1253</v>
      </c>
      <c r="I2" t="s">
        <v>1254</v>
      </c>
      <c r="J2" t="s">
        <v>1255</v>
      </c>
      <c r="K2" t="s">
        <v>1253</v>
      </c>
      <c r="L2" s="8" t="s">
        <v>5</v>
      </c>
      <c r="M2" s="8" t="s">
        <v>5</v>
      </c>
    </row>
    <row r="3" ht="87" spans="1:13">
      <c r="A3" s="64" t="s">
        <v>8</v>
      </c>
      <c r="B3" s="12" t="s">
        <v>1256</v>
      </c>
      <c r="C3" s="12" t="s">
        <v>1257</v>
      </c>
      <c r="D3" s="12" t="s">
        <v>1258</v>
      </c>
      <c r="E3" s="12" t="s">
        <v>1259</v>
      </c>
      <c r="F3" s="12" t="s">
        <v>1260</v>
      </c>
      <c r="G3" s="12" t="s">
        <v>1261</v>
      </c>
      <c r="H3" s="12" t="s">
        <v>1262</v>
      </c>
      <c r="I3" s="12" t="s">
        <v>1263</v>
      </c>
      <c r="J3" s="12" t="s">
        <v>1264</v>
      </c>
      <c r="K3" s="12" t="s">
        <v>1265</v>
      </c>
      <c r="L3" s="12" t="s">
        <v>1266</v>
      </c>
      <c r="M3" s="12" t="s">
        <v>1267</v>
      </c>
    </row>
    <row r="4" spans="1:13">
      <c r="A4" s="65" t="s">
        <v>24</v>
      </c>
      <c r="B4" s="64" t="s">
        <v>2</v>
      </c>
      <c r="C4" s="64" t="s">
        <v>2</v>
      </c>
      <c r="D4" s="64" t="s">
        <v>2</v>
      </c>
      <c r="E4" s="64" t="s">
        <v>2</v>
      </c>
      <c r="F4" s="64" t="s">
        <v>2</v>
      </c>
      <c r="G4" s="64" t="s">
        <v>2</v>
      </c>
      <c r="H4" s="64" t="s">
        <v>2</v>
      </c>
      <c r="I4" s="64" t="s">
        <v>2</v>
      </c>
      <c r="J4" s="64" t="s">
        <v>2</v>
      </c>
      <c r="K4" s="64" t="s">
        <v>26</v>
      </c>
      <c r="L4" s="64" t="s">
        <v>26</v>
      </c>
      <c r="M4" s="64" t="s">
        <v>26</v>
      </c>
    </row>
    <row r="5" spans="1:13">
      <c r="A5" s="64" t="s">
        <v>27</v>
      </c>
      <c r="B5" s="64">
        <f>COUNTIFS(A8:A11,"*$*",B8:B11,"")</f>
        <v>0</v>
      </c>
      <c r="C5" s="64">
        <f>COUNTIFS(A8:A11,"*$*",C8:C11,"")</f>
        <v>0</v>
      </c>
      <c r="D5" s="64">
        <f>COUNTIFS(A8:A11,"*$*",D8:D11,"")</f>
        <v>0</v>
      </c>
      <c r="E5" s="64">
        <f>COUNTIFS(B8:B11,"*$*",E8:E11,"")</f>
        <v>0</v>
      </c>
      <c r="F5" s="64">
        <f>COUNTIFS(C8:C11,"*$*",F8:F11,"")</f>
        <v>0</v>
      </c>
      <c r="G5" s="64">
        <f>COUNTIFS(D8:D11,"*$*",G8:G11,"")</f>
        <v>0</v>
      </c>
      <c r="H5" s="64">
        <f>COUNTIFS(A8:A11,"*$*",H8:H11,"")</f>
        <v>0</v>
      </c>
      <c r="I5" s="64">
        <f>COUNTIFS(B8:B11,"*$*",I8:I11,"")</f>
        <v>0</v>
      </c>
      <c r="J5" s="64">
        <f>COUNTIFS(C8:C11,"*$*",J8:J11,"")</f>
        <v>0</v>
      </c>
      <c r="K5" s="64">
        <f>COUNTIFS(B8:B11,"*$*",K8:K11,"")</f>
        <v>0</v>
      </c>
      <c r="L5" s="64">
        <f>COUNTIFS(A8:A11,"*$*",L8:L11,"")</f>
        <v>0</v>
      </c>
      <c r="M5" s="64">
        <f>COUNTIFS(A8:A11,"*$*",M8:M11,"")</f>
        <v>0</v>
      </c>
    </row>
    <row r="6" spans="1:11">
      <c r="A6" s="64" t="s">
        <v>1268</v>
      </c>
      <c r="E6" s="64"/>
      <c r="F6" s="64"/>
      <c r="G6" s="64"/>
      <c r="H6" s="64"/>
      <c r="I6" s="64"/>
      <c r="J6" s="64"/>
      <c r="K6" s="64"/>
    </row>
    <row r="7" ht="15" customHeight="1" spans="1:13">
      <c r="A7" s="36" t="s">
        <v>1219</v>
      </c>
      <c r="B7" s="37"/>
      <c r="C7" s="37"/>
      <c r="D7" s="37"/>
      <c r="E7" s="37"/>
      <c r="F7" s="37"/>
      <c r="G7" s="37"/>
      <c r="H7" s="37"/>
      <c r="I7" s="37"/>
      <c r="J7" s="37"/>
      <c r="K7" s="37"/>
      <c r="L7" s="37"/>
      <c r="M7" s="37"/>
    </row>
    <row r="8" spans="1:13">
      <c r="A8" s="13" t="s">
        <v>145</v>
      </c>
      <c r="B8" s="87" t="s">
        <v>1269</v>
      </c>
      <c r="C8" s="87" t="s">
        <v>1269</v>
      </c>
      <c r="D8" s="87" t="s">
        <v>1269</v>
      </c>
      <c r="E8" s="87" t="s">
        <v>1269</v>
      </c>
      <c r="F8" s="87" t="s">
        <v>1269</v>
      </c>
      <c r="G8" s="87" t="s">
        <v>1269</v>
      </c>
      <c r="H8" s="87" t="s">
        <v>1269</v>
      </c>
      <c r="I8" s="87" t="s">
        <v>1269</v>
      </c>
      <c r="J8" s="87" t="s">
        <v>1269</v>
      </c>
      <c r="K8" s="87" t="s">
        <v>1269</v>
      </c>
      <c r="L8" s="87" t="s">
        <v>1269</v>
      </c>
      <c r="M8" s="88" t="s">
        <v>1269</v>
      </c>
    </row>
    <row r="9" spans="1:13">
      <c r="A9" s="13" t="s">
        <v>1270</v>
      </c>
      <c r="B9" s="88" t="s">
        <v>1271</v>
      </c>
      <c r="C9" s="88" t="s">
        <v>1271</v>
      </c>
      <c r="D9" s="88" t="s">
        <v>1271</v>
      </c>
      <c r="E9" s="88" t="s">
        <v>1271</v>
      </c>
      <c r="F9" s="88" t="s">
        <v>1271</v>
      </c>
      <c r="G9" s="88" t="s">
        <v>1271</v>
      </c>
      <c r="H9" s="88" t="s">
        <v>1271</v>
      </c>
      <c r="I9" s="88" t="s">
        <v>1271</v>
      </c>
      <c r="J9" s="88" t="s">
        <v>1271</v>
      </c>
      <c r="K9" s="88" t="s">
        <v>1271</v>
      </c>
      <c r="L9" s="88" t="s">
        <v>1271</v>
      </c>
      <c r="M9" s="88" t="s">
        <v>1271</v>
      </c>
    </row>
    <row r="10" spans="1:13">
      <c r="A10" s="8" t="s">
        <v>1272</v>
      </c>
      <c r="B10" s="89" t="s">
        <v>1273</v>
      </c>
      <c r="C10" s="89" t="s">
        <v>1273</v>
      </c>
      <c r="D10" s="89" t="s">
        <v>1273</v>
      </c>
      <c r="E10" s="89" t="s">
        <v>1273</v>
      </c>
      <c r="F10" s="89" t="s">
        <v>1273</v>
      </c>
      <c r="G10" s="89" t="s">
        <v>1273</v>
      </c>
      <c r="H10" s="89" t="s">
        <v>1273</v>
      </c>
      <c r="I10" s="89" t="s">
        <v>1273</v>
      </c>
      <c r="J10" s="89" t="s">
        <v>1273</v>
      </c>
      <c r="K10" s="89" t="s">
        <v>1273</v>
      </c>
      <c r="L10" s="89" t="s">
        <v>1273</v>
      </c>
      <c r="M10" s="89" t="s">
        <v>1273</v>
      </c>
    </row>
    <row r="11" s="1" customFormat="1" ht="58" spans="1:13">
      <c r="A11" s="1" t="s">
        <v>1274</v>
      </c>
      <c r="B11" s="39" t="s">
        <v>1236</v>
      </c>
      <c r="C11" s="53" t="s">
        <v>1236</v>
      </c>
      <c r="D11" s="39" t="s">
        <v>1236</v>
      </c>
      <c r="E11" s="39"/>
      <c r="F11" s="39" t="s">
        <v>1275</v>
      </c>
      <c r="G11" s="39" t="s">
        <v>1276</v>
      </c>
      <c r="H11" s="39" t="s">
        <v>1277</v>
      </c>
      <c r="I11" s="39" t="s">
        <v>1278</v>
      </c>
      <c r="J11" s="39" t="s">
        <v>1279</v>
      </c>
      <c r="K11" s="39" t="s">
        <v>1280</v>
      </c>
      <c r="L11" s="39" t="s">
        <v>1281</v>
      </c>
      <c r="M11" s="39" t="s">
        <v>1236</v>
      </c>
    </row>
    <row r="12" spans="1:13">
      <c r="A12" s="47" t="s">
        <v>142</v>
      </c>
      <c r="B12" s="48"/>
      <c r="C12" s="48"/>
      <c r="D12" s="48"/>
      <c r="E12" s="48"/>
      <c r="F12" s="48"/>
      <c r="G12" s="48"/>
      <c r="H12" s="48"/>
      <c r="I12" s="48"/>
      <c r="J12" s="48"/>
      <c r="K12" s="48"/>
      <c r="L12" s="48"/>
      <c r="M12" s="48"/>
    </row>
    <row r="13" spans="1:13">
      <c r="A13" s="13" t="s">
        <v>652</v>
      </c>
      <c r="B13" s="13" t="s">
        <v>120</v>
      </c>
      <c r="C13" s="13" t="s">
        <v>119</v>
      </c>
      <c r="D13" s="13" t="s">
        <v>120</v>
      </c>
      <c r="E13" s="13" t="s">
        <v>119</v>
      </c>
      <c r="F13" s="13" t="s">
        <v>119</v>
      </c>
      <c r="G13" s="13" t="s">
        <v>119</v>
      </c>
      <c r="H13" s="13" t="s">
        <v>119</v>
      </c>
      <c r="I13" s="13" t="s">
        <v>119</v>
      </c>
      <c r="J13" s="13" t="s">
        <v>119</v>
      </c>
      <c r="K13" s="13" t="s">
        <v>119</v>
      </c>
      <c r="L13" s="13" t="s">
        <v>119</v>
      </c>
      <c r="M13" s="13" t="s">
        <v>119</v>
      </c>
    </row>
    <row r="14" spans="1:13">
      <c r="A14" s="13" t="s">
        <v>653</v>
      </c>
      <c r="B14" s="13" t="s">
        <v>1282</v>
      </c>
      <c r="C14" s="13"/>
      <c r="D14" s="13" t="s">
        <v>1282</v>
      </c>
      <c r="E14" s="13"/>
      <c r="F14" s="13"/>
      <c r="G14" s="13"/>
      <c r="H14" s="13"/>
      <c r="I14" s="13"/>
      <c r="J14" s="13"/>
      <c r="K14" s="13"/>
      <c r="L14" s="13"/>
      <c r="M14" s="13"/>
    </row>
    <row r="15" spans="1:13">
      <c r="A15" s="13" t="s">
        <v>655</v>
      </c>
      <c r="B15" s="13" t="s">
        <v>120</v>
      </c>
      <c r="C15" s="13" t="s">
        <v>120</v>
      </c>
      <c r="D15" s="13" t="s">
        <v>119</v>
      </c>
      <c r="E15" s="13" t="s">
        <v>119</v>
      </c>
      <c r="F15" s="13" t="s">
        <v>119</v>
      </c>
      <c r="G15" s="13" t="s">
        <v>119</v>
      </c>
      <c r="H15" s="13" t="s">
        <v>119</v>
      </c>
      <c r="I15" s="13" t="s">
        <v>119</v>
      </c>
      <c r="J15" s="13" t="s">
        <v>119</v>
      </c>
      <c r="K15" s="13" t="s">
        <v>119</v>
      </c>
      <c r="L15" s="13" t="s">
        <v>119</v>
      </c>
      <c r="M15" s="13" t="s">
        <v>119</v>
      </c>
    </row>
    <row r="16" spans="1:13">
      <c r="A16" s="13" t="s">
        <v>656</v>
      </c>
      <c r="B16" s="8" t="s">
        <v>849</v>
      </c>
      <c r="C16" s="8" t="s">
        <v>849</v>
      </c>
      <c r="D16" s="8"/>
      <c r="E16" s="8"/>
      <c r="F16" s="8"/>
      <c r="G16" s="8"/>
      <c r="H16" s="8"/>
      <c r="I16" s="8"/>
      <c r="J16" s="8"/>
      <c r="K16" s="8"/>
      <c r="L16" s="8"/>
      <c r="M16" s="8"/>
    </row>
  </sheetData>
  <conditionalFormatting sqref="A1">
    <cfRule type="expression" dxfId="6" priority="344">
      <formula>OR(A1="",A1="Unexecuted")</formula>
    </cfRule>
    <cfRule type="expression" dxfId="1" priority="345">
      <formula>A1="WARNING"</formula>
    </cfRule>
    <cfRule type="expression" dxfId="0" priority="346">
      <formula>A1=A4</formula>
    </cfRule>
  </conditionalFormatting>
  <conditionalFormatting sqref="B1">
    <cfRule type="expression" dxfId="3" priority="292">
      <formula>B1&lt;&gt;B4</formula>
    </cfRule>
    <cfRule type="expression" dxfId="0" priority="291">
      <formula>B1=B4</formula>
    </cfRule>
    <cfRule type="expression" dxfId="1" priority="290">
      <formula>B1="WARNING"</formula>
    </cfRule>
    <cfRule type="expression" dxfId="6" priority="289">
      <formula>OR(B1="",B1="Unexecuted")</formula>
    </cfRule>
  </conditionalFormatting>
  <conditionalFormatting sqref="C1">
    <cfRule type="expression" dxfId="3" priority="44">
      <formula>C1&lt;&gt;C4</formula>
    </cfRule>
    <cfRule type="expression" dxfId="0" priority="43">
      <formula>C1=C4</formula>
    </cfRule>
    <cfRule type="expression" dxfId="1" priority="42">
      <formula>C1="WARNING"</formula>
    </cfRule>
    <cfRule type="expression" dxfId="6" priority="41">
      <formula>OR(C1="",C1="Unexecuted")</formula>
    </cfRule>
  </conditionalFormatting>
  <conditionalFormatting sqref="D1">
    <cfRule type="expression" dxfId="3" priority="40">
      <formula>D1&lt;&gt;D4</formula>
    </cfRule>
    <cfRule type="expression" dxfId="0" priority="39">
      <formula>D1=D4</formula>
    </cfRule>
    <cfRule type="expression" dxfId="1" priority="38">
      <formula>D1="WARNING"</formula>
    </cfRule>
    <cfRule type="expression" dxfId="6" priority="37">
      <formula>OR(D1="",D1="Unexecuted")</formula>
    </cfRule>
  </conditionalFormatting>
  <conditionalFormatting sqref="E1">
    <cfRule type="expression" dxfId="3" priority="36">
      <formula>E1&lt;&gt;E4</formula>
    </cfRule>
    <cfRule type="expression" dxfId="0" priority="35">
      <formula>E1=E4</formula>
    </cfRule>
    <cfRule type="expression" dxfId="1" priority="34">
      <formula>E1="WARNING"</formula>
    </cfRule>
    <cfRule type="expression" dxfId="6" priority="33">
      <formula>OR(E1="",E1="Unexecuted")</formula>
    </cfRule>
  </conditionalFormatting>
  <conditionalFormatting sqref="F1">
    <cfRule type="expression" dxfId="3" priority="32">
      <formula>F1&lt;&gt;F4</formula>
    </cfRule>
    <cfRule type="expression" dxfId="0" priority="31">
      <formula>F1=F4</formula>
    </cfRule>
    <cfRule type="expression" dxfId="1" priority="30">
      <formula>F1="WARNING"</formula>
    </cfRule>
    <cfRule type="expression" dxfId="6" priority="29">
      <formula>OR(F1="",F1="Unexecuted")</formula>
    </cfRule>
  </conditionalFormatting>
  <conditionalFormatting sqref="G1">
    <cfRule type="expression" dxfId="3" priority="28">
      <formula>G1&lt;&gt;G4</formula>
    </cfRule>
    <cfRule type="expression" dxfId="0" priority="27">
      <formula>G1=G4</formula>
    </cfRule>
    <cfRule type="expression" dxfId="1" priority="26">
      <formula>G1="WARNING"</formula>
    </cfRule>
    <cfRule type="expression" dxfId="6" priority="25">
      <formula>OR(G1="",G1="Unexecuted")</formula>
    </cfRule>
  </conditionalFormatting>
  <conditionalFormatting sqref="H1">
    <cfRule type="expression" dxfId="3" priority="24">
      <formula>H1&lt;&gt;H4</formula>
    </cfRule>
    <cfRule type="expression" dxfId="0" priority="23">
      <formula>H1=H4</formula>
    </cfRule>
    <cfRule type="expression" dxfId="1" priority="22">
      <formula>H1="WARNING"</formula>
    </cfRule>
    <cfRule type="expression" dxfId="6" priority="21">
      <formula>OR(H1="",H1="Unexecuted")</formula>
    </cfRule>
  </conditionalFormatting>
  <conditionalFormatting sqref="I1">
    <cfRule type="expression" dxfId="3" priority="20">
      <formula>I1&lt;&gt;I4</formula>
    </cfRule>
    <cfRule type="expression" dxfId="0" priority="19">
      <formula>I1=I4</formula>
    </cfRule>
    <cfRule type="expression" dxfId="1" priority="18">
      <formula>I1="WARNING"</formula>
    </cfRule>
    <cfRule type="expression" dxfId="6" priority="17">
      <formula>OR(I1="",I1="Unexecuted")</formula>
    </cfRule>
  </conditionalFormatting>
  <conditionalFormatting sqref="J1">
    <cfRule type="expression" dxfId="3" priority="16">
      <formula>J1&lt;&gt;J4</formula>
    </cfRule>
    <cfRule type="expression" dxfId="0" priority="15">
      <formula>J1=J4</formula>
    </cfRule>
    <cfRule type="expression" dxfId="1" priority="14">
      <formula>J1="WARNING"</formula>
    </cfRule>
    <cfRule type="expression" dxfId="6" priority="13">
      <formula>OR(J1="",J1="Unexecuted")</formula>
    </cfRule>
  </conditionalFormatting>
  <conditionalFormatting sqref="K1">
    <cfRule type="expression" dxfId="3" priority="12">
      <formula>K1&lt;&gt;K4</formula>
    </cfRule>
    <cfRule type="expression" dxfId="0" priority="11">
      <formula>K1=K4</formula>
    </cfRule>
    <cfRule type="expression" dxfId="1" priority="10">
      <formula>K1="WARNING"</formula>
    </cfRule>
    <cfRule type="expression" dxfId="6" priority="9">
      <formula>OR(K1="",K1="Unexecuted")</formula>
    </cfRule>
  </conditionalFormatting>
  <conditionalFormatting sqref="L1">
    <cfRule type="expression" dxfId="3" priority="8">
      <formula>L1&lt;&gt;L4</formula>
    </cfRule>
    <cfRule type="expression" dxfId="0" priority="7">
      <formula>L1=L4</formula>
    </cfRule>
    <cfRule type="expression" dxfId="1" priority="6">
      <formula>L1="WARNING"</formula>
    </cfRule>
    <cfRule type="expression" dxfId="6" priority="5">
      <formula>OR(L1="",L1="Unexecuted")</formula>
    </cfRule>
  </conditionalFormatting>
  <conditionalFormatting sqref="M1">
    <cfRule type="expression" dxfId="3" priority="4">
      <formula>M1&lt;&gt;M4</formula>
    </cfRule>
    <cfRule type="expression" dxfId="0" priority="3">
      <formula>M1=M4</formula>
    </cfRule>
    <cfRule type="expression" dxfId="1" priority="2">
      <formula>M1="WARNING"</formula>
    </cfRule>
    <cfRule type="expression" dxfId="6" priority="1">
      <formula>OR(M1="",M1="Unexecuted")</formula>
    </cfRule>
  </conditionalFormatting>
  <conditionalFormatting sqref="A11">
    <cfRule type="expression" dxfId="5" priority="318">
      <formula>A10="Yes"</formula>
    </cfRule>
  </conditionalFormatting>
  <conditionalFormatting sqref="B11">
    <cfRule type="expression" dxfId="5" priority="286">
      <formula>B10="Yes"</formula>
    </cfRule>
  </conditionalFormatting>
  <conditionalFormatting sqref="C11">
    <cfRule type="expression" dxfId="5" priority="314">
      <formula>C10="Yes"</formula>
    </cfRule>
  </conditionalFormatting>
  <conditionalFormatting sqref="D11">
    <cfRule type="expression" dxfId="5" priority="309">
      <formula>D10="Yes"</formula>
    </cfRule>
  </conditionalFormatting>
  <conditionalFormatting sqref="E11">
    <cfRule type="expression" dxfId="5" priority="278">
      <formula>E10="Yes"</formula>
    </cfRule>
  </conditionalFormatting>
  <conditionalFormatting sqref="F11">
    <cfRule type="expression" dxfId="5" priority="257">
      <formula>F10="Yes"</formula>
    </cfRule>
  </conditionalFormatting>
  <conditionalFormatting sqref="G11">
    <cfRule type="expression" dxfId="5" priority="135">
      <formula>G10="Yes"</formula>
    </cfRule>
  </conditionalFormatting>
  <conditionalFormatting sqref="H11">
    <cfRule type="expression" dxfId="5" priority="285">
      <formula>H10="Yes"</formula>
    </cfRule>
  </conditionalFormatting>
  <conditionalFormatting sqref="I11">
    <cfRule type="expression" dxfId="5" priority="264">
      <formula>I10="Yes"</formula>
    </cfRule>
  </conditionalFormatting>
  <conditionalFormatting sqref="J11">
    <cfRule type="expression" dxfId="5" priority="198">
      <formula>J10="Yes"</formula>
    </cfRule>
  </conditionalFormatting>
  <conditionalFormatting sqref="K11">
    <cfRule type="expression" dxfId="5" priority="271">
      <formula>K10="Yes"</formula>
    </cfRule>
  </conditionalFormatting>
  <conditionalFormatting sqref="L11">
    <cfRule type="expression" dxfId="5" priority="302">
      <formula>L10="Yes"</formula>
    </cfRule>
  </conditionalFormatting>
  <conditionalFormatting sqref="M11">
    <cfRule type="expression" dxfId="5" priority="295">
      <formula>M10="Yes"</formula>
    </cfRule>
  </conditionalFormatting>
  <conditionalFormatting sqref="N11">
    <cfRule type="expression" dxfId="5" priority="348">
      <formula>#REF!="Yes"</formula>
    </cfRule>
  </conditionalFormatting>
  <conditionalFormatting sqref="O11:XFD11">
    <cfRule type="expression" dxfId="5" priority="319">
      <formula>N10="Yes"</formula>
    </cfRule>
  </conditionalFormatting>
  <conditionalFormatting sqref="B14">
    <cfRule type="expression" dxfId="5" priority="288">
      <formula>B$13="Yes"</formula>
    </cfRule>
  </conditionalFormatting>
  <conditionalFormatting sqref="D14">
    <cfRule type="expression" dxfId="5" priority="308">
      <formula>D$13="Yes"</formula>
    </cfRule>
  </conditionalFormatting>
  <conditionalFormatting sqref="E14">
    <cfRule type="expression" dxfId="5" priority="277">
      <formula>E$13="Yes"</formula>
    </cfRule>
  </conditionalFormatting>
  <conditionalFormatting sqref="F14">
    <cfRule type="expression" dxfId="5" priority="256">
      <formula>F$13="Yes"</formula>
    </cfRule>
  </conditionalFormatting>
  <conditionalFormatting sqref="G14">
    <cfRule type="expression" dxfId="5" priority="134">
      <formula>G$13="Yes"</formula>
    </cfRule>
  </conditionalFormatting>
  <conditionalFormatting sqref="H14">
    <cfRule type="expression" dxfId="5" priority="284">
      <formula>H$13="Yes"</formula>
    </cfRule>
  </conditionalFormatting>
  <conditionalFormatting sqref="I14">
    <cfRule type="expression" dxfId="5" priority="263">
      <formula>I$13="Yes"</formula>
    </cfRule>
  </conditionalFormatting>
  <conditionalFormatting sqref="J14">
    <cfRule type="expression" dxfId="5" priority="197">
      <formula>J$13="Yes"</formula>
    </cfRule>
  </conditionalFormatting>
  <conditionalFormatting sqref="K14">
    <cfRule type="expression" dxfId="5" priority="270">
      <formula>K$13="Yes"</formula>
    </cfRule>
  </conditionalFormatting>
  <conditionalFormatting sqref="L14">
    <cfRule type="expression" dxfId="5" priority="301">
      <formula>L$13="Yes"</formula>
    </cfRule>
  </conditionalFormatting>
  <conditionalFormatting sqref="M14">
    <cfRule type="expression" dxfId="5" priority="294">
      <formula>M$13="Yes"</formula>
    </cfRule>
  </conditionalFormatting>
  <conditionalFormatting sqref="B16">
    <cfRule type="expression" dxfId="5" priority="287">
      <formula>B15="Yes"</formula>
    </cfRule>
  </conditionalFormatting>
  <conditionalFormatting sqref="D16">
    <cfRule type="expression" dxfId="5" priority="307">
      <formula>D15="Yes"</formula>
    </cfRule>
  </conditionalFormatting>
  <conditionalFormatting sqref="E16">
    <cfRule type="expression" dxfId="5" priority="276">
      <formula>E15="Yes"</formula>
    </cfRule>
  </conditionalFormatting>
  <conditionalFormatting sqref="F16">
    <cfRule type="expression" dxfId="5" priority="255">
      <formula>F15="Yes"</formula>
    </cfRule>
  </conditionalFormatting>
  <conditionalFormatting sqref="G16">
    <cfRule type="expression" dxfId="5" priority="133">
      <formula>G15="Yes"</formula>
    </cfRule>
  </conditionalFormatting>
  <conditionalFormatting sqref="H16">
    <cfRule type="expression" dxfId="5" priority="283">
      <formula>H15="Yes"</formula>
    </cfRule>
  </conditionalFormatting>
  <conditionalFormatting sqref="I16">
    <cfRule type="expression" dxfId="5" priority="262">
      <formula>I15="Yes"</formula>
    </cfRule>
  </conditionalFormatting>
  <conditionalFormatting sqref="J16">
    <cfRule type="expression" dxfId="5" priority="196">
      <formula>J15="Yes"</formula>
    </cfRule>
  </conditionalFormatting>
  <conditionalFormatting sqref="K16">
    <cfRule type="expression" dxfId="5" priority="269">
      <formula>K15="Yes"</formula>
    </cfRule>
  </conditionalFormatting>
  <conditionalFormatting sqref="L16">
    <cfRule type="expression" dxfId="5" priority="300">
      <formula>L15="Yes"</formula>
    </cfRule>
  </conditionalFormatting>
  <conditionalFormatting sqref="M16">
    <cfRule type="expression" dxfId="5" priority="293">
      <formula>M15="Yes"</formula>
    </cfRule>
  </conditionalFormatting>
  <conditionalFormatting sqref="A14 C14 N14:XFD14">
    <cfRule type="expression" dxfId="5" priority="331">
      <formula>A$13="Yes"</formula>
    </cfRule>
  </conditionalFormatting>
  <conditionalFormatting sqref="A16 C16">
    <cfRule type="expression" dxfId="5" priority="330">
      <formula>A15="Yes"</formula>
    </cfRule>
  </conditionalFormatting>
  <dataValidations count="1">
    <dataValidation type="list" allowBlank="1" showInputMessage="1" showErrorMessage="1" sqref="B13 C13 D13 E13 F13 G13 H13 I13 J13 K13 L13 M13 B15 C15 D15 E15 F15 G15 H15 I15 J15 K15 L15 M15">
      <formula1>"Yes, No"</formula1>
    </dataValidation>
  </dataValidations>
  <hyperlinks>
    <hyperlink ref="C9" r:id="rId1" display="&quot;3271011312910014&quot;" tooltip="https://urluploaddummy.com/123 "/>
    <hyperlink ref="C8" r:id="rId2" display="&quot;andy@ad-ins.com&quot;"/>
    <hyperlink ref="C11" r:id="rId3" display="http://bb45920e-a479-47e7-a138-4bde27802b4e.mock.pstmn.io/activationCallbackSuccess" tooltip="http://bb45920e-a479-47e7-a138-4bde27802b4e.mock.pstmn.io/activationCallbackSuccess"/>
    <hyperlink ref="D9" r:id="rId1" display="&quot;3271011312910014&quot;" tooltip="https://urluploaddummy.com/123 "/>
    <hyperlink ref="D8" r:id="rId2" display="&quot;andy@ad-ins.com&quot;"/>
    <hyperlink ref="D11" r:id="rId3" display="http://bb45920e-a479-47e7-a138-4bde27802b4e.mock.pstmn.io/activationCallbackSuccess" tooltip="http://bb45920e-a479-47e7-a138-4bde27802b4e.mock.pstmn.io/activationCallbackSuccess"/>
    <hyperlink ref="L9" r:id="rId1" display="&quot;3271011312910014&quot;" tooltip="https://urluploaddummy.com/123 "/>
    <hyperlink ref="L8" r:id="rId2" display="&quot;andy@ad-ins.com&quot;"/>
    <hyperlink ref="L11" r:id="rId4" display="https://bb45920e-a479-47e7-a138-4bde27802b4e.mock.pstmn.io/activationCallbackSuccess" tooltip="https://bb45920e-a479-47e7-a138-4bde27802b4e.mock.pstmn.io/activationCallbackSuccess"/>
    <hyperlink ref="M9" r:id="rId1" display="&quot;3271011312910014&quot;" tooltip="https://urluploaddummy.com/123 "/>
    <hyperlink ref="M8" r:id="rId2" display="&quot;andy@ad-ins.com&quot;"/>
    <hyperlink ref="M11" r:id="rId3" display="http://bb45920e-a479-47e7-a138-4bde27802b4e.mock.pstmn.io/activationCallbackSuccess" tooltip="http://bb45920e-a479-47e7-a138-4bde27802b4e.mock.pstmn.io/activationCallbackSuccess"/>
    <hyperlink ref="B9" r:id="rId1" display="&quot;3271011312910014&quot;" tooltip="https://urluploaddummy.com/123 "/>
    <hyperlink ref="B8" r:id="rId2" display="&quot;andy@ad-ins.com&quot;"/>
    <hyperlink ref="B11" r:id="rId3" display="http://bb45920e-a479-47e7-a138-4bde27802b4e.mock.pstmn.io/activationCallbackSuccess" tooltip="http://bb45920e-a479-47e7-a138-4bde27802b4e.mock.pstmn.io/activationCallbackSuccess"/>
    <hyperlink ref="H9" r:id="rId1" display="&quot;3271011312910014&quot;" tooltip="https://urluploaddummy.com/123 "/>
    <hyperlink ref="H8" r:id="rId2" display="&quot;andy@ad-ins.com&quot;"/>
    <hyperlink ref="H11" r:id="rId5" display="www.facebook.com" tooltip="http://www.facebook.com"/>
    <hyperlink ref="E9" r:id="rId1" display="&quot;3271011312910014&quot;" tooltip="https://urluploaddummy.com/123 "/>
    <hyperlink ref="E8" r:id="rId2" display="&quot;andy@ad-ins.com&quot;"/>
    <hyperlink ref="K9" r:id="rId1" display="&quot;3271011312910014&quot;" tooltip="https://urluploaddummy.com/123 "/>
    <hyperlink ref="K8" r:id="rId2" display="&quot;andy@ad-ins.com&quot;"/>
    <hyperlink ref="K11" r:id="rId3" display="bb45920e-a479-47e7-a138-4bde27802b4e.mock.pstmn.io/activationCallbackSuccess" tooltip="http://bb45920e-a479-47e7-a138-4bde27802b4e.mock.pstmn.io/activationCallbackSuccess"/>
    <hyperlink ref="I9" r:id="rId1" display="&quot;3271011312910014&quot;" tooltip="https://urluploaddummy.com/123 "/>
    <hyperlink ref="I8" r:id="rId2" display="&quot;andy@ad-ins.com&quot;"/>
    <hyperlink ref="I11" r:id="rId6" display="http://bb45920e-a479-47e7-a138-4bde27802b4e.mock.pstmn.io/activationCallbackSuccessActivation" tooltip="http://bb45920e-a479-47e7-a138-4bde27802b4e.mock.pstmn.io/activationCallbackSuccessActivation"/>
    <hyperlink ref="F9" r:id="rId1" display="&quot;3271011312910014&quot;" tooltip="https://urluploaddummy.com/123 "/>
    <hyperlink ref="F8" r:id="rId2" display="&quot;andy@ad-ins.com&quot;"/>
    <hyperlink ref="J9" r:id="rId1" display="&quot;3271011312910014&quot;" tooltip="https://urluploaddummy.com/123 "/>
    <hyperlink ref="J8" r:id="rId2" display="&quot;andy@ad-ins.com&quot;"/>
    <hyperlink ref="J11" r:id="rId7" display="http://Activationbb45920e-a479-47e7-a138-4bde27802b4e.mock.pstmn.io/activationCallbackSuccess" tooltip="http://Activationbb45920e-a479-47e7-a138-4bde27802b4e.mock.pstmn.io/activationCallbackSuccess"/>
    <hyperlink ref="G9" r:id="rId1" display="&quot;3271011312910014&quot;" tooltip="https://urluploaddummy.com/123 "/>
    <hyperlink ref="G8" r:id="rId2" display="&quot;andy@ad-ins.com&quot;"/>
  </hyperlink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topLeftCell="C1" workbookViewId="0">
      <selection activeCell="E16" sqref="E16"/>
    </sheetView>
  </sheetViews>
  <sheetFormatPr defaultColWidth="8.72727272727273" defaultRowHeight="14.5" outlineLevelCol="4"/>
  <cols>
    <col min="1" max="1" width="22.5454545454545" customWidth="1" collapsed="1"/>
    <col min="2" max="5" width="47.6363636363636" customWidth="1" collapsed="1"/>
  </cols>
  <sheetData>
    <row r="1" spans="1:5">
      <c r="A1" s="64" t="s">
        <v>0</v>
      </c>
      <c r="B1" t="s">
        <v>2</v>
      </c>
      <c r="C1" t="s">
        <v>26</v>
      </c>
      <c r="D1" t="s">
        <v>26</v>
      </c>
      <c r="E1" t="s">
        <v>2</v>
      </c>
    </row>
    <row r="2" spans="1:5">
      <c r="A2" s="64" t="s">
        <v>4</v>
      </c>
      <c r="B2" t="s">
        <v>1283</v>
      </c>
      <c r="C2" t="s">
        <v>5</v>
      </c>
      <c r="D2" t="s">
        <v>5</v>
      </c>
      <c r="E2" t="s">
        <v>1284</v>
      </c>
    </row>
    <row r="3" spans="1:5">
      <c r="A3" s="64" t="s">
        <v>8</v>
      </c>
      <c r="B3" s="12" t="s">
        <v>1285</v>
      </c>
      <c r="C3" s="12" t="s">
        <v>1286</v>
      </c>
      <c r="D3" s="12" t="s">
        <v>1287</v>
      </c>
      <c r="E3" s="12" t="s">
        <v>1288</v>
      </c>
    </row>
    <row r="4" spans="1:5">
      <c r="A4" s="65" t="s">
        <v>24</v>
      </c>
      <c r="B4" s="64" t="s">
        <v>23</v>
      </c>
      <c r="C4" s="64" t="s">
        <v>23</v>
      </c>
      <c r="D4" s="64" t="s">
        <v>23</v>
      </c>
      <c r="E4" s="64" t="s">
        <v>2</v>
      </c>
    </row>
    <row r="5" spans="1:5">
      <c r="A5" s="64" t="s">
        <v>27</v>
      </c>
      <c r="B5" s="64">
        <f>COUNTIFS(A9:A12,"*$*",B9:B12,"")</f>
        <v>0</v>
      </c>
      <c r="C5" s="64">
        <f>COUNTIFS(B9:B12,"*$*",C9:C12,"")</f>
        <v>0</v>
      </c>
      <c r="D5" s="64">
        <f>COUNTIFS(B9:B12,"*$*",D9:D12,"")</f>
        <v>0</v>
      </c>
      <c r="E5" s="64">
        <f>COUNTIFS(D9:D12,"*$*",E9:E12,"")</f>
        <v>0</v>
      </c>
    </row>
    <row r="6" spans="1:1">
      <c r="A6" s="64"/>
    </row>
    <row r="7" spans="1:5">
      <c r="A7" s="64" t="s">
        <v>911</v>
      </c>
      <c r="B7" t="s">
        <v>1289</v>
      </c>
      <c r="C7" t="s">
        <v>1289</v>
      </c>
      <c r="D7" t="s">
        <v>5</v>
      </c>
      <c r="E7" t="s">
        <v>5</v>
      </c>
    </row>
    <row r="8" spans="1:5">
      <c r="A8" s="36" t="s">
        <v>1290</v>
      </c>
      <c r="B8" s="37"/>
      <c r="C8" s="37"/>
      <c r="D8" s="37"/>
      <c r="E8" s="37"/>
    </row>
    <row r="9" spans="1:5">
      <c r="A9" s="13" t="s">
        <v>1291</v>
      </c>
      <c r="B9" s="158" t="s">
        <v>1292</v>
      </c>
      <c r="C9" s="158" t="s">
        <v>1292</v>
      </c>
      <c r="D9" s="158" t="s">
        <v>1292</v>
      </c>
      <c r="E9" s="158" t="s">
        <v>1292</v>
      </c>
    </row>
    <row r="10" spans="1:5">
      <c r="A10" s="13" t="s">
        <v>1293</v>
      </c>
      <c r="B10" t="s">
        <v>1294</v>
      </c>
      <c r="C10" t="s">
        <v>1294</v>
      </c>
      <c r="D10" t="s">
        <v>1294</v>
      </c>
      <c r="E10" t="s">
        <v>1294</v>
      </c>
    </row>
    <row r="11" spans="1:5">
      <c r="A11" s="8" t="s">
        <v>1295</v>
      </c>
      <c r="B11" t="s">
        <v>1296</v>
      </c>
      <c r="C11" t="s">
        <v>1296</v>
      </c>
      <c r="D11" t="s">
        <v>1296</v>
      </c>
      <c r="E11" t="s">
        <v>1296</v>
      </c>
    </row>
    <row r="12" ht="29" spans="1:5">
      <c r="A12" s="1" t="s">
        <v>1297</v>
      </c>
      <c r="B12" s="159" t="s">
        <v>1298</v>
      </c>
      <c r="C12" s="159" t="s">
        <v>1298</v>
      </c>
      <c r="D12" s="159" t="s">
        <v>1298</v>
      </c>
      <c r="E12" s="159" t="s">
        <v>1299</v>
      </c>
    </row>
    <row r="13" spans="1:5">
      <c r="A13" s="1" t="s">
        <v>1300</v>
      </c>
      <c r="B13" t="s">
        <v>1301</v>
      </c>
      <c r="C13" t="s">
        <v>1301</v>
      </c>
      <c r="D13" t="s">
        <v>1301</v>
      </c>
      <c r="E13" t="s">
        <v>1301</v>
      </c>
    </row>
  </sheetData>
  <conditionalFormatting sqref="A1">
    <cfRule type="expression" dxfId="6" priority="144">
      <formula>OR(A1="",A1="Unexecuted")</formula>
    </cfRule>
    <cfRule type="expression" dxfId="1" priority="145">
      <formula>A1="WARNING"</formula>
    </cfRule>
    <cfRule type="expression" dxfId="0" priority="146">
      <formula>A1=A4</formula>
    </cfRule>
  </conditionalFormatting>
  <conditionalFormatting sqref="B1">
    <cfRule type="expression" dxfId="3" priority="12">
      <formula>B1&lt;&gt;B4</formula>
    </cfRule>
    <cfRule type="expression" dxfId="0" priority="11">
      <formula>B1=B4</formula>
    </cfRule>
    <cfRule type="expression" dxfId="1" priority="10">
      <formula>B1="WARNING"</formula>
    </cfRule>
    <cfRule type="expression" dxfId="6" priority="9">
      <formula>OR(B1="",B1="Unexecuted")</formula>
    </cfRule>
  </conditionalFormatting>
  <conditionalFormatting sqref="C1">
    <cfRule type="expression" dxfId="3" priority="24">
      <formula>C1&lt;&gt;C4</formula>
    </cfRule>
    <cfRule type="expression" dxfId="0" priority="23">
      <formula>C1=C4</formula>
    </cfRule>
    <cfRule type="expression" dxfId="1" priority="22">
      <formula>C1="WARNING"</formula>
    </cfRule>
    <cfRule type="expression" dxfId="6" priority="21">
      <formula>OR(C1="",C1="Unexecuted")</formula>
    </cfRule>
  </conditionalFormatting>
  <conditionalFormatting sqref="D1">
    <cfRule type="expression" dxfId="3" priority="8">
      <formula>D1&lt;&gt;D4</formula>
    </cfRule>
    <cfRule type="expression" dxfId="0" priority="7">
      <formula>D1=D4</formula>
    </cfRule>
    <cfRule type="expression" dxfId="1" priority="6">
      <formula>D1="WARNING"</formula>
    </cfRule>
    <cfRule type="expression" dxfId="6" priority="5">
      <formula>OR(D1="",D1="Unexecuted")</formula>
    </cfRule>
  </conditionalFormatting>
  <conditionalFormatting sqref="E1">
    <cfRule type="expression" dxfId="3" priority="4">
      <formula>E1&lt;&gt;E4</formula>
    </cfRule>
    <cfRule type="expression" dxfId="0" priority="3">
      <formula>E1=E4</formula>
    </cfRule>
    <cfRule type="expression" dxfId="1" priority="2">
      <formula>E1="WARNING"</formula>
    </cfRule>
    <cfRule type="expression" dxfId="6" priority="1">
      <formula>OR(E1="",E1="Unexecuted")</formula>
    </cfRule>
  </conditionalFormatting>
  <conditionalFormatting sqref="A12:A13">
    <cfRule type="expression" dxfId="5" priority="141">
      <formula>A11="Yes"</formula>
    </cfRule>
  </conditionalFormatting>
  <dataValidations count="1">
    <dataValidation type="list" allowBlank="1" showInputMessage="1" showErrorMessage="1" sqref="B7 C7 D7 E7">
      <formula1>"-,View Request Param"</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L18"/>
  <sheetViews>
    <sheetView topLeftCell="D1" workbookViewId="0">
      <selection activeCell="E1" sqref="E1"/>
    </sheetView>
  </sheetViews>
  <sheetFormatPr defaultColWidth="8.72727272727273" defaultRowHeight="14.5"/>
  <cols>
    <col min="1" max="1" width="31.4272727272727" customWidth="1" collapsed="1"/>
    <col min="2" max="8" width="39" customWidth="1" collapsed="1"/>
  </cols>
  <sheetData>
    <row r="1" spans="1:8">
      <c r="A1" s="8" t="s">
        <v>0</v>
      </c>
      <c r="B1" t="s">
        <v>2</v>
      </c>
      <c r="C1" t="s">
        <v>2</v>
      </c>
      <c r="D1" t="s">
        <v>26</v>
      </c>
      <c r="E1" t="s">
        <v>3</v>
      </c>
      <c r="F1" t="s">
        <v>26</v>
      </c>
      <c r="G1" t="s">
        <v>26</v>
      </c>
      <c r="H1" t="s">
        <v>26</v>
      </c>
    </row>
    <row r="2" spans="1:8">
      <c r="A2" s="8" t="s">
        <v>4</v>
      </c>
      <c r="B2" t="s">
        <v>1302</v>
      </c>
      <c r="C2" t="s">
        <v>1303</v>
      </c>
      <c r="D2" t="s">
        <v>5</v>
      </c>
      <c r="E2" t="s">
        <v>5</v>
      </c>
      <c r="F2" t="s">
        <v>5</v>
      </c>
      <c r="G2" t="s">
        <v>5</v>
      </c>
      <c r="H2" t="s">
        <v>5</v>
      </c>
    </row>
    <row r="3" s="1" customFormat="1" ht="29" spans="1:8">
      <c r="A3" s="12" t="s">
        <v>8</v>
      </c>
      <c r="B3" s="12" t="s">
        <v>1304</v>
      </c>
      <c r="C3" s="12" t="s">
        <v>1305</v>
      </c>
      <c r="D3" s="12" t="s">
        <v>1306</v>
      </c>
      <c r="E3" s="12" t="s">
        <v>1307</v>
      </c>
      <c r="F3" s="12" t="s">
        <v>1308</v>
      </c>
      <c r="G3" s="12" t="s">
        <v>1309</v>
      </c>
      <c r="H3" s="12" t="s">
        <v>1310</v>
      </c>
    </row>
    <row r="4" spans="1:8">
      <c r="A4" s="8" t="s">
        <v>24</v>
      </c>
      <c r="B4" s="12" t="s">
        <v>2</v>
      </c>
      <c r="C4" s="12" t="s">
        <v>2</v>
      </c>
      <c r="D4" s="12" t="s">
        <v>26</v>
      </c>
      <c r="E4" s="12" t="s">
        <v>2</v>
      </c>
      <c r="F4" s="12" t="s">
        <v>26</v>
      </c>
      <c r="G4" s="12" t="s">
        <v>26</v>
      </c>
      <c r="H4" s="12" t="s">
        <v>26</v>
      </c>
    </row>
    <row r="5" spans="1:8">
      <c r="A5" s="8" t="s">
        <v>27</v>
      </c>
      <c r="B5" s="12">
        <f>COUNTIFS(A8:A11,"*$*",B8:B11,"")</f>
        <v>0</v>
      </c>
      <c r="C5" s="12">
        <f>COUNTIFS(B8:B11,"*$*",C8:C11,"")</f>
        <v>0</v>
      </c>
      <c r="D5" s="12">
        <f>COUNTIFS(C8:C11,"*$*",D8:D11,"")</f>
        <v>0</v>
      </c>
      <c r="E5" s="12">
        <f>COUNTIFS(C8:C11,"*$*",E8:E11,"")</f>
        <v>0</v>
      </c>
      <c r="F5" s="12">
        <f>COUNTIFS(B8:B11,"*$*",F8:F11,"")</f>
        <v>0</v>
      </c>
      <c r="G5" s="12">
        <f>COUNTIFS(C8:C11,"*$*",G8:G11,"")</f>
        <v>0</v>
      </c>
      <c r="H5" s="12">
        <f>COUNTIFS(D8:D11,"*$*",H8:H11,"")</f>
        <v>0</v>
      </c>
    </row>
    <row r="6" spans="1:8">
      <c r="A6" s="8" t="s">
        <v>911</v>
      </c>
      <c r="B6" s="12" t="s">
        <v>912</v>
      </c>
      <c r="C6" s="12" t="s">
        <v>912</v>
      </c>
      <c r="D6" s="12" t="s">
        <v>912</v>
      </c>
      <c r="E6" s="12" t="s">
        <v>142</v>
      </c>
      <c r="F6" s="12" t="s">
        <v>142</v>
      </c>
      <c r="G6" s="12" t="s">
        <v>142</v>
      </c>
      <c r="H6" s="12" t="s">
        <v>5</v>
      </c>
    </row>
    <row r="7" spans="1:8">
      <c r="A7" s="81" t="s">
        <v>1311</v>
      </c>
      <c r="B7" s="82"/>
      <c r="C7" s="82"/>
      <c r="D7" s="82"/>
      <c r="E7" s="82"/>
      <c r="F7" s="82"/>
      <c r="G7" s="82"/>
      <c r="H7" s="82"/>
    </row>
    <row r="8" spans="1:8">
      <c r="A8" s="8" t="s">
        <v>1312</v>
      </c>
      <c r="B8" s="8" t="s">
        <v>1313</v>
      </c>
      <c r="C8" s="8" t="s">
        <v>1313</v>
      </c>
      <c r="D8" s="8" t="s">
        <v>1313</v>
      </c>
      <c r="E8" s="8"/>
      <c r="F8" s="8"/>
      <c r="G8" s="8"/>
      <c r="H8" s="8"/>
    </row>
    <row r="9" spans="1:8">
      <c r="A9" s="8" t="s">
        <v>800</v>
      </c>
      <c r="B9" s="20" t="s">
        <v>1314</v>
      </c>
      <c r="C9" s="20"/>
      <c r="D9" s="20" t="s">
        <v>1315</v>
      </c>
      <c r="E9" s="20"/>
      <c r="F9" s="20"/>
      <c r="G9" s="20"/>
      <c r="H9" s="20"/>
    </row>
    <row r="10" spans="1:8">
      <c r="A10" s="8" t="s">
        <v>1316</v>
      </c>
      <c r="B10" s="8" t="s">
        <v>1317</v>
      </c>
      <c r="C10" s="8" t="s">
        <v>1317</v>
      </c>
      <c r="D10" s="8" t="s">
        <v>1318</v>
      </c>
      <c r="E10" s="8"/>
      <c r="F10" s="8"/>
      <c r="G10" s="8"/>
      <c r="H10" s="8"/>
    </row>
    <row r="11" spans="1:8">
      <c r="A11" s="8" t="s">
        <v>1319</v>
      </c>
      <c r="B11" s="152" t="s">
        <v>1320</v>
      </c>
      <c r="C11" s="152" t="s">
        <v>1320</v>
      </c>
      <c r="D11" s="152" t="s">
        <v>1320</v>
      </c>
      <c r="E11" s="83"/>
      <c r="F11" s="83"/>
      <c r="G11" s="83"/>
      <c r="H11" s="83"/>
    </row>
    <row r="12" spans="1:8">
      <c r="A12" s="8" t="s">
        <v>1321</v>
      </c>
      <c r="B12" s="8" t="s">
        <v>1322</v>
      </c>
      <c r="C12" s="8" t="s">
        <v>1323</v>
      </c>
      <c r="D12" s="8" t="s">
        <v>1323</v>
      </c>
      <c r="E12" s="8"/>
      <c r="F12" s="8"/>
      <c r="G12" s="8"/>
      <c r="H12" s="8"/>
    </row>
    <row r="13" spans="1:8">
      <c r="A13" s="81" t="s">
        <v>22</v>
      </c>
      <c r="B13" s="82"/>
      <c r="C13" s="82"/>
      <c r="D13" s="82"/>
      <c r="E13" s="82"/>
      <c r="F13" s="82"/>
      <c r="G13" s="82"/>
      <c r="H13" s="82"/>
    </row>
    <row r="14" spans="1:8">
      <c r="A14" s="8" t="s">
        <v>1316</v>
      </c>
      <c r="B14" s="8"/>
      <c r="C14" s="8"/>
      <c r="D14" s="8"/>
      <c r="E14" s="8" t="s">
        <v>1317</v>
      </c>
      <c r="F14" s="8" t="s">
        <v>1317</v>
      </c>
      <c r="G14" s="8" t="s">
        <v>1318</v>
      </c>
      <c r="H14" s="8"/>
    </row>
    <row r="15" spans="1:8">
      <c r="A15" s="8" t="s">
        <v>1321</v>
      </c>
      <c r="B15" s="8"/>
      <c r="C15" s="8"/>
      <c r="D15" s="8"/>
      <c r="E15" s="8" t="s">
        <v>1324</v>
      </c>
      <c r="F15" s="8" t="s">
        <v>1324</v>
      </c>
      <c r="G15" s="8" t="s">
        <v>1324</v>
      </c>
      <c r="H15" s="8"/>
    </row>
    <row r="16" s="84" customFormat="1" spans="1:142">
      <c r="A16" s="84" t="s">
        <v>1290</v>
      </c>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5"/>
      <c r="BY16" s="85"/>
      <c r="BZ16" s="85"/>
      <c r="CA16" s="85"/>
      <c r="CB16" s="85"/>
      <c r="CC16" s="85"/>
      <c r="CD16" s="85"/>
      <c r="CE16" s="85"/>
      <c r="CF16" s="85"/>
      <c r="CG16" s="85"/>
      <c r="CH16" s="85"/>
      <c r="CI16" s="85"/>
      <c r="CJ16" s="85"/>
      <c r="CK16" s="85"/>
      <c r="CL16" s="85"/>
      <c r="CM16" s="85"/>
      <c r="CN16" s="85"/>
      <c r="CO16" s="85"/>
      <c r="CP16" s="85"/>
      <c r="CQ16" s="85"/>
      <c r="CR16" s="85"/>
      <c r="CS16" s="85"/>
      <c r="CT16" s="85"/>
      <c r="CU16" s="85"/>
      <c r="CV16" s="85"/>
      <c r="CW16" s="85"/>
      <c r="CX16" s="85"/>
      <c r="CY16" s="85"/>
      <c r="CZ16" s="85"/>
      <c r="DA16" s="85"/>
      <c r="DB16" s="85"/>
      <c r="DC16" s="85"/>
      <c r="DD16" s="85"/>
      <c r="DE16" s="85"/>
      <c r="DF16" s="85"/>
      <c r="DG16" s="85"/>
      <c r="DH16" s="85"/>
      <c r="DI16" s="85"/>
      <c r="DJ16" s="85"/>
      <c r="DK16" s="85"/>
      <c r="DL16" s="85"/>
      <c r="DM16" s="85"/>
      <c r="DN16" s="85"/>
      <c r="DO16" s="85"/>
      <c r="DP16" s="85"/>
      <c r="DQ16" s="85"/>
      <c r="DR16" s="85"/>
      <c r="DS16" s="85"/>
      <c r="DT16" s="85"/>
      <c r="DU16" s="85"/>
      <c r="DV16" s="85"/>
      <c r="DW16" s="85"/>
      <c r="DX16" s="85"/>
      <c r="DY16" s="85"/>
      <c r="DZ16" s="85"/>
      <c r="EA16" s="85"/>
      <c r="EB16" s="85"/>
      <c r="EC16" s="85"/>
      <c r="ED16" s="85"/>
      <c r="EE16" s="85"/>
      <c r="EF16" s="85"/>
      <c r="EG16" s="85"/>
      <c r="EH16" s="85"/>
      <c r="EI16" s="85"/>
      <c r="EJ16" s="85"/>
      <c r="EK16" s="85"/>
      <c r="EL16" s="85"/>
    </row>
    <row r="17" spans="1:8">
      <c r="A17" t="s">
        <v>31</v>
      </c>
      <c r="B17" s="20" t="str">
        <f>B9</f>
        <v>userciie@ad-ins.com</v>
      </c>
      <c r="C17" s="20"/>
      <c r="D17" s="20" t="s">
        <v>1315</v>
      </c>
      <c r="E17" s="20" t="s">
        <v>1325</v>
      </c>
      <c r="F17" s="20" t="s">
        <v>1315</v>
      </c>
      <c r="G17" s="20" t="s">
        <v>1315</v>
      </c>
      <c r="H17" s="20" t="s">
        <v>1315</v>
      </c>
    </row>
    <row r="18" spans="1:8">
      <c r="A18" t="s">
        <v>1326</v>
      </c>
      <c r="B18" s="8" t="str">
        <f>B10</f>
        <v>Operation Head</v>
      </c>
      <c r="C18" s="8" t="str">
        <f>C10</f>
        <v>Operation Head</v>
      </c>
      <c r="D18" s="8" t="s">
        <v>1318</v>
      </c>
      <c r="E18" s="8" t="s">
        <v>1318</v>
      </c>
      <c r="F18" s="8" t="s">
        <v>1318</v>
      </c>
      <c r="G18" s="8" t="s">
        <v>1317</v>
      </c>
      <c r="H18" s="8" t="s">
        <v>1318</v>
      </c>
    </row>
  </sheetData>
  <autoFilter ref="A1:B18">
    <extLst/>
  </autoFilter>
  <conditionalFormatting sqref="A1">
    <cfRule type="expression" dxfId="0" priority="496">
      <formula>A1=A4</formula>
    </cfRule>
    <cfRule type="expression" dxfId="1" priority="495">
      <formula>A1="WARNING"</formula>
    </cfRule>
    <cfRule type="expression" dxfId="2" priority="494">
      <formula>OR(A1="",A1="Unexecuted")</formula>
    </cfRule>
  </conditionalFormatting>
  <conditionalFormatting sqref="B1">
    <cfRule type="expression" dxfId="3" priority="4">
      <formula>B1&lt;&gt;B4</formula>
    </cfRule>
    <cfRule type="expression" dxfId="0" priority="3">
      <formula>B1=B4</formula>
    </cfRule>
    <cfRule type="expression" dxfId="1" priority="2">
      <formula>B1="WARNING"</formula>
    </cfRule>
    <cfRule type="expression" dxfId="6" priority="1">
      <formula>OR(B1="",B1="Unexecuted")</formula>
    </cfRule>
  </conditionalFormatting>
  <conditionalFormatting sqref="C1">
    <cfRule type="expression" dxfId="3" priority="80">
      <formula>C1&lt;&gt;C4</formula>
    </cfRule>
    <cfRule type="expression" dxfId="0" priority="79">
      <formula>C1=C4</formula>
    </cfRule>
    <cfRule type="expression" dxfId="1" priority="78">
      <formula>C1="WARNING"</formula>
    </cfRule>
    <cfRule type="expression" dxfId="6" priority="77">
      <formula>OR(C1="",C1="Unexecuted")</formula>
    </cfRule>
  </conditionalFormatting>
  <conditionalFormatting sqref="D1">
    <cfRule type="expression" dxfId="3" priority="76">
      <formula>D1&lt;&gt;D4</formula>
    </cfRule>
    <cfRule type="expression" dxfId="0" priority="75">
      <formula>D1=D4</formula>
    </cfRule>
    <cfRule type="expression" dxfId="1" priority="74">
      <formula>D1="WARNING"</formula>
    </cfRule>
    <cfRule type="expression" dxfId="6" priority="73">
      <formula>OR(D1="",D1="Unexecuted")</formula>
    </cfRule>
  </conditionalFormatting>
  <conditionalFormatting sqref="E1">
    <cfRule type="expression" dxfId="3" priority="72">
      <formula>E1&lt;&gt;E4</formula>
    </cfRule>
    <cfRule type="expression" dxfId="0" priority="71">
      <formula>E1=E4</formula>
    </cfRule>
    <cfRule type="expression" dxfId="1" priority="70">
      <formula>E1="WARNING"</formula>
    </cfRule>
    <cfRule type="expression" dxfId="6" priority="69">
      <formula>OR(E1="",E1="Unexecuted")</formula>
    </cfRule>
  </conditionalFormatting>
  <conditionalFormatting sqref="F1">
    <cfRule type="expression" dxfId="3" priority="68">
      <formula>F1&lt;&gt;F4</formula>
    </cfRule>
    <cfRule type="expression" dxfId="0" priority="67">
      <formula>F1=F4</formula>
    </cfRule>
    <cfRule type="expression" dxfId="1" priority="66">
      <formula>F1="WARNING"</formula>
    </cfRule>
    <cfRule type="expression" dxfId="6" priority="65">
      <formula>OR(F1="",F1="Unexecuted")</formula>
    </cfRule>
  </conditionalFormatting>
  <conditionalFormatting sqref="G1">
    <cfRule type="expression" dxfId="3" priority="36">
      <formula>G1&lt;&gt;G4</formula>
    </cfRule>
    <cfRule type="expression" dxfId="0" priority="35">
      <formula>G1=G4</formula>
    </cfRule>
    <cfRule type="expression" dxfId="1" priority="34">
      <formula>G1="WARNING"</formula>
    </cfRule>
    <cfRule type="expression" dxfId="6" priority="33">
      <formula>OR(G1="",G1="Unexecuted")</formula>
    </cfRule>
  </conditionalFormatting>
  <conditionalFormatting sqref="H1">
    <cfRule type="expression" dxfId="3" priority="32">
      <formula>H1&lt;&gt;H4</formula>
    </cfRule>
    <cfRule type="expression" dxfId="0" priority="31">
      <formula>H1=H4</formula>
    </cfRule>
    <cfRule type="expression" dxfId="1" priority="30">
      <formula>H1="WARNING"</formula>
    </cfRule>
    <cfRule type="expression" dxfId="6" priority="29">
      <formula>OR(H1="",H1="Unexecuted")</formula>
    </cfRule>
  </conditionalFormatting>
  <conditionalFormatting sqref="H8">
    <cfRule type="expression" dxfId="5" priority="54">
      <formula>OR(H6="Setting")</formula>
    </cfRule>
  </conditionalFormatting>
  <conditionalFormatting sqref="H9">
    <cfRule type="expression" dxfId="5" priority="53">
      <formula>OR(H6="Setting")</formula>
    </cfRule>
  </conditionalFormatting>
  <conditionalFormatting sqref="H10">
    <cfRule type="expression" dxfId="5" priority="52">
      <formula>OR(H6="Setting")</formula>
    </cfRule>
  </conditionalFormatting>
  <conditionalFormatting sqref="H11">
    <cfRule type="expression" dxfId="5" priority="51">
      <formula>OR(H6="Setting")</formula>
    </cfRule>
  </conditionalFormatting>
  <conditionalFormatting sqref="H12">
    <cfRule type="expression" dxfId="5" priority="50">
      <formula>OR(H6="Setting")</formula>
    </cfRule>
  </conditionalFormatting>
  <conditionalFormatting sqref="G14">
    <cfRule type="expression" dxfId="5" priority="56">
      <formula>OR(G6="New")</formula>
    </cfRule>
  </conditionalFormatting>
  <conditionalFormatting sqref="H14">
    <cfRule type="expression" dxfId="5" priority="44">
      <formula>OR(H6="New")</formula>
    </cfRule>
  </conditionalFormatting>
  <conditionalFormatting sqref="G15">
    <cfRule type="expression" dxfId="5" priority="55">
      <formula>OR(G6="New")</formula>
    </cfRule>
  </conditionalFormatting>
  <conditionalFormatting sqref="H15">
    <cfRule type="expression" dxfId="5" priority="43">
      <formula>OR(H6="New")</formula>
    </cfRule>
  </conditionalFormatting>
  <conditionalFormatting sqref="D17">
    <cfRule type="expression" dxfId="5" priority="60">
      <formula>OR(D14="Setting")</formula>
    </cfRule>
  </conditionalFormatting>
  <conditionalFormatting sqref="E17">
    <cfRule type="expression" dxfId="5" priority="59">
      <formula>OR(E14="Setting")</formula>
    </cfRule>
  </conditionalFormatting>
  <conditionalFormatting sqref="F17">
    <cfRule type="expression" dxfId="5" priority="58">
      <formula>OR(F14="Setting")</formula>
    </cfRule>
  </conditionalFormatting>
  <conditionalFormatting sqref="G17">
    <cfRule type="expression" dxfId="5" priority="57">
      <formula>OR(G14="Setting")</formula>
    </cfRule>
  </conditionalFormatting>
  <conditionalFormatting sqref="H17">
    <cfRule type="expression" dxfId="5" priority="45">
      <formula>OR(H14="Setting")</formula>
    </cfRule>
  </conditionalFormatting>
  <conditionalFormatting sqref="F18">
    <cfRule type="expression" dxfId="5" priority="41">
      <formula>OR(F10="New")</formula>
    </cfRule>
  </conditionalFormatting>
  <conditionalFormatting sqref="H18">
    <cfRule type="expression" dxfId="5" priority="42">
      <formula>OR(H10="New")</formula>
    </cfRule>
  </conditionalFormatting>
  <conditionalFormatting sqref="A8:G8 I8:XFD8">
    <cfRule type="expression" dxfId="5" priority="137">
      <formula>OR(A6="Setting")</formula>
    </cfRule>
  </conditionalFormatting>
  <conditionalFormatting sqref="A9:G9 I9:XFD9">
    <cfRule type="expression" dxfId="5" priority="129">
      <formula>OR(A6="Setting")</formula>
    </cfRule>
  </conditionalFormatting>
  <conditionalFormatting sqref="A10:G10 I10:XFD10">
    <cfRule type="expression" dxfId="5" priority="128">
      <formula>OR(A6="Setting")</formula>
    </cfRule>
  </conditionalFormatting>
  <conditionalFormatting sqref="A11:G11 I11:XFD11">
    <cfRule type="expression" dxfId="5" priority="127">
      <formula>OR(A6="Setting")</formula>
    </cfRule>
  </conditionalFormatting>
  <conditionalFormatting sqref="A12:G12 I12:XFD12">
    <cfRule type="expression" dxfId="5" priority="126">
      <formula>OR(A6="Setting")</formula>
    </cfRule>
  </conditionalFormatting>
  <conditionalFormatting sqref="B14:F14 I14:XFD14">
    <cfRule type="expression" dxfId="5" priority="141">
      <formula>OR(B6="New")</formula>
    </cfRule>
  </conditionalFormatting>
  <conditionalFormatting sqref="B15:F15 I15:XFD15">
    <cfRule type="expression" dxfId="5" priority="140">
      <formula>OR(B6="New")</formula>
    </cfRule>
  </conditionalFormatting>
  <dataValidations count="1">
    <dataValidation type="list" allowBlank="1" showInputMessage="1" showErrorMessage="1" sqref="B6 C6 D6 E6 F6 G6 H6">
      <formula1>"Setting,New,-"</formula1>
    </dataValidation>
  </dataValidations>
  <hyperlinks>
    <hyperlink ref="B9" r:id="rId1" display="userciie@ad-ins.com" tooltip="mailto:userciie@ad-ins.com"/>
    <hyperlink ref="D9" r:id="rId2" display="USERFAWH@GMAIL.COM" tooltip="mailto:USERFAWH@GMAIL.COM"/>
    <hyperlink ref="D17" r:id="rId2" display="USERFAWH@GMAIL.COM" tooltip="mailto:USERFAWH@GMAIL.COM"/>
    <hyperlink ref="E17" r:id="rId3" display="malvincatalon004@esignhub.my.id" tooltip="mailto:malvincatalon004@esignhub.my.id"/>
    <hyperlink ref="F17" r:id="rId2" display="USERFAWH@GMAIL.COM" tooltip="mailto:USERFAWH@GMAIL.COM"/>
    <hyperlink ref="G17" r:id="rId2" display="USERFAWH@GMAIL.COM" tooltip="mailto:USERFAWH@GMAIL.COM"/>
    <hyperlink ref="H17" r:id="rId2" display="USERFAWH@GMAIL.COM" tooltip="mailto:USERFAWH@GMAIL.COM"/>
  </hyperlink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9"/>
  <sheetViews>
    <sheetView workbookViewId="0">
      <pane xSplit="1" topLeftCell="B1" activePane="topRight" state="frozen"/>
      <selection/>
      <selection pane="topRight" activeCell="S2" sqref="S2"/>
    </sheetView>
  </sheetViews>
  <sheetFormatPr defaultColWidth="8.72727272727273" defaultRowHeight="14.5"/>
  <cols>
    <col min="1" max="1" width="31.4272727272727" customWidth="1" collapsed="1"/>
    <col min="2" max="19" width="39" customWidth="1" collapsed="1"/>
  </cols>
  <sheetData>
    <row r="1" spans="1:19">
      <c r="A1" s="8" t="s">
        <v>0</v>
      </c>
      <c r="B1" t="s">
        <v>3</v>
      </c>
      <c r="C1" t="s">
        <v>2</v>
      </c>
      <c r="D1" t="s">
        <v>26</v>
      </c>
      <c r="E1" t="s">
        <v>26</v>
      </c>
      <c r="F1" t="s">
        <v>26</v>
      </c>
      <c r="G1" t="s">
        <v>2</v>
      </c>
      <c r="H1" t="s">
        <v>2</v>
      </c>
      <c r="I1" t="s">
        <v>2</v>
      </c>
      <c r="J1" t="s">
        <v>26</v>
      </c>
      <c r="K1" t="s">
        <v>26</v>
      </c>
      <c r="L1" t="s">
        <v>26</v>
      </c>
      <c r="M1" t="s">
        <v>26</v>
      </c>
      <c r="N1" t="s">
        <v>26</v>
      </c>
      <c r="O1" t="s">
        <v>26</v>
      </c>
      <c r="P1" t="s">
        <v>26</v>
      </c>
      <c r="Q1" t="s">
        <v>26</v>
      </c>
      <c r="R1" t="s">
        <v>26</v>
      </c>
      <c r="S1" t="s">
        <v>26</v>
      </c>
    </row>
    <row r="2" spans="1:19">
      <c r="A2" s="8" t="s">
        <v>4</v>
      </c>
      <c r="B2" t="s">
        <v>5</v>
      </c>
      <c r="C2" t="s">
        <v>1327</v>
      </c>
      <c r="D2" t="s">
        <v>5</v>
      </c>
      <c r="E2" t="s">
        <v>5</v>
      </c>
      <c r="F2" t="s">
        <v>5</v>
      </c>
      <c r="G2" t="s">
        <v>1328</v>
      </c>
      <c r="H2" t="s">
        <v>1329</v>
      </c>
      <c r="I2" t="s">
        <v>1330</v>
      </c>
      <c r="J2" t="s">
        <v>5</v>
      </c>
      <c r="K2" t="s">
        <v>5</v>
      </c>
      <c r="L2" t="s">
        <v>5</v>
      </c>
      <c r="M2" t="s">
        <v>5</v>
      </c>
      <c r="N2" t="s">
        <v>5</v>
      </c>
      <c r="O2" t="s">
        <v>5</v>
      </c>
      <c r="P2" t="s">
        <v>5</v>
      </c>
      <c r="Q2" t="s">
        <v>5</v>
      </c>
      <c r="R2" t="s">
        <v>5</v>
      </c>
      <c r="S2" t="s">
        <v>5</v>
      </c>
    </row>
    <row r="3" ht="29" spans="1:19">
      <c r="A3" s="12" t="s">
        <v>8</v>
      </c>
      <c r="B3" s="12" t="s">
        <v>1214</v>
      </c>
      <c r="C3" s="12" t="s">
        <v>1331</v>
      </c>
      <c r="D3" s="12" t="s">
        <v>1332</v>
      </c>
      <c r="E3" s="12" t="s">
        <v>1333</v>
      </c>
      <c r="F3" s="12" t="s">
        <v>1334</v>
      </c>
      <c r="G3" s="12" t="s">
        <v>1335</v>
      </c>
      <c r="H3" s="12" t="s">
        <v>1336</v>
      </c>
      <c r="I3" s="12" t="s">
        <v>1337</v>
      </c>
      <c r="J3" s="12" t="s">
        <v>1338</v>
      </c>
      <c r="K3" s="12" t="s">
        <v>1214</v>
      </c>
      <c r="L3" s="12" t="s">
        <v>1339</v>
      </c>
      <c r="M3" s="12" t="s">
        <v>1340</v>
      </c>
      <c r="N3" s="12" t="s">
        <v>1341</v>
      </c>
      <c r="O3" s="12" t="s">
        <v>1342</v>
      </c>
      <c r="P3" s="12" t="s">
        <v>1343</v>
      </c>
      <c r="Q3" s="12" t="s">
        <v>1214</v>
      </c>
      <c r="R3" s="12" t="s">
        <v>1344</v>
      </c>
      <c r="S3" s="12" t="s">
        <v>1345</v>
      </c>
    </row>
    <row r="4" spans="1:19">
      <c r="A4" s="8" t="s">
        <v>24</v>
      </c>
      <c r="B4" s="12" t="s">
        <v>26</v>
      </c>
      <c r="C4" s="12" t="s">
        <v>2</v>
      </c>
      <c r="D4" s="12" t="s">
        <v>26</v>
      </c>
      <c r="E4" s="12" t="s">
        <v>26</v>
      </c>
      <c r="F4" s="12" t="s">
        <v>26</v>
      </c>
      <c r="G4" s="12" t="s">
        <v>2</v>
      </c>
      <c r="H4" s="12" t="s">
        <v>2</v>
      </c>
      <c r="I4" s="12" t="s">
        <v>2</v>
      </c>
      <c r="J4" s="12" t="s">
        <v>26</v>
      </c>
      <c r="K4" s="12" t="s">
        <v>26</v>
      </c>
      <c r="L4" s="12" t="s">
        <v>26</v>
      </c>
      <c r="M4" s="12" t="s">
        <v>26</v>
      </c>
      <c r="N4" s="12" t="s">
        <v>26</v>
      </c>
      <c r="O4" s="12" t="s">
        <v>26</v>
      </c>
      <c r="P4" s="12" t="s">
        <v>26</v>
      </c>
      <c r="Q4" s="12" t="s">
        <v>26</v>
      </c>
      <c r="R4" s="12" t="s">
        <v>26</v>
      </c>
      <c r="S4" s="12" t="s">
        <v>26</v>
      </c>
    </row>
    <row r="5" spans="1:19">
      <c r="A5" s="8" t="s">
        <v>27</v>
      </c>
      <c r="B5" s="12">
        <f>COUNTIFS(A9:A11,"*$*",B9:B11,"")</f>
        <v>0</v>
      </c>
      <c r="C5" s="12">
        <f>COUNTIFS(B9:B11,"*$*",C9:C11,"")</f>
        <v>0</v>
      </c>
      <c r="D5" s="12">
        <f>COUNTIFS(A9:A11,"*$*",D9:D11,"")</f>
        <v>0</v>
      </c>
      <c r="E5" s="12">
        <f t="shared" ref="D5:P5" si="0">COUNTIFS(D9:D11,"*$*",E9:E11,"")</f>
        <v>0</v>
      </c>
      <c r="F5" s="12">
        <f t="shared" si="0"/>
        <v>0</v>
      </c>
      <c r="G5" s="12">
        <f t="shared" si="0"/>
        <v>0</v>
      </c>
      <c r="H5" s="12">
        <f t="shared" si="0"/>
        <v>0</v>
      </c>
      <c r="I5" s="12">
        <f t="shared" si="0"/>
        <v>0</v>
      </c>
      <c r="J5" s="12">
        <f t="shared" si="0"/>
        <v>0</v>
      </c>
      <c r="K5" s="12">
        <f t="shared" si="0"/>
        <v>0</v>
      </c>
      <c r="L5" s="12">
        <f>COUNTIFS(J9:J11,"*$*",L9:L11,"")</f>
        <v>0</v>
      </c>
      <c r="M5" s="12">
        <f t="shared" ref="M5:S5" si="1">COUNTIFS(L9:L11,"*$*",M9:M11,"")</f>
        <v>0</v>
      </c>
      <c r="N5" s="12">
        <f t="shared" si="1"/>
        <v>0</v>
      </c>
      <c r="O5" s="12">
        <f t="shared" si="1"/>
        <v>0</v>
      </c>
      <c r="P5" s="12">
        <f t="shared" si="1"/>
        <v>0</v>
      </c>
      <c r="Q5" s="12">
        <f t="shared" si="1"/>
        <v>0</v>
      </c>
      <c r="R5" s="12">
        <f t="shared" si="1"/>
        <v>0</v>
      </c>
      <c r="S5" s="12">
        <f t="shared" si="1"/>
        <v>0</v>
      </c>
    </row>
    <row r="6" spans="1:19">
      <c r="A6" s="8"/>
      <c r="B6" s="12"/>
      <c r="C6" s="12"/>
      <c r="D6" s="12"/>
      <c r="E6" s="12"/>
      <c r="F6" s="12"/>
      <c r="G6" s="12"/>
      <c r="H6" s="12"/>
      <c r="I6" s="12"/>
      <c r="J6" s="12"/>
      <c r="K6" s="12"/>
      <c r="L6" s="12"/>
      <c r="M6" s="12"/>
      <c r="N6" s="12"/>
      <c r="O6" s="12"/>
      <c r="P6" s="12"/>
      <c r="Q6" s="12"/>
      <c r="R6" s="12"/>
      <c r="S6" s="12"/>
    </row>
    <row r="7" spans="1:19">
      <c r="A7" s="8" t="s">
        <v>911</v>
      </c>
      <c r="B7" s="12" t="s">
        <v>1346</v>
      </c>
      <c r="C7" s="12" t="s">
        <v>1346</v>
      </c>
      <c r="D7" s="12" t="s">
        <v>5</v>
      </c>
      <c r="E7" s="12" t="s">
        <v>5</v>
      </c>
      <c r="F7" s="12" t="s">
        <v>1346</v>
      </c>
      <c r="G7" s="12" t="s">
        <v>1346</v>
      </c>
      <c r="H7" s="12" t="s">
        <v>1346</v>
      </c>
      <c r="I7" s="12" t="s">
        <v>1346</v>
      </c>
      <c r="J7" s="12" t="s">
        <v>1346</v>
      </c>
      <c r="K7" s="12" t="s">
        <v>1346</v>
      </c>
      <c r="L7" s="12" t="s">
        <v>1346</v>
      </c>
      <c r="M7" s="12" t="s">
        <v>1346</v>
      </c>
      <c r="N7" s="12" t="s">
        <v>1346</v>
      </c>
      <c r="O7" s="12" t="s">
        <v>1346</v>
      </c>
      <c r="P7" s="12" t="s">
        <v>1346</v>
      </c>
      <c r="Q7" s="12" t="s">
        <v>1346</v>
      </c>
      <c r="R7" s="12" t="s">
        <v>1347</v>
      </c>
      <c r="S7" s="12" t="s">
        <v>1347</v>
      </c>
    </row>
    <row r="8" spans="1:19">
      <c r="A8" s="81" t="s">
        <v>1290</v>
      </c>
      <c r="B8" s="82"/>
      <c r="C8" s="82"/>
      <c r="D8" s="82"/>
      <c r="E8" s="82"/>
      <c r="F8" s="82"/>
      <c r="G8" s="82"/>
      <c r="H8" s="82"/>
      <c r="I8" s="82"/>
      <c r="J8" s="82"/>
      <c r="K8" s="82"/>
      <c r="L8" s="82"/>
      <c r="M8" s="82"/>
      <c r="N8" s="82"/>
      <c r="O8" s="82"/>
      <c r="P8" s="82"/>
      <c r="Q8" s="82"/>
      <c r="R8" s="82"/>
      <c r="S8" s="82"/>
    </row>
    <row r="9" spans="1:19">
      <c r="A9" s="8" t="s">
        <v>1348</v>
      </c>
      <c r="B9" s="12" t="s">
        <v>31</v>
      </c>
      <c r="C9" s="12" t="s">
        <v>1349</v>
      </c>
      <c r="D9" s="12" t="s">
        <v>31</v>
      </c>
      <c r="E9" s="12" t="s">
        <v>1349</v>
      </c>
      <c r="F9" s="12" t="s">
        <v>1349</v>
      </c>
      <c r="G9" s="12" t="s">
        <v>1349</v>
      </c>
      <c r="H9" s="12" t="s">
        <v>1349</v>
      </c>
      <c r="I9" s="12" t="s">
        <v>1349</v>
      </c>
      <c r="J9" s="12" t="s">
        <v>1349</v>
      </c>
      <c r="K9" s="12" t="s">
        <v>1349</v>
      </c>
      <c r="L9" s="12" t="s">
        <v>1349</v>
      </c>
      <c r="M9" s="12" t="s">
        <v>1349</v>
      </c>
      <c r="N9" s="12" t="s">
        <v>1349</v>
      </c>
      <c r="O9" s="12" t="s">
        <v>1349</v>
      </c>
      <c r="P9" s="12" t="s">
        <v>1349</v>
      </c>
      <c r="Q9" s="12" t="s">
        <v>1349</v>
      </c>
      <c r="R9" s="12" t="s">
        <v>31</v>
      </c>
      <c r="S9" s="12" t="s">
        <v>31</v>
      </c>
    </row>
    <row r="10" spans="1:19">
      <c r="A10" s="8" t="s">
        <v>800</v>
      </c>
      <c r="B10" s="20" t="s">
        <v>1350</v>
      </c>
      <c r="C10" s="20" t="s">
        <v>1350</v>
      </c>
      <c r="D10" s="20" t="s">
        <v>1350</v>
      </c>
      <c r="E10" s="20" t="s">
        <v>1350</v>
      </c>
      <c r="F10" s="20" t="s">
        <v>1350</v>
      </c>
      <c r="G10" s="20" t="s">
        <v>1350</v>
      </c>
      <c r="H10" s="20" t="s">
        <v>1350</v>
      </c>
      <c r="I10" s="20" t="s">
        <v>1350</v>
      </c>
      <c r="J10" s="20" t="s">
        <v>1350</v>
      </c>
      <c r="K10" s="20" t="s">
        <v>1350</v>
      </c>
      <c r="L10" s="20" t="s">
        <v>1350</v>
      </c>
      <c r="M10" s="20" t="s">
        <v>1350</v>
      </c>
      <c r="N10" s="20" t="s">
        <v>1350</v>
      </c>
      <c r="O10" s="20" t="s">
        <v>1350</v>
      </c>
      <c r="P10" s="20" t="s">
        <v>1350</v>
      </c>
      <c r="Q10" s="20" t="s">
        <v>1350</v>
      </c>
      <c r="R10" s="20" t="s">
        <v>1350</v>
      </c>
      <c r="S10" s="20" t="s">
        <v>1350</v>
      </c>
    </row>
    <row r="11" spans="1:19">
      <c r="A11" s="8" t="s">
        <v>34</v>
      </c>
      <c r="B11" s="150" t="s">
        <v>1351</v>
      </c>
      <c r="C11" s="150" t="s">
        <v>1351</v>
      </c>
      <c r="D11" s="150" t="s">
        <v>1351</v>
      </c>
      <c r="E11" s="150" t="s">
        <v>1351</v>
      </c>
      <c r="F11" s="150" t="s">
        <v>1351</v>
      </c>
      <c r="G11" s="150" t="s">
        <v>1351</v>
      </c>
      <c r="H11" s="150" t="s">
        <v>1351</v>
      </c>
      <c r="I11" s="150" t="s">
        <v>1351</v>
      </c>
      <c r="J11" s="150" t="s">
        <v>1351</v>
      </c>
      <c r="K11" s="150" t="s">
        <v>1351</v>
      </c>
      <c r="L11" s="150" t="s">
        <v>1351</v>
      </c>
      <c r="M11" s="150" t="s">
        <v>1351</v>
      </c>
      <c r="N11" s="150" t="s">
        <v>1351</v>
      </c>
      <c r="O11" s="150" t="s">
        <v>1351</v>
      </c>
      <c r="P11" s="150" t="s">
        <v>1352</v>
      </c>
      <c r="Q11" s="150" t="s">
        <v>1352</v>
      </c>
      <c r="R11" s="150" t="s">
        <v>1352</v>
      </c>
      <c r="S11" s="150" t="s">
        <v>1352</v>
      </c>
    </row>
    <row r="12" spans="1:19">
      <c r="A12" s="81" t="s">
        <v>1353</v>
      </c>
      <c r="B12" s="82"/>
      <c r="C12" s="82"/>
      <c r="D12" s="82"/>
      <c r="E12" s="82"/>
      <c r="F12" s="82"/>
      <c r="G12" s="82"/>
      <c r="H12" s="82"/>
      <c r="I12" s="82"/>
      <c r="J12" s="82"/>
      <c r="K12" s="82"/>
      <c r="L12" s="82"/>
      <c r="M12" s="82"/>
      <c r="N12" s="82"/>
      <c r="O12" s="82"/>
      <c r="P12" s="82"/>
      <c r="Q12" s="82"/>
      <c r="R12" s="82"/>
      <c r="S12" s="82"/>
    </row>
    <row r="13" spans="1:19">
      <c r="A13" s="8" t="s">
        <v>1354</v>
      </c>
      <c r="B13" s="20" t="s">
        <v>1355</v>
      </c>
      <c r="C13" s="20" t="s">
        <v>1355</v>
      </c>
      <c r="D13" s="20"/>
      <c r="E13" s="20"/>
      <c r="F13" s="20" t="s">
        <v>1205</v>
      </c>
      <c r="G13" s="20"/>
      <c r="H13" s="20"/>
      <c r="I13" s="20"/>
      <c r="J13" s="20"/>
      <c r="K13" s="20" t="s">
        <v>1355</v>
      </c>
      <c r="L13" s="20" t="s">
        <v>1356</v>
      </c>
      <c r="M13" s="20"/>
      <c r="N13" s="20"/>
      <c r="O13" s="20"/>
      <c r="P13" s="20"/>
      <c r="Q13" s="20" t="s">
        <v>1355</v>
      </c>
      <c r="R13" s="20"/>
      <c r="S13" s="20"/>
    </row>
    <row r="14" spans="1:19">
      <c r="A14" s="8" t="s">
        <v>31</v>
      </c>
      <c r="B14" s="20"/>
      <c r="C14" s="20"/>
      <c r="D14" s="19"/>
      <c r="E14" s="19"/>
      <c r="F14" s="19"/>
      <c r="G14" s="20" t="s">
        <v>1357</v>
      </c>
      <c r="H14" s="19"/>
      <c r="I14" s="19"/>
      <c r="J14" s="19"/>
      <c r="K14" s="20"/>
      <c r="L14" s="19"/>
      <c r="M14" s="20" t="s">
        <v>1358</v>
      </c>
      <c r="N14" s="20"/>
      <c r="O14" s="20"/>
      <c r="P14" s="20"/>
      <c r="Q14" s="20" t="s">
        <v>1350</v>
      </c>
      <c r="R14" s="19"/>
      <c r="S14" s="19"/>
    </row>
    <row r="15" spans="1:19">
      <c r="A15" s="8" t="s">
        <v>1359</v>
      </c>
      <c r="B15" s="150" t="s">
        <v>1360</v>
      </c>
      <c r="C15" s="150" t="s">
        <v>1360</v>
      </c>
      <c r="D15" s="8"/>
      <c r="E15" s="8"/>
      <c r="F15" s="8"/>
      <c r="G15" s="8"/>
      <c r="H15" s="150" t="s">
        <v>1361</v>
      </c>
      <c r="I15" s="8"/>
      <c r="J15" s="8"/>
      <c r="K15" s="150" t="s">
        <v>1360</v>
      </c>
      <c r="L15" s="8"/>
      <c r="M15" s="8"/>
      <c r="N15" s="150" t="s">
        <v>1362</v>
      </c>
      <c r="O15" s="8"/>
      <c r="P15" s="8"/>
      <c r="Q15" s="150" t="s">
        <v>1360</v>
      </c>
      <c r="R15" s="8"/>
      <c r="S15" s="8"/>
    </row>
    <row r="16" spans="1:19">
      <c r="A16" s="8" t="s">
        <v>1363</v>
      </c>
      <c r="B16" s="8"/>
      <c r="C16" s="150" t="s">
        <v>1351</v>
      </c>
      <c r="D16" s="8"/>
      <c r="E16" s="8"/>
      <c r="F16" s="8"/>
      <c r="G16" s="8"/>
      <c r="H16" s="8"/>
      <c r="I16" s="150" t="s">
        <v>1364</v>
      </c>
      <c r="J16" s="8"/>
      <c r="K16" s="8"/>
      <c r="L16" s="8"/>
      <c r="M16" s="8"/>
      <c r="N16" s="8"/>
      <c r="O16" s="150" t="s">
        <v>1352</v>
      </c>
      <c r="P16" s="8"/>
      <c r="Q16" s="150" t="s">
        <v>1351</v>
      </c>
      <c r="R16" s="8"/>
      <c r="S16" s="8"/>
    </row>
    <row r="17" spans="1:19">
      <c r="A17" s="8" t="s">
        <v>64</v>
      </c>
      <c r="B17" s="152" t="s">
        <v>1365</v>
      </c>
      <c r="C17" s="152" t="s">
        <v>1365</v>
      </c>
      <c r="D17" s="83"/>
      <c r="E17" s="83"/>
      <c r="F17" s="83"/>
      <c r="G17" s="83"/>
      <c r="H17" s="83"/>
      <c r="I17" s="83"/>
      <c r="J17" s="152" t="s">
        <v>1366</v>
      </c>
      <c r="K17" s="152" t="s">
        <v>1365</v>
      </c>
      <c r="L17" s="83"/>
      <c r="M17" s="83"/>
      <c r="N17" s="83"/>
      <c r="O17" s="83"/>
      <c r="P17" s="152" t="s">
        <v>1367</v>
      </c>
      <c r="Q17" s="152" t="s">
        <v>1365</v>
      </c>
      <c r="R17" s="83"/>
      <c r="S17" s="83"/>
    </row>
    <row r="18" spans="1:19">
      <c r="A18" s="81" t="s">
        <v>1368</v>
      </c>
      <c r="B18" s="82"/>
      <c r="C18" s="82"/>
      <c r="D18" s="82"/>
      <c r="E18" s="82"/>
      <c r="F18" s="82"/>
      <c r="G18" s="82"/>
      <c r="H18" s="82"/>
      <c r="I18" s="82"/>
      <c r="J18" s="82"/>
      <c r="K18" s="82"/>
      <c r="L18" s="82"/>
      <c r="M18" s="82"/>
      <c r="N18" s="82"/>
      <c r="O18" s="82"/>
      <c r="P18" s="82"/>
      <c r="Q18" s="82"/>
      <c r="R18" s="82"/>
      <c r="S18" s="82"/>
    </row>
    <row r="19" spans="1:19">
      <c r="A19" s="8" t="s">
        <v>1345</v>
      </c>
      <c r="B19" s="8"/>
      <c r="C19" s="8"/>
      <c r="D19" s="8"/>
      <c r="E19" s="8"/>
      <c r="F19" s="8"/>
      <c r="G19" s="8"/>
      <c r="H19" s="8"/>
      <c r="I19" s="8"/>
      <c r="J19" s="8"/>
      <c r="K19" s="8"/>
      <c r="L19" s="8"/>
      <c r="M19" s="8"/>
      <c r="N19" s="8"/>
      <c r="O19" s="8"/>
      <c r="P19" s="8"/>
      <c r="Q19" s="8"/>
      <c r="R19" s="8" t="s">
        <v>120</v>
      </c>
      <c r="S19" s="8" t="s">
        <v>119</v>
      </c>
    </row>
  </sheetData>
  <conditionalFormatting sqref="A1">
    <cfRule type="expression" dxfId="2" priority="413">
      <formula>OR(A1="",A1="Unexecuted")</formula>
    </cfRule>
    <cfRule type="expression" dxfId="1" priority="414">
      <formula>A1="WARNING"</formula>
    </cfRule>
    <cfRule type="expression" dxfId="0" priority="415">
      <formula>A1=A4</formula>
    </cfRule>
  </conditionalFormatting>
  <conditionalFormatting sqref="B1">
    <cfRule type="expression" dxfId="3" priority="16">
      <formula>B1&lt;&gt;B4</formula>
    </cfRule>
    <cfRule type="expression" dxfId="0" priority="15">
      <formula>B1=B4</formula>
    </cfRule>
    <cfRule type="expression" dxfId="1" priority="14">
      <formula>B1="WARNING"</formula>
    </cfRule>
    <cfRule type="expression" dxfId="2" priority="13">
      <formula>OR(B1="",B1="Unexecuted")</formula>
    </cfRule>
  </conditionalFormatting>
  <conditionalFormatting sqref="C1">
    <cfRule type="expression" dxfId="3" priority="88">
      <formula>C1&lt;&gt;C4</formula>
    </cfRule>
    <cfRule type="expression" dxfId="0" priority="87">
      <formula>C1=C4</formula>
    </cfRule>
    <cfRule type="expression" dxfId="1" priority="86">
      <formula>C1="WARNING"</formula>
    </cfRule>
    <cfRule type="expression" dxfId="2" priority="85">
      <formula>OR(C1="",C1="Unexecuted")</formula>
    </cfRule>
  </conditionalFormatting>
  <conditionalFormatting sqref="D1">
    <cfRule type="expression" dxfId="3" priority="84">
      <formula>D1&lt;&gt;D4</formula>
    </cfRule>
    <cfRule type="expression" dxfId="0" priority="83">
      <formula>D1=D4</formula>
    </cfRule>
    <cfRule type="expression" dxfId="1" priority="82">
      <formula>D1="WARNING"</formula>
    </cfRule>
    <cfRule type="expression" dxfId="2" priority="81">
      <formula>OR(D1="",D1="Unexecuted")</formula>
    </cfRule>
  </conditionalFormatting>
  <conditionalFormatting sqref="E1">
    <cfRule type="expression" dxfId="3" priority="80">
      <formula>E1&lt;&gt;E4</formula>
    </cfRule>
    <cfRule type="expression" dxfId="0" priority="79">
      <formula>E1=E4</formula>
    </cfRule>
    <cfRule type="expression" dxfId="1" priority="78">
      <formula>E1="WARNING"</formula>
    </cfRule>
    <cfRule type="expression" dxfId="2" priority="77">
      <formula>OR(E1="",E1="Unexecuted")</formula>
    </cfRule>
  </conditionalFormatting>
  <conditionalFormatting sqref="F1">
    <cfRule type="expression" dxfId="3" priority="76">
      <formula>F1&lt;&gt;F4</formula>
    </cfRule>
    <cfRule type="expression" dxfId="0" priority="75">
      <formula>F1=F4</formula>
    </cfRule>
    <cfRule type="expression" dxfId="1" priority="74">
      <formula>F1="WARNING"</formula>
    </cfRule>
    <cfRule type="expression" dxfId="2" priority="73">
      <formula>OR(F1="",F1="Unexecuted")</formula>
    </cfRule>
  </conditionalFormatting>
  <conditionalFormatting sqref="G1">
    <cfRule type="expression" dxfId="3" priority="72">
      <formula>G1&lt;&gt;G4</formula>
    </cfRule>
    <cfRule type="expression" dxfId="0" priority="71">
      <formula>G1=G4</formula>
    </cfRule>
    <cfRule type="expression" dxfId="1" priority="70">
      <formula>G1="WARNING"</formula>
    </cfRule>
    <cfRule type="expression" dxfId="2" priority="69">
      <formula>OR(G1="",G1="Unexecuted")</formula>
    </cfRule>
  </conditionalFormatting>
  <conditionalFormatting sqref="H1">
    <cfRule type="expression" dxfId="3" priority="68">
      <formula>H1&lt;&gt;H4</formula>
    </cfRule>
    <cfRule type="expression" dxfId="0" priority="67">
      <formula>H1=H4</formula>
    </cfRule>
    <cfRule type="expression" dxfId="1" priority="66">
      <formula>H1="WARNING"</formula>
    </cfRule>
    <cfRule type="expression" dxfId="2" priority="65">
      <formula>OR(H1="",H1="Unexecuted")</formula>
    </cfRule>
  </conditionalFormatting>
  <conditionalFormatting sqref="I1">
    <cfRule type="expression" dxfId="3" priority="64">
      <formula>I1&lt;&gt;I4</formula>
    </cfRule>
    <cfRule type="expression" dxfId="0" priority="63">
      <formula>I1=I4</formula>
    </cfRule>
    <cfRule type="expression" dxfId="1" priority="62">
      <formula>I1="WARNING"</formula>
    </cfRule>
    <cfRule type="expression" dxfId="2" priority="61">
      <formula>OR(I1="",I1="Unexecuted")</formula>
    </cfRule>
  </conditionalFormatting>
  <conditionalFormatting sqref="J1">
    <cfRule type="expression" dxfId="3" priority="20">
      <formula>J1&lt;&gt;J4</formula>
    </cfRule>
    <cfRule type="expression" dxfId="0" priority="19">
      <formula>J1=J4</formula>
    </cfRule>
    <cfRule type="expression" dxfId="1" priority="18">
      <formula>J1="WARNING"</formula>
    </cfRule>
    <cfRule type="expression" dxfId="2" priority="17">
      <formula>OR(J1="",J1="Unexecuted")</formula>
    </cfRule>
  </conditionalFormatting>
  <conditionalFormatting sqref="K1">
    <cfRule type="expression" dxfId="3" priority="24">
      <formula>K1&lt;&gt;K4</formula>
    </cfRule>
    <cfRule type="expression" dxfId="0" priority="23">
      <formula>K1=K4</formula>
    </cfRule>
    <cfRule type="expression" dxfId="1" priority="22">
      <formula>K1="WARNING"</formula>
    </cfRule>
    <cfRule type="expression" dxfId="2" priority="21">
      <formula>OR(K1="",K1="Unexecuted")</formula>
    </cfRule>
  </conditionalFormatting>
  <conditionalFormatting sqref="L1">
    <cfRule type="expression" dxfId="3" priority="28">
      <formula>L1&lt;&gt;L4</formula>
    </cfRule>
    <cfRule type="expression" dxfId="0" priority="27">
      <formula>L1=L4</formula>
    </cfRule>
    <cfRule type="expression" dxfId="1" priority="26">
      <formula>L1="WARNING"</formula>
    </cfRule>
    <cfRule type="expression" dxfId="2" priority="25">
      <formula>OR(L1="",L1="Unexecuted")</formula>
    </cfRule>
  </conditionalFormatting>
  <conditionalFormatting sqref="M1">
    <cfRule type="expression" dxfId="3" priority="32">
      <formula>M1&lt;&gt;M4</formula>
    </cfRule>
    <cfRule type="expression" dxfId="0" priority="31">
      <formula>M1=M4</formula>
    </cfRule>
    <cfRule type="expression" dxfId="1" priority="30">
      <formula>M1="WARNING"</formula>
    </cfRule>
    <cfRule type="expression" dxfId="2" priority="29">
      <formula>OR(M1="",M1="Unexecuted")</formula>
    </cfRule>
  </conditionalFormatting>
  <conditionalFormatting sqref="N1">
    <cfRule type="expression" dxfId="3" priority="36">
      <formula>N1&lt;&gt;N4</formula>
    </cfRule>
    <cfRule type="expression" dxfId="0" priority="35">
      <formula>N1=N4</formula>
    </cfRule>
    <cfRule type="expression" dxfId="1" priority="34">
      <formula>N1="WARNING"</formula>
    </cfRule>
    <cfRule type="expression" dxfId="2" priority="33">
      <formula>OR(N1="",N1="Unexecuted")</formula>
    </cfRule>
  </conditionalFormatting>
  <conditionalFormatting sqref="O1">
    <cfRule type="expression" dxfId="3" priority="40">
      <formula>O1&lt;&gt;O4</formula>
    </cfRule>
    <cfRule type="expression" dxfId="0" priority="39">
      <formula>O1=O4</formula>
    </cfRule>
    <cfRule type="expression" dxfId="1" priority="38">
      <formula>O1="WARNING"</formula>
    </cfRule>
    <cfRule type="expression" dxfId="2" priority="37">
      <formula>OR(O1="",O1="Unexecuted")</formula>
    </cfRule>
  </conditionalFormatting>
  <conditionalFormatting sqref="P1">
    <cfRule type="expression" dxfId="3" priority="44">
      <formula>P1&lt;&gt;P4</formula>
    </cfRule>
    <cfRule type="expression" dxfId="0" priority="43">
      <formula>P1=P4</formula>
    </cfRule>
    <cfRule type="expression" dxfId="1" priority="42">
      <formula>P1="WARNING"</formula>
    </cfRule>
    <cfRule type="expression" dxfId="2" priority="41">
      <formula>OR(P1="",P1="Unexecuted")</formula>
    </cfRule>
  </conditionalFormatting>
  <conditionalFormatting sqref="Q1">
    <cfRule type="expression" dxfId="3" priority="48">
      <formula>Q1&lt;&gt;Q4</formula>
    </cfRule>
    <cfRule type="expression" dxfId="0" priority="47">
      <formula>Q1=Q4</formula>
    </cfRule>
    <cfRule type="expression" dxfId="1" priority="46">
      <formula>Q1="WARNING"</formula>
    </cfRule>
    <cfRule type="expression" dxfId="2" priority="45">
      <formula>OR(Q1="",Q1="Unexecuted")</formula>
    </cfRule>
  </conditionalFormatting>
  <conditionalFormatting sqref="R1">
    <cfRule type="expression" dxfId="3" priority="8">
      <formula>R1&lt;&gt;R4</formula>
    </cfRule>
    <cfRule type="expression" dxfId="0" priority="7">
      <formula>R1=R4</formula>
    </cfRule>
    <cfRule type="expression" dxfId="1" priority="6">
      <formula>R1="WARNING"</formula>
    </cfRule>
    <cfRule type="expression" dxfId="2" priority="5">
      <formula>OR(R1="",R1="Unexecuted")</formula>
    </cfRule>
  </conditionalFormatting>
  <conditionalFormatting sqref="S1">
    <cfRule type="expression" dxfId="3" priority="4">
      <formula>S1&lt;&gt;S4</formula>
    </cfRule>
    <cfRule type="expression" dxfId="0" priority="3">
      <formula>S1=S4</formula>
    </cfRule>
    <cfRule type="expression" dxfId="1" priority="2">
      <formula>S1="WARNING"</formula>
    </cfRule>
    <cfRule type="expression" dxfId="2" priority="1">
      <formula>OR(S1="",S1="Unexecuted")</formula>
    </cfRule>
  </conditionalFormatting>
  <dataValidations count="4">
    <dataValidation type="list" allowBlank="1" showInputMessage="1" showErrorMessage="1" sqref="B6 C6 D6 E6 F6 G6 H6 I6 J6 K6 L6 M6 N6 O6 P6 Q6 R6 S6">
      <formula1>"Setting,New"</formula1>
    </dataValidation>
    <dataValidation type="list" allowBlank="1" showInputMessage="1" showErrorMessage="1" sqref="B7 C7 D7 E7 F7 G7 H7 I7 J7 K7 L7 M7 N7 O7 P7 Q7 R7 S7">
      <formula1>"Edit Data,Edit Aktivasi,-"</formula1>
    </dataValidation>
    <dataValidation type="list" allowBlank="1" showInputMessage="1" showErrorMessage="1" sqref="B9 C9 D9 E9 F9 G9 H9 I9 J9 K9 L9 M9 N9 O9 P9 Q9 R9 S9">
      <formula1>"Email,NIK"</formula1>
    </dataValidation>
    <dataValidation type="list" allowBlank="1" showInputMessage="1" showErrorMessage="1" sqref="R19 S19">
      <formula1>"Yes,No"</formula1>
    </dataValidation>
  </dataValidations>
  <hyperlinks>
    <hyperlink ref="G14" r:id="rId1" display="USERCJAH@GMAIL.COM"/>
    <hyperlink ref="M14" r:id="rId2" display="USERCIWWWH@GMAIL.COM" tooltip="mailto:USERCIWWWH@GMAIL.COM"/>
    <hyperlink ref="P10" r:id="rId3" display="USERCIIE@AD-INS.COM"/>
    <hyperlink ref="Q10" r:id="rId3" display="USERCIIE@AD-INS.COM"/>
    <hyperlink ref="Q14" r:id="rId3" display="USERCIIE@AD-INS.COM"/>
    <hyperlink ref="R10" r:id="rId3" display="USERCIIE@AD-INS.COM"/>
    <hyperlink ref="S10" r:id="rId3" display="USERCIIE@AD-INS.COM"/>
    <hyperlink ref="O10" r:id="rId3" display="USERCIIE@AD-INS.COM"/>
    <hyperlink ref="N10" r:id="rId3" display="USERCIIE@AD-INS.COM"/>
    <hyperlink ref="M10" r:id="rId3" display="USERCIIE@AD-INS.COM"/>
    <hyperlink ref="L10" r:id="rId3" display="USERCIIE@AD-INS.COM"/>
    <hyperlink ref="K10" r:id="rId3" display="USERCIIE@AD-INS.COM"/>
    <hyperlink ref="J10" r:id="rId3" display="USERCIIE@AD-INS.COM"/>
    <hyperlink ref="I10" r:id="rId3" display="USERCIIE@AD-INS.COM"/>
    <hyperlink ref="H10" r:id="rId3" display="USERCIIE@AD-INS.COM"/>
    <hyperlink ref="G10" r:id="rId3" display="USERCIIE@AD-INS.COM"/>
    <hyperlink ref="F10" r:id="rId3" display="USERCIIE@AD-INS.COM"/>
    <hyperlink ref="E10" r:id="rId3" display="USERCIIE@AD-INS.COM"/>
    <hyperlink ref="D10" r:id="rId3" display="USERCIIE@AD-INS.COM"/>
    <hyperlink ref="C10" r:id="rId3" display="USERCIIE@AD-INS.COM"/>
    <hyperlink ref="B10" r:id="rId3" display="USERCIIE@AD-INS.COM"/>
  </hyperlink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
  <sheetViews>
    <sheetView zoomScale="85" zoomScaleNormal="85" workbookViewId="0">
      <pane xSplit="1" topLeftCell="B1" activePane="topRight" state="frozen"/>
      <selection/>
      <selection pane="topRight" activeCell="F3" sqref="F3"/>
    </sheetView>
  </sheetViews>
  <sheetFormatPr defaultColWidth="9" defaultRowHeight="14.5"/>
  <cols>
    <col min="1" max="1" width="22" customWidth="1" collapsed="1"/>
    <col min="2" max="6" width="23.1363636363636" customWidth="1" collapsed="1"/>
    <col min="7" max="7" width="22" customWidth="1" collapsed="1"/>
    <col min="8" max="8" width="23.1363636363636" customWidth="1" collapsed="1"/>
    <col min="9" max="10" width="22" customWidth="1" collapsed="1"/>
    <col min="11" max="12" width="23.1363636363636" customWidth="1" collapsed="1"/>
  </cols>
  <sheetData>
    <row r="1" spans="1:12">
      <c r="A1" s="8" t="s">
        <v>0</v>
      </c>
      <c r="B1" t="s">
        <v>2</v>
      </c>
      <c r="C1" t="s">
        <v>2</v>
      </c>
      <c r="D1" t="s">
        <v>2</v>
      </c>
      <c r="E1" t="s">
        <v>2</v>
      </c>
      <c r="F1" t="s">
        <v>2</v>
      </c>
      <c r="G1" t="s">
        <v>2</v>
      </c>
      <c r="H1" t="s">
        <v>2</v>
      </c>
      <c r="I1" t="s">
        <v>2</v>
      </c>
      <c r="J1" t="s">
        <v>2</v>
      </c>
      <c r="K1" t="s">
        <v>2</v>
      </c>
      <c r="L1" t="s">
        <v>2</v>
      </c>
    </row>
    <row r="2" s="1" customFormat="1" ht="87" spans="1:12">
      <c r="A2" s="12" t="s">
        <v>4</v>
      </c>
      <c r="B2" s="1" t="s">
        <v>1369</v>
      </c>
      <c r="C2" s="1" t="s">
        <v>1370</v>
      </c>
      <c r="D2" s="1" t="s">
        <v>1371</v>
      </c>
      <c r="E2" s="1" t="s">
        <v>1372</v>
      </c>
      <c r="F2" s="1" t="s">
        <v>1373</v>
      </c>
      <c r="G2" s="1" t="s">
        <v>1374</v>
      </c>
      <c r="H2" s="1" t="s">
        <v>1371</v>
      </c>
      <c r="I2" s="1" t="s">
        <v>1375</v>
      </c>
      <c r="J2" s="1" t="s">
        <v>1376</v>
      </c>
      <c r="K2" s="1" t="s">
        <v>1377</v>
      </c>
      <c r="L2" s="1" t="s">
        <v>1378</v>
      </c>
    </row>
    <row r="3" ht="78.75" customHeight="1" spans="1:12">
      <c r="A3" s="12" t="s">
        <v>8</v>
      </c>
      <c r="B3" s="78" t="s">
        <v>1379</v>
      </c>
      <c r="C3" s="78" t="s">
        <v>1380</v>
      </c>
      <c r="D3" s="78" t="s">
        <v>1381</v>
      </c>
      <c r="E3" s="78" t="s">
        <v>1382</v>
      </c>
      <c r="F3" s="78" t="s">
        <v>1383</v>
      </c>
      <c r="G3" s="78" t="s">
        <v>1384</v>
      </c>
      <c r="H3" s="78" t="s">
        <v>1385</v>
      </c>
      <c r="I3" s="78" t="s">
        <v>1386</v>
      </c>
      <c r="J3" s="78" t="s">
        <v>1387</v>
      </c>
      <c r="K3" s="78" t="s">
        <v>1388</v>
      </c>
      <c r="L3" s="78" t="s">
        <v>1389</v>
      </c>
    </row>
    <row r="4" spans="1:12">
      <c r="A4" s="8" t="s">
        <v>24</v>
      </c>
      <c r="B4" s="12" t="s">
        <v>26</v>
      </c>
      <c r="C4" s="12" t="s">
        <v>2</v>
      </c>
      <c r="D4" s="12" t="s">
        <v>2</v>
      </c>
      <c r="E4" s="12" t="s">
        <v>2</v>
      </c>
      <c r="F4" s="12" t="s">
        <v>2</v>
      </c>
      <c r="G4" s="12" t="s">
        <v>2</v>
      </c>
      <c r="H4" s="12" t="s">
        <v>2</v>
      </c>
      <c r="I4" s="12" t="s">
        <v>2</v>
      </c>
      <c r="J4" s="12" t="s">
        <v>2</v>
      </c>
      <c r="K4" s="12" t="s">
        <v>26</v>
      </c>
      <c r="L4" s="12" t="s">
        <v>26</v>
      </c>
    </row>
    <row r="5" spans="1:12">
      <c r="A5" s="8" t="s">
        <v>27</v>
      </c>
      <c r="B5" s="12">
        <f>COUNTIFS($A10:$A12,"*$*",B10:B12,"")</f>
        <v>0</v>
      </c>
      <c r="C5" s="12">
        <f>COUNTIFS($A10:$A12,"*$*",C10:C12,"")</f>
        <v>0</v>
      </c>
      <c r="D5" s="12">
        <f>COUNTIFS($A10:$A12,"*$*",D10:D12,"")</f>
        <v>0</v>
      </c>
      <c r="E5" s="12">
        <f>COUNTIFS($A10:$A12,"*$*",E10:E12,"")</f>
        <v>0</v>
      </c>
      <c r="F5" s="12">
        <f>COUNTIFS($A10:$A12,"*$*",F10:F12,"")</f>
        <v>0</v>
      </c>
      <c r="G5" s="12">
        <f>COUNTIFS($A10:$A12,"*$*",G10:G12,"")</f>
        <v>0</v>
      </c>
      <c r="H5" s="12">
        <f>COUNTIFS($A10:$A12,"*$*",H10:H12,"")</f>
        <v>0</v>
      </c>
      <c r="I5" s="12">
        <f>COUNTIFS($A10:$A12,"*$*",I10:I12,"")</f>
        <v>0</v>
      </c>
      <c r="J5" s="12">
        <f>COUNTIFS($A10:$A12,"*$*",J10:J12,"")</f>
        <v>0</v>
      </c>
      <c r="K5" s="12">
        <f>COUNTIFS($A10:$A12,"*$*",K10:K12,"")</f>
        <v>0</v>
      </c>
      <c r="L5" s="12">
        <f>COUNTIFS($A10:$A12,"*$*",L10:L12,"")</f>
        <v>0</v>
      </c>
    </row>
    <row r="6" ht="14.25" customHeight="1" spans="1:12">
      <c r="A6" s="12"/>
      <c r="B6" s="12"/>
      <c r="C6" s="12"/>
      <c r="D6" s="12"/>
      <c r="E6" s="12"/>
      <c r="F6" s="12"/>
      <c r="G6" s="12"/>
      <c r="H6" s="12"/>
      <c r="I6" s="12"/>
      <c r="J6" s="12"/>
      <c r="K6" s="12"/>
      <c r="L6" s="12"/>
    </row>
    <row r="7" ht="14.25" customHeight="1" spans="1:12">
      <c r="A7" s="8"/>
      <c r="B7" s="12"/>
      <c r="C7" s="12"/>
      <c r="D7" s="12"/>
      <c r="E7" s="12"/>
      <c r="F7" s="12"/>
      <c r="G7" s="12"/>
      <c r="H7" s="12"/>
      <c r="I7" s="12"/>
      <c r="J7" s="12"/>
      <c r="K7" s="12"/>
      <c r="L7" s="12"/>
    </row>
    <row r="8" spans="1:12">
      <c r="A8" s="35" t="s">
        <v>690</v>
      </c>
      <c r="B8" s="51"/>
      <c r="C8" s="51"/>
      <c r="D8" s="51"/>
      <c r="E8" s="51"/>
      <c r="F8" s="51"/>
      <c r="G8" s="51"/>
      <c r="H8" s="51"/>
      <c r="I8" s="51"/>
      <c r="J8" s="51"/>
      <c r="K8" s="51"/>
      <c r="L8" s="51"/>
    </row>
    <row r="9" spans="1:12">
      <c r="A9" s="8" t="s">
        <v>651</v>
      </c>
      <c r="B9" s="160" t="s">
        <v>1390</v>
      </c>
      <c r="C9" s="160" t="s">
        <v>1390</v>
      </c>
      <c r="D9" s="160" t="s">
        <v>1390</v>
      </c>
      <c r="E9" s="160" t="s">
        <v>1390</v>
      </c>
      <c r="F9" s="160" t="s">
        <v>1390</v>
      </c>
      <c r="G9" s="160" t="s">
        <v>1390</v>
      </c>
      <c r="H9" s="160" t="s">
        <v>1390</v>
      </c>
      <c r="I9" s="160" t="s">
        <v>1390</v>
      </c>
      <c r="J9" s="160" t="s">
        <v>1390</v>
      </c>
      <c r="K9" s="160" t="s">
        <v>1390</v>
      </c>
      <c r="L9" s="160" t="s">
        <v>1390</v>
      </c>
    </row>
    <row r="10" spans="1:12">
      <c r="A10" s="35" t="s">
        <v>708</v>
      </c>
      <c r="B10" s="80"/>
      <c r="C10" s="80"/>
      <c r="D10" s="80"/>
      <c r="E10" s="80"/>
      <c r="F10" s="80"/>
      <c r="G10" s="80"/>
      <c r="H10" s="80"/>
      <c r="I10" s="80"/>
      <c r="J10" s="80"/>
      <c r="K10" s="80"/>
      <c r="L10" s="80"/>
    </row>
    <row r="11" spans="1:12">
      <c r="A11" s="8" t="s">
        <v>1391</v>
      </c>
      <c r="B11" s="25" t="s">
        <v>1392</v>
      </c>
      <c r="C11" s="25" t="s">
        <v>1393</v>
      </c>
      <c r="D11" s="25" t="s">
        <v>1394</v>
      </c>
      <c r="E11" s="25" t="s">
        <v>1395</v>
      </c>
      <c r="F11" s="25" t="s">
        <v>1396</v>
      </c>
      <c r="G11" s="25" t="s">
        <v>1396</v>
      </c>
      <c r="H11" s="13" t="s">
        <v>1397</v>
      </c>
      <c r="I11" s="13" t="s">
        <v>1398</v>
      </c>
      <c r="J11" s="13" t="s">
        <v>1399</v>
      </c>
      <c r="K11" s="25" t="s">
        <v>1400</v>
      </c>
      <c r="L11" s="25" t="s">
        <v>1401</v>
      </c>
    </row>
    <row r="12" spans="1:12">
      <c r="A12" s="35" t="s">
        <v>142</v>
      </c>
      <c r="B12" s="35"/>
      <c r="C12" s="35"/>
      <c r="D12" s="35"/>
      <c r="E12" s="35"/>
      <c r="F12" s="35"/>
      <c r="G12" s="35"/>
      <c r="H12" s="35"/>
      <c r="I12" s="35"/>
      <c r="J12" s="35"/>
      <c r="K12" s="35"/>
      <c r="L12" s="35"/>
    </row>
    <row r="13" spans="1:12">
      <c r="A13" s="13" t="s">
        <v>652</v>
      </c>
      <c r="B13" s="13" t="s">
        <v>120</v>
      </c>
      <c r="C13" s="13" t="s">
        <v>119</v>
      </c>
      <c r="D13" s="13" t="s">
        <v>119</v>
      </c>
      <c r="E13" s="13" t="s">
        <v>119</v>
      </c>
      <c r="F13" s="13" t="s">
        <v>120</v>
      </c>
      <c r="G13" s="13" t="s">
        <v>119</v>
      </c>
      <c r="H13" s="13" t="s">
        <v>119</v>
      </c>
      <c r="I13" s="13" t="s">
        <v>119</v>
      </c>
      <c r="J13" s="13" t="s">
        <v>119</v>
      </c>
      <c r="K13" s="13" t="s">
        <v>119</v>
      </c>
      <c r="L13" s="13" t="s">
        <v>119</v>
      </c>
    </row>
    <row r="14" spans="1:12">
      <c r="A14" s="13" t="s">
        <v>653</v>
      </c>
      <c r="B14" s="13" t="s">
        <v>1402</v>
      </c>
      <c r="C14" s="13" t="s">
        <v>654</v>
      </c>
      <c r="D14" s="13" t="s">
        <v>654</v>
      </c>
      <c r="E14" s="13" t="s">
        <v>654</v>
      </c>
      <c r="F14" s="13" t="s">
        <v>654</v>
      </c>
      <c r="G14" s="8"/>
      <c r="H14" s="8"/>
      <c r="I14" s="8"/>
      <c r="J14" s="8"/>
      <c r="K14" s="13" t="s">
        <v>654</v>
      </c>
      <c r="L14" s="13" t="s">
        <v>654</v>
      </c>
    </row>
    <row r="15" spans="1:12">
      <c r="A15" s="13" t="s">
        <v>655</v>
      </c>
      <c r="B15" s="13" t="s">
        <v>120</v>
      </c>
      <c r="C15" s="13" t="s">
        <v>119</v>
      </c>
      <c r="D15" s="13" t="s">
        <v>119</v>
      </c>
      <c r="E15" s="13" t="s">
        <v>119</v>
      </c>
      <c r="F15" s="13" t="s">
        <v>119</v>
      </c>
      <c r="G15" s="13" t="s">
        <v>120</v>
      </c>
      <c r="H15" s="13" t="s">
        <v>119</v>
      </c>
      <c r="I15" s="13" t="s">
        <v>119</v>
      </c>
      <c r="J15" s="13" t="s">
        <v>119</v>
      </c>
      <c r="K15" s="13" t="s">
        <v>119</v>
      </c>
      <c r="L15" s="13" t="s">
        <v>119</v>
      </c>
    </row>
    <row r="16" spans="1:12">
      <c r="A16" s="13" t="s">
        <v>656</v>
      </c>
      <c r="B16" s="13" t="s">
        <v>848</v>
      </c>
      <c r="C16" s="13"/>
      <c r="D16" s="13"/>
      <c r="E16" s="13"/>
      <c r="F16" s="13"/>
      <c r="G16" s="13" t="s">
        <v>654</v>
      </c>
      <c r="H16" s="8"/>
      <c r="I16" s="8"/>
      <c r="J16" s="8"/>
      <c r="K16" s="13"/>
      <c r="L16" s="13"/>
    </row>
  </sheetData>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C1">
    <cfRule type="expression" dxfId="3" priority="12">
      <formula>C1&lt;&gt;C4</formula>
    </cfRule>
    <cfRule type="expression" dxfId="0" priority="11">
      <formula>C1=C4</formula>
    </cfRule>
    <cfRule type="expression" dxfId="1" priority="10">
      <formula>C1="WARNING"</formula>
    </cfRule>
    <cfRule type="expression" dxfId="2" priority="9">
      <formula>OR(C1="",C1="Unexecuted")</formula>
    </cfRule>
  </conditionalFormatting>
  <conditionalFormatting sqref="D1:L1">
    <cfRule type="expression" dxfId="3" priority="8">
      <formula>D1&lt;&gt;D4</formula>
    </cfRule>
    <cfRule type="expression" dxfId="0" priority="7">
      <formula>D1=D4</formula>
    </cfRule>
    <cfRule type="expression" dxfId="1" priority="6">
      <formula>D1="WARNING"</formula>
    </cfRule>
    <cfRule type="expression" dxfId="2" priority="5">
      <formula>OR(D1="",D1="Unexecuted")</formula>
    </cfRule>
  </conditionalFormatting>
  <conditionalFormatting sqref="M1:XFD1">
    <cfRule type="expression" dxfId="3" priority="248">
      <formula>M1&lt;&gt;M4</formula>
    </cfRule>
  </conditionalFormatting>
  <conditionalFormatting sqref="B14">
    <cfRule type="expression" dxfId="4" priority="87">
      <formula>B$13="Yes"</formula>
    </cfRule>
  </conditionalFormatting>
  <conditionalFormatting sqref="C14">
    <cfRule type="expression" dxfId="4" priority="113">
      <formula>C$13="Yes"</formula>
    </cfRule>
  </conditionalFormatting>
  <conditionalFormatting sqref="D14">
    <cfRule type="expression" dxfId="4" priority="185">
      <formula>D$13="Yes"</formula>
    </cfRule>
  </conditionalFormatting>
  <conditionalFormatting sqref="E14">
    <cfRule type="expression" dxfId="4" priority="195">
      <formula>E$13="Yes"</formula>
    </cfRule>
  </conditionalFormatting>
  <conditionalFormatting sqref="F14:G14">
    <cfRule type="expression" dxfId="4" priority="97">
      <formula>F$13="Yes"</formula>
    </cfRule>
  </conditionalFormatting>
  <conditionalFormatting sqref="K14">
    <cfRule type="expression" dxfId="4" priority="107">
      <formula>K$13="Yes"</formula>
    </cfRule>
  </conditionalFormatting>
  <conditionalFormatting sqref="L14">
    <cfRule type="expression" dxfId="4" priority="17">
      <formula>L$13="Yes"</formula>
    </cfRule>
  </conditionalFormatting>
  <conditionalFormatting sqref="B16">
    <cfRule type="expression" dxfId="4" priority="88">
      <formula>B$15="Yes"</formula>
    </cfRule>
  </conditionalFormatting>
  <conditionalFormatting sqref="C16">
    <cfRule type="expression" dxfId="4" priority="114">
      <formula>C$15="Yes"</formula>
    </cfRule>
  </conditionalFormatting>
  <conditionalFormatting sqref="D16">
    <cfRule type="expression" dxfId="4" priority="186">
      <formula>D$15="Yes"</formula>
    </cfRule>
  </conditionalFormatting>
  <conditionalFormatting sqref="E16">
    <cfRule type="expression" dxfId="4" priority="196">
      <formula>E$15="Yes"</formula>
    </cfRule>
  </conditionalFormatting>
  <conditionalFormatting sqref="F16:G16">
    <cfRule type="expression" dxfId="4" priority="98">
      <formula>F$15="Yes"</formula>
    </cfRule>
  </conditionalFormatting>
  <conditionalFormatting sqref="K16">
    <cfRule type="expression" dxfId="4" priority="108">
      <formula>K$15="Yes"</formula>
    </cfRule>
  </conditionalFormatting>
  <conditionalFormatting sqref="L16">
    <cfRule type="expression" dxfId="4" priority="18">
      <formula>L$15="Yes"</formula>
    </cfRule>
  </conditionalFormatting>
  <conditionalFormatting sqref="A1 M1:XFD1">
    <cfRule type="expression" dxfId="2" priority="245">
      <formula>OR(A1="",A1="Unexecuted")</formula>
    </cfRule>
    <cfRule type="expression" dxfId="1" priority="246">
      <formula>A1="WARNING"</formula>
    </cfRule>
    <cfRule type="expression" dxfId="0" priority="247">
      <formula>A1=A4</formula>
    </cfRule>
  </conditionalFormatting>
  <conditionalFormatting sqref="A14 H14:J14 M14:XFD14">
    <cfRule type="expression" dxfId="4" priority="249">
      <formula>A$13="Yes"</formula>
    </cfRule>
  </conditionalFormatting>
  <conditionalFormatting sqref="A16 H16:J16 M16:XFD16">
    <cfRule type="expression" dxfId="4" priority="250">
      <formula>A$15="Yes"</formula>
    </cfRule>
  </conditionalFormatting>
  <dataValidations count="1">
    <dataValidation type="list" allowBlank="1" showInputMessage="1" showErrorMessage="1" sqref="B13 C13 D13 E13 F13:G13 H13 I13 J13 K13 L13 B15 C15 D15 E15 F15:G15 H15 I15 J15 K15 L15">
      <formula1>"Yes, No"</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zoomScale="85" zoomScaleNormal="85" workbookViewId="0">
      <selection activeCell="H2" sqref="H2"/>
    </sheetView>
  </sheetViews>
  <sheetFormatPr defaultColWidth="9" defaultRowHeight="14.5" outlineLevelCol="7"/>
  <cols>
    <col min="1" max="1" width="24.2818181818182" customWidth="1" collapsed="1"/>
    <col min="2" max="8" width="25.5727272727273" customWidth="1" collapsed="1"/>
  </cols>
  <sheetData>
    <row r="1" spans="1:8">
      <c r="A1" s="64" t="s">
        <v>0</v>
      </c>
      <c r="B1" t="s">
        <v>2</v>
      </c>
      <c r="C1" t="s">
        <v>2</v>
      </c>
      <c r="D1" t="s">
        <v>26</v>
      </c>
      <c r="E1" t="s">
        <v>26</v>
      </c>
      <c r="F1" t="s">
        <v>26</v>
      </c>
      <c r="G1" t="s">
        <v>1171</v>
      </c>
      <c r="H1" t="s">
        <v>2</v>
      </c>
    </row>
    <row r="2" s="1" customFormat="1" spans="1:8">
      <c r="A2" s="12" t="s">
        <v>4</v>
      </c>
      <c r="B2" t="s">
        <v>165</v>
      </c>
      <c r="C2" t="s">
        <v>165</v>
      </c>
      <c r="D2" t="s">
        <v>5</v>
      </c>
      <c r="E2" t="s">
        <v>5</v>
      </c>
      <c r="F2" t="s">
        <v>5</v>
      </c>
      <c r="G2" t="s">
        <v>1403</v>
      </c>
      <c r="H2" t="s">
        <v>1404</v>
      </c>
    </row>
    <row r="3" s="1" customFormat="1" ht="29" spans="1:8">
      <c r="A3" s="12" t="s">
        <v>8</v>
      </c>
      <c r="B3" s="12" t="s">
        <v>1173</v>
      </c>
      <c r="C3" s="12" t="s">
        <v>1174</v>
      </c>
      <c r="D3" s="12" t="s">
        <v>1405</v>
      </c>
      <c r="E3" s="12" t="s">
        <v>1406</v>
      </c>
      <c r="F3" s="12" t="s">
        <v>1407</v>
      </c>
      <c r="G3" s="12" t="s">
        <v>1408</v>
      </c>
      <c r="H3" s="12" t="s">
        <v>1409</v>
      </c>
    </row>
    <row r="4" spans="1:8">
      <c r="A4" s="65" t="s">
        <v>24</v>
      </c>
      <c r="B4" s="64" t="s">
        <v>23</v>
      </c>
      <c r="C4" s="64" t="s">
        <v>23</v>
      </c>
      <c r="D4" s="64" t="s">
        <v>23</v>
      </c>
      <c r="E4" s="64" t="s">
        <v>23</v>
      </c>
      <c r="F4" s="64" t="s">
        <v>23</v>
      </c>
      <c r="G4" s="64" t="s">
        <v>23</v>
      </c>
      <c r="H4" s="64" t="s">
        <v>23</v>
      </c>
    </row>
    <row r="5" spans="1:8">
      <c r="A5" s="64" t="s">
        <v>27</v>
      </c>
      <c r="B5" s="64">
        <f t="shared" ref="B5:H5" si="0">COUNTIFS(A9:A10,"*$*",B9:B10,"")</f>
        <v>0</v>
      </c>
      <c r="C5" s="64">
        <f t="shared" si="0"/>
        <v>0</v>
      </c>
      <c r="D5" s="64">
        <f t="shared" si="0"/>
        <v>0</v>
      </c>
      <c r="E5" s="64">
        <f t="shared" si="0"/>
        <v>0</v>
      </c>
      <c r="F5" s="64">
        <f t="shared" si="0"/>
        <v>0</v>
      </c>
      <c r="G5" s="64">
        <f t="shared" si="0"/>
        <v>0</v>
      </c>
      <c r="H5" s="64">
        <f t="shared" si="0"/>
        <v>0</v>
      </c>
    </row>
    <row r="6" spans="1:8">
      <c r="A6" s="64"/>
      <c r="B6" s="64"/>
      <c r="C6" s="64"/>
      <c r="D6" s="64"/>
      <c r="E6" s="64"/>
      <c r="F6" s="64"/>
      <c r="G6" s="64"/>
      <c r="H6" s="64"/>
    </row>
    <row r="7" spans="1:8">
      <c r="A7" s="64" t="s">
        <v>911</v>
      </c>
      <c r="B7" s="8"/>
      <c r="C7" s="8"/>
      <c r="D7" s="8"/>
      <c r="E7" s="8"/>
      <c r="F7" s="8" t="s">
        <v>1410</v>
      </c>
      <c r="G7" s="8" t="s">
        <v>1411</v>
      </c>
      <c r="H7" s="8" t="s">
        <v>1412</v>
      </c>
    </row>
    <row r="8" spans="1:8">
      <c r="A8" s="36" t="s">
        <v>1175</v>
      </c>
      <c r="B8" s="37"/>
      <c r="C8" s="37"/>
      <c r="D8" s="37"/>
      <c r="E8" s="37"/>
      <c r="F8" s="37"/>
      <c r="G8" s="37"/>
      <c r="H8" s="37"/>
    </row>
    <row r="9" spans="1:8">
      <c r="A9" s="13" t="s">
        <v>1413</v>
      </c>
      <c r="B9" s="151" t="s">
        <v>1414</v>
      </c>
      <c r="C9" s="151" t="s">
        <v>1414</v>
      </c>
      <c r="D9" s="151" t="s">
        <v>1414</v>
      </c>
      <c r="E9" s="151" t="s">
        <v>1415</v>
      </c>
      <c r="F9" s="151" t="s">
        <v>1415</v>
      </c>
      <c r="G9" s="151" t="s">
        <v>1415</v>
      </c>
      <c r="H9" s="151" t="s">
        <v>1415</v>
      </c>
    </row>
    <row r="10" spans="1:8">
      <c r="A10" s="13" t="s">
        <v>1416</v>
      </c>
      <c r="B10" s="13" t="s">
        <v>1180</v>
      </c>
      <c r="C10" s="13" t="s">
        <v>1180</v>
      </c>
      <c r="D10" s="13" t="s">
        <v>1180</v>
      </c>
      <c r="E10" s="13" t="s">
        <v>1180</v>
      </c>
      <c r="F10" s="13" t="s">
        <v>1180</v>
      </c>
      <c r="G10" s="13" t="s">
        <v>1180</v>
      </c>
      <c r="H10" s="13" t="s">
        <v>1180</v>
      </c>
    </row>
    <row r="11" spans="1:8">
      <c r="A11" s="8" t="s">
        <v>1417</v>
      </c>
      <c r="B11" s="157" t="s">
        <v>1418</v>
      </c>
      <c r="C11" s="157" t="s">
        <v>1418</v>
      </c>
      <c r="D11" s="157" t="s">
        <v>1418</v>
      </c>
      <c r="E11" s="157" t="s">
        <v>1418</v>
      </c>
      <c r="F11" s="157" t="s">
        <v>1418</v>
      </c>
      <c r="G11" s="157" t="s">
        <v>1418</v>
      </c>
      <c r="H11" s="157" t="s">
        <v>1418</v>
      </c>
    </row>
    <row r="12" spans="1:8">
      <c r="A12" s="8" t="s">
        <v>1419</v>
      </c>
      <c r="B12" s="13" t="s">
        <v>1180</v>
      </c>
      <c r="C12" s="13" t="s">
        <v>1180</v>
      </c>
      <c r="D12" s="13" t="s">
        <v>1180</v>
      </c>
      <c r="E12" s="13" t="s">
        <v>1180</v>
      </c>
      <c r="F12" s="13" t="s">
        <v>1180</v>
      </c>
      <c r="G12" s="13" t="s">
        <v>1180</v>
      </c>
      <c r="H12" s="13" t="s">
        <v>1180</v>
      </c>
    </row>
    <row r="13" spans="1:8">
      <c r="A13" s="8" t="s">
        <v>1181</v>
      </c>
      <c r="B13" s="13" t="s">
        <v>1180</v>
      </c>
      <c r="C13" s="13" t="s">
        <v>1180</v>
      </c>
      <c r="D13" s="13" t="s">
        <v>1180</v>
      </c>
      <c r="E13" s="13" t="s">
        <v>1180</v>
      </c>
      <c r="F13" s="13" t="s">
        <v>1180</v>
      </c>
      <c r="G13" s="13" t="s">
        <v>1180</v>
      </c>
      <c r="H13" s="13" t="s">
        <v>1180</v>
      </c>
    </row>
    <row r="14" spans="1:8">
      <c r="A14" s="8" t="s">
        <v>1420</v>
      </c>
      <c r="B14" s="13" t="s">
        <v>1180</v>
      </c>
      <c r="C14" s="13" t="s">
        <v>1180</v>
      </c>
      <c r="D14" s="13" t="s">
        <v>1180</v>
      </c>
      <c r="E14" s="13" t="s">
        <v>1180</v>
      </c>
      <c r="F14" s="13" t="s">
        <v>1180</v>
      </c>
      <c r="G14" s="13" t="s">
        <v>1180</v>
      </c>
      <c r="H14" s="13" t="s">
        <v>1180</v>
      </c>
    </row>
    <row r="15" spans="1:8">
      <c r="A15" s="8" t="s">
        <v>1421</v>
      </c>
      <c r="B15" s="157" t="s">
        <v>1422</v>
      </c>
      <c r="C15" s="157" t="s">
        <v>1422</v>
      </c>
      <c r="D15" s="157" t="s">
        <v>1422</v>
      </c>
      <c r="E15" s="157" t="s">
        <v>1422</v>
      </c>
      <c r="F15" s="157" t="s">
        <v>1422</v>
      </c>
      <c r="G15" s="157" t="s">
        <v>1422</v>
      </c>
      <c r="H15" s="157" t="s">
        <v>1422</v>
      </c>
    </row>
    <row r="16" spans="1:8">
      <c r="A16" s="8" t="s">
        <v>1423</v>
      </c>
      <c r="B16" s="74" t="s">
        <v>1180</v>
      </c>
      <c r="C16" s="74" t="s">
        <v>1180</v>
      </c>
      <c r="D16" s="74" t="s">
        <v>1180</v>
      </c>
      <c r="E16" s="74" t="s">
        <v>1180</v>
      </c>
      <c r="F16" s="74" t="s">
        <v>1180</v>
      </c>
      <c r="G16" s="74" t="s">
        <v>1180</v>
      </c>
      <c r="H16" s="74" t="s">
        <v>1180</v>
      </c>
    </row>
    <row r="17" spans="1:8">
      <c r="A17" s="8" t="s">
        <v>1424</v>
      </c>
      <c r="B17" s="74" t="s">
        <v>1425</v>
      </c>
      <c r="C17" s="74" t="s">
        <v>1425</v>
      </c>
      <c r="D17" s="74" t="s">
        <v>1425</v>
      </c>
      <c r="E17" s="74"/>
      <c r="F17" s="74"/>
      <c r="G17" s="74"/>
      <c r="H17" s="74"/>
    </row>
    <row r="18" spans="1:8">
      <c r="A18" s="8" t="s">
        <v>1426</v>
      </c>
      <c r="B18" s="8" t="s">
        <v>1180</v>
      </c>
      <c r="C18" s="8" t="s">
        <v>1180</v>
      </c>
      <c r="D18" s="8" t="s">
        <v>1180</v>
      </c>
      <c r="E18" s="8" t="s">
        <v>1180</v>
      </c>
      <c r="F18" s="8" t="s">
        <v>1180</v>
      </c>
      <c r="G18" s="8" t="s">
        <v>1180</v>
      </c>
      <c r="H18" s="8" t="s">
        <v>1180</v>
      </c>
    </row>
    <row r="19" spans="1:8">
      <c r="A19" s="36" t="s">
        <v>911</v>
      </c>
      <c r="B19" s="37"/>
      <c r="C19" s="37"/>
      <c r="D19" s="37"/>
      <c r="E19" s="37"/>
      <c r="F19" s="37"/>
      <c r="G19" s="37"/>
      <c r="H19" s="37"/>
    </row>
    <row r="20" spans="1:8">
      <c r="A20" s="13" t="s">
        <v>1188</v>
      </c>
      <c r="B20" s="13" t="s">
        <v>119</v>
      </c>
      <c r="C20" s="13" t="s">
        <v>119</v>
      </c>
      <c r="D20" s="13" t="s">
        <v>120</v>
      </c>
      <c r="E20" s="13" t="s">
        <v>120</v>
      </c>
      <c r="F20" s="13" t="s">
        <v>120</v>
      </c>
      <c r="G20" s="13" t="s">
        <v>120</v>
      </c>
      <c r="H20" s="13" t="s">
        <v>120</v>
      </c>
    </row>
    <row r="21" spans="1:8">
      <c r="A21" s="13" t="s">
        <v>1189</v>
      </c>
      <c r="B21" s="13" t="s">
        <v>119</v>
      </c>
      <c r="C21" s="13" t="s">
        <v>120</v>
      </c>
      <c r="D21" s="13" t="s">
        <v>120</v>
      </c>
      <c r="E21" s="13" t="s">
        <v>120</v>
      </c>
      <c r="F21" s="13" t="s">
        <v>120</v>
      </c>
      <c r="G21" s="13" t="s">
        <v>120</v>
      </c>
      <c r="H21" s="13" t="s">
        <v>120</v>
      </c>
    </row>
  </sheetData>
  <conditionalFormatting sqref="B1">
    <cfRule type="expression" dxfId="3" priority="84">
      <formula>B1&lt;&gt;B4</formula>
    </cfRule>
    <cfRule type="expression" dxfId="0" priority="83">
      <formula>B1=B4</formula>
    </cfRule>
    <cfRule type="expression" dxfId="1" priority="82">
      <formula>B1="WARNING"</formula>
    </cfRule>
    <cfRule type="expression" dxfId="2" priority="81">
      <formula>OR(B1="",B1="Unexecuted")</formula>
    </cfRule>
  </conditionalFormatting>
  <conditionalFormatting sqref="C1">
    <cfRule type="expression" dxfId="3" priority="32">
      <formula>C1&lt;&gt;C4</formula>
    </cfRule>
    <cfRule type="expression" dxfId="0" priority="31">
      <formula>C1=C4</formula>
    </cfRule>
    <cfRule type="expression" dxfId="1" priority="30">
      <formula>C1="WARNING"</formula>
    </cfRule>
    <cfRule type="expression" dxfId="2" priority="29">
      <formula>OR(C1="",C1="Unexecuted")</formula>
    </cfRule>
  </conditionalFormatting>
  <conditionalFormatting sqref="D1">
    <cfRule type="expression" dxfId="3" priority="28">
      <formula>D1&lt;&gt;D4</formula>
    </cfRule>
    <cfRule type="expression" dxfId="0" priority="27">
      <formula>D1=D4</formula>
    </cfRule>
    <cfRule type="expression" dxfId="1" priority="26">
      <formula>D1="WARNING"</formula>
    </cfRule>
    <cfRule type="expression" dxfId="2" priority="25">
      <formula>OR(D1="",D1="Unexecuted")</formula>
    </cfRule>
  </conditionalFormatting>
  <conditionalFormatting sqref="E1">
    <cfRule type="expression" dxfId="3" priority="24">
      <formula>E1&lt;&gt;E4</formula>
    </cfRule>
    <cfRule type="expression" dxfId="0" priority="23">
      <formula>E1=E4</formula>
    </cfRule>
    <cfRule type="expression" dxfId="1" priority="22">
      <formula>E1="WARNING"</formula>
    </cfRule>
    <cfRule type="expression" dxfId="2" priority="21">
      <formula>OR(E1="",E1="Unexecuted")</formula>
    </cfRule>
  </conditionalFormatting>
  <conditionalFormatting sqref="F1">
    <cfRule type="expression" dxfId="3" priority="12">
      <formula>F1&lt;&gt;F4</formula>
    </cfRule>
    <cfRule type="expression" dxfId="0" priority="11">
      <formula>F1=F4</formula>
    </cfRule>
    <cfRule type="expression" dxfId="1" priority="10">
      <formula>F1="WARNING"</formula>
    </cfRule>
    <cfRule type="expression" dxfId="2" priority="9">
      <formula>OR(F1="",F1="Unexecuted")</formula>
    </cfRule>
  </conditionalFormatting>
  <conditionalFormatting sqref="G1">
    <cfRule type="expression" dxfId="3" priority="8">
      <formula>G1&lt;&gt;G4</formula>
    </cfRule>
    <cfRule type="expression" dxfId="0" priority="7">
      <formula>G1=G4</formula>
    </cfRule>
    <cfRule type="expression" dxfId="1" priority="6">
      <formula>G1="WARNING"</formula>
    </cfRule>
    <cfRule type="expression" dxfId="2" priority="5">
      <formula>OR(G1="",G1="Unexecuted")</formula>
    </cfRule>
  </conditionalFormatting>
  <conditionalFormatting sqref="H1">
    <cfRule type="expression" dxfId="3" priority="4">
      <formula>H1&lt;&gt;H4</formula>
    </cfRule>
    <cfRule type="expression" dxfId="0" priority="3">
      <formula>H1=H4</formula>
    </cfRule>
    <cfRule type="expression" dxfId="1" priority="2">
      <formula>H1="WARNING"</formula>
    </cfRule>
    <cfRule type="expression" dxfId="2" priority="1">
      <formula>OR(H1="",H1="Unexecuted")</formula>
    </cfRule>
  </conditionalFormatting>
  <conditionalFormatting sqref="I1:XFD1">
    <cfRule type="expression" dxfId="3" priority="216">
      <formula>I1&lt;&gt;I4</formula>
    </cfRule>
  </conditionalFormatting>
  <conditionalFormatting sqref="A1 I1:XFD1">
    <cfRule type="expression" dxfId="2" priority="213">
      <formula>OR(A1="",A1="Unexecuted")</formula>
    </cfRule>
    <cfRule type="expression" dxfId="1" priority="214">
      <formula>A1="WARNING"</formula>
    </cfRule>
    <cfRule type="expression" dxfId="0" priority="215">
      <formula>A1=A4</formula>
    </cfRule>
  </conditionalFormatting>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
  <sheetViews>
    <sheetView workbookViewId="0">
      <selection activeCell="E10" sqref="E10"/>
    </sheetView>
  </sheetViews>
  <sheetFormatPr defaultColWidth="8.70909090909091" defaultRowHeight="14.5" outlineLevelCol="1"/>
  <cols>
    <col min="1" max="1" width="24.2818181818182" customWidth="1" collapsed="1"/>
    <col min="2" max="2" width="25.5727272727273" customWidth="1" collapsed="1"/>
  </cols>
  <sheetData>
    <row r="1" spans="1:2">
      <c r="A1" s="64" t="s">
        <v>0</v>
      </c>
      <c r="B1" t="s">
        <v>1171</v>
      </c>
    </row>
    <row r="2" spans="1:2">
      <c r="A2" s="12" t="s">
        <v>4</v>
      </c>
      <c r="B2" t="s">
        <v>1427</v>
      </c>
    </row>
    <row r="3" ht="29" spans="1:2">
      <c r="A3" s="12" t="s">
        <v>8</v>
      </c>
      <c r="B3" s="12" t="s">
        <v>1173</v>
      </c>
    </row>
    <row r="4" spans="1:2">
      <c r="A4" s="65" t="s">
        <v>24</v>
      </c>
      <c r="B4" s="64" t="s">
        <v>23</v>
      </c>
    </row>
    <row r="5" spans="1:2">
      <c r="A5" s="64" t="s">
        <v>27</v>
      </c>
      <c r="B5" s="64">
        <f>COUNTIFS(A9:A10,"*$*",B9:B10,"")</f>
        <v>0</v>
      </c>
    </row>
    <row r="6" spans="1:2">
      <c r="A6" s="64"/>
      <c r="B6" s="64"/>
    </row>
    <row r="7" spans="1:2">
      <c r="A7" s="64" t="s">
        <v>911</v>
      </c>
      <c r="B7" s="8"/>
    </row>
    <row r="8" spans="1:2">
      <c r="A8" s="33" t="s">
        <v>1082</v>
      </c>
      <c r="B8" s="77"/>
    </row>
    <row r="9" spans="1:2">
      <c r="A9" s="13" t="s">
        <v>1428</v>
      </c>
      <c r="B9" s="151" t="s">
        <v>1429</v>
      </c>
    </row>
    <row r="10" spans="1:2">
      <c r="A10" s="33" t="s">
        <v>1219</v>
      </c>
      <c r="B10" s="77"/>
    </row>
    <row r="11" spans="1:2">
      <c r="A11" s="8" t="s">
        <v>997</v>
      </c>
      <c r="B11" s="74" t="s">
        <v>998</v>
      </c>
    </row>
    <row r="12" spans="1:2">
      <c r="A12" s="8" t="s">
        <v>1430</v>
      </c>
      <c r="B12" s="13" t="s">
        <v>1156</v>
      </c>
    </row>
    <row r="13" spans="1:2">
      <c r="A13" s="8" t="s">
        <v>1431</v>
      </c>
      <c r="B13" s="151" t="s">
        <v>1432</v>
      </c>
    </row>
    <row r="14" spans="1:2">
      <c r="A14" s="8" t="s">
        <v>972</v>
      </c>
      <c r="B14" s="13" t="s">
        <v>1180</v>
      </c>
    </row>
    <row r="15" spans="1:2">
      <c r="A15" s="8" t="s">
        <v>1433</v>
      </c>
      <c r="B15" s="157" t="s">
        <v>1434</v>
      </c>
    </row>
    <row r="16" spans="1:2">
      <c r="A16" s="8" t="s">
        <v>1435</v>
      </c>
      <c r="B16" s="74" t="s">
        <v>1436</v>
      </c>
    </row>
    <row r="17" spans="1:2">
      <c r="A17" s="8" t="s">
        <v>1437</v>
      </c>
      <c r="B17" s="151" t="s">
        <v>1432</v>
      </c>
    </row>
    <row r="18" spans="1:2">
      <c r="A18" s="33" t="s">
        <v>911</v>
      </c>
      <c r="B18" s="77"/>
    </row>
    <row r="19" spans="1:2">
      <c r="A19" s="13" t="s">
        <v>1188</v>
      </c>
      <c r="B19" s="13" t="s">
        <v>119</v>
      </c>
    </row>
    <row r="20" spans="1:2">
      <c r="A20" s="13" t="s">
        <v>1189</v>
      </c>
      <c r="B20" s="13" t="s">
        <v>119</v>
      </c>
    </row>
  </sheetData>
  <conditionalFormatting sqref="A1">
    <cfRule type="expression" dxfId="0" priority="7">
      <formula>A1=A4</formula>
    </cfRule>
    <cfRule type="expression" dxfId="1" priority="6">
      <formula>A1="WARNING"</formula>
    </cfRule>
    <cfRule type="expression" dxfId="2" priority="5">
      <formula>OR(A1="",A1="Unexecuted")</formula>
    </cfRule>
  </conditionalFormatting>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8"/>
  <sheetViews>
    <sheetView workbookViewId="0">
      <selection activeCell="C4" sqref="C4"/>
    </sheetView>
  </sheetViews>
  <sheetFormatPr defaultColWidth="8.70909090909091" defaultRowHeight="14.5"/>
  <cols>
    <col min="1" max="1" width="40.8545454545455" customWidth="1" collapsed="1"/>
    <col min="2" max="22" width="35.8545454545455" customWidth="1" collapsed="1"/>
  </cols>
  <sheetData>
    <row r="1" spans="1:22">
      <c r="A1" s="12" t="s">
        <v>0</v>
      </c>
      <c r="B1" t="s">
        <v>2</v>
      </c>
      <c r="C1" t="s">
        <v>2</v>
      </c>
      <c r="D1" t="s">
        <v>26</v>
      </c>
      <c r="E1" t="s">
        <v>26</v>
      </c>
      <c r="F1" t="s">
        <v>2</v>
      </c>
      <c r="G1" t="s">
        <v>2</v>
      </c>
      <c r="H1" t="s">
        <v>3</v>
      </c>
      <c r="I1" t="s">
        <v>3</v>
      </c>
      <c r="J1" t="s">
        <v>2</v>
      </c>
      <c r="K1" t="s">
        <v>2</v>
      </c>
      <c r="L1" t="s">
        <v>2</v>
      </c>
      <c r="M1" t="s">
        <v>3</v>
      </c>
      <c r="N1" t="s">
        <v>2</v>
      </c>
      <c r="O1" t="s">
        <v>2</v>
      </c>
      <c r="P1" t="s">
        <v>2</v>
      </c>
      <c r="Q1" t="s">
        <v>3</v>
      </c>
      <c r="R1" t="s">
        <v>3</v>
      </c>
      <c r="S1" t="s">
        <v>3</v>
      </c>
      <c r="T1" t="s">
        <v>3</v>
      </c>
      <c r="U1" t="s">
        <v>3</v>
      </c>
      <c r="V1" t="s">
        <v>3</v>
      </c>
    </row>
    <row r="2" s="75" customFormat="1" spans="1:22">
      <c r="A2" s="64" t="s">
        <v>4</v>
      </c>
      <c r="B2" t="s">
        <v>1438</v>
      </c>
      <c r="C2" t="s">
        <v>1439</v>
      </c>
      <c r="D2" t="s">
        <v>5</v>
      </c>
      <c r="E2" t="s">
        <v>5</v>
      </c>
      <c r="F2" t="s">
        <v>1440</v>
      </c>
      <c r="G2" t="s">
        <v>1441</v>
      </c>
      <c r="H2" t="s">
        <v>5</v>
      </c>
      <c r="I2" t="s">
        <v>5</v>
      </c>
      <c r="J2" t="s">
        <v>1442</v>
      </c>
      <c r="K2" s="75" t="s">
        <v>1443</v>
      </c>
      <c r="L2" s="75" t="s">
        <v>164</v>
      </c>
      <c r="M2" t="s">
        <v>5</v>
      </c>
      <c r="N2" s="75" t="s">
        <v>1444</v>
      </c>
      <c r="O2" s="75" t="s">
        <v>1445</v>
      </c>
      <c r="P2" s="75" t="s">
        <v>1441</v>
      </c>
      <c r="Q2" s="75" t="s">
        <v>5</v>
      </c>
      <c r="R2" s="75" t="s">
        <v>5</v>
      </c>
      <c r="S2" s="75" t="s">
        <v>5</v>
      </c>
      <c r="T2" s="75" t="s">
        <v>5</v>
      </c>
      <c r="U2" s="75" t="s">
        <v>5</v>
      </c>
      <c r="V2" s="75" t="s">
        <v>5</v>
      </c>
    </row>
    <row r="3" ht="29" spans="1:22">
      <c r="A3" s="12" t="s">
        <v>8</v>
      </c>
      <c r="B3" s="12" t="s">
        <v>1446</v>
      </c>
      <c r="C3" s="12" t="s">
        <v>1447</v>
      </c>
      <c r="D3" s="12" t="s">
        <v>1448</v>
      </c>
      <c r="E3" s="12" t="s">
        <v>1449</v>
      </c>
      <c r="F3" s="12" t="s">
        <v>1450</v>
      </c>
      <c r="G3" s="12" t="s">
        <v>1451</v>
      </c>
      <c r="H3" s="12" t="s">
        <v>1452</v>
      </c>
      <c r="I3" s="12" t="s">
        <v>1453</v>
      </c>
      <c r="J3" s="12" t="s">
        <v>1454</v>
      </c>
      <c r="K3" s="12" t="s">
        <v>1455</v>
      </c>
      <c r="L3" s="12" t="s">
        <v>1456</v>
      </c>
      <c r="M3" s="12" t="s">
        <v>1457</v>
      </c>
      <c r="N3" s="12" t="s">
        <v>1458</v>
      </c>
      <c r="O3" s="12" t="s">
        <v>1459</v>
      </c>
      <c r="P3" s="12" t="s">
        <v>1460</v>
      </c>
      <c r="Q3" s="12" t="s">
        <v>1461</v>
      </c>
      <c r="R3" s="76" t="s">
        <v>1462</v>
      </c>
      <c r="S3" s="76" t="s">
        <v>1463</v>
      </c>
      <c r="T3" s="76" t="s">
        <v>1464</v>
      </c>
      <c r="U3" s="76" t="s">
        <v>1465</v>
      </c>
      <c r="V3" s="76" t="s">
        <v>1466</v>
      </c>
    </row>
    <row r="4" spans="1:22">
      <c r="A4" s="62" t="s">
        <v>24</v>
      </c>
      <c r="B4" s="13" t="s">
        <v>26</v>
      </c>
      <c r="C4" s="13" t="s">
        <v>26</v>
      </c>
      <c r="D4" s="13" t="s">
        <v>26</v>
      </c>
      <c r="E4" s="13" t="s">
        <v>26</v>
      </c>
      <c r="F4" s="13" t="s">
        <v>26</v>
      </c>
      <c r="G4" s="13" t="s">
        <v>2</v>
      </c>
      <c r="H4" s="13" t="s">
        <v>26</v>
      </c>
      <c r="I4" s="13" t="s">
        <v>26</v>
      </c>
      <c r="J4" s="13" t="s">
        <v>2</v>
      </c>
      <c r="K4" s="13" t="s">
        <v>2</v>
      </c>
      <c r="L4" s="13" t="s">
        <v>2</v>
      </c>
      <c r="M4" s="13" t="s">
        <v>26</v>
      </c>
      <c r="N4" s="13" t="s">
        <v>26</v>
      </c>
      <c r="O4" s="13" t="s">
        <v>2</v>
      </c>
      <c r="P4" s="13" t="s">
        <v>2</v>
      </c>
      <c r="Q4" s="13" t="s">
        <v>26</v>
      </c>
      <c r="R4" s="13" t="s">
        <v>2</v>
      </c>
      <c r="S4" s="13" t="s">
        <v>2</v>
      </c>
      <c r="T4" s="13" t="s">
        <v>26</v>
      </c>
      <c r="U4" s="13" t="s">
        <v>26</v>
      </c>
      <c r="V4" s="13" t="s">
        <v>2</v>
      </c>
    </row>
    <row r="5" spans="1:22">
      <c r="A5" s="12" t="s">
        <v>27</v>
      </c>
      <c r="B5" s="12">
        <v>0</v>
      </c>
      <c r="C5" s="12">
        <v>0</v>
      </c>
      <c r="D5" s="12"/>
      <c r="E5" s="12"/>
      <c r="F5" s="12"/>
      <c r="G5" s="12">
        <v>0</v>
      </c>
      <c r="H5" s="12">
        <v>0</v>
      </c>
      <c r="I5" s="12">
        <v>0</v>
      </c>
      <c r="J5" s="12">
        <v>0</v>
      </c>
      <c r="K5" s="12">
        <v>0</v>
      </c>
      <c r="L5" s="12">
        <v>0</v>
      </c>
      <c r="M5" s="12">
        <v>0</v>
      </c>
      <c r="N5" s="12">
        <v>0</v>
      </c>
      <c r="O5" s="12">
        <v>0</v>
      </c>
      <c r="P5" s="12">
        <v>0</v>
      </c>
      <c r="Q5" s="12">
        <v>0</v>
      </c>
      <c r="R5" s="12">
        <v>0</v>
      </c>
      <c r="S5" s="12">
        <v>0</v>
      </c>
      <c r="T5" s="12">
        <v>0</v>
      </c>
      <c r="U5" s="12">
        <v>0</v>
      </c>
      <c r="V5" s="12">
        <v>0</v>
      </c>
    </row>
    <row r="6" spans="1:22">
      <c r="A6" s="12"/>
      <c r="B6" s="8"/>
      <c r="C6" s="8"/>
      <c r="D6" s="8"/>
      <c r="E6" s="8"/>
      <c r="F6" s="8"/>
      <c r="G6" s="8"/>
      <c r="H6" s="8"/>
      <c r="I6" s="8"/>
      <c r="J6" s="8"/>
      <c r="K6" s="8"/>
      <c r="L6" s="8"/>
      <c r="M6" s="8"/>
      <c r="N6" s="8"/>
      <c r="O6" s="8"/>
      <c r="P6" s="8"/>
      <c r="Q6" s="8"/>
      <c r="R6" s="8"/>
      <c r="S6" s="8"/>
      <c r="T6" s="8"/>
      <c r="U6" s="8"/>
      <c r="V6" s="8"/>
    </row>
    <row r="7" spans="1:22">
      <c r="A7" s="40" t="s">
        <v>913</v>
      </c>
      <c r="B7" s="63"/>
      <c r="C7" s="63"/>
      <c r="D7" s="63"/>
      <c r="E7" s="63"/>
      <c r="F7" s="63"/>
      <c r="G7" s="63"/>
      <c r="H7" s="63"/>
      <c r="I7" s="63"/>
      <c r="J7" s="63"/>
      <c r="K7" s="63"/>
      <c r="L7" s="63"/>
      <c r="M7" s="63"/>
      <c r="N7" s="63"/>
      <c r="O7" s="63"/>
      <c r="P7" s="63"/>
      <c r="Q7" s="63"/>
      <c r="R7" s="63"/>
      <c r="S7" s="63"/>
      <c r="T7" s="63"/>
      <c r="U7" s="63"/>
      <c r="V7" s="63"/>
    </row>
    <row r="8" spans="1:22">
      <c r="A8" s="12" t="s">
        <v>1467</v>
      </c>
      <c r="B8" s="12" t="s">
        <v>1429</v>
      </c>
      <c r="C8" s="12" t="s">
        <v>1429</v>
      </c>
      <c r="D8" s="12" t="s">
        <v>862</v>
      </c>
      <c r="E8" s="12" t="s">
        <v>862</v>
      </c>
      <c r="F8" s="1" t="s">
        <v>1468</v>
      </c>
      <c r="G8" s="12" t="s">
        <v>862</v>
      </c>
      <c r="H8" s="12" t="s">
        <v>862</v>
      </c>
      <c r="I8" s="12" t="s">
        <v>862</v>
      </c>
      <c r="J8" s="12" t="s">
        <v>1469</v>
      </c>
      <c r="K8" s="12" t="s">
        <v>1429</v>
      </c>
      <c r="L8" s="12" t="s">
        <v>1429</v>
      </c>
      <c r="M8" s="12" t="s">
        <v>1429</v>
      </c>
      <c r="N8" s="12" t="s">
        <v>862</v>
      </c>
      <c r="O8" s="12" t="s">
        <v>862</v>
      </c>
      <c r="P8" s="12" t="s">
        <v>862</v>
      </c>
      <c r="Q8" s="12" t="s">
        <v>1470</v>
      </c>
      <c r="R8" s="12" t="s">
        <v>1470</v>
      </c>
      <c r="S8" s="12" t="s">
        <v>862</v>
      </c>
      <c r="T8" s="12" t="s">
        <v>862</v>
      </c>
      <c r="U8" s="12" t="s">
        <v>862</v>
      </c>
      <c r="V8" s="12" t="s">
        <v>862</v>
      </c>
    </row>
    <row r="9" spans="1:22">
      <c r="A9" s="12" t="s">
        <v>1471</v>
      </c>
      <c r="B9" s="12" t="s">
        <v>1472</v>
      </c>
      <c r="C9" s="12" t="s">
        <v>1472</v>
      </c>
      <c r="D9" s="12" t="s">
        <v>1472</v>
      </c>
      <c r="E9" s="12" t="s">
        <v>1472</v>
      </c>
      <c r="F9" s="1" t="s">
        <v>1473</v>
      </c>
      <c r="G9" s="12" t="s">
        <v>1472</v>
      </c>
      <c r="H9" s="12" t="s">
        <v>1472</v>
      </c>
      <c r="I9" s="12" t="s">
        <v>1472</v>
      </c>
      <c r="J9" s="12" t="s">
        <v>1472</v>
      </c>
      <c r="K9" s="12" t="s">
        <v>1472</v>
      </c>
      <c r="L9" s="12" t="s">
        <v>1472</v>
      </c>
      <c r="M9" s="12" t="s">
        <v>1474</v>
      </c>
      <c r="N9" s="12" t="s">
        <v>1475</v>
      </c>
      <c r="O9" s="12" t="s">
        <v>1476</v>
      </c>
      <c r="P9" s="12" t="s">
        <v>1477</v>
      </c>
      <c r="Q9" s="12" t="s">
        <v>1478</v>
      </c>
      <c r="R9" s="12" t="s">
        <v>1479</v>
      </c>
      <c r="S9" s="12" t="s">
        <v>1480</v>
      </c>
      <c r="T9" s="12" t="s">
        <v>1481</v>
      </c>
      <c r="U9" s="12" t="s">
        <v>1482</v>
      </c>
      <c r="V9" s="12" t="s">
        <v>1483</v>
      </c>
    </row>
    <row r="10" spans="1:22">
      <c r="A10" s="12" t="s">
        <v>1484</v>
      </c>
      <c r="B10" s="12" t="s">
        <v>1485</v>
      </c>
      <c r="C10" s="12" t="s">
        <v>1485</v>
      </c>
      <c r="D10" s="12" t="s">
        <v>1485</v>
      </c>
      <c r="E10" s="12" t="s">
        <v>1485</v>
      </c>
      <c r="F10" s="1" t="s">
        <v>1486</v>
      </c>
      <c r="G10" s="12" t="s">
        <v>1485</v>
      </c>
      <c r="H10" s="12" t="s">
        <v>1485</v>
      </c>
      <c r="I10" s="12" t="s">
        <v>1485</v>
      </c>
      <c r="J10" s="12" t="s">
        <v>1485</v>
      </c>
      <c r="K10" s="12" t="s">
        <v>1485</v>
      </c>
      <c r="L10" s="12" t="s">
        <v>1485</v>
      </c>
      <c r="M10" s="12" t="s">
        <v>1485</v>
      </c>
      <c r="N10" s="12" t="s">
        <v>1485</v>
      </c>
      <c r="O10" s="12" t="s">
        <v>1485</v>
      </c>
      <c r="P10" s="12" t="s">
        <v>1485</v>
      </c>
      <c r="Q10" s="12" t="s">
        <v>1485</v>
      </c>
      <c r="R10" s="12" t="s">
        <v>1485</v>
      </c>
      <c r="S10" s="12" t="s">
        <v>1485</v>
      </c>
      <c r="T10" s="12" t="s">
        <v>1485</v>
      </c>
      <c r="U10" s="12" t="s">
        <v>1485</v>
      </c>
      <c r="V10" s="12" t="s">
        <v>1485</v>
      </c>
    </row>
    <row r="11" spans="1:22">
      <c r="A11" s="12" t="s">
        <v>1487</v>
      </c>
      <c r="B11" s="161" t="s">
        <v>1488</v>
      </c>
      <c r="C11" s="161" t="s">
        <v>1488</v>
      </c>
      <c r="D11" s="161" t="s">
        <v>1488</v>
      </c>
      <c r="E11" s="161" t="s">
        <v>1488</v>
      </c>
      <c r="F11" s="161" t="s">
        <v>1489</v>
      </c>
      <c r="G11" s="161" t="s">
        <v>1488</v>
      </c>
      <c r="H11" s="161" t="s">
        <v>1488</v>
      </c>
      <c r="I11" s="161" t="s">
        <v>1488</v>
      </c>
      <c r="J11" s="161" t="s">
        <v>1488</v>
      </c>
      <c r="K11" s="161" t="s">
        <v>1488</v>
      </c>
      <c r="L11" s="161" t="s">
        <v>1488</v>
      </c>
      <c r="M11" s="161" t="s">
        <v>1488</v>
      </c>
      <c r="N11" s="161" t="s">
        <v>1490</v>
      </c>
      <c r="O11" s="161" t="s">
        <v>1490</v>
      </c>
      <c r="P11" s="161" t="s">
        <v>1490</v>
      </c>
      <c r="Q11" s="161" t="s">
        <v>1490</v>
      </c>
      <c r="R11" s="161" t="s">
        <v>1490</v>
      </c>
      <c r="S11" s="161" t="s">
        <v>1490</v>
      </c>
      <c r="T11" s="161" t="s">
        <v>1490</v>
      </c>
      <c r="U11" s="161" t="s">
        <v>1490</v>
      </c>
      <c r="V11" s="161" t="s">
        <v>1490</v>
      </c>
    </row>
    <row r="12" spans="1:22">
      <c r="A12" s="12" t="s">
        <v>1491</v>
      </c>
      <c r="B12" s="12" t="s">
        <v>926</v>
      </c>
      <c r="C12" s="12" t="s">
        <v>926</v>
      </c>
      <c r="D12" s="12" t="s">
        <v>926</v>
      </c>
      <c r="E12" s="12" t="s">
        <v>926</v>
      </c>
      <c r="F12" s="1" t="s">
        <v>1492</v>
      </c>
      <c r="G12" s="12" t="s">
        <v>926</v>
      </c>
      <c r="H12" s="12" t="s">
        <v>926</v>
      </c>
      <c r="I12" s="12" t="s">
        <v>926</v>
      </c>
      <c r="J12" s="12" t="s">
        <v>926</v>
      </c>
      <c r="K12" s="12" t="s">
        <v>926</v>
      </c>
      <c r="L12" s="12" t="s">
        <v>926</v>
      </c>
      <c r="M12" s="12" t="s">
        <v>926</v>
      </c>
      <c r="N12" s="12" t="s">
        <v>926</v>
      </c>
      <c r="O12" s="12" t="s">
        <v>926</v>
      </c>
      <c r="P12" s="12" t="s">
        <v>926</v>
      </c>
      <c r="Q12" s="12" t="s">
        <v>925</v>
      </c>
      <c r="R12" s="12" t="s">
        <v>925</v>
      </c>
      <c r="S12" s="12" t="s">
        <v>925</v>
      </c>
      <c r="T12" s="12" t="s">
        <v>925</v>
      </c>
      <c r="U12" s="12" t="s">
        <v>925</v>
      </c>
      <c r="V12" s="12" t="s">
        <v>925</v>
      </c>
    </row>
    <row r="13" ht="43.5" spans="1:22">
      <c r="A13" s="12" t="s">
        <v>927</v>
      </c>
      <c r="B13" s="12" t="s">
        <v>928</v>
      </c>
      <c r="C13" s="12" t="s">
        <v>928</v>
      </c>
      <c r="D13" s="12" t="s">
        <v>928</v>
      </c>
      <c r="E13" s="12" t="s">
        <v>928</v>
      </c>
      <c r="F13" s="1" t="s">
        <v>1493</v>
      </c>
      <c r="G13" s="12" t="s">
        <v>928</v>
      </c>
      <c r="H13" s="12" t="s">
        <v>928</v>
      </c>
      <c r="I13" s="12" t="s">
        <v>928</v>
      </c>
      <c r="J13" s="12" t="s">
        <v>928</v>
      </c>
      <c r="K13" s="12" t="s">
        <v>928</v>
      </c>
      <c r="L13" s="12" t="s">
        <v>928</v>
      </c>
      <c r="M13" s="12" t="s">
        <v>928</v>
      </c>
      <c r="N13" s="12" t="s">
        <v>928</v>
      </c>
      <c r="O13" s="12" t="s">
        <v>928</v>
      </c>
      <c r="P13" s="12" t="s">
        <v>928</v>
      </c>
      <c r="Q13" s="12" t="s">
        <v>928</v>
      </c>
      <c r="R13" s="12" t="s">
        <v>928</v>
      </c>
      <c r="S13" s="12" t="s">
        <v>928</v>
      </c>
      <c r="T13" s="12" t="s">
        <v>928</v>
      </c>
      <c r="U13" s="12" t="s">
        <v>928</v>
      </c>
      <c r="V13" s="12" t="s">
        <v>928</v>
      </c>
    </row>
    <row r="14" spans="1:22">
      <c r="A14" s="8" t="s">
        <v>1494</v>
      </c>
      <c r="B14" s="8" t="s">
        <v>120</v>
      </c>
      <c r="C14" s="8" t="s">
        <v>120</v>
      </c>
      <c r="D14" s="8" t="s">
        <v>119</v>
      </c>
      <c r="E14" s="8" t="s">
        <v>120</v>
      </c>
      <c r="F14" s="1" t="s">
        <v>1495</v>
      </c>
      <c r="G14" s="8" t="s">
        <v>119</v>
      </c>
      <c r="H14" s="8" t="s">
        <v>120</v>
      </c>
      <c r="I14" s="8" t="s">
        <v>120</v>
      </c>
      <c r="J14" s="8" t="s">
        <v>120</v>
      </c>
      <c r="K14" s="8" t="s">
        <v>120</v>
      </c>
      <c r="L14" s="8" t="s">
        <v>120</v>
      </c>
      <c r="M14" s="8" t="s">
        <v>120</v>
      </c>
      <c r="N14" s="8" t="s">
        <v>119</v>
      </c>
      <c r="O14" s="8" t="s">
        <v>119</v>
      </c>
      <c r="P14" s="8" t="s">
        <v>119</v>
      </c>
      <c r="Q14" s="8" t="s">
        <v>120</v>
      </c>
      <c r="R14" s="8" t="s">
        <v>120</v>
      </c>
      <c r="S14" s="8" t="s">
        <v>120</v>
      </c>
      <c r="T14" s="8" t="s">
        <v>120</v>
      </c>
      <c r="U14" s="8" t="s">
        <v>120</v>
      </c>
      <c r="V14" s="8" t="s">
        <v>120</v>
      </c>
    </row>
    <row r="15" s="6" customFormat="1" spans="1:22">
      <c r="A15" s="35" t="s">
        <v>1496</v>
      </c>
      <c r="B15" s="18"/>
      <c r="C15" s="18"/>
      <c r="D15" s="18"/>
      <c r="E15" s="18"/>
      <c r="F15" s="18"/>
      <c r="G15" s="18"/>
      <c r="H15" s="18"/>
      <c r="I15" s="18"/>
      <c r="J15" s="18"/>
      <c r="K15" s="18"/>
      <c r="L15" s="18"/>
      <c r="M15" s="18"/>
      <c r="N15" s="18" t="s">
        <v>119</v>
      </c>
      <c r="O15" s="18" t="s">
        <v>119</v>
      </c>
      <c r="P15" s="18" t="s">
        <v>119</v>
      </c>
      <c r="Q15" s="18" t="s">
        <v>119</v>
      </c>
      <c r="R15" s="18" t="s">
        <v>119</v>
      </c>
      <c r="S15" s="18" t="s">
        <v>119</v>
      </c>
      <c r="T15" s="18" t="s">
        <v>119</v>
      </c>
      <c r="U15" s="18" t="s">
        <v>119</v>
      </c>
      <c r="V15" s="18" t="s">
        <v>119</v>
      </c>
    </row>
    <row r="16" s="68" customFormat="1" spans="1:22">
      <c r="A16" s="42" t="s">
        <v>1420</v>
      </c>
      <c r="B16" s="43" t="s">
        <v>1497</v>
      </c>
      <c r="C16" s="43" t="s">
        <v>1497</v>
      </c>
      <c r="D16" s="43" t="s">
        <v>1497</v>
      </c>
      <c r="E16" s="43" t="s">
        <v>1497</v>
      </c>
      <c r="F16" s="1" t="s">
        <v>1498</v>
      </c>
      <c r="G16" s="43" t="s">
        <v>1497</v>
      </c>
      <c r="H16" s="43" t="s">
        <v>1497</v>
      </c>
      <c r="I16" s="43" t="s">
        <v>1497</v>
      </c>
      <c r="J16" s="43" t="s">
        <v>1497</v>
      </c>
      <c r="K16" s="43" t="s">
        <v>1497</v>
      </c>
      <c r="L16" s="43" t="s">
        <v>1497</v>
      </c>
      <c r="M16" s="43" t="s">
        <v>1497</v>
      </c>
      <c r="N16" s="43" t="s">
        <v>1497</v>
      </c>
      <c r="O16" s="43" t="s">
        <v>1497</v>
      </c>
      <c r="P16" s="43" t="s">
        <v>1497</v>
      </c>
      <c r="Q16" s="43" t="s">
        <v>1497</v>
      </c>
      <c r="R16" s="43" t="s">
        <v>1497</v>
      </c>
      <c r="S16" s="43" t="s">
        <v>1497</v>
      </c>
      <c r="T16" s="43" t="s">
        <v>1497</v>
      </c>
      <c r="U16" s="43" t="s">
        <v>1497</v>
      </c>
      <c r="V16" s="43" t="s">
        <v>1497</v>
      </c>
    </row>
    <row r="17" spans="1:22">
      <c r="A17" s="8" t="s">
        <v>1499</v>
      </c>
      <c r="B17" s="8" t="s">
        <v>1500</v>
      </c>
      <c r="C17" s="8" t="s">
        <v>1500</v>
      </c>
      <c r="D17" s="8" t="s">
        <v>1500</v>
      </c>
      <c r="E17" s="8" t="s">
        <v>1500</v>
      </c>
      <c r="F17" s="1" t="s">
        <v>1501</v>
      </c>
      <c r="G17" s="8" t="s">
        <v>1500</v>
      </c>
      <c r="H17" s="8" t="s">
        <v>1500</v>
      </c>
      <c r="I17" s="8" t="s">
        <v>1500</v>
      </c>
      <c r="J17" s="8" t="s">
        <v>1500</v>
      </c>
      <c r="K17" s="8" t="s">
        <v>1500</v>
      </c>
      <c r="L17" s="8" t="s">
        <v>1500</v>
      </c>
      <c r="M17" s="8" t="s">
        <v>1500</v>
      </c>
      <c r="N17" s="8" t="s">
        <v>1500</v>
      </c>
      <c r="O17" s="8" t="s">
        <v>1500</v>
      </c>
      <c r="P17" s="8" t="s">
        <v>1502</v>
      </c>
      <c r="Q17" s="8" t="s">
        <v>1502</v>
      </c>
      <c r="R17" s="8" t="s">
        <v>1502</v>
      </c>
      <c r="S17" s="8" t="s">
        <v>1502</v>
      </c>
      <c r="T17" s="8" t="s">
        <v>1502</v>
      </c>
      <c r="U17" s="8" t="s">
        <v>1502</v>
      </c>
      <c r="V17" s="8" t="s">
        <v>1502</v>
      </c>
    </row>
    <row r="18" s="6" customFormat="1" spans="1:22">
      <c r="A18" s="35" t="s">
        <v>1503</v>
      </c>
      <c r="B18" s="18"/>
      <c r="C18" s="18"/>
      <c r="D18" s="18"/>
      <c r="E18" s="18"/>
      <c r="F18" s="18"/>
      <c r="G18" s="18"/>
      <c r="H18" s="18"/>
      <c r="I18" s="18"/>
      <c r="J18" s="18"/>
      <c r="K18" s="18"/>
      <c r="L18" s="18"/>
      <c r="M18" s="18"/>
      <c r="N18" s="18"/>
      <c r="O18" s="18"/>
      <c r="P18" s="18"/>
      <c r="Q18" s="18"/>
      <c r="R18" s="18"/>
      <c r="S18" s="18"/>
      <c r="T18" s="18"/>
      <c r="U18" s="18"/>
      <c r="V18" s="18"/>
    </row>
    <row r="19" customFormat="1" spans="1:22">
      <c r="A19" s="8" t="s">
        <v>1504</v>
      </c>
      <c r="B19" s="20"/>
      <c r="C19" s="153" t="s">
        <v>1505</v>
      </c>
      <c r="D19" s="153" t="s">
        <v>1360</v>
      </c>
      <c r="E19" s="153" t="s">
        <v>1360</v>
      </c>
      <c r="F19" t="s">
        <v>1506</v>
      </c>
      <c r="G19" s="153" t="s">
        <v>1360</v>
      </c>
      <c r="H19" s="153" t="s">
        <v>1360</v>
      </c>
      <c r="I19" s="153" t="s">
        <v>1360</v>
      </c>
      <c r="J19" s="153" t="s">
        <v>1507</v>
      </c>
      <c r="K19" s="153" t="s">
        <v>1507</v>
      </c>
      <c r="L19" s="153" t="s">
        <v>1508</v>
      </c>
      <c r="M19" s="153" t="s">
        <v>1508</v>
      </c>
      <c r="N19" s="20" t="s">
        <v>1509</v>
      </c>
      <c r="O19" s="20"/>
      <c r="P19" s="20" t="s">
        <v>1509</v>
      </c>
      <c r="Q19" s="20" t="s">
        <v>1510</v>
      </c>
      <c r="R19" s="20" t="s">
        <v>1511</v>
      </c>
      <c r="S19" s="20" t="s">
        <v>1510</v>
      </c>
      <c r="T19" s="20" t="s">
        <v>1511</v>
      </c>
      <c r="U19" s="20" t="s">
        <v>866</v>
      </c>
      <c r="V19" s="20" t="s">
        <v>866</v>
      </c>
    </row>
    <row r="20" spans="1:22">
      <c r="A20" s="8" t="s">
        <v>31</v>
      </c>
      <c r="B20" s="20"/>
      <c r="C20" s="20"/>
      <c r="D20" s="20"/>
      <c r="E20" s="20"/>
      <c r="F20" s="20" t="s">
        <v>1512</v>
      </c>
      <c r="G20" s="20"/>
      <c r="H20" s="20"/>
      <c r="I20" s="20"/>
      <c r="J20" s="20"/>
      <c r="K20" s="20"/>
      <c r="L20" s="20"/>
      <c r="M20" s="20"/>
      <c r="N20" s="20" t="s">
        <v>1509</v>
      </c>
      <c r="O20" s="20"/>
      <c r="P20" s="20" t="s">
        <v>1509</v>
      </c>
      <c r="Q20" s="20" t="s">
        <v>1510</v>
      </c>
      <c r="R20" s="20" t="s">
        <v>1511</v>
      </c>
      <c r="S20" s="20" t="s">
        <v>1510</v>
      </c>
      <c r="T20" s="20" t="s">
        <v>1511</v>
      </c>
      <c r="U20" s="20" t="s">
        <v>866</v>
      </c>
      <c r="V20" s="20" t="s">
        <v>866</v>
      </c>
    </row>
    <row r="21" spans="1:22">
      <c r="A21" s="8" t="s">
        <v>1513</v>
      </c>
      <c r="B21" s="8"/>
      <c r="C21" s="8" t="s">
        <v>120</v>
      </c>
      <c r="D21" s="8" t="s">
        <v>120</v>
      </c>
      <c r="E21" s="8" t="s">
        <v>120</v>
      </c>
      <c r="F21" t="s">
        <v>1514</v>
      </c>
      <c r="G21" s="8" t="s">
        <v>120</v>
      </c>
      <c r="H21" s="8" t="s">
        <v>120</v>
      </c>
      <c r="I21" s="8" t="s">
        <v>120</v>
      </c>
      <c r="J21" s="8"/>
      <c r="K21" s="8"/>
      <c r="L21" s="8" t="s">
        <v>120</v>
      </c>
      <c r="M21" s="8" t="s">
        <v>120</v>
      </c>
      <c r="N21" s="8" t="s">
        <v>1515</v>
      </c>
      <c r="O21" s="8"/>
      <c r="P21" s="8" t="s">
        <v>1516</v>
      </c>
      <c r="Q21" s="8" t="s">
        <v>119</v>
      </c>
      <c r="R21" s="8" t="s">
        <v>119</v>
      </c>
      <c r="S21" s="8" t="s">
        <v>119</v>
      </c>
      <c r="T21" s="8" t="s">
        <v>119</v>
      </c>
      <c r="U21" s="8" t="s">
        <v>119</v>
      </c>
      <c r="V21" s="8" t="s">
        <v>119</v>
      </c>
    </row>
    <row r="22" spans="1:22">
      <c r="A22" s="8" t="s">
        <v>48</v>
      </c>
      <c r="B22" s="8"/>
      <c r="C22" s="8"/>
      <c r="D22" s="8"/>
      <c r="E22" s="8"/>
      <c r="F22" s="8"/>
      <c r="G22" s="8"/>
      <c r="H22" s="8"/>
      <c r="I22" s="8"/>
      <c r="J22" s="8"/>
      <c r="K22" s="8"/>
      <c r="L22" s="8"/>
      <c r="M22" s="8"/>
      <c r="N22" s="8" t="s">
        <v>1517</v>
      </c>
      <c r="O22" s="8"/>
      <c r="P22" s="8" t="s">
        <v>1518</v>
      </c>
      <c r="Q22" s="8"/>
      <c r="R22" s="8"/>
      <c r="S22" s="8"/>
      <c r="T22" s="8"/>
      <c r="U22" s="8"/>
      <c r="V22" s="8"/>
    </row>
    <row r="23" spans="1:22">
      <c r="A23" s="8" t="s">
        <v>934</v>
      </c>
      <c r="B23" s="8"/>
      <c r="C23" s="8" t="s">
        <v>1519</v>
      </c>
      <c r="D23" s="8" t="s">
        <v>1520</v>
      </c>
      <c r="E23" s="8" t="s">
        <v>1521</v>
      </c>
      <c r="F23" s="1" t="s">
        <v>1522</v>
      </c>
      <c r="G23" s="8" t="s">
        <v>1158</v>
      </c>
      <c r="H23" s="8" t="s">
        <v>1520</v>
      </c>
      <c r="I23" s="8" t="s">
        <v>1523</v>
      </c>
      <c r="J23" s="8" t="s">
        <v>1523</v>
      </c>
      <c r="K23" s="8" t="s">
        <v>1523</v>
      </c>
      <c r="L23" s="8" t="s">
        <v>1523</v>
      </c>
      <c r="M23" s="8" t="s">
        <v>1520</v>
      </c>
      <c r="N23" s="8" t="s">
        <v>1524</v>
      </c>
      <c r="O23" s="8"/>
      <c r="P23" s="8" t="s">
        <v>1521</v>
      </c>
      <c r="Q23" s="8" t="s">
        <v>1521</v>
      </c>
      <c r="R23" s="8" t="s">
        <v>1521</v>
      </c>
      <c r="S23" s="8" t="s">
        <v>1521</v>
      </c>
      <c r="T23" s="8" t="s">
        <v>1521</v>
      </c>
      <c r="U23" s="8" t="s">
        <v>1521</v>
      </c>
      <c r="V23" s="8" t="s">
        <v>1158</v>
      </c>
    </row>
    <row r="24" spans="1:22">
      <c r="A24" s="8" t="s">
        <v>1525</v>
      </c>
      <c r="B24" s="12"/>
      <c r="C24" s="12">
        <v>1</v>
      </c>
      <c r="D24" s="12">
        <v>1</v>
      </c>
      <c r="E24" s="12">
        <v>2</v>
      </c>
      <c r="F24" s="1" t="s">
        <v>1526</v>
      </c>
      <c r="G24" s="12">
        <v>1</v>
      </c>
      <c r="H24" s="12">
        <v>1</v>
      </c>
      <c r="I24" s="12">
        <v>2</v>
      </c>
      <c r="J24" s="12">
        <v>2</v>
      </c>
      <c r="K24" s="12">
        <v>2</v>
      </c>
      <c r="L24" s="12">
        <v>2</v>
      </c>
      <c r="M24" s="12">
        <v>1</v>
      </c>
      <c r="N24" s="12" t="s">
        <v>1527</v>
      </c>
      <c r="O24" s="12"/>
      <c r="P24" s="12" t="s">
        <v>1528</v>
      </c>
      <c r="Q24" s="12">
        <v>1</v>
      </c>
      <c r="R24" s="12">
        <v>1</v>
      </c>
      <c r="S24" s="12">
        <v>1</v>
      </c>
      <c r="T24" s="12">
        <v>1</v>
      </c>
      <c r="U24" s="12">
        <v>1</v>
      </c>
      <c r="V24" s="12">
        <v>3</v>
      </c>
    </row>
    <row r="25" spans="1:22">
      <c r="A25" s="8" t="s">
        <v>938</v>
      </c>
      <c r="B25" s="12"/>
      <c r="C25" s="12" t="s">
        <v>1515</v>
      </c>
      <c r="D25" s="12" t="s">
        <v>1515</v>
      </c>
      <c r="E25" s="12" t="s">
        <v>1515</v>
      </c>
      <c r="F25" s="1" t="s">
        <v>1529</v>
      </c>
      <c r="G25" s="12" t="s">
        <v>120</v>
      </c>
      <c r="H25" s="12" t="s">
        <v>1515</v>
      </c>
      <c r="I25" s="12" t="s">
        <v>1530</v>
      </c>
      <c r="J25" s="12" t="s">
        <v>1530</v>
      </c>
      <c r="K25" s="12" t="s">
        <v>1530</v>
      </c>
      <c r="L25" s="12" t="s">
        <v>1530</v>
      </c>
      <c r="M25" s="12" t="s">
        <v>1515</v>
      </c>
      <c r="N25" s="12" t="s">
        <v>1531</v>
      </c>
      <c r="O25" s="12"/>
      <c r="P25" s="12" t="s">
        <v>1515</v>
      </c>
      <c r="Q25" s="12" t="s">
        <v>1515</v>
      </c>
      <c r="R25" s="12" t="s">
        <v>1515</v>
      </c>
      <c r="S25" s="12" t="s">
        <v>1515</v>
      </c>
      <c r="T25" s="12" t="s">
        <v>1515</v>
      </c>
      <c r="U25" s="12" t="s">
        <v>1515</v>
      </c>
      <c r="V25" s="12" t="s">
        <v>1515</v>
      </c>
    </row>
    <row r="26" ht="87" spans="1:22">
      <c r="A26" s="8" t="s">
        <v>942</v>
      </c>
      <c r="B26" s="12"/>
      <c r="C26" s="12" t="s">
        <v>1532</v>
      </c>
      <c r="D26" s="12" t="s">
        <v>1532</v>
      </c>
      <c r="E26" s="12" t="s">
        <v>1532</v>
      </c>
      <c r="F26" s="12" t="s">
        <v>1533</v>
      </c>
      <c r="G26" s="12" t="s">
        <v>1534</v>
      </c>
      <c r="H26" s="12" t="s">
        <v>1532</v>
      </c>
      <c r="I26" s="12" t="s">
        <v>1535</v>
      </c>
      <c r="J26" s="12" t="s">
        <v>1535</v>
      </c>
      <c r="K26" s="12" t="s">
        <v>1535</v>
      </c>
      <c r="L26" s="12" t="s">
        <v>1535</v>
      </c>
      <c r="M26" s="12" t="s">
        <v>1536</v>
      </c>
      <c r="N26" s="12" t="s">
        <v>1533</v>
      </c>
      <c r="O26" s="12"/>
      <c r="P26" s="12" t="s">
        <v>1536</v>
      </c>
      <c r="Q26" s="12" t="s">
        <v>1536</v>
      </c>
      <c r="R26" s="12" t="s">
        <v>1536</v>
      </c>
      <c r="S26" s="12" t="s">
        <v>1536</v>
      </c>
      <c r="T26" s="12" t="s">
        <v>1536</v>
      </c>
      <c r="U26" s="12" t="s">
        <v>1536</v>
      </c>
      <c r="V26" s="12" t="s">
        <v>1536</v>
      </c>
    </row>
    <row r="27" spans="1:22">
      <c r="A27" s="8" t="s">
        <v>946</v>
      </c>
      <c r="B27" s="44"/>
      <c r="C27" s="44" t="s">
        <v>1537</v>
      </c>
      <c r="D27" s="44" t="s">
        <v>1537</v>
      </c>
      <c r="E27" s="44" t="s">
        <v>1537</v>
      </c>
      <c r="F27" s="1" t="s">
        <v>1538</v>
      </c>
      <c r="G27" s="44" t="s">
        <v>119</v>
      </c>
      <c r="H27" s="44" t="s">
        <v>1537</v>
      </c>
      <c r="I27" s="44" t="s">
        <v>1539</v>
      </c>
      <c r="J27" s="44" t="s">
        <v>1539</v>
      </c>
      <c r="K27" s="44" t="s">
        <v>1539</v>
      </c>
      <c r="L27" s="44" t="s">
        <v>1539</v>
      </c>
      <c r="M27" s="44" t="s">
        <v>1537</v>
      </c>
      <c r="N27" s="44" t="s">
        <v>1540</v>
      </c>
      <c r="O27" s="44"/>
      <c r="P27" s="44" t="s">
        <v>1537</v>
      </c>
      <c r="Q27" s="44" t="s">
        <v>1537</v>
      </c>
      <c r="R27" s="44" t="s">
        <v>1537</v>
      </c>
      <c r="S27" s="44" t="s">
        <v>1537</v>
      </c>
      <c r="T27" s="44" t="s">
        <v>1537</v>
      </c>
      <c r="U27" s="44" t="s">
        <v>1537</v>
      </c>
      <c r="V27" s="44" t="s">
        <v>1537</v>
      </c>
    </row>
    <row r="28" spans="1:22">
      <c r="A28" s="8" t="s">
        <v>1541</v>
      </c>
      <c r="B28" s="44"/>
      <c r="C28" s="44" t="s">
        <v>1542</v>
      </c>
      <c r="D28" s="44" t="s">
        <v>1542</v>
      </c>
      <c r="E28" s="44" t="s">
        <v>1542</v>
      </c>
      <c r="F28" s="1" t="s">
        <v>1543</v>
      </c>
      <c r="G28" s="44" t="s">
        <v>1542</v>
      </c>
      <c r="H28" s="44" t="s">
        <v>1542</v>
      </c>
      <c r="I28" s="44" t="s">
        <v>1542</v>
      </c>
      <c r="J28" s="44" t="s">
        <v>1542</v>
      </c>
      <c r="K28" s="44" t="s">
        <v>1542</v>
      </c>
      <c r="L28" s="44" t="s">
        <v>1542</v>
      </c>
      <c r="M28" s="44" t="s">
        <v>1542</v>
      </c>
      <c r="N28" s="44" t="s">
        <v>1544</v>
      </c>
      <c r="O28" s="44"/>
      <c r="P28" s="44"/>
      <c r="Q28" s="44"/>
      <c r="R28" s="44"/>
      <c r="S28" s="44"/>
      <c r="T28" s="44"/>
      <c r="U28" s="44"/>
      <c r="V28" s="44"/>
    </row>
  </sheetData>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C1">
    <cfRule type="expression" dxfId="3" priority="8">
      <formula>C1&lt;&gt;C4</formula>
    </cfRule>
    <cfRule type="expression" dxfId="0" priority="7">
      <formula>C1=C4</formula>
    </cfRule>
    <cfRule type="expression" dxfId="1" priority="6">
      <formula>C1="WARNING"</formula>
    </cfRule>
    <cfRule type="expression" dxfId="2" priority="5">
      <formula>OR(C1="",C1="Unexecuted")</formula>
    </cfRule>
  </conditionalFormatting>
  <conditionalFormatting sqref="D1">
    <cfRule type="expression" dxfId="2" priority="29">
      <formula>OR(D1="",D1="Unexecuted")</formula>
    </cfRule>
    <cfRule type="expression" dxfId="1" priority="30">
      <formula>D1="WARNING"</formula>
    </cfRule>
    <cfRule type="expression" dxfId="0" priority="31">
      <formula>D1=D4</formula>
    </cfRule>
    <cfRule type="expression" dxfId="3" priority="32">
      <formula>D1&lt;&gt;D4</formula>
    </cfRule>
  </conditionalFormatting>
  <conditionalFormatting sqref="E1">
    <cfRule type="expression" dxfId="2" priority="21">
      <formula>OR(E1="",E1="Unexecuted")</formula>
    </cfRule>
    <cfRule type="expression" dxfId="1" priority="22">
      <formula>E1="WARNING"</formula>
    </cfRule>
    <cfRule type="expression" dxfId="0" priority="23">
      <formula>E1=E4</formula>
    </cfRule>
    <cfRule type="expression" dxfId="3" priority="24">
      <formula>E1&lt;&gt;E4</formula>
    </cfRule>
  </conditionalFormatting>
  <conditionalFormatting sqref="F1">
    <cfRule type="expression" dxfId="2" priority="17">
      <formula>OR(F1="",F1="Unexecuted")</formula>
    </cfRule>
    <cfRule type="expression" dxfId="1" priority="18">
      <formula>F1="WARNING"</formula>
    </cfRule>
    <cfRule type="expression" dxfId="0" priority="19">
      <formula>F1=F4</formula>
    </cfRule>
    <cfRule type="expression" dxfId="3" priority="20">
      <formula>F1&lt;&gt;F4</formula>
    </cfRule>
  </conditionalFormatting>
  <conditionalFormatting sqref="G1">
    <cfRule type="expression" dxfId="2" priority="33">
      <formula>OR(G1="",G1="Unexecuted")</formula>
    </cfRule>
    <cfRule type="expression" dxfId="1" priority="34">
      <formula>G1="WARNING"</formula>
    </cfRule>
    <cfRule type="expression" dxfId="0" priority="35">
      <formula>G1=G4</formula>
    </cfRule>
    <cfRule type="expression" dxfId="3" priority="36">
      <formula>G1&lt;&gt;G4</formula>
    </cfRule>
  </conditionalFormatting>
  <conditionalFormatting sqref="H1">
    <cfRule type="expression" dxfId="2" priority="41">
      <formula>OR(H1="",H1="Unexecuted")</formula>
    </cfRule>
    <cfRule type="expression" dxfId="1" priority="42">
      <formula>H1="WARNING"</formula>
    </cfRule>
    <cfRule type="expression" dxfId="0" priority="43">
      <formula>H1=H4</formula>
    </cfRule>
    <cfRule type="expression" dxfId="3" priority="44">
      <formula>H1&lt;&gt;H4</formula>
    </cfRule>
  </conditionalFormatting>
  <conditionalFormatting sqref="I1">
    <cfRule type="expression" dxfId="2" priority="13">
      <formula>OR(I1="",I1="Unexecuted")</formula>
    </cfRule>
    <cfRule type="expression" dxfId="1" priority="14">
      <formula>I1="WARNING"</formula>
    </cfRule>
    <cfRule type="expression" dxfId="0" priority="15">
      <formula>I1=I4</formula>
    </cfRule>
    <cfRule type="expression" dxfId="3" priority="16">
      <formula>I1&lt;&gt;I4</formula>
    </cfRule>
  </conditionalFormatting>
  <conditionalFormatting sqref="J1">
    <cfRule type="expression" dxfId="2" priority="57">
      <formula>OR(J1="",J1="Unexecuted")</formula>
    </cfRule>
    <cfRule type="expression" dxfId="1" priority="58">
      <formula>J1="WARNING"</formula>
    </cfRule>
    <cfRule type="expression" dxfId="0" priority="59">
      <formula>J1=J4</formula>
    </cfRule>
    <cfRule type="expression" dxfId="3" priority="60">
      <formula>J1&lt;&gt;J4</formula>
    </cfRule>
  </conditionalFormatting>
  <conditionalFormatting sqref="K1">
    <cfRule type="expression" dxfId="2" priority="53">
      <formula>OR(K1="",K1="Unexecuted")</formula>
    </cfRule>
    <cfRule type="expression" dxfId="1" priority="54">
      <formula>K1="WARNING"</formula>
    </cfRule>
    <cfRule type="expression" dxfId="0" priority="55">
      <formula>K1=K4</formula>
    </cfRule>
    <cfRule type="expression" dxfId="3" priority="56">
      <formula>K1&lt;&gt;K4</formula>
    </cfRule>
  </conditionalFormatting>
  <conditionalFormatting sqref="L1">
    <cfRule type="expression" dxfId="2" priority="49">
      <formula>OR(L1="",L1="Unexecuted")</formula>
    </cfRule>
    <cfRule type="expression" dxfId="1" priority="50">
      <formula>L1="WARNING"</formula>
    </cfRule>
    <cfRule type="expression" dxfId="0" priority="51">
      <formula>L1=L4</formula>
    </cfRule>
    <cfRule type="expression" dxfId="3" priority="52">
      <formula>L1&lt;&gt;L4</formula>
    </cfRule>
  </conditionalFormatting>
  <conditionalFormatting sqref="M1">
    <cfRule type="expression" dxfId="2" priority="9">
      <formula>OR(M1="",M1="Unexecuted")</formula>
    </cfRule>
    <cfRule type="expression" dxfId="1" priority="10">
      <formula>M1="WARNING"</formula>
    </cfRule>
    <cfRule type="expression" dxfId="0" priority="11">
      <formula>M1=M4</formula>
    </cfRule>
    <cfRule type="expression" dxfId="3" priority="12">
      <formula>M1&lt;&gt;M4</formula>
    </cfRule>
  </conditionalFormatting>
  <conditionalFormatting sqref="N1">
    <cfRule type="expression" dxfId="2" priority="161">
      <formula>OR(N1="",N1="Unexecuted")</formula>
    </cfRule>
    <cfRule type="expression" dxfId="1" priority="162">
      <formula>N1="WARNING"</formula>
    </cfRule>
    <cfRule type="expression" dxfId="0" priority="163">
      <formula>N1=N4</formula>
    </cfRule>
    <cfRule type="expression" dxfId="3" priority="164">
      <formula>N1&lt;&gt;N4</formula>
    </cfRule>
  </conditionalFormatting>
  <conditionalFormatting sqref="O1">
    <cfRule type="expression" dxfId="2" priority="197">
      <formula>OR(O1="",O1="Unexecuted")</formula>
    </cfRule>
    <cfRule type="expression" dxfId="1" priority="198">
      <formula>O1="WARNING"</formula>
    </cfRule>
    <cfRule type="expression" dxfId="0" priority="199">
      <formula>O1=O4</formula>
    </cfRule>
    <cfRule type="expression" dxfId="3" priority="200">
      <formula>O1&lt;&gt;O4</formula>
    </cfRule>
  </conditionalFormatting>
  <conditionalFormatting sqref="P1">
    <cfRule type="expression" dxfId="2" priority="193">
      <formula>OR(P1="",P1="Unexecuted")</formula>
    </cfRule>
    <cfRule type="expression" dxfId="1" priority="194">
      <formula>P1="WARNING"</formula>
    </cfRule>
    <cfRule type="expression" dxfId="0" priority="195">
      <formula>P1=P4</formula>
    </cfRule>
    <cfRule type="expression" dxfId="3" priority="196">
      <formula>P1&lt;&gt;P4</formula>
    </cfRule>
  </conditionalFormatting>
  <conditionalFormatting sqref="Q1">
    <cfRule type="expression" dxfId="2" priority="185">
      <formula>OR(Q1="",Q1="Unexecuted")</formula>
    </cfRule>
    <cfRule type="expression" dxfId="1" priority="186">
      <formula>Q1="WARNING"</formula>
    </cfRule>
    <cfRule type="expression" dxfId="0" priority="187">
      <formula>Q1=Q4</formula>
    </cfRule>
    <cfRule type="expression" dxfId="3" priority="188">
      <formula>Q1&lt;&gt;Q4</formula>
    </cfRule>
  </conditionalFormatting>
  <conditionalFormatting sqref="R1">
    <cfRule type="expression" dxfId="2" priority="181">
      <formula>OR(R1="",R1="Unexecuted")</formula>
    </cfRule>
    <cfRule type="expression" dxfId="1" priority="182">
      <formula>R1="WARNING"</formula>
    </cfRule>
    <cfRule type="expression" dxfId="0" priority="183">
      <formula>R1=R4</formula>
    </cfRule>
    <cfRule type="expression" dxfId="3" priority="184">
      <formula>R1&lt;&gt;R4</formula>
    </cfRule>
  </conditionalFormatting>
  <conditionalFormatting sqref="S1">
    <cfRule type="expression" dxfId="2" priority="177">
      <formula>OR(S1="",S1="Unexecuted")</formula>
    </cfRule>
    <cfRule type="expression" dxfId="1" priority="178">
      <formula>S1="WARNING"</formula>
    </cfRule>
    <cfRule type="expression" dxfId="0" priority="179">
      <formula>S1=S4</formula>
    </cfRule>
    <cfRule type="expression" dxfId="3" priority="180">
      <formula>S1&lt;&gt;S4</formula>
    </cfRule>
  </conditionalFormatting>
  <conditionalFormatting sqref="T1">
    <cfRule type="expression" dxfId="2" priority="173">
      <formula>OR(T1="",T1="Unexecuted")</formula>
    </cfRule>
    <cfRule type="expression" dxfId="1" priority="174">
      <formula>T1="WARNING"</formula>
    </cfRule>
    <cfRule type="expression" dxfId="0" priority="175">
      <formula>T1=T4</formula>
    </cfRule>
    <cfRule type="expression" dxfId="3" priority="176">
      <formula>T1&lt;&gt;T4</formula>
    </cfRule>
  </conditionalFormatting>
  <conditionalFormatting sqref="U1">
    <cfRule type="expression" dxfId="2" priority="169">
      <formula>OR(U1="",U1="Unexecuted")</formula>
    </cfRule>
    <cfRule type="expression" dxfId="1" priority="170">
      <formula>U1="WARNING"</formula>
    </cfRule>
    <cfRule type="expression" dxfId="0" priority="171">
      <formula>U1=U4</formula>
    </cfRule>
    <cfRule type="expression" dxfId="3" priority="172">
      <formula>U1&lt;&gt;U4</formula>
    </cfRule>
  </conditionalFormatting>
  <conditionalFormatting sqref="V1">
    <cfRule type="expression" dxfId="2" priority="165">
      <formula>OR(V1="",V1="Unexecuted")</formula>
    </cfRule>
    <cfRule type="expression" dxfId="1" priority="166">
      <formula>V1="WARNING"</formula>
    </cfRule>
    <cfRule type="expression" dxfId="0" priority="167">
      <formula>V1=V4</formula>
    </cfRule>
    <cfRule type="expression" dxfId="3" priority="168">
      <formula>V1&lt;&gt;V4</formula>
    </cfRule>
  </conditionalFormatting>
  <conditionalFormatting sqref="W1:XFD1">
    <cfRule type="expression" dxfId="3" priority="768">
      <formula>W1&lt;&gt;W4</formula>
    </cfRule>
  </conditionalFormatting>
  <conditionalFormatting sqref="A1 W1:XFD1">
    <cfRule type="expression" dxfId="2" priority="765">
      <formula>OR(A1="",A1="Unexecuted")</formula>
    </cfRule>
    <cfRule type="expression" dxfId="1" priority="766">
      <formula>A1="WARNING"</formula>
    </cfRule>
    <cfRule type="expression" dxfId="0" priority="767">
      <formula>A1=A4</formula>
    </cfRule>
  </conditionalFormatting>
  <hyperlinks>
    <hyperlink ref="P20" r:id="rId1" display="USERCIIE@AD-INS.COM;USERCJAH@GMAIL.COM" tooltip="mailto:USERCIIE@AD-INS.COM;USERCJAH@GMAIL.COM"/>
    <hyperlink ref="Q20" r:id="rId2" display="USERCKWH@GMAIL.COM" tooltip="mailto:USERCKWH@GMAIL.COM"/>
    <hyperlink ref="R20" r:id="rId3" display="USERCIBH@GMAIL.COM" tooltip="mailto:USERCIBH@GMAIL.COM"/>
    <hyperlink ref="U20" r:id="rId4" display="ANDY@AD-INS.COM" tooltip="mailto:ANDY@AD-INS.COM"/>
    <hyperlink ref="N20" r:id="rId1" display="USERCIIE@AD-INS.COM;USERCJAH@GMAIL.COM" tooltip="mailto:USERCIIE@AD-INS.COM;USERCJAH@GMAIL.COM"/>
    <hyperlink ref="S20" r:id="rId2" display="USERCKWH@GMAIL.COM" tooltip="mailto:USERCKWH@GMAIL.COM"/>
    <hyperlink ref="T20" r:id="rId3" display="USERCIBH@GMAIL.COM" tooltip="mailto:USERCIBH@GMAIL.COM"/>
    <hyperlink ref="V20" r:id="rId4" display="ANDY@AD-INS.COM" tooltip="mailto:ANDY@AD-INS.COM"/>
    <hyperlink ref="P19" r:id="rId1" display="USERCIIE@AD-INS.COM;USERCJAH@GMAIL.COM" tooltip="mailto:USERCIIE@AD-INS.COM;USERCJAH@GMAIL.COM"/>
    <hyperlink ref="Q19" r:id="rId2" display="USERCKWH@GMAIL.COM" tooltip="mailto:USERCKWH@GMAIL.COM"/>
    <hyperlink ref="R19" r:id="rId3" display="USERCIBH@GMAIL.COM" tooltip="mailto:USERCIBH@GMAIL.COM"/>
    <hyperlink ref="U19" r:id="rId4" display="ANDY@AD-INS.COM" tooltip="mailto:ANDY@AD-INS.COM"/>
    <hyperlink ref="N19" r:id="rId1" display="USERCIIE@AD-INS.COM;USERCJAH@GMAIL.COM" tooltip="mailto:USERCIIE@AD-INS.COM;USERCJAH@GMAIL.COM"/>
    <hyperlink ref="S19" r:id="rId2" display="USERCKWH@GMAIL.COM" tooltip="mailto:USERCKWH@GMAIL.COM"/>
    <hyperlink ref="T19" r:id="rId3" display="USERCIBH@GMAIL.COM" tooltip="mailto:USERCIBH@GMAIL.COM"/>
    <hyperlink ref="V19" r:id="rId4" display="ANDY@AD-INS.COM" tooltip="mailto:ANDY@AD-INS.COM"/>
    <hyperlink ref="F20" r:id="rId5" display="Eduardus.axel@gmail.com;Frencent.Kinselton@ad-ins.com"/>
  </hyperlink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F12" sqref="F12:F13"/>
    </sheetView>
  </sheetViews>
  <sheetFormatPr defaultColWidth="9" defaultRowHeight="14.5" outlineLevelCol="2"/>
  <cols>
    <col min="1" max="1" width="24.2818181818182" customWidth="1" collapsed="1"/>
    <col min="2" max="2" width="24.7090909090909" customWidth="1" collapsed="1"/>
    <col min="3" max="3" width="20" customWidth="1" collapsed="1"/>
  </cols>
  <sheetData>
    <row r="1" customFormat="1" spans="1:3">
      <c r="A1" s="64" t="s">
        <v>0</v>
      </c>
      <c r="B1" t="s">
        <v>26</v>
      </c>
      <c r="C1" t="s">
        <v>26</v>
      </c>
    </row>
    <row r="2" customFormat="1" spans="1:3">
      <c r="A2" s="12" t="s">
        <v>4</v>
      </c>
      <c r="B2" t="s">
        <v>5</v>
      </c>
      <c r="C2" t="s">
        <v>5</v>
      </c>
    </row>
    <row r="3" customFormat="1" ht="43.5" spans="1:3">
      <c r="A3" s="12" t="s">
        <v>8</v>
      </c>
      <c r="B3" s="12" t="s">
        <v>1545</v>
      </c>
      <c r="C3" s="12" t="s">
        <v>1546</v>
      </c>
    </row>
    <row r="4" customFormat="1" spans="1:3">
      <c r="A4" s="65" t="s">
        <v>24</v>
      </c>
      <c r="B4" s="64" t="s">
        <v>23</v>
      </c>
      <c r="C4" s="64" t="s">
        <v>23</v>
      </c>
    </row>
    <row r="5" customFormat="1" spans="1:3">
      <c r="A5" s="64" t="s">
        <v>27</v>
      </c>
      <c r="B5" s="64">
        <f>COUNTIFS(C14:C18,"*$*",B14:B18,"")</f>
        <v>0</v>
      </c>
      <c r="C5" s="64">
        <f>COUNTIFS(A14:A18,"*$*",C14:C18,"")</f>
        <v>0</v>
      </c>
    </row>
    <row r="6" customFormat="1" spans="1:3">
      <c r="A6" s="64"/>
      <c r="B6" s="64"/>
      <c r="C6" s="64"/>
    </row>
    <row r="7" customFormat="1" spans="1:3">
      <c r="A7" s="64" t="s">
        <v>911</v>
      </c>
      <c r="B7" s="8"/>
      <c r="C7" s="8"/>
    </row>
    <row r="8" customFormat="1" spans="1:3">
      <c r="A8" s="26" t="s">
        <v>1547</v>
      </c>
      <c r="B8" s="28"/>
      <c r="C8" s="28"/>
    </row>
    <row r="9" customFormat="1" spans="1:3">
      <c r="A9" s="13" t="s">
        <v>1548</v>
      </c>
      <c r="B9" s="151" t="s">
        <v>1549</v>
      </c>
      <c r="C9" s="151" t="s">
        <v>1549</v>
      </c>
    </row>
    <row r="10" customFormat="1" spans="1:3">
      <c r="A10" s="13" t="s">
        <v>1428</v>
      </c>
      <c r="B10" s="151" t="s">
        <v>1100</v>
      </c>
      <c r="C10" s="151" t="s">
        <v>1100</v>
      </c>
    </row>
    <row r="11" customFormat="1" spans="1:3">
      <c r="A11" s="13" t="s">
        <v>0</v>
      </c>
      <c r="B11" s="151" t="s">
        <v>1550</v>
      </c>
      <c r="C11" s="151" t="s">
        <v>1550</v>
      </c>
    </row>
    <row r="12" customFormat="1" spans="1:3">
      <c r="A12" s="13" t="s">
        <v>1551</v>
      </c>
      <c r="B12" s="151" t="s">
        <v>1550</v>
      </c>
      <c r="C12" s="13" t="s">
        <v>1552</v>
      </c>
    </row>
    <row r="13" customFormat="1" spans="1:3">
      <c r="A13" s="26" t="s">
        <v>1553</v>
      </c>
      <c r="B13" s="28"/>
      <c r="C13" s="28"/>
    </row>
    <row r="14" customFormat="1" spans="1:3">
      <c r="A14" s="8" t="s">
        <v>1554</v>
      </c>
      <c r="B14" s="157" t="str">
        <f>B10</f>
        <v>TEST</v>
      </c>
      <c r="C14" s="157" t="str">
        <f>C10</f>
        <v>TEST</v>
      </c>
    </row>
    <row r="15" customFormat="1" spans="1:3">
      <c r="A15" s="8" t="s">
        <v>1555</v>
      </c>
      <c r="B15" s="151" t="s">
        <v>1549</v>
      </c>
      <c r="C15" s="151" t="s">
        <v>1549</v>
      </c>
    </row>
    <row r="16" customFormat="1" spans="1:3">
      <c r="A16" s="8" t="s">
        <v>1030</v>
      </c>
      <c r="B16" s="162" t="s">
        <v>1550</v>
      </c>
      <c r="C16" s="162" t="s">
        <v>1550</v>
      </c>
    </row>
    <row r="17" customFormat="1" spans="1:3">
      <c r="A17" s="8" t="s">
        <v>1556</v>
      </c>
      <c r="B17" s="13" t="s">
        <v>1552</v>
      </c>
      <c r="C17" s="162" t="s">
        <v>1550</v>
      </c>
    </row>
    <row r="18" customFormat="1" spans="1:3">
      <c r="A18" s="8" t="s">
        <v>924</v>
      </c>
      <c r="B18" s="157" t="s">
        <v>1557</v>
      </c>
      <c r="C18" s="157" t="s">
        <v>1557</v>
      </c>
    </row>
  </sheetData>
  <conditionalFormatting sqref="A1">
    <cfRule type="expression" dxfId="0" priority="11">
      <formula>A1=A4</formula>
    </cfRule>
    <cfRule type="expression" dxfId="1" priority="10">
      <formula>A1="WARNING"</formula>
    </cfRule>
    <cfRule type="expression" dxfId="2" priority="9">
      <formula>OR(A1="",A1="Unexecuted")</formula>
    </cfRule>
  </conditionalFormatting>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C1">
    <cfRule type="expression" dxfId="3" priority="8">
      <formula>C1&lt;&gt;C4</formula>
    </cfRule>
    <cfRule type="expression" dxfId="0" priority="7">
      <formula>C1=C4</formula>
    </cfRule>
    <cfRule type="expression" dxfId="1" priority="6">
      <formula>C1="WARNING"</formula>
    </cfRule>
    <cfRule type="expression" dxfId="2" priority="5">
      <formula>OR(C1="",C1="Unexecuted")</formula>
    </cfRule>
  </conditionalFormatting>
  <dataValidations count="1">
    <dataValidation type="list" allowBlank="1" showInputMessage="1" showErrorMessage="1" sqref="B18:C18">
      <formula1>"Payment by Sign And Doc, Payment by Doc Only, Payment by Sign Only"</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4"/>
  <sheetViews>
    <sheetView workbookViewId="0">
      <selection activeCell="A54" sqref="$A54:$XFD54"/>
    </sheetView>
  </sheetViews>
  <sheetFormatPr defaultColWidth="9" defaultRowHeight="14.5"/>
  <cols>
    <col min="1" max="18" width="22" customWidth="1" collapsed="1"/>
  </cols>
  <sheetData>
    <row r="1" spans="1:18">
      <c r="A1" s="8" t="s">
        <v>0</v>
      </c>
      <c r="B1" s="13" t="s">
        <v>26</v>
      </c>
      <c r="C1" s="8" t="s">
        <v>2</v>
      </c>
      <c r="D1" s="8" t="s">
        <v>2</v>
      </c>
      <c r="E1" s="8" t="s">
        <v>2</v>
      </c>
      <c r="F1" s="8" t="s">
        <v>2</v>
      </c>
      <c r="G1" s="8" t="s">
        <v>2</v>
      </c>
      <c r="H1" s="8" t="s">
        <v>2</v>
      </c>
      <c r="I1" s="8" t="s">
        <v>2</v>
      </c>
      <c r="J1" s="8" t="s">
        <v>26</v>
      </c>
      <c r="K1" s="8" t="s">
        <v>2</v>
      </c>
      <c r="L1" s="8" t="s">
        <v>2</v>
      </c>
      <c r="M1" s="8" t="s">
        <v>2</v>
      </c>
      <c r="N1" s="8" t="s">
        <v>2</v>
      </c>
      <c r="O1" s="8" t="s">
        <v>2</v>
      </c>
      <c r="P1" s="8" t="s">
        <v>2</v>
      </c>
      <c r="Q1" s="8" t="s">
        <v>2</v>
      </c>
      <c r="R1" t="s">
        <v>26</v>
      </c>
    </row>
    <row r="2" spans="1:18">
      <c r="A2" s="8" t="s">
        <v>4</v>
      </c>
      <c r="B2" s="8" t="s">
        <v>5</v>
      </c>
      <c r="C2" s="8" t="s">
        <v>665</v>
      </c>
      <c r="D2" s="8" t="s">
        <v>165</v>
      </c>
      <c r="E2" s="8" t="s">
        <v>666</v>
      </c>
      <c r="F2" s="8" t="s">
        <v>667</v>
      </c>
      <c r="G2" s="8" t="s">
        <v>668</v>
      </c>
      <c r="H2" s="8" t="s">
        <v>669</v>
      </c>
      <c r="I2" s="8" t="s">
        <v>165</v>
      </c>
      <c r="J2" s="8" t="s">
        <v>5</v>
      </c>
      <c r="K2" s="8" t="s">
        <v>165</v>
      </c>
      <c r="L2" s="8" t="s">
        <v>165</v>
      </c>
      <c r="M2" s="8" t="s">
        <v>165</v>
      </c>
      <c r="N2" s="8" t="s">
        <v>670</v>
      </c>
      <c r="O2" s="8" t="s">
        <v>671</v>
      </c>
      <c r="P2" s="8" t="s">
        <v>672</v>
      </c>
      <c r="Q2" s="8" t="s">
        <v>5</v>
      </c>
      <c r="R2" t="s">
        <v>5</v>
      </c>
    </row>
    <row r="3" ht="50.25" customHeight="1" spans="1:18">
      <c r="A3" s="12" t="s">
        <v>8</v>
      </c>
      <c r="B3" s="12" t="s">
        <v>673</v>
      </c>
      <c r="C3" s="12" t="s">
        <v>674</v>
      </c>
      <c r="D3" s="12" t="s">
        <v>675</v>
      </c>
      <c r="E3" s="12" t="s">
        <v>676</v>
      </c>
      <c r="F3" s="12" t="s">
        <v>677</v>
      </c>
      <c r="G3" s="12" t="s">
        <v>678</v>
      </c>
      <c r="H3" s="12" t="s">
        <v>679</v>
      </c>
      <c r="I3" s="12" t="s">
        <v>680</v>
      </c>
      <c r="J3" s="12" t="s">
        <v>681</v>
      </c>
      <c r="K3" s="12" t="s">
        <v>682</v>
      </c>
      <c r="L3" s="12" t="s">
        <v>683</v>
      </c>
      <c r="M3" s="12" t="s">
        <v>684</v>
      </c>
      <c r="N3" s="12" t="s">
        <v>685</v>
      </c>
      <c r="O3" s="12" t="s">
        <v>686</v>
      </c>
      <c r="P3" s="12" t="s">
        <v>687</v>
      </c>
      <c r="Q3" s="12" t="s">
        <v>688</v>
      </c>
      <c r="R3" s="12" t="s">
        <v>688</v>
      </c>
    </row>
    <row r="4" spans="1:18">
      <c r="A4" s="8" t="s">
        <v>24</v>
      </c>
      <c r="B4" s="8" t="s">
        <v>26</v>
      </c>
      <c r="C4" s="8" t="s">
        <v>2</v>
      </c>
      <c r="D4" s="8" t="s">
        <v>2</v>
      </c>
      <c r="E4" s="8" t="s">
        <v>2</v>
      </c>
      <c r="F4" s="8" t="s">
        <v>2</v>
      </c>
      <c r="G4" s="8" t="s">
        <v>2</v>
      </c>
      <c r="H4" s="8" t="s">
        <v>2</v>
      </c>
      <c r="I4" s="8" t="s">
        <v>2</v>
      </c>
      <c r="J4" s="8" t="s">
        <v>26</v>
      </c>
      <c r="K4" s="8" t="s">
        <v>2</v>
      </c>
      <c r="L4" s="8" t="s">
        <v>2</v>
      </c>
      <c r="M4" s="8" t="s">
        <v>2</v>
      </c>
      <c r="N4" s="8" t="s">
        <v>2</v>
      </c>
      <c r="O4" s="8" t="s">
        <v>2</v>
      </c>
      <c r="P4" s="8" t="s">
        <v>2</v>
      </c>
      <c r="Q4" s="8" t="s">
        <v>2</v>
      </c>
      <c r="R4" t="s">
        <v>26</v>
      </c>
    </row>
    <row r="5" spans="1:18">
      <c r="A5" s="8" t="s">
        <v>27</v>
      </c>
      <c r="B5" s="12">
        <f t="shared" ref="B5:Q5" si="0">COUNTIFS($A10:$A26,"*$*",B10:B26,"")</f>
        <v>0</v>
      </c>
      <c r="C5" s="12">
        <f t="shared" si="0"/>
        <v>0</v>
      </c>
      <c r="D5" s="12">
        <f t="shared" si="0"/>
        <v>0</v>
      </c>
      <c r="E5" s="12">
        <f t="shared" si="0"/>
        <v>0</v>
      </c>
      <c r="F5" s="12">
        <f t="shared" si="0"/>
        <v>0</v>
      </c>
      <c r="G5" s="12">
        <f t="shared" si="0"/>
        <v>0</v>
      </c>
      <c r="H5" s="12">
        <f t="shared" si="0"/>
        <v>0</v>
      </c>
      <c r="I5" s="12">
        <f t="shared" si="0"/>
        <v>0</v>
      </c>
      <c r="J5" s="12">
        <f t="shared" si="0"/>
        <v>0</v>
      </c>
      <c r="K5" s="12">
        <f t="shared" si="0"/>
        <v>0</v>
      </c>
      <c r="L5" s="12">
        <f t="shared" si="0"/>
        <v>0</v>
      </c>
      <c r="M5" s="12">
        <f t="shared" si="0"/>
        <v>0</v>
      </c>
      <c r="N5" s="12">
        <f t="shared" si="0"/>
        <v>0</v>
      </c>
      <c r="O5" s="12">
        <f t="shared" si="0"/>
        <v>0</v>
      </c>
      <c r="P5" s="12">
        <f t="shared" si="0"/>
        <v>0</v>
      </c>
      <c r="Q5" s="12">
        <f t="shared" si="0"/>
        <v>0</v>
      </c>
      <c r="R5" s="12">
        <f t="shared" ref="R5" si="1">COUNTIFS($A10:$A26,"*$*",R10:R26,"")</f>
        <v>0</v>
      </c>
    </row>
    <row r="6" spans="1:18">
      <c r="A6" s="12"/>
      <c r="B6" s="12"/>
      <c r="C6" s="12"/>
      <c r="D6" s="12"/>
      <c r="E6" s="12"/>
      <c r="F6" s="12"/>
      <c r="G6" s="12"/>
      <c r="H6" s="12"/>
      <c r="I6" s="12"/>
      <c r="J6" s="12"/>
      <c r="K6" s="12"/>
      <c r="L6" s="12"/>
      <c r="M6" s="12"/>
      <c r="N6" s="12"/>
      <c r="O6" s="12"/>
      <c r="P6" s="12"/>
      <c r="Q6" s="12"/>
      <c r="R6" s="12"/>
    </row>
    <row r="7" spans="1:18">
      <c r="A7" s="8" t="s">
        <v>30</v>
      </c>
      <c r="B7" s="12" t="s">
        <v>31</v>
      </c>
      <c r="C7" s="12" t="s">
        <v>689</v>
      </c>
      <c r="D7" s="12" t="s">
        <v>32</v>
      </c>
      <c r="E7" s="12" t="s">
        <v>689</v>
      </c>
      <c r="F7" s="12" t="s">
        <v>689</v>
      </c>
      <c r="G7" s="12" t="s">
        <v>689</v>
      </c>
      <c r="H7" s="12" t="s">
        <v>689</v>
      </c>
      <c r="I7" s="12" t="s">
        <v>31</v>
      </c>
      <c r="J7" s="12" t="s">
        <v>31</v>
      </c>
      <c r="K7" s="12" t="s">
        <v>32</v>
      </c>
      <c r="L7" s="12" t="s">
        <v>32</v>
      </c>
      <c r="M7" s="12" t="s">
        <v>689</v>
      </c>
      <c r="N7" s="12" t="s">
        <v>689</v>
      </c>
      <c r="O7" s="12" t="s">
        <v>689</v>
      </c>
      <c r="P7" s="12" t="s">
        <v>689</v>
      </c>
      <c r="Q7" s="12" t="s">
        <v>689</v>
      </c>
      <c r="R7" s="12" t="s">
        <v>689</v>
      </c>
    </row>
    <row r="8" spans="1:18">
      <c r="A8" s="35" t="s">
        <v>690</v>
      </c>
      <c r="B8" s="51"/>
      <c r="C8" s="51"/>
      <c r="D8" s="51"/>
      <c r="E8" s="51"/>
      <c r="F8" s="51"/>
      <c r="G8" s="18"/>
      <c r="H8" s="18"/>
      <c r="I8" s="18"/>
      <c r="J8" s="18"/>
      <c r="K8" s="18"/>
      <c r="L8" s="18"/>
      <c r="M8" s="18"/>
      <c r="N8" s="18"/>
      <c r="O8" s="51"/>
      <c r="P8" s="18"/>
      <c r="Q8" s="18"/>
      <c r="R8" s="18"/>
    </row>
    <row r="9" spans="1:18">
      <c r="A9" s="8" t="s">
        <v>651</v>
      </c>
      <c r="B9" s="8" t="s">
        <v>691</v>
      </c>
      <c r="C9" s="8" t="s">
        <v>692</v>
      </c>
      <c r="D9" s="8" t="s">
        <v>693</v>
      </c>
      <c r="E9" s="8" t="s">
        <v>694</v>
      </c>
      <c r="F9" s="8" t="s">
        <v>695</v>
      </c>
      <c r="G9" s="8" t="s">
        <v>696</v>
      </c>
      <c r="H9" s="8" t="s">
        <v>697</v>
      </c>
      <c r="I9" s="8" t="s">
        <v>698</v>
      </c>
      <c r="J9" s="8" t="s">
        <v>699</v>
      </c>
      <c r="K9" s="8" t="s">
        <v>700</v>
      </c>
      <c r="L9" s="8" t="s">
        <v>701</v>
      </c>
      <c r="M9" s="8" t="s">
        <v>702</v>
      </c>
      <c r="N9" s="8" t="s">
        <v>703</v>
      </c>
      <c r="O9" s="8" t="s">
        <v>704</v>
      </c>
      <c r="P9" s="8" t="s">
        <v>705</v>
      </c>
      <c r="Q9" s="8" t="s">
        <v>706</v>
      </c>
      <c r="R9" s="8" t="s">
        <v>706</v>
      </c>
    </row>
    <row r="10" spans="1:18">
      <c r="A10" s="35" t="s">
        <v>707</v>
      </c>
      <c r="B10" s="18"/>
      <c r="C10" s="18"/>
      <c r="D10" s="18"/>
      <c r="E10" s="18"/>
      <c r="F10" s="18"/>
      <c r="G10" s="18"/>
      <c r="H10" s="18"/>
      <c r="I10" s="18"/>
      <c r="J10" s="18"/>
      <c r="K10" s="18"/>
      <c r="L10" s="18"/>
      <c r="M10" s="18"/>
      <c r="N10" s="18"/>
      <c r="O10" s="18"/>
      <c r="P10" s="18"/>
      <c r="Q10" s="18"/>
      <c r="R10" s="18"/>
    </row>
    <row r="11" spans="1:18">
      <c r="A11" s="8" t="s">
        <v>285</v>
      </c>
      <c r="B11" s="8" t="s">
        <v>287</v>
      </c>
      <c r="C11" s="8" t="s">
        <v>287</v>
      </c>
      <c r="D11" s="8" t="s">
        <v>287</v>
      </c>
      <c r="E11" s="8" t="s">
        <v>287</v>
      </c>
      <c r="F11" s="8" t="s">
        <v>287</v>
      </c>
      <c r="G11" s="8" t="s">
        <v>287</v>
      </c>
      <c r="H11" s="8" t="s">
        <v>287</v>
      </c>
      <c r="I11" s="8" t="s">
        <v>287</v>
      </c>
      <c r="J11" s="8" t="s">
        <v>287</v>
      </c>
      <c r="K11" s="8" t="s">
        <v>287</v>
      </c>
      <c r="L11" s="8" t="s">
        <v>287</v>
      </c>
      <c r="M11" s="8" t="s">
        <v>287</v>
      </c>
      <c r="N11" s="8" t="s">
        <v>288</v>
      </c>
      <c r="O11" s="8" t="s">
        <v>287</v>
      </c>
      <c r="P11" s="8" t="s">
        <v>289</v>
      </c>
      <c r="Q11" s="8" t="s">
        <v>287</v>
      </c>
      <c r="R11" s="8" t="s">
        <v>287</v>
      </c>
    </row>
    <row r="12" spans="1:18">
      <c r="A12" s="35" t="s">
        <v>708</v>
      </c>
      <c r="B12" s="80"/>
      <c r="C12" s="80"/>
      <c r="D12" s="80"/>
      <c r="E12" s="80"/>
      <c r="F12" s="80"/>
      <c r="G12" s="80"/>
      <c r="H12" s="80"/>
      <c r="I12" s="80"/>
      <c r="J12" s="80"/>
      <c r="K12" s="80"/>
      <c r="L12" s="80"/>
      <c r="M12" s="80"/>
      <c r="N12" s="80"/>
      <c r="O12" s="80"/>
      <c r="P12" s="80"/>
      <c r="Q12" s="80"/>
      <c r="R12" s="80"/>
    </row>
    <row r="13" spans="1:18">
      <c r="A13" s="8" t="s">
        <v>145</v>
      </c>
      <c r="B13" s="8" t="s">
        <v>709</v>
      </c>
      <c r="C13" s="8" t="s">
        <v>288</v>
      </c>
      <c r="D13" s="8" t="s">
        <v>288</v>
      </c>
      <c r="E13" s="8" t="s">
        <v>288</v>
      </c>
      <c r="F13" s="8" t="s">
        <v>288</v>
      </c>
      <c r="G13" s="8" t="s">
        <v>288</v>
      </c>
      <c r="H13" s="8" t="s">
        <v>710</v>
      </c>
      <c r="I13" s="8" t="s">
        <v>711</v>
      </c>
      <c r="J13" s="8" t="s">
        <v>712</v>
      </c>
      <c r="K13" s="8" t="s">
        <v>713</v>
      </c>
      <c r="L13" s="8" t="s">
        <v>713</v>
      </c>
      <c r="M13" s="8" t="s">
        <v>288</v>
      </c>
      <c r="N13" s="8" t="s">
        <v>713</v>
      </c>
      <c r="O13" s="8" t="s">
        <v>288</v>
      </c>
      <c r="P13" s="8" t="s">
        <v>714</v>
      </c>
      <c r="Q13" s="8" t="s">
        <v>715</v>
      </c>
      <c r="R13" s="153" t="s">
        <v>716</v>
      </c>
    </row>
    <row r="14" spans="1:18">
      <c r="A14" s="8" t="s">
        <v>717</v>
      </c>
      <c r="B14" s="8" t="s">
        <v>718</v>
      </c>
      <c r="C14" s="8" t="s">
        <v>719</v>
      </c>
      <c r="D14" s="8" t="s">
        <v>720</v>
      </c>
      <c r="E14" s="8" t="s">
        <v>721</v>
      </c>
      <c r="F14" s="8" t="s">
        <v>722</v>
      </c>
      <c r="G14" s="8" t="s">
        <v>722</v>
      </c>
      <c r="H14" s="8" t="s">
        <v>722</v>
      </c>
      <c r="I14" s="8" t="s">
        <v>288</v>
      </c>
      <c r="J14" s="8" t="s">
        <v>719</v>
      </c>
      <c r="K14" s="8" t="s">
        <v>722</v>
      </c>
      <c r="L14" s="8" t="s">
        <v>722</v>
      </c>
      <c r="M14" s="8" t="s">
        <v>722</v>
      </c>
      <c r="N14" s="8" t="s">
        <v>722</v>
      </c>
      <c r="O14" s="8" t="s">
        <v>722</v>
      </c>
      <c r="P14" s="8" t="s">
        <v>722</v>
      </c>
      <c r="Q14" s="8" t="s">
        <v>723</v>
      </c>
      <c r="R14" s="13" t="s">
        <v>724</v>
      </c>
    </row>
    <row r="15" spans="1:18">
      <c r="A15" s="8" t="s">
        <v>725</v>
      </c>
      <c r="B15" s="8" t="s">
        <v>726</v>
      </c>
      <c r="C15" s="8" t="s">
        <v>727</v>
      </c>
      <c r="D15" s="8" t="s">
        <v>288</v>
      </c>
      <c r="E15" s="8" t="s">
        <v>728</v>
      </c>
      <c r="F15" s="8" t="s">
        <v>729</v>
      </c>
      <c r="G15" s="8" t="s">
        <v>730</v>
      </c>
      <c r="H15" s="8" t="s">
        <v>731</v>
      </c>
      <c r="I15" s="8" t="s">
        <v>288</v>
      </c>
      <c r="J15" s="8" t="s">
        <v>726</v>
      </c>
      <c r="K15" s="8" t="s">
        <v>732</v>
      </c>
      <c r="L15" s="8" t="s">
        <v>288</v>
      </c>
      <c r="M15" s="8" t="s">
        <v>733</v>
      </c>
      <c r="N15" s="8" t="s">
        <v>734</v>
      </c>
      <c r="O15" s="8" t="s">
        <v>735</v>
      </c>
      <c r="P15" s="8" t="s">
        <v>734</v>
      </c>
      <c r="Q15" s="8" t="s">
        <v>736</v>
      </c>
      <c r="R15" s="13" t="s">
        <v>737</v>
      </c>
    </row>
    <row r="16" spans="1:18">
      <c r="A16" s="8" t="s">
        <v>487</v>
      </c>
      <c r="B16" s="8" t="s">
        <v>492</v>
      </c>
      <c r="C16" s="8" t="s">
        <v>492</v>
      </c>
      <c r="D16" s="8" t="s">
        <v>492</v>
      </c>
      <c r="E16" s="8" t="s">
        <v>492</v>
      </c>
      <c r="F16" s="8" t="s">
        <v>492</v>
      </c>
      <c r="G16" s="8" t="s">
        <v>492</v>
      </c>
      <c r="H16" s="8" t="s">
        <v>492</v>
      </c>
      <c r="I16" s="8" t="s">
        <v>492</v>
      </c>
      <c r="J16" s="8" t="s">
        <v>492</v>
      </c>
      <c r="K16" s="8" t="s">
        <v>492</v>
      </c>
      <c r="L16" s="8" t="s">
        <v>492</v>
      </c>
      <c r="M16" s="8" t="s">
        <v>492</v>
      </c>
      <c r="N16" s="8" t="s">
        <v>492</v>
      </c>
      <c r="O16" s="8" t="s">
        <v>492</v>
      </c>
      <c r="P16" s="8" t="s">
        <v>492</v>
      </c>
      <c r="Q16" s="8" t="s">
        <v>492</v>
      </c>
      <c r="R16" s="8" t="s">
        <v>492</v>
      </c>
    </row>
    <row r="17" spans="1:18">
      <c r="A17" s="8" t="s">
        <v>611</v>
      </c>
      <c r="B17" s="8" t="s">
        <v>407</v>
      </c>
      <c r="C17" s="8" t="s">
        <v>407</v>
      </c>
      <c r="D17" s="8" t="s">
        <v>407</v>
      </c>
      <c r="E17" s="8" t="s">
        <v>407</v>
      </c>
      <c r="F17" s="8" t="s">
        <v>407</v>
      </c>
      <c r="G17" s="8" t="s">
        <v>407</v>
      </c>
      <c r="H17" s="8" t="s">
        <v>407</v>
      </c>
      <c r="I17" s="8" t="s">
        <v>407</v>
      </c>
      <c r="J17" s="8" t="s">
        <v>407</v>
      </c>
      <c r="K17" s="8" t="s">
        <v>407</v>
      </c>
      <c r="L17" s="8" t="s">
        <v>407</v>
      </c>
      <c r="M17" s="8" t="s">
        <v>407</v>
      </c>
      <c r="N17" s="8" t="s">
        <v>407</v>
      </c>
      <c r="O17" s="8" t="s">
        <v>407</v>
      </c>
      <c r="P17" s="8" t="s">
        <v>407</v>
      </c>
      <c r="Q17" s="8" t="s">
        <v>738</v>
      </c>
      <c r="R17" s="8" t="s">
        <v>738</v>
      </c>
    </row>
    <row r="18" spans="1:18">
      <c r="A18" s="8" t="s">
        <v>572</v>
      </c>
      <c r="B18" s="8" t="s">
        <v>739</v>
      </c>
      <c r="C18" s="8" t="s">
        <v>740</v>
      </c>
      <c r="D18" s="8" t="s">
        <v>741</v>
      </c>
      <c r="E18" s="8" t="s">
        <v>741</v>
      </c>
      <c r="F18" s="8" t="s">
        <v>742</v>
      </c>
      <c r="G18" s="8" t="s">
        <v>743</v>
      </c>
      <c r="H18" s="8" t="s">
        <v>744</v>
      </c>
      <c r="I18" s="8" t="s">
        <v>745</v>
      </c>
      <c r="J18" s="8" t="s">
        <v>739</v>
      </c>
      <c r="K18" s="8" t="s">
        <v>746</v>
      </c>
      <c r="L18" s="8" t="s">
        <v>747</v>
      </c>
      <c r="M18" s="8" t="s">
        <v>748</v>
      </c>
      <c r="N18" s="8" t="s">
        <v>749</v>
      </c>
      <c r="O18" s="8" t="s">
        <v>750</v>
      </c>
      <c r="P18" s="8" t="s">
        <v>749</v>
      </c>
      <c r="Q18" s="8" t="s">
        <v>751</v>
      </c>
      <c r="R18" s="13" t="s">
        <v>752</v>
      </c>
    </row>
    <row r="19" spans="1:18">
      <c r="A19" s="8" t="s">
        <v>753</v>
      </c>
      <c r="B19" s="8" t="s">
        <v>754</v>
      </c>
      <c r="C19" s="8" t="s">
        <v>755</v>
      </c>
      <c r="D19" s="8" t="s">
        <v>756</v>
      </c>
      <c r="E19" s="8" t="s">
        <v>288</v>
      </c>
      <c r="F19" s="8" t="s">
        <v>757</v>
      </c>
      <c r="G19" s="8" t="s">
        <v>757</v>
      </c>
      <c r="H19" s="8" t="s">
        <v>757</v>
      </c>
      <c r="I19" s="8" t="s">
        <v>758</v>
      </c>
      <c r="J19" s="8" t="s">
        <v>754</v>
      </c>
      <c r="K19" s="8" t="s">
        <v>759</v>
      </c>
      <c r="L19" s="8" t="s">
        <v>760</v>
      </c>
      <c r="M19" s="8" t="s">
        <v>761</v>
      </c>
      <c r="N19" s="8" t="s">
        <v>761</v>
      </c>
      <c r="O19" s="8" t="s">
        <v>762</v>
      </c>
      <c r="P19" s="8" t="s">
        <v>763</v>
      </c>
      <c r="Q19" s="8" t="s">
        <v>764</v>
      </c>
      <c r="R19" s="13" t="s">
        <v>765</v>
      </c>
    </row>
    <row r="20" spans="1:18">
      <c r="A20" s="8" t="s">
        <v>99</v>
      </c>
      <c r="B20" s="8" t="s">
        <v>766</v>
      </c>
      <c r="C20" s="8" t="s">
        <v>766</v>
      </c>
      <c r="D20" s="8" t="s">
        <v>766</v>
      </c>
      <c r="E20" s="8" t="s">
        <v>766</v>
      </c>
      <c r="F20" s="8" t="s">
        <v>766</v>
      </c>
      <c r="G20" s="8" t="s">
        <v>766</v>
      </c>
      <c r="H20" s="8" t="s">
        <v>766</v>
      </c>
      <c r="I20" s="8" t="s">
        <v>766</v>
      </c>
      <c r="J20" s="8" t="s">
        <v>766</v>
      </c>
      <c r="K20" s="8" t="s">
        <v>766</v>
      </c>
      <c r="L20" s="8" t="s">
        <v>766</v>
      </c>
      <c r="M20" s="8" t="s">
        <v>766</v>
      </c>
      <c r="N20" s="8" t="s">
        <v>766</v>
      </c>
      <c r="O20" s="8" t="s">
        <v>766</v>
      </c>
      <c r="P20" s="8" t="s">
        <v>766</v>
      </c>
      <c r="Q20" s="8" t="s">
        <v>767</v>
      </c>
      <c r="R20" s="8" t="s">
        <v>767</v>
      </c>
    </row>
    <row r="21" spans="1:18">
      <c r="A21" s="8" t="s">
        <v>101</v>
      </c>
      <c r="B21" s="8" t="s">
        <v>768</v>
      </c>
      <c r="C21" s="8" t="s">
        <v>768</v>
      </c>
      <c r="D21" s="8" t="s">
        <v>768</v>
      </c>
      <c r="E21" s="8" t="s">
        <v>768</v>
      </c>
      <c r="F21" s="8" t="s">
        <v>768</v>
      </c>
      <c r="G21" s="8" t="s">
        <v>768</v>
      </c>
      <c r="H21" s="8" t="s">
        <v>768</v>
      </c>
      <c r="I21" s="8" t="s">
        <v>768</v>
      </c>
      <c r="J21" s="8" t="s">
        <v>768</v>
      </c>
      <c r="K21" s="8" t="s">
        <v>768</v>
      </c>
      <c r="L21" s="8" t="s">
        <v>768</v>
      </c>
      <c r="M21" s="8" t="s">
        <v>768</v>
      </c>
      <c r="N21" s="8" t="s">
        <v>768</v>
      </c>
      <c r="O21" s="8" t="s">
        <v>768</v>
      </c>
      <c r="P21" s="8" t="s">
        <v>768</v>
      </c>
      <c r="Q21" s="8" t="s">
        <v>769</v>
      </c>
      <c r="R21" s="8" t="s">
        <v>769</v>
      </c>
    </row>
    <row r="22" spans="1:18">
      <c r="A22" s="8" t="s">
        <v>103</v>
      </c>
      <c r="B22" s="8" t="s">
        <v>770</v>
      </c>
      <c r="C22" s="8" t="s">
        <v>770</v>
      </c>
      <c r="D22" s="8" t="s">
        <v>770</v>
      </c>
      <c r="E22" s="8" t="s">
        <v>770</v>
      </c>
      <c r="F22" s="8" t="s">
        <v>770</v>
      </c>
      <c r="G22" s="8" t="s">
        <v>770</v>
      </c>
      <c r="H22" s="8" t="s">
        <v>770</v>
      </c>
      <c r="I22" s="8" t="s">
        <v>770</v>
      </c>
      <c r="J22" s="8" t="s">
        <v>770</v>
      </c>
      <c r="K22" s="8" t="s">
        <v>770</v>
      </c>
      <c r="L22" s="8" t="s">
        <v>770</v>
      </c>
      <c r="M22" s="8" t="s">
        <v>770</v>
      </c>
      <c r="N22" s="8" t="s">
        <v>770</v>
      </c>
      <c r="O22" s="8" t="s">
        <v>770</v>
      </c>
      <c r="P22" s="8" t="s">
        <v>770</v>
      </c>
      <c r="Q22" s="8" t="s">
        <v>771</v>
      </c>
      <c r="R22" s="8" t="s">
        <v>771</v>
      </c>
    </row>
    <row r="23" spans="1:18">
      <c r="A23" s="15" t="s">
        <v>105</v>
      </c>
      <c r="B23" s="8" t="s">
        <v>772</v>
      </c>
      <c r="C23" s="8" t="s">
        <v>772</v>
      </c>
      <c r="D23" s="8" t="s">
        <v>772</v>
      </c>
      <c r="E23" s="8" t="s">
        <v>772</v>
      </c>
      <c r="F23" s="8" t="s">
        <v>772</v>
      </c>
      <c r="G23" s="8" t="s">
        <v>772</v>
      </c>
      <c r="H23" s="8" t="s">
        <v>772</v>
      </c>
      <c r="I23" s="8" t="s">
        <v>772</v>
      </c>
      <c r="J23" s="8" t="s">
        <v>772</v>
      </c>
      <c r="K23" s="8" t="s">
        <v>772</v>
      </c>
      <c r="L23" s="8" t="s">
        <v>772</v>
      </c>
      <c r="M23" s="8" t="s">
        <v>772</v>
      </c>
      <c r="N23" s="8" t="s">
        <v>772</v>
      </c>
      <c r="O23" s="8" t="s">
        <v>772</v>
      </c>
      <c r="P23" s="8" t="s">
        <v>772</v>
      </c>
      <c r="Q23" s="8" t="s">
        <v>773</v>
      </c>
      <c r="R23" s="8" t="s">
        <v>773</v>
      </c>
    </row>
    <row r="24" spans="1:18">
      <c r="A24" s="15" t="s">
        <v>509</v>
      </c>
      <c r="B24" s="8" t="s">
        <v>774</v>
      </c>
      <c r="C24" s="8" t="s">
        <v>774</v>
      </c>
      <c r="D24" s="8" t="s">
        <v>774</v>
      </c>
      <c r="E24" s="8" t="s">
        <v>774</v>
      </c>
      <c r="F24" s="8" t="s">
        <v>774</v>
      </c>
      <c r="G24" s="8" t="s">
        <v>774</v>
      </c>
      <c r="H24" s="8" t="s">
        <v>774</v>
      </c>
      <c r="I24" s="8" t="s">
        <v>774</v>
      </c>
      <c r="J24" s="8" t="s">
        <v>774</v>
      </c>
      <c r="K24" s="8" t="s">
        <v>774</v>
      </c>
      <c r="L24" s="8" t="s">
        <v>774</v>
      </c>
      <c r="M24" s="8" t="s">
        <v>774</v>
      </c>
      <c r="N24" s="8" t="s">
        <v>774</v>
      </c>
      <c r="O24" s="8" t="s">
        <v>774</v>
      </c>
      <c r="P24" s="8" t="s">
        <v>774</v>
      </c>
      <c r="Q24" s="8" t="s">
        <v>775</v>
      </c>
      <c r="R24" s="8" t="s">
        <v>775</v>
      </c>
    </row>
    <row r="25" spans="1:18">
      <c r="A25" s="15" t="s">
        <v>469</v>
      </c>
      <c r="B25" s="8" t="s">
        <v>776</v>
      </c>
      <c r="C25" s="8" t="s">
        <v>776</v>
      </c>
      <c r="D25" s="8" t="s">
        <v>776</v>
      </c>
      <c r="E25" s="8" t="s">
        <v>776</v>
      </c>
      <c r="F25" s="8" t="s">
        <v>776</v>
      </c>
      <c r="G25" s="8" t="s">
        <v>776</v>
      </c>
      <c r="H25" s="8" t="s">
        <v>776</v>
      </c>
      <c r="I25" s="8" t="s">
        <v>776</v>
      </c>
      <c r="J25" s="8" t="s">
        <v>776</v>
      </c>
      <c r="K25" s="8" t="s">
        <v>776</v>
      </c>
      <c r="L25" s="8" t="s">
        <v>776</v>
      </c>
      <c r="M25" s="8" t="s">
        <v>776</v>
      </c>
      <c r="N25" s="8" t="s">
        <v>776</v>
      </c>
      <c r="O25" s="8" t="s">
        <v>776</v>
      </c>
      <c r="P25" s="8" t="s">
        <v>776</v>
      </c>
      <c r="Q25" s="8" t="s">
        <v>777</v>
      </c>
      <c r="R25" s="8" t="s">
        <v>777</v>
      </c>
    </row>
    <row r="26" spans="1:18">
      <c r="A26" s="35" t="s">
        <v>117</v>
      </c>
      <c r="B26" s="18"/>
      <c r="C26" s="18"/>
      <c r="D26" s="18"/>
      <c r="E26" s="18"/>
      <c r="F26" s="18"/>
      <c r="G26" s="18"/>
      <c r="H26" s="18"/>
      <c r="I26" s="18"/>
      <c r="J26" s="18"/>
      <c r="K26" s="18"/>
      <c r="L26" s="18"/>
      <c r="M26" s="18"/>
      <c r="N26" s="18"/>
      <c r="O26" s="18"/>
      <c r="P26" s="18"/>
      <c r="Q26" s="18"/>
      <c r="R26" s="18"/>
    </row>
    <row r="27" spans="1:18">
      <c r="A27" s="15" t="s">
        <v>118</v>
      </c>
      <c r="B27" s="8" t="s">
        <v>119</v>
      </c>
      <c r="C27" s="8" t="s">
        <v>119</v>
      </c>
      <c r="D27" s="8" t="s">
        <v>119</v>
      </c>
      <c r="E27" s="8" t="s">
        <v>119</v>
      </c>
      <c r="F27" s="8" t="s">
        <v>119</v>
      </c>
      <c r="G27" s="8" t="s">
        <v>120</v>
      </c>
      <c r="H27" s="8" t="s">
        <v>119</v>
      </c>
      <c r="I27" s="8" t="s">
        <v>119</v>
      </c>
      <c r="J27" s="8" t="s">
        <v>119</v>
      </c>
      <c r="K27" s="8" t="s">
        <v>119</v>
      </c>
      <c r="L27" s="8" t="s">
        <v>119</v>
      </c>
      <c r="M27" s="8" t="s">
        <v>119</v>
      </c>
      <c r="N27" s="8" t="s">
        <v>119</v>
      </c>
      <c r="O27" s="8" t="s">
        <v>119</v>
      </c>
      <c r="P27" s="8" t="s">
        <v>119</v>
      </c>
      <c r="Q27" s="8" t="s">
        <v>119</v>
      </c>
      <c r="R27" s="8" t="s">
        <v>119</v>
      </c>
    </row>
    <row r="28" spans="1:18">
      <c r="A28" s="49" t="s">
        <v>121</v>
      </c>
      <c r="B28" s="8" t="s">
        <v>119</v>
      </c>
      <c r="C28" s="8" t="s">
        <v>119</v>
      </c>
      <c r="D28" s="8" t="s">
        <v>119</v>
      </c>
      <c r="E28" s="8" t="s">
        <v>119</v>
      </c>
      <c r="F28" s="8" t="s">
        <v>119</v>
      </c>
      <c r="G28" s="8" t="s">
        <v>119</v>
      </c>
      <c r="H28" s="8" t="s">
        <v>119</v>
      </c>
      <c r="I28" s="8" t="s">
        <v>119</v>
      </c>
      <c r="J28" s="8" t="s">
        <v>119</v>
      </c>
      <c r="K28" s="8" t="s">
        <v>119</v>
      </c>
      <c r="L28" s="8" t="s">
        <v>119</v>
      </c>
      <c r="M28" s="8" t="s">
        <v>119</v>
      </c>
      <c r="N28" s="8" t="s">
        <v>119</v>
      </c>
      <c r="O28" s="8" t="s">
        <v>119</v>
      </c>
      <c r="P28" s="8" t="s">
        <v>119</v>
      </c>
      <c r="Q28" s="8" t="s">
        <v>119</v>
      </c>
      <c r="R28" s="8" t="s">
        <v>119</v>
      </c>
    </row>
    <row r="29" spans="1:18">
      <c r="A29" s="15" t="s">
        <v>122</v>
      </c>
      <c r="B29" s="8" t="s">
        <v>119</v>
      </c>
      <c r="C29" s="8" t="s">
        <v>119</v>
      </c>
      <c r="D29" s="8" t="s">
        <v>119</v>
      </c>
      <c r="E29" s="8" t="s">
        <v>119</v>
      </c>
      <c r="F29" s="8" t="s">
        <v>119</v>
      </c>
      <c r="G29" s="8" t="s">
        <v>119</v>
      </c>
      <c r="H29" s="8" t="s">
        <v>119</v>
      </c>
      <c r="I29" s="8" t="s">
        <v>119</v>
      </c>
      <c r="J29" s="8" t="s">
        <v>119</v>
      </c>
      <c r="K29" s="8" t="s">
        <v>119</v>
      </c>
      <c r="L29" s="8" t="s">
        <v>119</v>
      </c>
      <c r="M29" s="8" t="s">
        <v>119</v>
      </c>
      <c r="N29" s="8" t="s">
        <v>119</v>
      </c>
      <c r="O29" s="8" t="s">
        <v>119</v>
      </c>
      <c r="P29" s="8" t="s">
        <v>119</v>
      </c>
      <c r="Q29" s="8" t="s">
        <v>119</v>
      </c>
      <c r="R29" s="8" t="s">
        <v>119</v>
      </c>
    </row>
    <row r="30" spans="1:18">
      <c r="A30" s="49" t="s">
        <v>123</v>
      </c>
      <c r="B30" s="8"/>
      <c r="C30" s="8"/>
      <c r="D30" s="8"/>
      <c r="E30" s="8"/>
      <c r="F30" s="8"/>
      <c r="G30" s="8" t="s">
        <v>124</v>
      </c>
      <c r="H30" s="8" t="s">
        <v>124</v>
      </c>
      <c r="I30" s="8" t="s">
        <v>124</v>
      </c>
      <c r="J30" s="8" t="s">
        <v>124</v>
      </c>
      <c r="K30" s="8" t="s">
        <v>124</v>
      </c>
      <c r="L30" s="8" t="s">
        <v>124</v>
      </c>
      <c r="M30" s="8" t="s">
        <v>124</v>
      </c>
      <c r="N30" s="8" t="s">
        <v>124</v>
      </c>
      <c r="O30" s="8" t="s">
        <v>124</v>
      </c>
      <c r="P30" s="8" t="s">
        <v>124</v>
      </c>
      <c r="Q30" s="8" t="s">
        <v>124</v>
      </c>
      <c r="R30" s="8" t="s">
        <v>124</v>
      </c>
    </row>
    <row r="31" spans="1:18">
      <c r="A31" s="15" t="s">
        <v>125</v>
      </c>
      <c r="B31" s="8" t="s">
        <v>119</v>
      </c>
      <c r="C31" s="8" t="s">
        <v>119</v>
      </c>
      <c r="D31" s="8" t="s">
        <v>119</v>
      </c>
      <c r="E31" s="8" t="s">
        <v>119</v>
      </c>
      <c r="F31" s="8" t="s">
        <v>119</v>
      </c>
      <c r="G31" s="8" t="s">
        <v>119</v>
      </c>
      <c r="H31" s="8" t="s">
        <v>120</v>
      </c>
      <c r="I31" s="8" t="s">
        <v>119</v>
      </c>
      <c r="J31" s="8" t="s">
        <v>119</v>
      </c>
      <c r="K31" s="8" t="s">
        <v>119</v>
      </c>
      <c r="L31" s="8" t="s">
        <v>119</v>
      </c>
      <c r="M31" s="8" t="s">
        <v>119</v>
      </c>
      <c r="N31" s="8" t="s">
        <v>119</v>
      </c>
      <c r="O31" s="8" t="s">
        <v>119</v>
      </c>
      <c r="P31" s="8" t="s">
        <v>119</v>
      </c>
      <c r="Q31" s="8" t="s">
        <v>119</v>
      </c>
      <c r="R31" s="8" t="s">
        <v>119</v>
      </c>
    </row>
    <row r="32" spans="1:18">
      <c r="A32" s="15" t="s">
        <v>126</v>
      </c>
      <c r="B32" s="8"/>
      <c r="C32" s="8"/>
      <c r="D32" s="8"/>
      <c r="E32" s="8"/>
      <c r="F32" s="8"/>
      <c r="G32" s="150" t="s">
        <v>127</v>
      </c>
      <c r="H32" s="150" t="s">
        <v>127</v>
      </c>
      <c r="I32" s="150" t="s">
        <v>127</v>
      </c>
      <c r="J32" s="150" t="s">
        <v>127</v>
      </c>
      <c r="K32" s="150" t="s">
        <v>127</v>
      </c>
      <c r="L32" s="150" t="s">
        <v>127</v>
      </c>
      <c r="M32" s="150" t="s">
        <v>127</v>
      </c>
      <c r="N32" s="150" t="s">
        <v>127</v>
      </c>
      <c r="O32" s="150" t="s">
        <v>127</v>
      </c>
      <c r="P32" s="150" t="s">
        <v>127</v>
      </c>
      <c r="Q32" s="150" t="s">
        <v>127</v>
      </c>
      <c r="R32" s="150" t="s">
        <v>127</v>
      </c>
    </row>
    <row r="33" spans="1:18">
      <c r="A33" s="15" t="s">
        <v>21</v>
      </c>
      <c r="B33" s="8"/>
      <c r="C33" s="8"/>
      <c r="D33" s="8"/>
      <c r="E33" s="8"/>
      <c r="F33" s="8"/>
      <c r="G33" s="8">
        <v>0</v>
      </c>
      <c r="H33" s="8">
        <v>0</v>
      </c>
      <c r="I33" s="8">
        <v>0</v>
      </c>
      <c r="J33" s="8">
        <v>0</v>
      </c>
      <c r="K33" s="8">
        <v>0</v>
      </c>
      <c r="L33" s="8">
        <v>0</v>
      </c>
      <c r="M33" s="8">
        <v>2</v>
      </c>
      <c r="N33" s="8">
        <v>0</v>
      </c>
      <c r="O33" s="8">
        <v>0</v>
      </c>
      <c r="P33" s="8">
        <v>0</v>
      </c>
      <c r="Q33" s="8">
        <v>0</v>
      </c>
      <c r="R33" s="8">
        <v>0</v>
      </c>
    </row>
    <row r="34" spans="1:18">
      <c r="A34" s="35" t="s">
        <v>778</v>
      </c>
      <c r="B34" s="18"/>
      <c r="C34" s="18"/>
      <c r="D34" s="18"/>
      <c r="E34" s="18"/>
      <c r="F34" s="18"/>
      <c r="G34" s="18"/>
      <c r="H34" s="18"/>
      <c r="I34" s="18"/>
      <c r="J34" s="18"/>
      <c r="K34" s="18"/>
      <c r="L34" s="18"/>
      <c r="M34" s="18"/>
      <c r="N34" s="18"/>
      <c r="O34" s="18"/>
      <c r="P34" s="18"/>
      <c r="Q34" s="18"/>
      <c r="R34" s="18"/>
    </row>
    <row r="35" spans="1:18">
      <c r="A35" s="8" t="s">
        <v>145</v>
      </c>
      <c r="B35" s="8"/>
      <c r="C35" s="8"/>
      <c r="D35" s="8"/>
      <c r="E35" s="8"/>
      <c r="F35" s="8"/>
      <c r="G35" s="8"/>
      <c r="H35" s="8"/>
      <c r="I35" s="8"/>
      <c r="J35" s="8"/>
      <c r="K35" s="8"/>
      <c r="L35" s="8"/>
      <c r="M35" s="8"/>
      <c r="N35" s="8"/>
      <c r="O35" s="8"/>
      <c r="P35" s="8"/>
      <c r="Q35" s="8"/>
      <c r="R35" s="8"/>
    </row>
    <row r="36" spans="1:18">
      <c r="A36" s="8" t="s">
        <v>717</v>
      </c>
      <c r="B36" s="8"/>
      <c r="C36" s="8"/>
      <c r="D36" s="8"/>
      <c r="E36" s="8"/>
      <c r="F36" s="8"/>
      <c r="G36" s="8"/>
      <c r="H36" s="8"/>
      <c r="I36" s="8"/>
      <c r="J36" s="8"/>
      <c r="K36" s="8"/>
      <c r="L36" s="8"/>
      <c r="M36" s="8"/>
      <c r="N36" s="8"/>
      <c r="O36" s="8"/>
      <c r="P36" s="8"/>
      <c r="Q36" s="8"/>
      <c r="R36" s="8"/>
    </row>
    <row r="37" spans="1:18">
      <c r="A37" s="8" t="s">
        <v>725</v>
      </c>
      <c r="B37" s="8"/>
      <c r="C37" s="8"/>
      <c r="D37" s="8"/>
      <c r="E37" s="8"/>
      <c r="F37" s="8"/>
      <c r="G37" s="8"/>
      <c r="H37" s="8"/>
      <c r="I37" s="8"/>
      <c r="J37" s="8"/>
      <c r="K37" s="8"/>
      <c r="L37" s="8"/>
      <c r="M37" s="8"/>
      <c r="N37" s="8"/>
      <c r="O37" s="8"/>
      <c r="P37" s="8"/>
      <c r="Q37" s="8"/>
      <c r="R37" s="8"/>
    </row>
    <row r="38" spans="1:18">
      <c r="A38" s="8" t="s">
        <v>487</v>
      </c>
      <c r="B38" s="8"/>
      <c r="C38" s="8"/>
      <c r="D38" s="8"/>
      <c r="E38" s="8"/>
      <c r="F38" s="8"/>
      <c r="G38" s="8"/>
      <c r="H38" s="8"/>
      <c r="I38" s="8"/>
      <c r="J38" s="8"/>
      <c r="K38" s="8"/>
      <c r="L38" s="8"/>
      <c r="M38" s="8"/>
      <c r="N38" s="8"/>
      <c r="O38" s="8"/>
      <c r="P38" s="8"/>
      <c r="Q38" s="8"/>
      <c r="R38" s="8"/>
    </row>
    <row r="39" spans="1:18">
      <c r="A39" s="8" t="s">
        <v>611</v>
      </c>
      <c r="B39" s="8"/>
      <c r="C39" s="8"/>
      <c r="D39" s="8"/>
      <c r="E39" s="8"/>
      <c r="F39" s="8"/>
      <c r="G39" s="8"/>
      <c r="H39" s="8"/>
      <c r="I39" s="8"/>
      <c r="J39" s="8"/>
      <c r="K39" s="8"/>
      <c r="L39" s="8"/>
      <c r="M39" s="8"/>
      <c r="N39" s="8"/>
      <c r="O39" s="8"/>
      <c r="P39" s="8"/>
      <c r="Q39" s="8"/>
      <c r="R39" s="8"/>
    </row>
    <row r="40" spans="1:18">
      <c r="A40" s="8" t="s">
        <v>572</v>
      </c>
      <c r="B40" s="8"/>
      <c r="C40" s="8"/>
      <c r="D40" s="8"/>
      <c r="E40" s="8"/>
      <c r="F40" s="8"/>
      <c r="G40" s="8"/>
      <c r="H40" s="8"/>
      <c r="I40" s="8"/>
      <c r="J40" s="8"/>
      <c r="K40" s="8"/>
      <c r="L40" s="8"/>
      <c r="M40" s="8"/>
      <c r="N40" s="8"/>
      <c r="O40" s="8"/>
      <c r="P40" s="8"/>
      <c r="Q40" s="8"/>
      <c r="R40" s="8"/>
    </row>
    <row r="41" spans="1:18">
      <c r="A41" s="8" t="s">
        <v>753</v>
      </c>
      <c r="B41" s="8"/>
      <c r="C41" s="8"/>
      <c r="D41" s="8"/>
      <c r="E41" s="8"/>
      <c r="F41" s="8"/>
      <c r="G41" s="8"/>
      <c r="H41" s="8"/>
      <c r="I41" s="8"/>
      <c r="J41" s="8"/>
      <c r="K41" s="8"/>
      <c r="L41" s="8"/>
      <c r="M41" s="8"/>
      <c r="N41" s="8"/>
      <c r="O41" s="8"/>
      <c r="P41" s="8"/>
      <c r="Q41" s="8"/>
      <c r="R41" s="8"/>
    </row>
    <row r="42" spans="1:18">
      <c r="A42" s="8" t="s">
        <v>99</v>
      </c>
      <c r="B42" s="8"/>
      <c r="C42" s="8"/>
      <c r="D42" s="8"/>
      <c r="E42" s="8"/>
      <c r="F42" s="8"/>
      <c r="G42" s="8"/>
      <c r="H42" s="8"/>
      <c r="I42" s="8"/>
      <c r="J42" s="8"/>
      <c r="K42" s="8"/>
      <c r="L42" s="8"/>
      <c r="M42" s="8"/>
      <c r="N42" s="8"/>
      <c r="O42" s="8"/>
      <c r="P42" s="8"/>
      <c r="Q42" s="8"/>
      <c r="R42" s="8"/>
    </row>
    <row r="43" spans="1:18">
      <c r="A43" s="8" t="s">
        <v>101</v>
      </c>
      <c r="B43" s="8"/>
      <c r="C43" s="8"/>
      <c r="D43" s="8"/>
      <c r="E43" s="8"/>
      <c r="F43" s="8"/>
      <c r="G43" s="8"/>
      <c r="H43" s="8"/>
      <c r="I43" s="8"/>
      <c r="J43" s="8"/>
      <c r="K43" s="8"/>
      <c r="L43" s="8"/>
      <c r="M43" s="8"/>
      <c r="N43" s="8"/>
      <c r="O43" s="8"/>
      <c r="P43" s="8"/>
      <c r="Q43" s="8"/>
      <c r="R43" s="8"/>
    </row>
    <row r="44" spans="1:18">
      <c r="A44" s="8" t="s">
        <v>103</v>
      </c>
      <c r="B44" s="8"/>
      <c r="C44" s="8"/>
      <c r="D44" s="8"/>
      <c r="E44" s="8"/>
      <c r="F44" s="8"/>
      <c r="G44" s="8"/>
      <c r="H44" s="8"/>
      <c r="I44" s="8"/>
      <c r="J44" s="8"/>
      <c r="K44" s="8"/>
      <c r="L44" s="8"/>
      <c r="M44" s="8"/>
      <c r="N44" s="8"/>
      <c r="O44" s="8"/>
      <c r="P44" s="8"/>
      <c r="Q44" s="8"/>
      <c r="R44" s="8"/>
    </row>
    <row r="45" spans="1:18">
      <c r="A45" s="15" t="s">
        <v>105</v>
      </c>
      <c r="B45" s="8"/>
      <c r="C45" s="8"/>
      <c r="D45" s="8"/>
      <c r="E45" s="8"/>
      <c r="F45" s="8"/>
      <c r="G45" s="8"/>
      <c r="H45" s="8"/>
      <c r="I45" s="8"/>
      <c r="J45" s="8"/>
      <c r="K45" s="8"/>
      <c r="L45" s="8"/>
      <c r="M45" s="8"/>
      <c r="N45" s="8"/>
      <c r="O45" s="8"/>
      <c r="P45" s="8"/>
      <c r="Q45" s="8"/>
      <c r="R45" s="8"/>
    </row>
    <row r="46" spans="1:18">
      <c r="A46" s="15" t="s">
        <v>509</v>
      </c>
      <c r="B46" s="8"/>
      <c r="C46" s="8"/>
      <c r="D46" s="8"/>
      <c r="E46" s="8"/>
      <c r="F46" s="8"/>
      <c r="G46" s="8"/>
      <c r="H46" s="8"/>
      <c r="I46" s="8"/>
      <c r="J46" s="8"/>
      <c r="K46" s="8"/>
      <c r="L46" s="8"/>
      <c r="M46" s="8"/>
      <c r="N46" s="8"/>
      <c r="O46" s="8"/>
      <c r="P46" s="8"/>
      <c r="Q46" s="8"/>
      <c r="R46" s="8"/>
    </row>
    <row r="47" spans="1:18">
      <c r="A47" s="15" t="s">
        <v>469</v>
      </c>
      <c r="B47" s="8"/>
      <c r="C47" s="8"/>
      <c r="D47" s="8"/>
      <c r="E47" s="8"/>
      <c r="F47" s="8"/>
      <c r="G47" s="8"/>
      <c r="H47" s="8"/>
      <c r="I47" s="8"/>
      <c r="J47" s="8"/>
      <c r="K47" s="8"/>
      <c r="L47" s="8"/>
      <c r="M47" s="8"/>
      <c r="N47" s="8"/>
      <c r="O47" s="8"/>
      <c r="P47" s="8"/>
      <c r="Q47" s="8"/>
      <c r="R47" s="8"/>
    </row>
    <row r="48" spans="1:18">
      <c r="A48" s="35" t="s">
        <v>130</v>
      </c>
      <c r="B48" s="18"/>
      <c r="C48" s="18"/>
      <c r="D48" s="18"/>
      <c r="E48" s="18"/>
      <c r="F48" s="18"/>
      <c r="G48" s="18"/>
      <c r="H48" s="18"/>
      <c r="I48" s="18"/>
      <c r="J48" s="18"/>
      <c r="K48" s="18"/>
      <c r="L48" s="18"/>
      <c r="M48" s="18"/>
      <c r="N48" s="18"/>
      <c r="O48" s="18"/>
      <c r="P48" s="18"/>
      <c r="Q48" s="18"/>
      <c r="R48" s="18"/>
    </row>
    <row r="49" spans="1:18">
      <c r="A49" s="15" t="s">
        <v>131</v>
      </c>
      <c r="B49" s="8"/>
      <c r="C49" s="8"/>
      <c r="D49" s="8"/>
      <c r="E49" s="8"/>
      <c r="F49" s="8"/>
      <c r="G49" s="20" t="s">
        <v>132</v>
      </c>
      <c r="H49" s="20" t="s">
        <v>132</v>
      </c>
      <c r="I49" s="20" t="s">
        <v>132</v>
      </c>
      <c r="J49" s="20" t="s">
        <v>133</v>
      </c>
      <c r="K49" s="20" t="s">
        <v>132</v>
      </c>
      <c r="L49" s="20" t="s">
        <v>132</v>
      </c>
      <c r="M49" s="20" t="s">
        <v>132</v>
      </c>
      <c r="N49" s="20" t="s">
        <v>132</v>
      </c>
      <c r="O49" s="20" t="s">
        <v>132</v>
      </c>
      <c r="P49" s="20" t="s">
        <v>132</v>
      </c>
      <c r="Q49" s="20" t="s">
        <v>132</v>
      </c>
      <c r="R49" s="20" t="s">
        <v>132</v>
      </c>
    </row>
    <row r="50" spans="1:18">
      <c r="A50" s="15" t="s">
        <v>134</v>
      </c>
      <c r="B50" s="8"/>
      <c r="C50" s="8"/>
      <c r="D50" s="8"/>
      <c r="E50" s="8"/>
      <c r="F50" s="8"/>
      <c r="G50" s="20" t="s">
        <v>132</v>
      </c>
      <c r="H50" s="20" t="s">
        <v>132</v>
      </c>
      <c r="I50" s="20" t="s">
        <v>132</v>
      </c>
      <c r="J50" s="20" t="s">
        <v>133</v>
      </c>
      <c r="K50" s="20" t="s">
        <v>135</v>
      </c>
      <c r="L50" s="20" t="s">
        <v>132</v>
      </c>
      <c r="M50" s="20" t="s">
        <v>132</v>
      </c>
      <c r="N50" s="20" t="s">
        <v>132</v>
      </c>
      <c r="O50" s="20" t="s">
        <v>132</v>
      </c>
      <c r="P50" s="20" t="s">
        <v>132</v>
      </c>
      <c r="Q50" s="20" t="s">
        <v>132</v>
      </c>
      <c r="R50" s="20" t="s">
        <v>132</v>
      </c>
    </row>
    <row r="51" spans="1:18">
      <c r="A51" s="15" t="s">
        <v>125</v>
      </c>
      <c r="B51" s="8" t="s">
        <v>119</v>
      </c>
      <c r="C51" s="8" t="s">
        <v>119</v>
      </c>
      <c r="D51" s="8" t="s">
        <v>119</v>
      </c>
      <c r="E51" s="8" t="s">
        <v>119</v>
      </c>
      <c r="F51" s="8" t="s">
        <v>119</v>
      </c>
      <c r="G51" s="8" t="s">
        <v>119</v>
      </c>
      <c r="H51" s="8" t="s">
        <v>119</v>
      </c>
      <c r="I51" s="8" t="s">
        <v>120</v>
      </c>
      <c r="J51" s="8" t="s">
        <v>119</v>
      </c>
      <c r="K51" s="8" t="s">
        <v>119</v>
      </c>
      <c r="L51" s="8" t="s">
        <v>119</v>
      </c>
      <c r="M51" s="8" t="s">
        <v>119</v>
      </c>
      <c r="N51" s="8" t="s">
        <v>119</v>
      </c>
      <c r="O51" s="8" t="s">
        <v>119</v>
      </c>
      <c r="P51" s="8" t="s">
        <v>119</v>
      </c>
      <c r="Q51" s="8" t="s">
        <v>119</v>
      </c>
      <c r="R51" s="8" t="s">
        <v>119</v>
      </c>
    </row>
    <row r="52" spans="1:18">
      <c r="A52" s="15" t="s">
        <v>126</v>
      </c>
      <c r="B52" s="8"/>
      <c r="C52" s="8"/>
      <c r="D52" s="8"/>
      <c r="E52" s="8"/>
      <c r="F52" s="8"/>
      <c r="G52" s="150" t="s">
        <v>127</v>
      </c>
      <c r="H52" s="150" t="s">
        <v>127</v>
      </c>
      <c r="I52" s="150" t="s">
        <v>127</v>
      </c>
      <c r="J52" s="150" t="s">
        <v>127</v>
      </c>
      <c r="K52" s="150" t="s">
        <v>127</v>
      </c>
      <c r="L52" s="150" t="s">
        <v>127</v>
      </c>
      <c r="M52" s="150" t="s">
        <v>127</v>
      </c>
      <c r="N52" s="150" t="s">
        <v>136</v>
      </c>
      <c r="O52" s="150" t="s">
        <v>136</v>
      </c>
      <c r="P52" s="150" t="s">
        <v>136</v>
      </c>
      <c r="Q52" s="150" t="s">
        <v>136</v>
      </c>
      <c r="R52" s="150" t="s">
        <v>136</v>
      </c>
    </row>
    <row r="53" spans="1:18">
      <c r="A53" s="15" t="s">
        <v>21</v>
      </c>
      <c r="B53" s="8"/>
      <c r="C53" s="8"/>
      <c r="D53" s="8"/>
      <c r="E53" s="8"/>
      <c r="F53" s="8"/>
      <c r="G53" s="8">
        <v>0</v>
      </c>
      <c r="H53" s="8">
        <v>0</v>
      </c>
      <c r="I53" s="8">
        <v>0</v>
      </c>
      <c r="J53" s="8">
        <v>0</v>
      </c>
      <c r="K53" s="8">
        <v>0</v>
      </c>
      <c r="L53" s="8">
        <v>4</v>
      </c>
      <c r="M53" s="8">
        <v>4</v>
      </c>
      <c r="N53" s="8">
        <v>2</v>
      </c>
      <c r="O53" s="8">
        <v>0</v>
      </c>
      <c r="P53" s="8">
        <v>2</v>
      </c>
      <c r="Q53" s="8">
        <v>0</v>
      </c>
      <c r="R53" s="8">
        <v>0</v>
      </c>
    </row>
    <row r="54" spans="1:1">
      <c r="A54" t="s">
        <v>779</v>
      </c>
    </row>
  </sheetData>
  <conditionalFormatting sqref="B1:R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S1:XFD1">
    <cfRule type="expression" dxfId="3" priority="64">
      <formula>S1&lt;&gt;S4</formula>
    </cfRule>
  </conditionalFormatting>
  <conditionalFormatting sqref="$A30:$XFD30">
    <cfRule type="expression" dxfId="4" priority="67">
      <formula>A$29="Yes"</formula>
    </cfRule>
  </conditionalFormatting>
  <conditionalFormatting sqref="$A32:$XFD32">
    <cfRule type="expression" dxfId="4" priority="66">
      <formula>A$31="Yes"</formula>
    </cfRule>
  </conditionalFormatting>
  <conditionalFormatting sqref="$A52:$XFD52">
    <cfRule type="expression" dxfId="4" priority="65">
      <formula>A$51="Yes"</formula>
    </cfRule>
  </conditionalFormatting>
  <conditionalFormatting sqref="A1 S1:XFD1">
    <cfRule type="expression" dxfId="0" priority="63">
      <formula>A1=A4</formula>
    </cfRule>
    <cfRule type="expression" dxfId="1" priority="62">
      <formula>A1="WARNING"</formula>
    </cfRule>
    <cfRule type="expression" dxfId="2" priority="61">
      <formula>OR(A1="",A1="Unexecuted")</formula>
    </cfRule>
  </conditionalFormatting>
  <hyperlinks>
    <hyperlink ref="R13" r:id="rId3" display="&quot;userCIIH@AD-INS.COM&quot;"/>
  </hyperlinks>
  <pageMargins left="0.7" right="0.7" top="0.75" bottom="0.75" header="0.3" footer="0.3"/>
  <headerFooter/>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zoomScale="85" zoomScaleNormal="85" workbookViewId="0">
      <selection activeCell="B6" sqref="B6"/>
    </sheetView>
  </sheetViews>
  <sheetFormatPr defaultColWidth="8.70909090909091" defaultRowHeight="14.5" outlineLevelCol="2"/>
  <cols>
    <col min="1" max="1" width="40.8545454545455" customWidth="1" collapsed="1"/>
    <col min="2" max="3" width="35.8545454545455" customWidth="1" collapsed="1"/>
  </cols>
  <sheetData>
    <row r="1" spans="1:3">
      <c r="A1" s="12" t="s">
        <v>0</v>
      </c>
      <c r="B1" t="s">
        <v>2</v>
      </c>
      <c r="C1" t="s">
        <v>2</v>
      </c>
    </row>
    <row r="2" spans="1:3">
      <c r="A2" s="12" t="s">
        <v>4</v>
      </c>
      <c r="B2" t="s">
        <v>1558</v>
      </c>
      <c r="C2" t="s">
        <v>1559</v>
      </c>
    </row>
    <row r="3" ht="43.5" spans="1:3">
      <c r="A3" s="12" t="s">
        <v>8</v>
      </c>
      <c r="B3" s="12" t="s">
        <v>1560</v>
      </c>
      <c r="C3" s="12" t="s">
        <v>1561</v>
      </c>
    </row>
    <row r="4" spans="1:3">
      <c r="A4" s="62" t="s">
        <v>24</v>
      </c>
      <c r="B4" s="13" t="s">
        <v>26</v>
      </c>
      <c r="C4" s="13" t="s">
        <v>26</v>
      </c>
    </row>
    <row r="5" spans="1:3">
      <c r="A5" s="12" t="s">
        <v>27</v>
      </c>
      <c r="B5" s="12">
        <v>0</v>
      </c>
      <c r="C5" s="12">
        <v>0</v>
      </c>
    </row>
    <row r="6" spans="1:3">
      <c r="A6" s="12" t="s">
        <v>1562</v>
      </c>
      <c r="B6" t="s">
        <v>1563</v>
      </c>
      <c r="C6" t="s">
        <v>1564</v>
      </c>
    </row>
    <row r="7" spans="1:3">
      <c r="A7" s="40" t="s">
        <v>913</v>
      </c>
      <c r="B7" s="63"/>
      <c r="C7" s="63"/>
    </row>
    <row r="8" spans="1:3">
      <c r="A8" s="12" t="s">
        <v>1467</v>
      </c>
      <c r="B8" s="12" t="s">
        <v>1429</v>
      </c>
      <c r="C8" s="12" t="s">
        <v>1429</v>
      </c>
    </row>
    <row r="9" spans="1:3">
      <c r="A9" s="12" t="s">
        <v>1471</v>
      </c>
      <c r="B9" s="12" t="s">
        <v>1565</v>
      </c>
      <c r="C9" s="12" t="s">
        <v>1566</v>
      </c>
    </row>
    <row r="10" spans="1:3">
      <c r="A10" s="12" t="s">
        <v>1484</v>
      </c>
      <c r="B10" s="12" t="s">
        <v>1567</v>
      </c>
      <c r="C10" s="12" t="s">
        <v>1567</v>
      </c>
    </row>
    <row r="11" spans="1:3">
      <c r="A11" s="12" t="s">
        <v>1487</v>
      </c>
      <c r="B11" s="161" t="s">
        <v>1568</v>
      </c>
      <c r="C11" s="161" t="s">
        <v>1569</v>
      </c>
    </row>
    <row r="12" spans="1:3">
      <c r="A12" s="12" t="s">
        <v>1491</v>
      </c>
      <c r="B12" s="12" t="s">
        <v>926</v>
      </c>
      <c r="C12" s="12" t="s">
        <v>926</v>
      </c>
    </row>
    <row r="13" ht="43.5" spans="1:3">
      <c r="A13" s="12" t="s">
        <v>927</v>
      </c>
      <c r="B13" s="12" t="s">
        <v>928</v>
      </c>
      <c r="C13" s="12" t="s">
        <v>928</v>
      </c>
    </row>
    <row r="14" spans="1:3">
      <c r="A14" s="8" t="s">
        <v>1494</v>
      </c>
      <c r="B14" s="8" t="s">
        <v>120</v>
      </c>
      <c r="C14" s="8" t="s">
        <v>120</v>
      </c>
    </row>
    <row r="15" s="6" customFormat="1" spans="1:3">
      <c r="A15" s="35" t="s">
        <v>1496</v>
      </c>
      <c r="B15" s="18" t="s">
        <v>119</v>
      </c>
      <c r="C15" s="18" t="s">
        <v>119</v>
      </c>
    </row>
    <row r="16" s="68" customFormat="1" spans="1:3">
      <c r="A16" s="42" t="s">
        <v>1420</v>
      </c>
      <c r="B16" s="43" t="s">
        <v>1497</v>
      </c>
      <c r="C16" s="43" t="s">
        <v>1497</v>
      </c>
    </row>
    <row r="17" spans="1:3">
      <c r="A17" s="8" t="s">
        <v>1499</v>
      </c>
      <c r="B17" s="8" t="s">
        <v>1570</v>
      </c>
      <c r="C17" s="8" t="s">
        <v>1570</v>
      </c>
    </row>
    <row r="18" s="6" customFormat="1" spans="1:3">
      <c r="A18" s="35" t="s">
        <v>1503</v>
      </c>
      <c r="B18" s="18"/>
      <c r="C18" s="18"/>
    </row>
    <row r="19" spans="1:3">
      <c r="A19" s="8" t="s">
        <v>1504</v>
      </c>
      <c r="B19" s="20"/>
      <c r="C19" s="153" t="s">
        <v>1505</v>
      </c>
    </row>
    <row r="20" spans="1:3">
      <c r="A20" s="8" t="s">
        <v>31</v>
      </c>
      <c r="B20" s="20" t="s">
        <v>1571</v>
      </c>
      <c r="C20" s="8"/>
    </row>
    <row r="21" spans="1:3">
      <c r="A21" s="8" t="s">
        <v>1513</v>
      </c>
      <c r="B21" s="8" t="s">
        <v>120</v>
      </c>
      <c r="C21" s="8" t="s">
        <v>120</v>
      </c>
    </row>
    <row r="22" spans="1:1">
      <c r="A22" s="8" t="s">
        <v>48</v>
      </c>
    </row>
    <row r="23" spans="1:3">
      <c r="A23" s="8" t="s">
        <v>934</v>
      </c>
      <c r="B23" s="8" t="s">
        <v>1572</v>
      </c>
      <c r="C23" s="8" t="s">
        <v>1572</v>
      </c>
    </row>
    <row r="24" spans="1:3">
      <c r="A24" s="8" t="s">
        <v>1525</v>
      </c>
      <c r="B24" s="12">
        <v>1</v>
      </c>
      <c r="C24" s="12">
        <v>1</v>
      </c>
    </row>
    <row r="25" spans="1:3">
      <c r="A25" s="8" t="s">
        <v>938</v>
      </c>
      <c r="B25" s="12" t="s">
        <v>1573</v>
      </c>
      <c r="C25" s="12" t="s">
        <v>1573</v>
      </c>
    </row>
    <row r="26" ht="43.5" spans="1:3">
      <c r="A26" s="8" t="s">
        <v>942</v>
      </c>
      <c r="B26" s="12" t="s">
        <v>1574</v>
      </c>
      <c r="C26" s="12" t="s">
        <v>1574</v>
      </c>
    </row>
    <row r="27" spans="1:3">
      <c r="A27" s="8" t="s">
        <v>946</v>
      </c>
      <c r="B27" s="44" t="s">
        <v>947</v>
      </c>
      <c r="C27" s="44" t="s">
        <v>947</v>
      </c>
    </row>
    <row r="28" spans="1:3">
      <c r="A28" s="8" t="s">
        <v>1541</v>
      </c>
      <c r="B28" t="s">
        <v>1575</v>
      </c>
      <c r="C28" t="s">
        <v>1575</v>
      </c>
    </row>
    <row r="29" spans="1:3">
      <c r="A29" s="31" t="s">
        <v>660</v>
      </c>
      <c r="B29" s="69"/>
      <c r="C29" s="69"/>
    </row>
    <row r="30" spans="1:3">
      <c r="A30" s="25" t="s">
        <v>661</v>
      </c>
      <c r="B30" s="45" t="s">
        <v>120</v>
      </c>
      <c r="C30" s="45" t="s">
        <v>120</v>
      </c>
    </row>
    <row r="31" spans="1:3">
      <c r="A31" s="25" t="s">
        <v>662</v>
      </c>
      <c r="B31" s="45" t="s">
        <v>120</v>
      </c>
      <c r="C31" s="45" t="s">
        <v>120</v>
      </c>
    </row>
    <row r="32" spans="1:3">
      <c r="A32" s="25" t="s">
        <v>663</v>
      </c>
      <c r="B32" s="45" t="s">
        <v>120</v>
      </c>
      <c r="C32" s="45" t="s">
        <v>120</v>
      </c>
    </row>
    <row r="33" spans="1:3">
      <c r="A33" s="2" t="s">
        <v>998</v>
      </c>
      <c r="B33" s="70"/>
      <c r="C33" s="70"/>
    </row>
    <row r="34" spans="1:3">
      <c r="A34" t="s">
        <v>1139</v>
      </c>
      <c r="B34" s="71" t="s">
        <v>119</v>
      </c>
      <c r="C34" s="71" t="s">
        <v>119</v>
      </c>
    </row>
    <row r="35" spans="1:3">
      <c r="A35" s="24" t="s">
        <v>1140</v>
      </c>
      <c r="B35" s="52"/>
      <c r="C35" s="52"/>
    </row>
    <row r="36" spans="1:3">
      <c r="A36" s="45" t="s">
        <v>1141</v>
      </c>
      <c r="B36" s="45" t="s">
        <v>120</v>
      </c>
      <c r="C36" s="45" t="s">
        <v>120</v>
      </c>
    </row>
    <row r="37" spans="1:3">
      <c r="A37" s="45" t="s">
        <v>1142</v>
      </c>
      <c r="B37" s="45"/>
      <c r="C37" s="45"/>
    </row>
    <row r="38" spans="1:3">
      <c r="A38" s="40" t="s">
        <v>1143</v>
      </c>
      <c r="B38" s="63"/>
      <c r="C38" s="63"/>
    </row>
    <row r="39" spans="1:3">
      <c r="A39" s="12" t="s">
        <v>1144</v>
      </c>
      <c r="B39" s="12" t="s">
        <v>999</v>
      </c>
      <c r="C39" s="12" t="s">
        <v>999</v>
      </c>
    </row>
    <row r="40" spans="1:3">
      <c r="A40" s="12" t="s">
        <v>1146</v>
      </c>
      <c r="B40" s="45" t="s">
        <v>119</v>
      </c>
      <c r="C40" s="45" t="s">
        <v>119</v>
      </c>
    </row>
    <row r="41" spans="1:3">
      <c r="A41" s="12" t="s">
        <v>1147</v>
      </c>
      <c r="B41" s="53" t="s">
        <v>132</v>
      </c>
      <c r="C41" s="53" t="s">
        <v>132</v>
      </c>
    </row>
    <row r="42" spans="1:3">
      <c r="A42" s="12"/>
      <c r="B42" s="41"/>
      <c r="C42" s="41"/>
    </row>
    <row r="43" spans="1:3">
      <c r="A43" s="24" t="s">
        <v>999</v>
      </c>
      <c r="B43" s="52"/>
      <c r="C43" s="52"/>
    </row>
    <row r="44" spans="1:3">
      <c r="A44" s="12" t="s">
        <v>1148</v>
      </c>
      <c r="B44" s="45" t="s">
        <v>120</v>
      </c>
      <c r="C44" s="45" t="s">
        <v>120</v>
      </c>
    </row>
    <row r="45" spans="1:3">
      <c r="A45" s="12" t="s">
        <v>126</v>
      </c>
      <c r="B45" s="156" t="s">
        <v>1576</v>
      </c>
      <c r="C45" s="156" t="s">
        <v>1577</v>
      </c>
    </row>
    <row r="46" spans="1:3">
      <c r="A46" s="12" t="s">
        <v>1149</v>
      </c>
      <c r="B46" s="45" t="s">
        <v>120</v>
      </c>
      <c r="C46" s="45" t="s">
        <v>120</v>
      </c>
    </row>
    <row r="47" spans="1:3">
      <c r="A47" s="12" t="s">
        <v>1150</v>
      </c>
      <c r="B47" s="12"/>
      <c r="C47" s="12"/>
    </row>
    <row r="48" spans="1:3">
      <c r="A48" s="24" t="s">
        <v>898</v>
      </c>
      <c r="B48" s="52"/>
      <c r="C48" s="52"/>
    </row>
    <row r="49" spans="1:3">
      <c r="A49" s="12" t="s">
        <v>899</v>
      </c>
      <c r="B49" s="72">
        <v>2</v>
      </c>
      <c r="C49" s="72">
        <v>2</v>
      </c>
    </row>
    <row r="50" spans="1:3">
      <c r="A50" s="12" t="s">
        <v>1151</v>
      </c>
      <c r="B50" s="12" t="s">
        <v>1152</v>
      </c>
      <c r="C50" s="12" t="s">
        <v>1152</v>
      </c>
    </row>
    <row r="51" spans="1:3">
      <c r="A51" s="24" t="s">
        <v>1153</v>
      </c>
      <c r="B51" s="52"/>
      <c r="C51" s="52"/>
    </row>
    <row r="52" spans="1:3">
      <c r="A52" s="12" t="s">
        <v>1154</v>
      </c>
      <c r="B52" s="12" t="s">
        <v>998</v>
      </c>
      <c r="C52" s="12" t="s">
        <v>998</v>
      </c>
    </row>
    <row r="53" spans="1:3">
      <c r="A53" s="12" t="s">
        <v>1155</v>
      </c>
      <c r="B53" s="12" t="s">
        <v>1156</v>
      </c>
      <c r="C53" s="12" t="s">
        <v>1156</v>
      </c>
    </row>
    <row r="54" spans="1:3">
      <c r="A54" s="52" t="s">
        <v>1082</v>
      </c>
      <c r="B54" s="52" t="s">
        <v>1429</v>
      </c>
      <c r="C54" s="52" t="s">
        <v>1429</v>
      </c>
    </row>
    <row r="55" spans="1:3">
      <c r="A55" s="12" t="s">
        <v>1190</v>
      </c>
      <c r="B55" s="12" t="s">
        <v>1158</v>
      </c>
      <c r="C55" s="12" t="s">
        <v>1158</v>
      </c>
    </row>
    <row r="56" spans="1:3">
      <c r="A56" s="12" t="s">
        <v>1159</v>
      </c>
      <c r="B56" s="12" t="s">
        <v>1429</v>
      </c>
      <c r="C56" s="12" t="s">
        <v>1429</v>
      </c>
    </row>
    <row r="57" spans="1:3">
      <c r="A57" s="45" t="s">
        <v>1190</v>
      </c>
      <c r="B57" s="45" t="s">
        <v>999</v>
      </c>
      <c r="C57" s="45" t="s">
        <v>999</v>
      </c>
    </row>
    <row r="58" spans="1:3">
      <c r="A58" s="24" t="s">
        <v>1161</v>
      </c>
      <c r="B58" s="24"/>
      <c r="C58" s="24"/>
    </row>
    <row r="59" spans="1:3">
      <c r="A59" s="12" t="s">
        <v>1162</v>
      </c>
      <c r="C59" t="s">
        <v>1578</v>
      </c>
    </row>
    <row r="60" spans="1:3">
      <c r="A60" s="12" t="s">
        <v>1163</v>
      </c>
      <c r="C60" t="s">
        <v>1579</v>
      </c>
    </row>
    <row r="61" spans="1:3">
      <c r="A61" s="2" t="s">
        <v>1164</v>
      </c>
      <c r="B61" s="73"/>
      <c r="C61" s="73"/>
    </row>
    <row r="62" spans="1:3">
      <c r="A62" t="s">
        <v>1165</v>
      </c>
      <c r="B62" s="45" t="s">
        <v>119</v>
      </c>
      <c r="C62" s="45" t="s">
        <v>119</v>
      </c>
    </row>
    <row r="63" s="6" customFormat="1" spans="1:3">
      <c r="A63" s="6" t="s">
        <v>1580</v>
      </c>
      <c r="B63" s="30" t="s">
        <v>1581</v>
      </c>
      <c r="C63" s="30" t="s">
        <v>1582</v>
      </c>
    </row>
  </sheetData>
  <conditionalFormatting sqref="B1">
    <cfRule type="expression" dxfId="2" priority="19">
      <formula>OR(B1="",B1="Unexecuted")</formula>
    </cfRule>
    <cfRule type="expression" dxfId="1" priority="20">
      <formula>B1="WARNING"</formula>
    </cfRule>
    <cfRule type="expression" dxfId="0" priority="21">
      <formula>B1=B4</formula>
    </cfRule>
    <cfRule type="expression" dxfId="3" priority="22">
      <formula>B1&lt;&gt;B4</formula>
    </cfRule>
  </conditionalFormatting>
  <conditionalFormatting sqref="C1">
    <cfRule type="expression" dxfId="2" priority="36">
      <formula>OR(C1="",C1="Unexecuted")</formula>
    </cfRule>
    <cfRule type="expression" dxfId="1" priority="37">
      <formula>C1="WARNING"</formula>
    </cfRule>
    <cfRule type="expression" dxfId="0" priority="38">
      <formula>C1=C4</formula>
    </cfRule>
    <cfRule type="expression" dxfId="3" priority="39">
      <formula>C1&lt;&gt;C4</formula>
    </cfRule>
  </conditionalFormatting>
  <conditionalFormatting sqref="D1:XFD1">
    <cfRule type="expression" dxfId="3" priority="79">
      <formula>D1&lt;&gt;D4</formula>
    </cfRule>
  </conditionalFormatting>
  <conditionalFormatting sqref="A31">
    <cfRule type="expression" dxfId="5" priority="30">
      <formula>A30="No"</formula>
    </cfRule>
    <cfRule type="expression" dxfId="5" priority="31">
      <formula>#REF!="Yes"</formula>
    </cfRule>
    <cfRule type="expression" dxfId="5" priority="32">
      <formula>A31="Yes"</formula>
    </cfRule>
  </conditionalFormatting>
  <conditionalFormatting sqref="B31">
    <cfRule type="expression" dxfId="5" priority="17">
      <formula>B30="No"</formula>
    </cfRule>
    <cfRule type="expression" dxfId="5" priority="18">
      <formula>B31="Yes"</formula>
    </cfRule>
  </conditionalFormatting>
  <conditionalFormatting sqref="C31">
    <cfRule type="expression" dxfId="5" priority="28">
      <formula>C30="No"</formula>
    </cfRule>
    <cfRule type="expression" dxfId="5" priority="29">
      <formula>C31="Yes"</formula>
    </cfRule>
  </conditionalFormatting>
  <conditionalFormatting sqref="A37">
    <cfRule type="expression" dxfId="5" priority="33">
      <formula>A36="No"</formula>
    </cfRule>
  </conditionalFormatting>
  <conditionalFormatting sqref="B37">
    <cfRule type="expression" dxfId="5" priority="14">
      <formula>B36="No"</formula>
    </cfRule>
  </conditionalFormatting>
  <conditionalFormatting sqref="C37">
    <cfRule type="expression" dxfId="5" priority="25">
      <formula>C36="No"</formula>
    </cfRule>
  </conditionalFormatting>
  <conditionalFormatting sqref="A45">
    <cfRule type="expression" dxfId="4" priority="35">
      <formula>A$69="Yes"</formula>
    </cfRule>
  </conditionalFormatting>
  <conditionalFormatting sqref="B45">
    <cfRule type="expression" dxfId="4" priority="16">
      <formula>B$69="Yes"</formula>
    </cfRule>
  </conditionalFormatting>
  <conditionalFormatting sqref="C45">
    <cfRule type="expression" dxfId="4" priority="27">
      <formula>C$69="Yes"</formula>
    </cfRule>
  </conditionalFormatting>
  <conditionalFormatting sqref="A47">
    <cfRule type="expression" dxfId="4" priority="34">
      <formula>A$71="No"</formula>
    </cfRule>
  </conditionalFormatting>
  <conditionalFormatting sqref="B47">
    <cfRule type="expression" dxfId="4" priority="15">
      <formula>B$71="No"</formula>
    </cfRule>
  </conditionalFormatting>
  <conditionalFormatting sqref="C47">
    <cfRule type="expression" dxfId="4" priority="26">
      <formula>C$71="No"</formula>
    </cfRule>
  </conditionalFormatting>
  <conditionalFormatting sqref="B62">
    <cfRule type="expression" dxfId="5" priority="13">
      <formula>B61="No"</formula>
    </cfRule>
  </conditionalFormatting>
  <conditionalFormatting sqref="C62">
    <cfRule type="expression" dxfId="5" priority="24">
      <formula>C61="No"</formula>
    </cfRule>
  </conditionalFormatting>
  <conditionalFormatting sqref="B63">
    <cfRule type="expression" dxfId="5" priority="12">
      <formula>B62="No"</formula>
    </cfRule>
  </conditionalFormatting>
  <conditionalFormatting sqref="C63">
    <cfRule type="expression" dxfId="5" priority="23">
      <formula>C62="No"</formula>
    </cfRule>
  </conditionalFormatting>
  <conditionalFormatting sqref="A1 D1:XFD1">
    <cfRule type="expression" dxfId="2" priority="76">
      <formula>OR(A1="",A1="Unexecuted")</formula>
    </cfRule>
    <cfRule type="expression" dxfId="1" priority="77">
      <formula>A1="WARNING"</formula>
    </cfRule>
    <cfRule type="expression" dxfId="0" priority="78">
      <formula>A1=A4</formula>
    </cfRule>
  </conditionalFormatting>
  <dataValidations count="3">
    <dataValidation type="list" allowBlank="1" showInputMessage="1" showErrorMessage="1" sqref="B29 C29 B30 C30 B31 C31 B32 C32 B34 C34 B36 C36 B40 C40 B44 C44 B46 C46 B62 C62">
      <formula1>"Yes,No"</formula1>
    </dataValidation>
    <dataValidation type="list" allowBlank="1" showInputMessage="1" showErrorMessage="1" sqref="B39 C39">
      <formula1>"Biometric,OTP"</formula1>
    </dataValidation>
    <dataValidation type="list" allowBlank="1" showInputMessage="1" showErrorMessage="1" sqref="B63 C63">
      <formula1>"API Stamping,Front End Document Monitoring"</formula1>
    </dataValidation>
  </dataValidations>
  <hyperlinks>
    <hyperlink ref="C41" r:id="rId1" display="P@ssw0rd"/>
    <hyperlink ref="C19" r:id="rId2" display="082186200807" tooltip="mailto:KEVIN.EDGAR@AD-INS.COM"/>
    <hyperlink ref="B41" r:id="rId1" display="P@ssw0rd"/>
    <hyperlink ref="B20" r:id="rId3" display="WIKY.HENDRA@AD-INS.COM"/>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selection activeCell="B1" sqref="B1"/>
    </sheetView>
  </sheetViews>
  <sheetFormatPr defaultColWidth="8.70909090909091" defaultRowHeight="14.5" outlineLevelCol="2"/>
  <cols>
    <col min="1" max="1" width="40.8545454545455" customWidth="1" collapsed="1"/>
    <col min="2" max="3" width="35.8545454545455" customWidth="1" collapsed="1"/>
  </cols>
  <sheetData>
    <row r="1" spans="1:3">
      <c r="A1" s="12" t="s">
        <v>0</v>
      </c>
      <c r="B1" t="s">
        <v>2</v>
      </c>
      <c r="C1" t="s">
        <v>2</v>
      </c>
    </row>
    <row r="2" spans="1:3">
      <c r="A2" s="12" t="s">
        <v>4</v>
      </c>
      <c r="B2" t="s">
        <v>1583</v>
      </c>
      <c r="C2" t="s">
        <v>1559</v>
      </c>
    </row>
    <row r="3" ht="29" spans="1:3">
      <c r="A3" s="12" t="s">
        <v>8</v>
      </c>
      <c r="B3" s="12" t="s">
        <v>1584</v>
      </c>
      <c r="C3" s="12" t="s">
        <v>1561</v>
      </c>
    </row>
    <row r="4" spans="1:3">
      <c r="A4" s="62" t="s">
        <v>24</v>
      </c>
      <c r="B4" s="13" t="s">
        <v>26</v>
      </c>
      <c r="C4" s="13" t="s">
        <v>26</v>
      </c>
    </row>
    <row r="5" spans="1:3">
      <c r="A5" s="12" t="s">
        <v>27</v>
      </c>
      <c r="B5" s="12">
        <v>0</v>
      </c>
      <c r="C5" s="12">
        <v>0</v>
      </c>
    </row>
    <row r="6" spans="1:3">
      <c r="A6" s="12" t="s">
        <v>1562</v>
      </c>
      <c r="B6" t="s">
        <v>1585</v>
      </c>
      <c r="C6" t="s">
        <v>1564</v>
      </c>
    </row>
    <row r="7" spans="1:3">
      <c r="A7" s="40" t="s">
        <v>913</v>
      </c>
      <c r="B7" s="63"/>
      <c r="C7" s="63"/>
    </row>
    <row r="8" spans="1:3">
      <c r="A8" s="12" t="s">
        <v>1467</v>
      </c>
      <c r="B8" s="12" t="s">
        <v>1429</v>
      </c>
      <c r="C8" s="12" t="s">
        <v>1429</v>
      </c>
    </row>
    <row r="9" spans="1:3">
      <c r="A9" s="12" t="s">
        <v>1471</v>
      </c>
      <c r="B9" s="12" t="s">
        <v>1586</v>
      </c>
      <c r="C9" s="12" t="s">
        <v>1566</v>
      </c>
    </row>
    <row r="10" spans="1:3">
      <c r="A10" s="12" t="s">
        <v>1484</v>
      </c>
      <c r="B10" s="12" t="s">
        <v>1567</v>
      </c>
      <c r="C10" s="12" t="s">
        <v>1567</v>
      </c>
    </row>
    <row r="11" spans="1:3">
      <c r="A11" s="12" t="s">
        <v>1487</v>
      </c>
      <c r="B11" s="161" t="s">
        <v>1569</v>
      </c>
      <c r="C11" s="161" t="s">
        <v>1569</v>
      </c>
    </row>
    <row r="12" spans="1:3">
      <c r="A12" s="12" t="s">
        <v>1491</v>
      </c>
      <c r="B12" s="12" t="s">
        <v>926</v>
      </c>
      <c r="C12" s="12" t="s">
        <v>926</v>
      </c>
    </row>
    <row r="13" ht="43.5" spans="1:3">
      <c r="A13" s="12" t="s">
        <v>927</v>
      </c>
      <c r="B13" s="12" t="s">
        <v>928</v>
      </c>
      <c r="C13" s="12" t="s">
        <v>928</v>
      </c>
    </row>
    <row r="14" spans="1:3">
      <c r="A14" s="8" t="s">
        <v>1494</v>
      </c>
      <c r="B14" s="8" t="s">
        <v>120</v>
      </c>
      <c r="C14" s="8" t="s">
        <v>120</v>
      </c>
    </row>
    <row r="15" s="6" customFormat="1" spans="1:3">
      <c r="A15" s="35" t="s">
        <v>1496</v>
      </c>
      <c r="B15" s="18" t="s">
        <v>119</v>
      </c>
      <c r="C15" s="18" t="s">
        <v>119</v>
      </c>
    </row>
    <row r="16" s="68" customFormat="1" spans="1:3">
      <c r="A16" s="42" t="s">
        <v>1420</v>
      </c>
      <c r="B16" s="43" t="s">
        <v>1497</v>
      </c>
      <c r="C16" s="43" t="s">
        <v>1497</v>
      </c>
    </row>
    <row r="17" spans="1:3">
      <c r="A17" s="8" t="s">
        <v>1499</v>
      </c>
      <c r="B17" s="8" t="s">
        <v>1570</v>
      </c>
      <c r="C17" s="8" t="s">
        <v>1570</v>
      </c>
    </row>
    <row r="18" s="6" customFormat="1" spans="1:3">
      <c r="A18" s="35" t="s">
        <v>1503</v>
      </c>
      <c r="B18" s="18"/>
      <c r="C18" s="18"/>
    </row>
    <row r="19" spans="1:3">
      <c r="A19" s="8" t="s">
        <v>1504</v>
      </c>
      <c r="B19" s="153" t="s">
        <v>1505</v>
      </c>
      <c r="C19" s="153" t="s">
        <v>1505</v>
      </c>
    </row>
    <row r="20" spans="1:3">
      <c r="A20" s="8" t="s">
        <v>31</v>
      </c>
      <c r="B20" s="8"/>
      <c r="C20" s="8"/>
    </row>
    <row r="21" spans="1:3">
      <c r="A21" s="8" t="s">
        <v>1513</v>
      </c>
      <c r="B21" s="8" t="s">
        <v>120</v>
      </c>
      <c r="C21" s="8" t="s">
        <v>120</v>
      </c>
    </row>
    <row r="22" spans="1:1">
      <c r="A22" s="8" t="s">
        <v>48</v>
      </c>
    </row>
    <row r="23" spans="1:3">
      <c r="A23" s="8" t="s">
        <v>934</v>
      </c>
      <c r="B23" s="8" t="s">
        <v>1572</v>
      </c>
      <c r="C23" s="8" t="s">
        <v>1572</v>
      </c>
    </row>
    <row r="24" spans="1:3">
      <c r="A24" s="8" t="s">
        <v>1525</v>
      </c>
      <c r="B24" s="12">
        <v>1</v>
      </c>
      <c r="C24" s="12">
        <v>1</v>
      </c>
    </row>
    <row r="25" spans="1:3">
      <c r="A25" s="8" t="s">
        <v>938</v>
      </c>
      <c r="B25" s="12" t="s">
        <v>1573</v>
      </c>
      <c r="C25" s="12" t="s">
        <v>1573</v>
      </c>
    </row>
    <row r="26" ht="43.5" spans="1:3">
      <c r="A26" s="8" t="s">
        <v>942</v>
      </c>
      <c r="B26" s="12" t="s">
        <v>1574</v>
      </c>
      <c r="C26" s="12" t="s">
        <v>1574</v>
      </c>
    </row>
    <row r="27" spans="1:3">
      <c r="A27" s="8" t="s">
        <v>946</v>
      </c>
      <c r="B27" s="44" t="s">
        <v>947</v>
      </c>
      <c r="C27" s="44" t="s">
        <v>947</v>
      </c>
    </row>
    <row r="28" spans="1:3">
      <c r="A28" s="8" t="s">
        <v>1541</v>
      </c>
      <c r="B28" t="s">
        <v>1575</v>
      </c>
      <c r="C28" t="s">
        <v>1575</v>
      </c>
    </row>
    <row r="29" spans="1:3">
      <c r="A29" s="31" t="s">
        <v>660</v>
      </c>
      <c r="B29" s="69"/>
      <c r="C29" s="69"/>
    </row>
    <row r="30" spans="1:3">
      <c r="A30" s="25" t="s">
        <v>661</v>
      </c>
      <c r="B30" s="45" t="s">
        <v>120</v>
      </c>
      <c r="C30" s="45" t="s">
        <v>120</v>
      </c>
    </row>
    <row r="31" spans="1:3">
      <c r="A31" s="25" t="s">
        <v>662</v>
      </c>
      <c r="B31" s="45" t="s">
        <v>120</v>
      </c>
      <c r="C31" s="45" t="s">
        <v>120</v>
      </c>
    </row>
    <row r="32" spans="1:3">
      <c r="A32" s="25" t="s">
        <v>663</v>
      </c>
      <c r="B32" s="45" t="s">
        <v>120</v>
      </c>
      <c r="C32" s="45" t="s">
        <v>120</v>
      </c>
    </row>
    <row r="33" spans="1:3">
      <c r="A33" s="2" t="s">
        <v>998</v>
      </c>
      <c r="B33" s="70"/>
      <c r="C33" s="70"/>
    </row>
    <row r="34" spans="1:3">
      <c r="A34" t="s">
        <v>1139</v>
      </c>
      <c r="B34" s="71" t="s">
        <v>119</v>
      </c>
      <c r="C34" s="71" t="s">
        <v>119</v>
      </c>
    </row>
    <row r="35" spans="1:3">
      <c r="A35" s="24" t="s">
        <v>1140</v>
      </c>
      <c r="B35" s="52"/>
      <c r="C35" s="52"/>
    </row>
    <row r="36" spans="1:3">
      <c r="A36" s="45" t="s">
        <v>1141</v>
      </c>
      <c r="B36" s="45" t="s">
        <v>120</v>
      </c>
      <c r="C36" s="45" t="s">
        <v>120</v>
      </c>
    </row>
    <row r="37" spans="1:3">
      <c r="A37" s="45" t="s">
        <v>1142</v>
      </c>
      <c r="B37" s="45"/>
      <c r="C37" s="45"/>
    </row>
    <row r="38" spans="1:3">
      <c r="A38" s="40" t="s">
        <v>1143</v>
      </c>
      <c r="B38" s="63"/>
      <c r="C38" s="63"/>
    </row>
    <row r="39" spans="1:3">
      <c r="A39" s="12" t="s">
        <v>1144</v>
      </c>
      <c r="B39" s="12" t="s">
        <v>999</v>
      </c>
      <c r="C39" s="12" t="s">
        <v>999</v>
      </c>
    </row>
    <row r="40" spans="1:3">
      <c r="A40" s="12" t="s">
        <v>1146</v>
      </c>
      <c r="B40" s="45" t="s">
        <v>119</v>
      </c>
      <c r="C40" s="45" t="s">
        <v>119</v>
      </c>
    </row>
    <row r="41" spans="1:3">
      <c r="A41" s="12" t="s">
        <v>1147</v>
      </c>
      <c r="B41" s="53" t="s">
        <v>132</v>
      </c>
      <c r="C41" s="53" t="s">
        <v>132</v>
      </c>
    </row>
    <row r="42" spans="1:3">
      <c r="A42" s="12"/>
      <c r="B42" s="41"/>
      <c r="C42" s="41"/>
    </row>
    <row r="43" spans="1:3">
      <c r="A43" s="24" t="s">
        <v>999</v>
      </c>
      <c r="B43" s="52"/>
      <c r="C43" s="52"/>
    </row>
    <row r="44" spans="1:3">
      <c r="A44" s="12" t="s">
        <v>1148</v>
      </c>
      <c r="B44" s="45" t="s">
        <v>120</v>
      </c>
      <c r="C44" s="45" t="s">
        <v>120</v>
      </c>
    </row>
    <row r="45" spans="1:3">
      <c r="A45" s="12" t="s">
        <v>126</v>
      </c>
      <c r="B45" s="156" t="s">
        <v>1587</v>
      </c>
      <c r="C45" s="156" t="s">
        <v>1577</v>
      </c>
    </row>
    <row r="46" spans="1:3">
      <c r="A46" s="12" t="s">
        <v>1149</v>
      </c>
      <c r="B46" s="45" t="s">
        <v>120</v>
      </c>
      <c r="C46" s="45" t="s">
        <v>120</v>
      </c>
    </row>
    <row r="47" spans="1:3">
      <c r="A47" s="12" t="s">
        <v>1150</v>
      </c>
      <c r="B47" s="12"/>
      <c r="C47" s="12"/>
    </row>
    <row r="48" spans="1:3">
      <c r="A48" s="24" t="s">
        <v>898</v>
      </c>
      <c r="B48" s="52"/>
      <c r="C48" s="52"/>
    </row>
    <row r="49" spans="1:3">
      <c r="A49" s="12" t="s">
        <v>899</v>
      </c>
      <c r="B49" s="72">
        <v>2</v>
      </c>
      <c r="C49" s="72">
        <v>2</v>
      </c>
    </row>
    <row r="50" spans="1:3">
      <c r="A50" s="12" t="s">
        <v>1151</v>
      </c>
      <c r="B50" s="12" t="s">
        <v>1152</v>
      </c>
      <c r="C50" s="12" t="s">
        <v>1152</v>
      </c>
    </row>
    <row r="51" spans="1:3">
      <c r="A51" s="24" t="s">
        <v>1153</v>
      </c>
      <c r="B51" s="52"/>
      <c r="C51" s="52"/>
    </row>
    <row r="52" spans="1:3">
      <c r="A52" s="12" t="s">
        <v>1154</v>
      </c>
      <c r="B52" s="12" t="s">
        <v>998</v>
      </c>
      <c r="C52" s="12" t="s">
        <v>998</v>
      </c>
    </row>
    <row r="53" spans="1:3">
      <c r="A53" s="12" t="s">
        <v>1155</v>
      </c>
      <c r="B53" s="12" t="s">
        <v>1156</v>
      </c>
      <c r="C53" s="12" t="s">
        <v>1156</v>
      </c>
    </row>
    <row r="54" spans="1:3">
      <c r="A54" s="52" t="s">
        <v>1082</v>
      </c>
      <c r="B54" s="52" t="s">
        <v>1429</v>
      </c>
      <c r="C54" s="52" t="s">
        <v>1429</v>
      </c>
    </row>
    <row r="55" spans="1:3">
      <c r="A55" s="12" t="s">
        <v>1190</v>
      </c>
      <c r="B55" s="12" t="s">
        <v>1158</v>
      </c>
      <c r="C55" s="12" t="s">
        <v>1158</v>
      </c>
    </row>
    <row r="56" spans="1:3">
      <c r="A56" s="12" t="s">
        <v>1159</v>
      </c>
      <c r="B56" s="12" t="s">
        <v>1429</v>
      </c>
      <c r="C56" s="12" t="s">
        <v>1429</v>
      </c>
    </row>
    <row r="57" spans="1:3">
      <c r="A57" s="45" t="s">
        <v>1190</v>
      </c>
      <c r="B57" s="45" t="s">
        <v>999</v>
      </c>
      <c r="C57" s="45" t="s">
        <v>999</v>
      </c>
    </row>
    <row r="58" spans="1:3">
      <c r="A58" s="24" t="s">
        <v>1161</v>
      </c>
      <c r="B58" s="24"/>
      <c r="C58" s="24"/>
    </row>
    <row r="59" spans="1:3">
      <c r="A59" s="12" t="s">
        <v>1162</v>
      </c>
      <c r="B59" t="s">
        <v>1578</v>
      </c>
      <c r="C59" t="s">
        <v>1578</v>
      </c>
    </row>
    <row r="60" spans="1:3">
      <c r="A60" s="12" t="s">
        <v>1163</v>
      </c>
      <c r="B60" t="s">
        <v>1579</v>
      </c>
      <c r="C60" t="s">
        <v>1579</v>
      </c>
    </row>
    <row r="61" spans="1:3">
      <c r="A61" s="2" t="s">
        <v>1164</v>
      </c>
      <c r="B61" s="73"/>
      <c r="C61" s="73"/>
    </row>
    <row r="62" spans="1:3">
      <c r="A62" t="s">
        <v>1165</v>
      </c>
      <c r="B62" s="45" t="s">
        <v>119</v>
      </c>
      <c r="C62" s="45" t="s">
        <v>119</v>
      </c>
    </row>
    <row r="63" s="6" customFormat="1" spans="1:3">
      <c r="A63" s="6" t="s">
        <v>1580</v>
      </c>
      <c r="B63" s="30" t="s">
        <v>1581</v>
      </c>
      <c r="C63" s="30" t="s">
        <v>1582</v>
      </c>
    </row>
  </sheetData>
  <conditionalFormatting sqref="B1">
    <cfRule type="expression" dxfId="3" priority="11">
      <formula>B1&lt;&gt;B4</formula>
    </cfRule>
    <cfRule type="expression" dxfId="0" priority="10">
      <formula>B1=B4</formula>
    </cfRule>
    <cfRule type="expression" dxfId="1" priority="9">
      <formula>B1="WARNING"</formula>
    </cfRule>
    <cfRule type="expression" dxfId="2" priority="8">
      <formula>OR(B1="",B1="Unexecuted")</formula>
    </cfRule>
  </conditionalFormatting>
  <conditionalFormatting sqref="C1">
    <cfRule type="expression" dxfId="3" priority="28">
      <formula>C1&lt;&gt;C4</formula>
    </cfRule>
    <cfRule type="expression" dxfId="0" priority="27">
      <formula>C1=C4</formula>
    </cfRule>
    <cfRule type="expression" dxfId="1" priority="26">
      <formula>C1="WARNING"</formula>
    </cfRule>
    <cfRule type="expression" dxfId="2" priority="25">
      <formula>OR(C1="",C1="Unexecuted")</formula>
    </cfRule>
  </conditionalFormatting>
  <conditionalFormatting sqref="D1:XFD1">
    <cfRule type="expression" dxfId="3" priority="32">
      <formula>D1&lt;&gt;D4</formula>
    </cfRule>
  </conditionalFormatting>
  <conditionalFormatting sqref="A31">
    <cfRule type="expression" dxfId="5" priority="21">
      <formula>A31="Yes"</formula>
    </cfRule>
    <cfRule type="expression" dxfId="5" priority="20">
      <formula>#REF!="Yes"</formula>
    </cfRule>
    <cfRule type="expression" dxfId="5" priority="19">
      <formula>A30="No"</formula>
    </cfRule>
  </conditionalFormatting>
  <conditionalFormatting sqref="B31">
    <cfRule type="expression" dxfId="5" priority="7">
      <formula>B31="Yes"</formula>
    </cfRule>
    <cfRule type="expression" dxfId="5" priority="6">
      <formula>B30="No"</formula>
    </cfRule>
  </conditionalFormatting>
  <conditionalFormatting sqref="C31">
    <cfRule type="expression" dxfId="5" priority="18">
      <formula>C31="Yes"</formula>
    </cfRule>
    <cfRule type="expression" dxfId="5" priority="17">
      <formula>C30="No"</formula>
    </cfRule>
  </conditionalFormatting>
  <conditionalFormatting sqref="A37">
    <cfRule type="expression" dxfId="5" priority="22">
      <formula>A36="No"</formula>
    </cfRule>
  </conditionalFormatting>
  <conditionalFormatting sqref="B37">
    <cfRule type="expression" dxfId="5" priority="3">
      <formula>B36="No"</formula>
    </cfRule>
  </conditionalFormatting>
  <conditionalFormatting sqref="C37">
    <cfRule type="expression" dxfId="5" priority="14">
      <formula>C36="No"</formula>
    </cfRule>
  </conditionalFormatting>
  <conditionalFormatting sqref="A45">
    <cfRule type="expression" dxfId="4" priority="24">
      <formula>A$69="Yes"</formula>
    </cfRule>
  </conditionalFormatting>
  <conditionalFormatting sqref="B45">
    <cfRule type="expression" dxfId="4" priority="5">
      <formula>B$69="Yes"</formula>
    </cfRule>
  </conditionalFormatting>
  <conditionalFormatting sqref="C45">
    <cfRule type="expression" dxfId="4" priority="16">
      <formula>C$69="Yes"</formula>
    </cfRule>
  </conditionalFormatting>
  <conditionalFormatting sqref="A47">
    <cfRule type="expression" dxfId="4" priority="23">
      <formula>A$71="No"</formula>
    </cfRule>
  </conditionalFormatting>
  <conditionalFormatting sqref="B47">
    <cfRule type="expression" dxfId="4" priority="4">
      <formula>B$71="No"</formula>
    </cfRule>
  </conditionalFormatting>
  <conditionalFormatting sqref="C47">
    <cfRule type="expression" dxfId="4" priority="15">
      <formula>C$71="No"</formula>
    </cfRule>
  </conditionalFormatting>
  <conditionalFormatting sqref="B62">
    <cfRule type="expression" dxfId="5" priority="2">
      <formula>B61="No"</formula>
    </cfRule>
  </conditionalFormatting>
  <conditionalFormatting sqref="C62">
    <cfRule type="expression" dxfId="5" priority="13">
      <formula>C61="No"</formula>
    </cfRule>
  </conditionalFormatting>
  <conditionalFormatting sqref="B63">
    <cfRule type="expression" dxfId="5" priority="1">
      <formula>B62="No"</formula>
    </cfRule>
  </conditionalFormatting>
  <conditionalFormatting sqref="C63">
    <cfRule type="expression" dxfId="5" priority="12">
      <formula>C62="No"</formula>
    </cfRule>
  </conditionalFormatting>
  <conditionalFormatting sqref="A1 D1:XFD1">
    <cfRule type="expression" dxfId="0" priority="31">
      <formula>A1=A4</formula>
    </cfRule>
    <cfRule type="expression" dxfId="1" priority="30">
      <formula>A1="WARNING"</formula>
    </cfRule>
    <cfRule type="expression" dxfId="2" priority="29">
      <formula>OR(A1="",A1="Unexecuted")</formula>
    </cfRule>
  </conditionalFormatting>
  <dataValidations count="3">
    <dataValidation type="list" allowBlank="1" showInputMessage="1" showErrorMessage="1" sqref="B29 C29 B30 C30 B31 C31 B32 C32 B34 C34 B36 C36 B40 C40 B44 C44 B46 C46 B62 C62">
      <formula1>"Yes,No"</formula1>
    </dataValidation>
    <dataValidation type="list" allowBlank="1" showInputMessage="1" showErrorMessage="1" sqref="B39 C39">
      <formula1>"Biometric,OTP"</formula1>
    </dataValidation>
    <dataValidation type="list" allowBlank="1" showInputMessage="1" showErrorMessage="1" sqref="B63 C63">
      <formula1>"API Stamping,Front End Document Monitoring"</formula1>
    </dataValidation>
  </dataValidations>
  <hyperlinks>
    <hyperlink ref="C41" r:id="rId1" display="P@ssw0rd"/>
    <hyperlink ref="C19" r:id="rId2" display="082186200807" tooltip="mailto:KEVIN.EDGAR@AD-INS.COM"/>
    <hyperlink ref="B41" r:id="rId1" display="P@ssw0rd"/>
    <hyperlink ref="B19" r:id="rId2" display="082186200807" tooltip="mailto:KEVIN.EDGAR@AD-INS.COM"/>
  </hyperlink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workbookViewId="0">
      <selection activeCell="E9" sqref="E9"/>
    </sheetView>
  </sheetViews>
  <sheetFormatPr defaultColWidth="9" defaultRowHeight="14.5" outlineLevelCol="2"/>
  <cols>
    <col min="1" max="1" width="24.2818181818182" customWidth="1" collapsed="1"/>
    <col min="2" max="3" width="24.7090909090909" customWidth="1" collapsed="1"/>
  </cols>
  <sheetData>
    <row r="1" spans="1:3">
      <c r="A1" s="64" t="s">
        <v>0</v>
      </c>
      <c r="B1" t="s">
        <v>1171</v>
      </c>
      <c r="C1" t="s">
        <v>26</v>
      </c>
    </row>
    <row r="2" spans="1:3">
      <c r="A2" s="12" t="s">
        <v>4</v>
      </c>
      <c r="B2" t="s">
        <v>1427</v>
      </c>
      <c r="C2" t="s">
        <v>5</v>
      </c>
    </row>
    <row r="3" spans="1:3">
      <c r="A3" s="12" t="s">
        <v>8</v>
      </c>
      <c r="B3" s="12" t="s">
        <v>1588</v>
      </c>
      <c r="C3" s="12" t="s">
        <v>1588</v>
      </c>
    </row>
    <row r="4" spans="1:3">
      <c r="A4" s="65" t="s">
        <v>24</v>
      </c>
      <c r="B4" s="64" t="s">
        <v>23</v>
      </c>
      <c r="C4" s="64" t="s">
        <v>23</v>
      </c>
    </row>
    <row r="5" spans="1:3">
      <c r="A5" s="64" t="s">
        <v>27</v>
      </c>
      <c r="B5" s="64">
        <f>COUNTIFS(D16:D16,"*$*",B16:B16,"")</f>
        <v>0</v>
      </c>
      <c r="C5" s="64">
        <f>COUNTIFS(E16:E16,"*$*",C16:C16,"")</f>
        <v>0</v>
      </c>
    </row>
    <row r="6" spans="1:3">
      <c r="A6" s="64"/>
      <c r="B6" s="64"/>
      <c r="C6" s="64"/>
    </row>
    <row r="7" spans="1:3">
      <c r="A7" s="64" t="s">
        <v>911</v>
      </c>
      <c r="B7" s="8"/>
      <c r="C7" s="8"/>
    </row>
    <row r="8" spans="1:3">
      <c r="A8" s="26" t="s">
        <v>986</v>
      </c>
      <c r="B8" s="28"/>
      <c r="C8" s="28"/>
    </row>
    <row r="9" spans="1:3">
      <c r="A9" s="13" t="s">
        <v>31</v>
      </c>
      <c r="B9" s="151" t="s">
        <v>146</v>
      </c>
      <c r="C9" s="151" t="s">
        <v>146</v>
      </c>
    </row>
    <row r="10" spans="1:3">
      <c r="A10" s="13" t="s">
        <v>131</v>
      </c>
      <c r="B10" s="151" t="s">
        <v>133</v>
      </c>
      <c r="C10" s="151" t="s">
        <v>133</v>
      </c>
    </row>
    <row r="11" spans="1:3">
      <c r="A11" s="13" t="s">
        <v>1589</v>
      </c>
      <c r="B11" s="151" t="s">
        <v>148</v>
      </c>
      <c r="C11" s="151" t="s">
        <v>148</v>
      </c>
    </row>
    <row r="12" spans="1:3">
      <c r="A12" s="13" t="s">
        <v>1326</v>
      </c>
      <c r="B12" s="13" t="s">
        <v>991</v>
      </c>
      <c r="C12" s="13" t="s">
        <v>991</v>
      </c>
    </row>
    <row r="13" spans="1:3">
      <c r="A13" s="13" t="s">
        <v>845</v>
      </c>
      <c r="B13" s="13" t="s">
        <v>847</v>
      </c>
      <c r="C13" s="13" t="s">
        <v>847</v>
      </c>
    </row>
    <row r="14" spans="1:3">
      <c r="A14" s="13" t="s">
        <v>950</v>
      </c>
      <c r="B14" s="13" t="s">
        <v>1429</v>
      </c>
      <c r="C14" s="13" t="s">
        <v>1429</v>
      </c>
    </row>
    <row r="15" spans="1:3">
      <c r="A15" s="26" t="s">
        <v>1590</v>
      </c>
      <c r="B15" s="28"/>
      <c r="C15" s="28"/>
    </row>
    <row r="16" ht="72.5" spans="1:3">
      <c r="A16" s="66" t="s">
        <v>1591</v>
      </c>
      <c r="B16" s="162" t="s">
        <v>1592</v>
      </c>
      <c r="C16" s="162" t="s">
        <v>1593</v>
      </c>
    </row>
  </sheetData>
  <conditionalFormatting sqref="A1">
    <cfRule type="expression" dxfId="0" priority="11">
      <formula>A1=A4</formula>
    </cfRule>
    <cfRule type="expression" dxfId="1" priority="10">
      <formula>A1="WARNING"</formula>
    </cfRule>
    <cfRule type="expression" dxfId="2" priority="9">
      <formula>OR(A1="",A1="Unexecuted")</formula>
    </cfRule>
  </conditionalFormatting>
  <conditionalFormatting sqref="B1">
    <cfRule type="expression" dxfId="3" priority="8">
      <formula>B1&lt;&gt;B4</formula>
    </cfRule>
    <cfRule type="expression" dxfId="0" priority="7">
      <formula>B1=B4</formula>
    </cfRule>
    <cfRule type="expression" dxfId="1" priority="6">
      <formula>B1="WARNING"</formula>
    </cfRule>
    <cfRule type="expression" dxfId="2" priority="5">
      <formula>OR(B1="",B1="Unexecuted")</formula>
    </cfRule>
  </conditionalFormatting>
  <conditionalFormatting sqref="C1">
    <cfRule type="expression" dxfId="3" priority="4">
      <formula>C1&lt;&gt;C4</formula>
    </cfRule>
    <cfRule type="expression" dxfId="0" priority="3">
      <formula>C1=C4</formula>
    </cfRule>
    <cfRule type="expression" dxfId="1" priority="2">
      <formula>C1="WARNING"</formula>
    </cfRule>
    <cfRule type="expression" dxfId="2" priority="1">
      <formula>OR(C1="",C1="Unexecuted")</formula>
    </cfRule>
  </conditionalFormatting>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1"/>
  <sheetViews>
    <sheetView workbookViewId="0">
      <selection activeCell="A21" sqref="A21"/>
    </sheetView>
  </sheetViews>
  <sheetFormatPr defaultColWidth="8.72727272727273" defaultRowHeight="14.5" outlineLevelCol="3"/>
  <cols>
    <col min="1" max="1" width="40.8545454545455" customWidth="1" collapsed="1"/>
    <col min="2" max="4" width="35.8545454545455" customWidth="1" collapsed="1"/>
  </cols>
  <sheetData>
    <row r="1" spans="1:4">
      <c r="A1" s="12" t="s">
        <v>0</v>
      </c>
      <c r="B1" t="s">
        <v>3</v>
      </c>
      <c r="C1" t="s">
        <v>3</v>
      </c>
      <c r="D1" t="s">
        <v>2</v>
      </c>
    </row>
    <row r="2" spans="1:4">
      <c r="A2" s="12" t="s">
        <v>4</v>
      </c>
      <c r="B2" t="s">
        <v>5</v>
      </c>
      <c r="C2" t="s">
        <v>5</v>
      </c>
      <c r="D2" t="s">
        <v>1594</v>
      </c>
    </row>
    <row r="3" spans="1:4">
      <c r="A3" s="12" t="s">
        <v>8</v>
      </c>
      <c r="B3" s="12" t="s">
        <v>1595</v>
      </c>
      <c r="C3" s="12" t="s">
        <v>1596</v>
      </c>
      <c r="D3" s="12" t="s">
        <v>1597</v>
      </c>
    </row>
    <row r="4" spans="1:4">
      <c r="A4" s="62" t="s">
        <v>24</v>
      </c>
      <c r="B4" s="13" t="s">
        <v>2</v>
      </c>
      <c r="C4" s="13" t="s">
        <v>26</v>
      </c>
      <c r="D4" s="13" t="s">
        <v>26</v>
      </c>
    </row>
    <row r="5" spans="1:4">
      <c r="A5" s="12" t="s">
        <v>27</v>
      </c>
      <c r="B5" s="12">
        <v>0</v>
      </c>
      <c r="C5" s="12">
        <v>0</v>
      </c>
      <c r="D5" s="12">
        <v>0</v>
      </c>
    </row>
    <row r="6" spans="1:4">
      <c r="A6" s="12"/>
      <c r="B6" s="8"/>
      <c r="C6" s="8"/>
      <c r="D6" s="8"/>
    </row>
    <row r="7" spans="1:4">
      <c r="A7" s="40" t="s">
        <v>913</v>
      </c>
      <c r="B7" s="63"/>
      <c r="C7" s="63"/>
      <c r="D7" s="63"/>
    </row>
    <row r="8" spans="1:4">
      <c r="A8" s="12" t="s">
        <v>1471</v>
      </c>
      <c r="B8" s="12" t="s">
        <v>1598</v>
      </c>
      <c r="C8" s="12" t="s">
        <v>1598</v>
      </c>
      <c r="D8" s="12" t="s">
        <v>1599</v>
      </c>
    </row>
    <row r="9" spans="1:4">
      <c r="A9" s="12" t="s">
        <v>1484</v>
      </c>
      <c r="B9" s="12" t="s">
        <v>1600</v>
      </c>
      <c r="C9" s="12" t="s">
        <v>1600</v>
      </c>
      <c r="D9" s="12" t="s">
        <v>1600</v>
      </c>
    </row>
    <row r="10" spans="1:4">
      <c r="A10" s="12" t="s">
        <v>1487</v>
      </c>
      <c r="B10" s="161" t="s">
        <v>1601</v>
      </c>
      <c r="C10" s="161" t="s">
        <v>1601</v>
      </c>
      <c r="D10" s="161" t="s">
        <v>1602</v>
      </c>
    </row>
    <row r="11" spans="1:4">
      <c r="A11" s="12" t="s">
        <v>1603</v>
      </c>
      <c r="B11" s="12" t="s">
        <v>973</v>
      </c>
      <c r="C11" s="12" t="s">
        <v>973</v>
      </c>
      <c r="D11" s="12" t="s">
        <v>973</v>
      </c>
    </row>
    <row r="12" spans="1:4">
      <c r="A12" s="12" t="s">
        <v>1604</v>
      </c>
      <c r="B12" s="12" t="s">
        <v>1497</v>
      </c>
      <c r="C12" s="12" t="s">
        <v>1497</v>
      </c>
      <c r="D12" s="12" t="s">
        <v>1497</v>
      </c>
    </row>
    <row r="13" ht="43.5" spans="1:4">
      <c r="A13" s="12" t="s">
        <v>927</v>
      </c>
      <c r="B13" s="12" t="s">
        <v>928</v>
      </c>
      <c r="C13" s="12" t="s">
        <v>928</v>
      </c>
      <c r="D13" s="12" t="s">
        <v>928</v>
      </c>
    </row>
    <row r="14" spans="1:4">
      <c r="A14" s="35" t="s">
        <v>1503</v>
      </c>
      <c r="B14" s="18"/>
      <c r="C14" s="18"/>
      <c r="D14" s="18"/>
    </row>
    <row r="15" spans="1:4">
      <c r="A15" s="8" t="s">
        <v>1605</v>
      </c>
      <c r="B15" s="156" t="s">
        <v>1606</v>
      </c>
      <c r="C15" s="156" t="s">
        <v>1607</v>
      </c>
      <c r="D15" s="156" t="s">
        <v>1608</v>
      </c>
    </row>
    <row r="16" spans="1:4">
      <c r="A16" s="8" t="s">
        <v>1609</v>
      </c>
      <c r="B16" s="12" t="s">
        <v>1537</v>
      </c>
      <c r="C16" s="12" t="s">
        <v>119</v>
      </c>
      <c r="D16" s="12" t="s">
        <v>1537</v>
      </c>
    </row>
    <row r="17" ht="29" spans="1:4">
      <c r="A17" s="8" t="s">
        <v>1610</v>
      </c>
      <c r="B17" s="12" t="s">
        <v>1611</v>
      </c>
      <c r="C17" s="12" t="s">
        <v>1612</v>
      </c>
      <c r="D17" s="12" t="s">
        <v>1611</v>
      </c>
    </row>
    <row r="18" spans="1:4">
      <c r="A18" s="8" t="s">
        <v>1613</v>
      </c>
      <c r="B18" s="44" t="s">
        <v>1537</v>
      </c>
      <c r="C18" s="44" t="s">
        <v>119</v>
      </c>
      <c r="D18" s="44" t="s">
        <v>1537</v>
      </c>
    </row>
    <row r="19" spans="1:4">
      <c r="A19" s="8" t="s">
        <v>1541</v>
      </c>
      <c r="B19" s="44" t="s">
        <v>1544</v>
      </c>
      <c r="C19" s="44" t="s">
        <v>1544</v>
      </c>
      <c r="D19" s="44" t="s">
        <v>1544</v>
      </c>
    </row>
    <row r="20" spans="1:1">
      <c r="A20" t="s">
        <v>1614</v>
      </c>
    </row>
    <row r="21" spans="1:2">
      <c r="A21" t="s">
        <v>1615</v>
      </c>
      <c r="B21" t="s">
        <v>119</v>
      </c>
    </row>
  </sheetData>
  <conditionalFormatting sqref="A1">
    <cfRule type="expression" dxfId="2" priority="25">
      <formula>OR(A1="",A1="Unexecuted")</formula>
    </cfRule>
    <cfRule type="expression" dxfId="1" priority="26">
      <formula>A1="WARNING"</formula>
    </cfRule>
    <cfRule type="expression" dxfId="0" priority="27">
      <formula>A1=A4</formula>
    </cfRule>
  </conditionalFormatting>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C1">
    <cfRule type="expression" dxfId="2" priority="5">
      <formula>OR(C1="",C1="Unexecuted")</formula>
    </cfRule>
    <cfRule type="expression" dxfId="1" priority="6">
      <formula>C1="WARNING"</formula>
    </cfRule>
    <cfRule type="expression" dxfId="0" priority="7">
      <formula>C1=C4</formula>
    </cfRule>
    <cfRule type="expression" dxfId="3" priority="8">
      <formula>C1&lt;&gt;C4</formula>
    </cfRule>
  </conditionalFormatting>
  <conditionalFormatting sqref="D1">
    <cfRule type="expression" dxfId="2" priority="9">
      <formula>OR(D1="",D1="Unexecuted")</formula>
    </cfRule>
    <cfRule type="expression" dxfId="1" priority="10">
      <formula>D1="WARNING"</formula>
    </cfRule>
    <cfRule type="expression" dxfId="0" priority="11">
      <formula>D1=D4</formula>
    </cfRule>
    <cfRule type="expression" dxfId="3" priority="12">
      <formula>D1&lt;&gt;D4</formula>
    </cfRule>
  </conditionalFormatting>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0"/>
  <sheetViews>
    <sheetView topLeftCell="A9" workbookViewId="0">
      <selection activeCell="B24" sqref="B24"/>
    </sheetView>
  </sheetViews>
  <sheetFormatPr defaultColWidth="8.72727272727273" defaultRowHeight="14.5" outlineLevelCol="5"/>
  <cols>
    <col min="1" max="1" width="44.2818181818182" style="7"/>
    <col min="2" max="4" width="29.0909090909091" style="8" customWidth="1"/>
    <col min="5" max="5" width="25.7272727272727" style="8" customWidth="1"/>
    <col min="6" max="6" width="8.72727272727273" style="9"/>
  </cols>
  <sheetData>
    <row r="1" spans="1:5">
      <c r="A1" s="10" t="s">
        <v>0</v>
      </c>
      <c r="B1" t="s">
        <v>2</v>
      </c>
      <c r="C1" t="s">
        <v>26</v>
      </c>
      <c r="D1" t="s">
        <v>153</v>
      </c>
      <c r="E1" t="s">
        <v>153</v>
      </c>
    </row>
    <row r="2" spans="1:5">
      <c r="A2" s="11" t="s">
        <v>4</v>
      </c>
      <c r="B2" t="s">
        <v>1616</v>
      </c>
      <c r="C2" t="s">
        <v>5</v>
      </c>
      <c r="D2" t="s">
        <v>5</v>
      </c>
      <c r="E2" s="8" t="s">
        <v>5</v>
      </c>
    </row>
    <row r="3" ht="29" spans="1:5">
      <c r="A3" s="10" t="s">
        <v>1617</v>
      </c>
      <c r="B3" s="12" t="s">
        <v>1618</v>
      </c>
      <c r="C3" s="12" t="s">
        <v>1618</v>
      </c>
      <c r="D3" s="12" t="s">
        <v>1618</v>
      </c>
      <c r="E3" s="12" t="s">
        <v>1618</v>
      </c>
    </row>
    <row r="4" spans="1:5">
      <c r="A4" s="7" t="s">
        <v>24</v>
      </c>
      <c r="B4" s="13" t="s">
        <v>26</v>
      </c>
      <c r="C4" s="13" t="s">
        <v>26</v>
      </c>
      <c r="D4" s="13" t="s">
        <v>26</v>
      </c>
      <c r="E4" s="13" t="s">
        <v>26</v>
      </c>
    </row>
    <row r="5" spans="1:5">
      <c r="A5" s="7" t="s">
        <v>27</v>
      </c>
      <c r="B5" s="12">
        <v>0</v>
      </c>
      <c r="C5" s="12">
        <v>0</v>
      </c>
      <c r="D5" s="12">
        <v>0</v>
      </c>
      <c r="E5" s="12">
        <v>0</v>
      </c>
    </row>
    <row r="6" s="6" customFormat="1" spans="1:6">
      <c r="A6" s="14"/>
      <c r="B6" s="15"/>
      <c r="C6" s="15"/>
      <c r="D6" s="15"/>
      <c r="E6" s="15"/>
      <c r="F6" s="16"/>
    </row>
    <row r="7" s="6" customFormat="1" spans="1:6">
      <c r="A7" s="17" t="s">
        <v>1619</v>
      </c>
      <c r="B7" s="18"/>
      <c r="C7" s="18"/>
      <c r="D7" s="18"/>
      <c r="E7" s="18"/>
      <c r="F7" s="16"/>
    </row>
    <row r="8" s="6" customFormat="1" spans="1:6">
      <c r="A8" s="7" t="s">
        <v>1620</v>
      </c>
      <c r="B8" s="19" t="s">
        <v>1217</v>
      </c>
      <c r="C8" s="19" t="s">
        <v>1217</v>
      </c>
      <c r="D8" s="19" t="s">
        <v>1217</v>
      </c>
      <c r="E8" s="19" t="s">
        <v>1217</v>
      </c>
      <c r="F8" s="9"/>
    </row>
    <row r="9" spans="1:5">
      <c r="A9" s="7" t="s">
        <v>131</v>
      </c>
      <c r="B9" s="8" t="s">
        <v>133</v>
      </c>
      <c r="C9" s="8" t="s">
        <v>133</v>
      </c>
      <c r="D9" s="8" t="s">
        <v>133</v>
      </c>
      <c r="E9" s="8" t="s">
        <v>133</v>
      </c>
    </row>
    <row r="10" ht="15" customHeight="1" spans="1:5">
      <c r="A10" s="7" t="s">
        <v>1621</v>
      </c>
      <c r="B10" s="8" t="s">
        <v>991</v>
      </c>
      <c r="C10" s="8" t="s">
        <v>991</v>
      </c>
      <c r="D10" s="8" t="s">
        <v>991</v>
      </c>
      <c r="E10" s="8" t="s">
        <v>991</v>
      </c>
    </row>
    <row r="11" spans="1:6">
      <c r="A11" s="7" t="s">
        <v>1589</v>
      </c>
      <c r="B11" s="8" t="s">
        <v>1218</v>
      </c>
      <c r="C11" s="8" t="s">
        <v>1218</v>
      </c>
      <c r="D11" s="8" t="s">
        <v>1218</v>
      </c>
      <c r="E11" s="8" t="s">
        <v>1218</v>
      </c>
      <c r="F11"/>
    </row>
    <row r="12" spans="1:5">
      <c r="A12" s="7" t="s">
        <v>845</v>
      </c>
      <c r="B12" s="8" t="s">
        <v>848</v>
      </c>
      <c r="C12" s="8" t="s">
        <v>848</v>
      </c>
      <c r="D12" s="8" t="s">
        <v>848</v>
      </c>
      <c r="E12" s="8" t="s">
        <v>848</v>
      </c>
    </row>
    <row r="13" spans="1:5">
      <c r="A13" s="7" t="s">
        <v>1082</v>
      </c>
      <c r="B13" s="8" t="s">
        <v>862</v>
      </c>
      <c r="C13" s="8" t="s">
        <v>862</v>
      </c>
      <c r="D13" s="8" t="s">
        <v>862</v>
      </c>
      <c r="E13" s="8" t="s">
        <v>862</v>
      </c>
    </row>
    <row r="14" spans="1:4">
      <c r="A14" s="7" t="s">
        <v>1622</v>
      </c>
      <c r="B14" s="20" t="s">
        <v>132</v>
      </c>
      <c r="C14" s="20" t="s">
        <v>132</v>
      </c>
      <c r="D14" s="20" t="s">
        <v>132</v>
      </c>
    </row>
    <row r="15" spans="1:5">
      <c r="A15" s="17" t="s">
        <v>1623</v>
      </c>
      <c r="B15" s="18"/>
      <c r="C15" s="18"/>
      <c r="D15" s="18"/>
      <c r="E15" s="18"/>
    </row>
    <row r="16" spans="1:5">
      <c r="A16" s="7" t="s">
        <v>1624</v>
      </c>
      <c r="B16" s="8" t="s">
        <v>1625</v>
      </c>
      <c r="C16" s="8" t="s">
        <v>1625</v>
      </c>
      <c r="D16" s="8" t="s">
        <v>1626</v>
      </c>
      <c r="E16" s="8" t="s">
        <v>1627</v>
      </c>
    </row>
    <row r="17" spans="1:5">
      <c r="A17" s="17" t="s">
        <v>1628</v>
      </c>
      <c r="B17" s="18"/>
      <c r="C17" s="18"/>
      <c r="D17" s="18"/>
      <c r="E17" s="18"/>
    </row>
    <row r="18" spans="1:5">
      <c r="A18" s="21" t="s">
        <v>1629</v>
      </c>
      <c r="B18" t="s">
        <v>1630</v>
      </c>
      <c r="C18" t="s">
        <v>1631</v>
      </c>
      <c r="D18"/>
      <c r="E18" s="22" t="str">
        <f>IF(E1="Unexecuted"," ","")</f>
        <v/>
      </c>
    </row>
    <row r="19" spans="1:5">
      <c r="A19" s="21" t="s">
        <v>1632</v>
      </c>
      <c r="B19" t="s">
        <v>284</v>
      </c>
      <c r="C19" t="s">
        <v>284</v>
      </c>
      <c r="D19" t="s">
        <v>284</v>
      </c>
      <c r="E19" s="22" t="str">
        <f>IF(E1="Unexecuted"," ","")</f>
        <v/>
      </c>
    </row>
    <row r="20" spans="1:5">
      <c r="A20" s="17" t="s">
        <v>1633</v>
      </c>
      <c r="B20" s="23"/>
      <c r="C20" s="23"/>
      <c r="D20" s="24"/>
      <c r="E20" s="24"/>
    </row>
    <row r="21" spans="1:5">
      <c r="A21" s="25" t="s">
        <v>1634</v>
      </c>
      <c r="B21" s="25" t="s">
        <v>286</v>
      </c>
      <c r="C21" s="25" t="s">
        <v>286</v>
      </c>
      <c r="D21" s="25" t="s">
        <v>286</v>
      </c>
      <c r="E21" s="25" t="s">
        <v>286</v>
      </c>
    </row>
    <row r="22" spans="1:5">
      <c r="A22" s="26" t="s">
        <v>290</v>
      </c>
      <c r="B22" s="27"/>
      <c r="C22" s="27"/>
      <c r="D22" s="28"/>
      <c r="E22" s="28"/>
    </row>
    <row r="23" spans="1:5">
      <c r="A23" s="25" t="s">
        <v>1635</v>
      </c>
      <c r="B23" s="25" t="s">
        <v>1636</v>
      </c>
      <c r="C23" s="25" t="s">
        <v>1637</v>
      </c>
      <c r="D23" s="25" t="s">
        <v>1638</v>
      </c>
      <c r="E23" s="25" t="s">
        <v>1638</v>
      </c>
    </row>
    <row r="24" spans="1:5">
      <c r="A24" s="25" t="s">
        <v>1639</v>
      </c>
      <c r="B24" s="29" t="s">
        <v>288</v>
      </c>
      <c r="C24" s="29" t="s">
        <v>288</v>
      </c>
      <c r="D24" s="29" t="s">
        <v>371</v>
      </c>
      <c r="E24" s="29" t="s">
        <v>371</v>
      </c>
    </row>
    <row r="25" spans="1:5">
      <c r="A25" s="25" t="s">
        <v>1640</v>
      </c>
      <c r="B25" s="25" t="s">
        <v>1641</v>
      </c>
      <c r="C25" s="25" t="s">
        <v>1641</v>
      </c>
      <c r="D25" s="25" t="s">
        <v>1642</v>
      </c>
      <c r="E25" s="25" t="s">
        <v>1642</v>
      </c>
    </row>
    <row r="26" spans="1:5">
      <c r="A26" s="25" t="s">
        <v>1643</v>
      </c>
      <c r="B26" s="25" t="s">
        <v>392</v>
      </c>
      <c r="C26" s="25" t="s">
        <v>392</v>
      </c>
      <c r="D26" s="25" t="s">
        <v>392</v>
      </c>
      <c r="E26" s="25" t="s">
        <v>392</v>
      </c>
    </row>
    <row r="27" spans="1:5">
      <c r="A27" s="25" t="s">
        <v>1644</v>
      </c>
      <c r="B27" s="25" t="s">
        <v>398</v>
      </c>
      <c r="C27" s="25" t="s">
        <v>398</v>
      </c>
      <c r="D27" s="25" t="s">
        <v>398</v>
      </c>
      <c r="E27" s="25" t="s">
        <v>398</v>
      </c>
    </row>
    <row r="28" spans="1:5">
      <c r="A28" s="25" t="s">
        <v>1645</v>
      </c>
      <c r="B28" s="25" t="s">
        <v>407</v>
      </c>
      <c r="C28" s="25" t="s">
        <v>407</v>
      </c>
      <c r="D28" s="25" t="s">
        <v>407</v>
      </c>
      <c r="E28" s="25" t="s">
        <v>407</v>
      </c>
    </row>
    <row r="29" spans="1:5">
      <c r="A29" s="25" t="s">
        <v>1646</v>
      </c>
      <c r="B29" s="25" t="s">
        <v>407</v>
      </c>
      <c r="C29" s="25" t="s">
        <v>407</v>
      </c>
      <c r="D29" s="25" t="s">
        <v>407</v>
      </c>
      <c r="E29" s="25" t="s">
        <v>407</v>
      </c>
    </row>
    <row r="30" spans="1:5">
      <c r="A30" s="25" t="s">
        <v>1647</v>
      </c>
      <c r="B30" s="25" t="s">
        <v>411</v>
      </c>
      <c r="C30" s="25" t="s">
        <v>411</v>
      </c>
      <c r="D30" s="25" t="s">
        <v>411</v>
      </c>
      <c r="E30" s="25" t="s">
        <v>411</v>
      </c>
    </row>
    <row r="31" spans="1:5">
      <c r="A31" s="25" t="s">
        <v>1648</v>
      </c>
      <c r="B31" s="25" t="s">
        <v>414</v>
      </c>
      <c r="C31" s="25" t="s">
        <v>414</v>
      </c>
      <c r="D31" s="25" t="s">
        <v>414</v>
      </c>
      <c r="E31" s="25" t="s">
        <v>414</v>
      </c>
    </row>
    <row r="32" spans="1:5">
      <c r="A32" s="25" t="s">
        <v>1649</v>
      </c>
      <c r="B32" s="30" t="s">
        <v>419</v>
      </c>
      <c r="C32" s="30" t="s">
        <v>419</v>
      </c>
      <c r="D32" s="30" t="s">
        <v>419</v>
      </c>
      <c r="E32" s="30" t="s">
        <v>419</v>
      </c>
    </row>
    <row r="33" spans="1:5">
      <c r="A33" s="25" t="s">
        <v>1650</v>
      </c>
      <c r="B33" s="30" t="s">
        <v>426</v>
      </c>
      <c r="C33" s="30" t="s">
        <v>426</v>
      </c>
      <c r="D33" s="30" t="s">
        <v>426</v>
      </c>
      <c r="E33" s="30" t="s">
        <v>426</v>
      </c>
    </row>
    <row r="34" spans="1:5">
      <c r="A34" s="25" t="s">
        <v>1651</v>
      </c>
      <c r="B34" s="30" t="s">
        <v>423</v>
      </c>
      <c r="C34" s="30" t="s">
        <v>423</v>
      </c>
      <c r="D34" s="30" t="s">
        <v>423</v>
      </c>
      <c r="E34" s="30" t="s">
        <v>423</v>
      </c>
    </row>
    <row r="35" spans="1:5">
      <c r="A35" s="31" t="s">
        <v>1652</v>
      </c>
      <c r="B35" s="32"/>
      <c r="C35" s="32"/>
      <c r="D35" s="32"/>
      <c r="E35" s="32"/>
    </row>
    <row r="36" spans="1:5">
      <c r="A36" s="25" t="s">
        <v>1653</v>
      </c>
      <c r="B36" s="25" t="s">
        <v>437</v>
      </c>
      <c r="C36" s="25" t="s">
        <v>437</v>
      </c>
      <c r="D36" s="25"/>
      <c r="E36" s="25"/>
    </row>
    <row r="37" spans="1:5">
      <c r="A37" s="25" t="s">
        <v>1654</v>
      </c>
      <c r="B37" s="25" t="s">
        <v>445</v>
      </c>
      <c r="C37" s="25" t="s">
        <v>445</v>
      </c>
      <c r="D37" s="25"/>
      <c r="E37" s="25"/>
    </row>
    <row r="38" spans="1:5">
      <c r="A38" s="25" t="s">
        <v>1655</v>
      </c>
      <c r="B38" s="25" t="s">
        <v>458</v>
      </c>
      <c r="C38" s="25" t="s">
        <v>458</v>
      </c>
      <c r="D38" s="25"/>
      <c r="E38" s="25"/>
    </row>
    <row r="39" spans="1:5">
      <c r="A39" s="25" t="s">
        <v>1656</v>
      </c>
      <c r="B39" s="25" t="s">
        <v>467</v>
      </c>
      <c r="C39" s="25" t="s">
        <v>467</v>
      </c>
      <c r="D39" s="25"/>
      <c r="E39" s="25"/>
    </row>
    <row r="40" spans="1:5">
      <c r="A40" s="25" t="s">
        <v>1657</v>
      </c>
      <c r="B40" s="25" t="s">
        <v>476</v>
      </c>
      <c r="C40" s="25" t="s">
        <v>476</v>
      </c>
      <c r="D40" s="25"/>
      <c r="E40" s="25"/>
    </row>
    <row r="41" spans="1:5">
      <c r="A41" s="26" t="s">
        <v>436</v>
      </c>
      <c r="B41" s="26"/>
      <c r="C41" s="26"/>
      <c r="D41" s="33"/>
      <c r="E41" s="33"/>
    </row>
    <row r="42" spans="1:5">
      <c r="A42" s="25" t="s">
        <v>1658</v>
      </c>
      <c r="B42" s="25" t="s">
        <v>444</v>
      </c>
      <c r="C42" s="25" t="s">
        <v>444</v>
      </c>
      <c r="D42" s="25" t="s">
        <v>440</v>
      </c>
      <c r="E42" s="25" t="s">
        <v>440</v>
      </c>
    </row>
    <row r="43" spans="1:5">
      <c r="A43" s="25" t="s">
        <v>1659</v>
      </c>
      <c r="B43" s="25" t="s">
        <v>459</v>
      </c>
      <c r="C43" s="25" t="s">
        <v>459</v>
      </c>
      <c r="D43" s="25" t="s">
        <v>450</v>
      </c>
      <c r="E43" s="25" t="s">
        <v>450</v>
      </c>
    </row>
    <row r="44" spans="1:5">
      <c r="A44" s="25" t="s">
        <v>1660</v>
      </c>
      <c r="B44" s="25"/>
      <c r="C44" s="25"/>
      <c r="D44" s="25"/>
      <c r="E44" s="25"/>
    </row>
    <row r="45" spans="1:5">
      <c r="A45" s="25" t="s">
        <v>1661</v>
      </c>
      <c r="B45" s="25" t="s">
        <v>1662</v>
      </c>
      <c r="C45" s="25" t="s">
        <v>1662</v>
      </c>
      <c r="D45" s="25" t="s">
        <v>525</v>
      </c>
      <c r="E45" s="25" t="s">
        <v>525</v>
      </c>
    </row>
    <row r="46" spans="1:5">
      <c r="A46" s="25" t="s">
        <v>1663</v>
      </c>
      <c r="B46" s="25" t="s">
        <v>1664</v>
      </c>
      <c r="C46" s="25" t="s">
        <v>1664</v>
      </c>
      <c r="D46" s="25" t="s">
        <v>540</v>
      </c>
      <c r="E46" s="25" t="s">
        <v>540</v>
      </c>
    </row>
    <row r="47" spans="1:5">
      <c r="A47" s="25" t="s">
        <v>1665</v>
      </c>
      <c r="B47" t="s">
        <v>1666</v>
      </c>
      <c r="C47" t="s">
        <v>1666</v>
      </c>
      <c r="D47" s="8" t="s">
        <v>625</v>
      </c>
      <c r="E47" s="8" t="s">
        <v>625</v>
      </c>
    </row>
    <row r="48" spans="1:5">
      <c r="A48" s="31" t="s">
        <v>1667</v>
      </c>
      <c r="B48" s="34"/>
      <c r="C48" s="34"/>
      <c r="D48" s="34"/>
      <c r="E48" s="34"/>
    </row>
    <row r="49" ht="29" spans="1:5">
      <c r="A49" s="25" t="s">
        <v>1668</v>
      </c>
      <c r="B49" s="30" t="s">
        <v>1669</v>
      </c>
      <c r="C49" s="30" t="s">
        <v>1669</v>
      </c>
      <c r="D49" s="25"/>
      <c r="E49" s="25"/>
    </row>
    <row r="50" ht="29" spans="1:5">
      <c r="A50" s="25" t="s">
        <v>1670</v>
      </c>
      <c r="B50" s="30" t="s">
        <v>1671</v>
      </c>
      <c r="C50" s="30" t="s">
        <v>1671</v>
      </c>
      <c r="D50" s="25"/>
      <c r="E50" s="25"/>
    </row>
    <row r="51" ht="29" spans="1:5">
      <c r="A51" s="25" t="s">
        <v>1672</v>
      </c>
      <c r="B51" s="30" t="s">
        <v>1673</v>
      </c>
      <c r="C51" s="30" t="s">
        <v>1673</v>
      </c>
      <c r="D51" s="25"/>
      <c r="E51" s="25"/>
    </row>
    <row r="52" ht="29" spans="1:5">
      <c r="A52" s="25" t="s">
        <v>1674</v>
      </c>
      <c r="B52" s="30" t="s">
        <v>1675</v>
      </c>
      <c r="C52" s="30" t="s">
        <v>1675</v>
      </c>
      <c r="D52" s="25"/>
      <c r="E52" s="25"/>
    </row>
    <row r="53" ht="29" spans="1:5">
      <c r="A53" s="25" t="s">
        <v>1676</v>
      </c>
      <c r="B53" s="30" t="s">
        <v>1677</v>
      </c>
      <c r="C53" s="30" t="s">
        <v>1677</v>
      </c>
      <c r="D53" s="25"/>
      <c r="E53" s="25"/>
    </row>
    <row r="54" spans="1:5">
      <c r="A54" s="31" t="s">
        <v>650</v>
      </c>
      <c r="B54" s="32"/>
      <c r="C54" s="32"/>
      <c r="D54" s="32"/>
      <c r="E54" s="32"/>
    </row>
    <row r="55" spans="1:5">
      <c r="A55" s="25" t="s">
        <v>1678</v>
      </c>
      <c r="B55" s="25" t="s">
        <v>649</v>
      </c>
      <c r="C55" s="25" t="s">
        <v>649</v>
      </c>
      <c r="D55" s="25" t="s">
        <v>649</v>
      </c>
      <c r="E55" s="25" t="s">
        <v>649</v>
      </c>
    </row>
    <row r="56" spans="1:5">
      <c r="A56" s="35" t="s">
        <v>1679</v>
      </c>
      <c r="B56" s="18"/>
      <c r="C56" s="18"/>
      <c r="D56" s="18"/>
      <c r="E56" s="18"/>
    </row>
    <row r="57" spans="1:5">
      <c r="A57" s="13" t="s">
        <v>1680</v>
      </c>
      <c r="B57" s="13" t="s">
        <v>119</v>
      </c>
      <c r="C57" s="13" t="s">
        <v>119</v>
      </c>
      <c r="D57" s="13" t="s">
        <v>119</v>
      </c>
      <c r="E57" s="13" t="s">
        <v>119</v>
      </c>
    </row>
    <row r="58" spans="1:5">
      <c r="A58" s="13" t="s">
        <v>1681</v>
      </c>
      <c r="B58" s="13"/>
      <c r="C58" s="13"/>
      <c r="D58" s="13"/>
      <c r="E58" s="13"/>
    </row>
    <row r="59" spans="1:5">
      <c r="A59" s="13" t="s">
        <v>1682</v>
      </c>
      <c r="B59" s="13" t="s">
        <v>119</v>
      </c>
      <c r="C59" s="13" t="s">
        <v>119</v>
      </c>
      <c r="D59" s="13" t="s">
        <v>119</v>
      </c>
      <c r="E59" s="13" t="s">
        <v>119</v>
      </c>
    </row>
    <row r="60" spans="1:1">
      <c r="A60" s="13" t="s">
        <v>1683</v>
      </c>
    </row>
    <row r="61" spans="1:5">
      <c r="A61" s="13" t="s">
        <v>1684</v>
      </c>
      <c r="B61" s="13" t="s">
        <v>119</v>
      </c>
      <c r="C61" s="13" t="s">
        <v>119</v>
      </c>
      <c r="D61" s="13" t="s">
        <v>119</v>
      </c>
      <c r="E61" s="13" t="s">
        <v>119</v>
      </c>
    </row>
    <row r="62" spans="1:1">
      <c r="A62" s="7" t="s">
        <v>1685</v>
      </c>
    </row>
    <row r="63" spans="1:5">
      <c r="A63" s="17" t="s">
        <v>1686</v>
      </c>
      <c r="B63" s="24"/>
      <c r="C63" s="24"/>
      <c r="D63" s="24"/>
      <c r="E63" s="24"/>
    </row>
    <row r="64" spans="1:5">
      <c r="A64" s="25" t="s">
        <v>1687</v>
      </c>
      <c r="B64" s="25" t="s">
        <v>286</v>
      </c>
      <c r="C64" s="25" t="s">
        <v>286</v>
      </c>
      <c r="D64" s="25" t="s">
        <v>286</v>
      </c>
      <c r="E64" s="25" t="s">
        <v>286</v>
      </c>
    </row>
    <row r="65" spans="1:5">
      <c r="A65" s="36" t="s">
        <v>290</v>
      </c>
      <c r="B65" s="37"/>
      <c r="C65" s="37"/>
      <c r="D65" s="37"/>
      <c r="E65" s="37"/>
    </row>
    <row r="66" spans="1:5">
      <c r="A66" s="25" t="s">
        <v>1688</v>
      </c>
      <c r="B66" s="25" t="s">
        <v>300</v>
      </c>
      <c r="C66" s="25" t="s">
        <v>300</v>
      </c>
      <c r="D66" s="25" t="s">
        <v>1637</v>
      </c>
      <c r="E66" s="25" t="s">
        <v>300</v>
      </c>
    </row>
    <row r="67" spans="1:5">
      <c r="A67" s="25" t="s">
        <v>1689</v>
      </c>
      <c r="B67" s="29" t="s">
        <v>373</v>
      </c>
      <c r="C67" s="29" t="s">
        <v>373</v>
      </c>
      <c r="D67" s="29" t="s">
        <v>373</v>
      </c>
      <c r="E67" s="29" t="s">
        <v>373</v>
      </c>
    </row>
    <row r="68" spans="1:5">
      <c r="A68" s="25" t="s">
        <v>1690</v>
      </c>
      <c r="B68" s="25" t="s">
        <v>388</v>
      </c>
      <c r="C68" s="25" t="s">
        <v>388</v>
      </c>
      <c r="D68" s="25" t="s">
        <v>388</v>
      </c>
      <c r="E68" s="25" t="s">
        <v>388</v>
      </c>
    </row>
    <row r="69" spans="1:5">
      <c r="A69" s="25" t="s">
        <v>1691</v>
      </c>
      <c r="B69" s="25" t="s">
        <v>397</v>
      </c>
      <c r="C69" s="25" t="s">
        <v>397</v>
      </c>
      <c r="D69" s="25" t="s">
        <v>397</v>
      </c>
      <c r="E69" s="25" t="s">
        <v>397</v>
      </c>
    </row>
    <row r="70" spans="1:5">
      <c r="A70" s="25" t="s">
        <v>1692</v>
      </c>
      <c r="B70" s="25" t="s">
        <v>401</v>
      </c>
      <c r="C70" s="25" t="s">
        <v>401</v>
      </c>
      <c r="D70" s="25" t="s">
        <v>401</v>
      </c>
      <c r="E70" s="25" t="s">
        <v>401</v>
      </c>
    </row>
    <row r="71" spans="1:5">
      <c r="A71" s="25" t="s">
        <v>1693</v>
      </c>
      <c r="B71" s="25" t="s">
        <v>406</v>
      </c>
      <c r="C71" s="25" t="s">
        <v>406</v>
      </c>
      <c r="D71" s="25" t="s">
        <v>406</v>
      </c>
      <c r="E71" s="25" t="s">
        <v>406</v>
      </c>
    </row>
    <row r="72" spans="1:5">
      <c r="A72" s="25" t="s">
        <v>1694</v>
      </c>
      <c r="B72" s="25" t="s">
        <v>411</v>
      </c>
      <c r="C72" s="25" t="s">
        <v>411</v>
      </c>
      <c r="D72" s="25" t="s">
        <v>411</v>
      </c>
      <c r="E72" s="25" t="s">
        <v>411</v>
      </c>
    </row>
    <row r="73" spans="1:5">
      <c r="A73" s="25" t="s">
        <v>1695</v>
      </c>
      <c r="B73" s="25" t="s">
        <v>414</v>
      </c>
      <c r="C73" s="25" t="s">
        <v>414</v>
      </c>
      <c r="D73" s="25" t="s">
        <v>414</v>
      </c>
      <c r="E73" s="25" t="s">
        <v>414</v>
      </c>
    </row>
    <row r="74" spans="1:5">
      <c r="A74" s="25" t="s">
        <v>1696</v>
      </c>
      <c r="B74" s="25" t="s">
        <v>418</v>
      </c>
      <c r="C74" s="25" t="s">
        <v>418</v>
      </c>
      <c r="D74" s="25" t="s">
        <v>419</v>
      </c>
      <c r="E74" s="25" t="s">
        <v>418</v>
      </c>
    </row>
    <row r="75" spans="1:5">
      <c r="A75" s="25" t="s">
        <v>1697</v>
      </c>
      <c r="B75" s="30" t="s">
        <v>423</v>
      </c>
      <c r="C75" s="30" t="s">
        <v>423</v>
      </c>
      <c r="D75" s="30" t="s">
        <v>423</v>
      </c>
      <c r="E75" s="30" t="s">
        <v>423</v>
      </c>
    </row>
    <row r="76" spans="1:5">
      <c r="A76" s="25" t="s">
        <v>1698</v>
      </c>
      <c r="B76" s="25" t="s">
        <v>426</v>
      </c>
      <c r="C76" s="25" t="s">
        <v>426</v>
      </c>
      <c r="D76" s="25" t="s">
        <v>426</v>
      </c>
      <c r="E76" s="25" t="s">
        <v>426</v>
      </c>
    </row>
    <row r="77" spans="1:5">
      <c r="A77" s="25" t="s">
        <v>1699</v>
      </c>
      <c r="B77" s="38" t="s">
        <v>432</v>
      </c>
      <c r="C77" s="38" t="s">
        <v>432</v>
      </c>
      <c r="D77" s="38" t="s">
        <v>432</v>
      </c>
      <c r="E77" s="38" t="s">
        <v>432</v>
      </c>
    </row>
    <row r="78" spans="1:5">
      <c r="A78" s="25" t="s">
        <v>1700</v>
      </c>
      <c r="B78" s="38" t="s">
        <v>435</v>
      </c>
      <c r="C78" s="38" t="s">
        <v>435</v>
      </c>
      <c r="D78" s="38" t="s">
        <v>435</v>
      </c>
      <c r="E78" s="38" t="s">
        <v>435</v>
      </c>
    </row>
    <row r="79" spans="1:5">
      <c r="A79" s="36" t="s">
        <v>436</v>
      </c>
      <c r="B79" s="36"/>
      <c r="C79" s="36"/>
      <c r="D79" s="36"/>
      <c r="E79" s="36"/>
    </row>
    <row r="80" spans="1:5">
      <c r="A80" s="25" t="s">
        <v>1701</v>
      </c>
      <c r="B80" s="30" t="s">
        <v>440</v>
      </c>
      <c r="C80" s="30" t="s">
        <v>440</v>
      </c>
      <c r="D80" s="30" t="s">
        <v>440</v>
      </c>
      <c r="E80" s="30" t="s">
        <v>440</v>
      </c>
    </row>
    <row r="81" spans="1:5">
      <c r="A81" s="25" t="s">
        <v>1702</v>
      </c>
      <c r="B81" s="30" t="s">
        <v>450</v>
      </c>
      <c r="C81" s="30" t="s">
        <v>450</v>
      </c>
      <c r="D81" s="30" t="s">
        <v>450</v>
      </c>
      <c r="E81" s="30" t="s">
        <v>450</v>
      </c>
    </row>
    <row r="82" spans="1:5">
      <c r="A82" s="25" t="s">
        <v>1703</v>
      </c>
      <c r="B82" s="30" t="s">
        <v>465</v>
      </c>
      <c r="C82" s="30" t="s">
        <v>465</v>
      </c>
      <c r="D82" s="30" t="s">
        <v>465</v>
      </c>
      <c r="E82" s="30" t="s">
        <v>465</v>
      </c>
    </row>
    <row r="83" spans="1:5">
      <c r="A83" s="25" t="s">
        <v>1704</v>
      </c>
      <c r="B83" s="30" t="s">
        <v>471</v>
      </c>
      <c r="C83" s="30" t="s">
        <v>471</v>
      </c>
      <c r="D83" s="30" t="s">
        <v>471</v>
      </c>
      <c r="E83" s="30" t="s">
        <v>471</v>
      </c>
    </row>
    <row r="84" spans="1:5">
      <c r="A84" s="25" t="s">
        <v>1705</v>
      </c>
      <c r="B84" s="30" t="s">
        <v>489</v>
      </c>
      <c r="C84" s="30" t="s">
        <v>489</v>
      </c>
      <c r="D84" s="30" t="s">
        <v>489</v>
      </c>
      <c r="E84" s="30" t="s">
        <v>489</v>
      </c>
    </row>
    <row r="85" spans="1:5">
      <c r="A85" s="25" t="s">
        <v>1706</v>
      </c>
      <c r="B85" s="30" t="s">
        <v>496</v>
      </c>
      <c r="C85" s="30" t="s">
        <v>496</v>
      </c>
      <c r="D85" s="30" t="s">
        <v>496</v>
      </c>
      <c r="E85" s="30" t="s">
        <v>496</v>
      </c>
    </row>
    <row r="86" spans="1:5">
      <c r="A86" s="25" t="s">
        <v>1707</v>
      </c>
      <c r="B86" s="30" t="s">
        <v>503</v>
      </c>
      <c r="C86" s="30" t="s">
        <v>503</v>
      </c>
      <c r="D86" s="30" t="s">
        <v>503</v>
      </c>
      <c r="E86" s="30" t="s">
        <v>503</v>
      </c>
    </row>
    <row r="87" spans="1:5">
      <c r="A87" s="25" t="s">
        <v>1708</v>
      </c>
      <c r="B87" s="30" t="s">
        <v>511</v>
      </c>
      <c r="C87" s="30" t="s">
        <v>511</v>
      </c>
      <c r="D87" s="30" t="s">
        <v>511</v>
      </c>
      <c r="E87" s="30" t="s">
        <v>511</v>
      </c>
    </row>
    <row r="88" spans="1:5">
      <c r="A88" s="25" t="s">
        <v>1709</v>
      </c>
      <c r="B88" s="30" t="s">
        <v>519</v>
      </c>
      <c r="C88" s="30" t="s">
        <v>519</v>
      </c>
      <c r="D88" s="30" t="s">
        <v>519</v>
      </c>
      <c r="E88" s="30" t="s">
        <v>519</v>
      </c>
    </row>
    <row r="89" spans="1:5">
      <c r="A89" s="25" t="s">
        <v>1710</v>
      </c>
      <c r="B89" s="30" t="s">
        <v>532</v>
      </c>
      <c r="C89" s="30" t="s">
        <v>532</v>
      </c>
      <c r="D89" s="30" t="s">
        <v>532</v>
      </c>
      <c r="E89" s="30" t="s">
        <v>532</v>
      </c>
    </row>
    <row r="90" ht="29" spans="1:5">
      <c r="A90" s="25" t="s">
        <v>1711</v>
      </c>
      <c r="B90" s="30" t="s">
        <v>550</v>
      </c>
      <c r="C90" s="30" t="s">
        <v>550</v>
      </c>
      <c r="D90" s="30" t="s">
        <v>550</v>
      </c>
      <c r="E90" s="30" t="s">
        <v>550</v>
      </c>
    </row>
    <row r="91" spans="1:5">
      <c r="A91" s="25" t="s">
        <v>1712</v>
      </c>
      <c r="B91" s="30" t="s">
        <v>574</v>
      </c>
      <c r="C91" s="30" t="s">
        <v>574</v>
      </c>
      <c r="D91" s="30" t="s">
        <v>574</v>
      </c>
      <c r="E91" s="30" t="s">
        <v>574</v>
      </c>
    </row>
    <row r="92" spans="1:5">
      <c r="A92" s="25" t="s">
        <v>1713</v>
      </c>
      <c r="B92" s="30" t="s">
        <v>583</v>
      </c>
      <c r="C92" s="30" t="s">
        <v>583</v>
      </c>
      <c r="D92" s="30" t="s">
        <v>583</v>
      </c>
      <c r="E92" s="30" t="s">
        <v>583</v>
      </c>
    </row>
    <row r="93" ht="29" spans="1:5">
      <c r="A93" s="25" t="s">
        <v>1714</v>
      </c>
      <c r="B93" s="30" t="s">
        <v>592</v>
      </c>
      <c r="C93" s="30" t="s">
        <v>592</v>
      </c>
      <c r="D93" s="30" t="s">
        <v>592</v>
      </c>
      <c r="E93" s="30" t="s">
        <v>592</v>
      </c>
    </row>
    <row r="94" spans="1:5">
      <c r="A94" s="25" t="s">
        <v>1715</v>
      </c>
      <c r="B94" s="30" t="s">
        <v>613</v>
      </c>
      <c r="C94" s="30" t="s">
        <v>613</v>
      </c>
      <c r="D94" s="30" t="s">
        <v>613</v>
      </c>
      <c r="E94" s="30" t="s">
        <v>613</v>
      </c>
    </row>
    <row r="95" ht="43.5" spans="1:5">
      <c r="A95" s="25" t="s">
        <v>1716</v>
      </c>
      <c r="B95" s="39" t="s">
        <v>619</v>
      </c>
      <c r="C95" s="39" t="s">
        <v>619</v>
      </c>
      <c r="D95" s="39" t="s">
        <v>619</v>
      </c>
      <c r="E95" s="39" t="s">
        <v>619</v>
      </c>
    </row>
    <row r="96" spans="1:5">
      <c r="A96" s="25" t="s">
        <v>1717</v>
      </c>
      <c r="B96" s="30" t="s">
        <v>641</v>
      </c>
      <c r="C96" s="30" t="s">
        <v>641</v>
      </c>
      <c r="D96" s="30" t="s">
        <v>641</v>
      </c>
      <c r="E96" s="30" t="s">
        <v>641</v>
      </c>
    </row>
    <row r="97" spans="1:5">
      <c r="A97" s="25" t="s">
        <v>1718</v>
      </c>
      <c r="B97" s="25" t="s">
        <v>288</v>
      </c>
      <c r="C97" s="25" t="s">
        <v>288</v>
      </c>
      <c r="D97" s="25" t="s">
        <v>288</v>
      </c>
      <c r="E97" s="25" t="s">
        <v>288</v>
      </c>
    </row>
    <row r="98" spans="1:5">
      <c r="A98" s="25" t="s">
        <v>1719</v>
      </c>
      <c r="B98" s="25" t="s">
        <v>288</v>
      </c>
      <c r="C98" s="25" t="s">
        <v>288</v>
      </c>
      <c r="D98" s="25" t="s">
        <v>288</v>
      </c>
      <c r="E98" s="25" t="s">
        <v>288</v>
      </c>
    </row>
    <row r="99" spans="1:5">
      <c r="A99" s="31" t="s">
        <v>650</v>
      </c>
      <c r="B99" s="32"/>
      <c r="C99" s="32"/>
      <c r="D99" s="32"/>
      <c r="E99" s="32"/>
    </row>
    <row r="100" spans="1:5">
      <c r="A100" s="25" t="s">
        <v>1720</v>
      </c>
      <c r="B100" s="25" t="s">
        <v>649</v>
      </c>
      <c r="C100" s="25" t="s">
        <v>649</v>
      </c>
      <c r="D100" s="25" t="s">
        <v>649</v>
      </c>
      <c r="E100" s="25" t="s">
        <v>649</v>
      </c>
    </row>
    <row r="101" spans="1:5">
      <c r="A101" s="35" t="s">
        <v>1721</v>
      </c>
      <c r="B101" s="18"/>
      <c r="C101" s="18"/>
      <c r="D101" s="18"/>
      <c r="E101" s="18"/>
    </row>
    <row r="102" spans="1:5">
      <c r="A102" s="13" t="s">
        <v>1722</v>
      </c>
      <c r="B102" s="13" t="s">
        <v>119</v>
      </c>
      <c r="C102" s="13" t="s">
        <v>119</v>
      </c>
      <c r="D102" s="13" t="s">
        <v>119</v>
      </c>
      <c r="E102" s="13" t="s">
        <v>119</v>
      </c>
    </row>
    <row r="103" spans="1:5">
      <c r="A103" s="13" t="s">
        <v>1723</v>
      </c>
      <c r="B103" s="13"/>
      <c r="C103" s="13"/>
      <c r="D103" s="13"/>
      <c r="E103" s="13"/>
    </row>
    <row r="104" spans="1:5">
      <c r="A104" s="13" t="s">
        <v>1724</v>
      </c>
      <c r="B104" s="13" t="s">
        <v>119</v>
      </c>
      <c r="C104" s="13" t="s">
        <v>119</v>
      </c>
      <c r="D104" s="13" t="s">
        <v>119</v>
      </c>
      <c r="E104" s="13" t="s">
        <v>119</v>
      </c>
    </row>
    <row r="105" spans="1:1">
      <c r="A105" s="13" t="s">
        <v>1725</v>
      </c>
    </row>
    <row r="106" spans="1:5">
      <c r="A106" s="13" t="s">
        <v>1726</v>
      </c>
      <c r="B106" s="13" t="s">
        <v>119</v>
      </c>
      <c r="C106" s="13" t="s">
        <v>119</v>
      </c>
      <c r="D106" s="13" t="s">
        <v>119</v>
      </c>
      <c r="E106" s="13" t="s">
        <v>119</v>
      </c>
    </row>
    <row r="107" spans="1:1">
      <c r="A107" s="7" t="s">
        <v>1727</v>
      </c>
    </row>
    <row r="108" spans="1:5">
      <c r="A108" s="17" t="s">
        <v>1728</v>
      </c>
      <c r="B108" s="18"/>
      <c r="C108" s="18"/>
      <c r="D108" s="18"/>
      <c r="E108" s="18"/>
    </row>
    <row r="109" spans="1:5">
      <c r="A109" s="40" t="s">
        <v>913</v>
      </c>
      <c r="B109" s="18"/>
      <c r="C109" s="18"/>
      <c r="D109" s="18"/>
      <c r="E109" s="18"/>
    </row>
    <row r="110" spans="1:5">
      <c r="A110" s="12" t="s">
        <v>1729</v>
      </c>
      <c r="B110" s="12" t="s">
        <v>1429</v>
      </c>
      <c r="C110" s="12" t="s">
        <v>1429</v>
      </c>
      <c r="D110" s="12" t="s">
        <v>1429</v>
      </c>
      <c r="E110" s="12" t="s">
        <v>862</v>
      </c>
    </row>
    <row r="111" spans="1:5">
      <c r="A111" s="12" t="s">
        <v>1730</v>
      </c>
      <c r="B111" s="12" t="s">
        <v>1586</v>
      </c>
      <c r="C111" s="12" t="s">
        <v>1586</v>
      </c>
      <c r="D111" s="12" t="s">
        <v>1586</v>
      </c>
      <c r="E111" s="12" t="s">
        <v>1731</v>
      </c>
    </row>
    <row r="112" ht="29" spans="1:5">
      <c r="A112" s="12" t="s">
        <v>1732</v>
      </c>
      <c r="B112" s="12" t="s">
        <v>1567</v>
      </c>
      <c r="C112" s="12" t="s">
        <v>1567</v>
      </c>
      <c r="D112" s="12" t="s">
        <v>1567</v>
      </c>
      <c r="E112" s="12" t="s">
        <v>1567</v>
      </c>
    </row>
    <row r="113" spans="1:5">
      <c r="A113" s="12" t="s">
        <v>1733</v>
      </c>
      <c r="B113" s="161" t="s">
        <v>1569</v>
      </c>
      <c r="C113" s="161" t="s">
        <v>1569</v>
      </c>
      <c r="D113" s="161" t="s">
        <v>1569</v>
      </c>
      <c r="E113" s="161" t="s">
        <v>1734</v>
      </c>
    </row>
    <row r="114" spans="1:5">
      <c r="A114" s="12" t="s">
        <v>1735</v>
      </c>
      <c r="B114" s="12" t="s">
        <v>926</v>
      </c>
      <c r="C114" s="12" t="s">
        <v>926</v>
      </c>
      <c r="D114" s="12" t="s">
        <v>926</v>
      </c>
      <c r="E114" s="12" t="s">
        <v>926</v>
      </c>
    </row>
    <row r="115" ht="58" spans="1:5">
      <c r="A115" s="12" t="s">
        <v>1736</v>
      </c>
      <c r="B115" s="12" t="s">
        <v>928</v>
      </c>
      <c r="C115" s="12" t="s">
        <v>928</v>
      </c>
      <c r="D115" s="12" t="s">
        <v>928</v>
      </c>
      <c r="E115" s="12" t="s">
        <v>928</v>
      </c>
    </row>
    <row r="116" spans="1:5">
      <c r="A116" s="8" t="s">
        <v>1737</v>
      </c>
      <c r="B116" s="8" t="s">
        <v>120</v>
      </c>
      <c r="C116" s="8" t="s">
        <v>120</v>
      </c>
      <c r="D116" s="8" t="s">
        <v>120</v>
      </c>
      <c r="E116" s="8" t="s">
        <v>120</v>
      </c>
    </row>
    <row r="117" spans="1:5">
      <c r="A117" s="35" t="s">
        <v>1496</v>
      </c>
      <c r="B117" s="18" t="s">
        <v>119</v>
      </c>
      <c r="C117" s="18" t="s">
        <v>119</v>
      </c>
      <c r="D117" s="18" t="s">
        <v>119</v>
      </c>
      <c r="E117" s="18" t="s">
        <v>119</v>
      </c>
    </row>
    <row r="118" spans="1:5">
      <c r="A118" s="42" t="s">
        <v>1738</v>
      </c>
      <c r="B118" s="43" t="s">
        <v>1497</v>
      </c>
      <c r="C118" s="43" t="s">
        <v>1497</v>
      </c>
      <c r="D118" s="43" t="s">
        <v>1497</v>
      </c>
      <c r="E118" s="43" t="s">
        <v>1497</v>
      </c>
    </row>
    <row r="119" spans="1:5">
      <c r="A119" s="8" t="s">
        <v>1739</v>
      </c>
      <c r="B119" s="8" t="s">
        <v>1570</v>
      </c>
      <c r="C119" s="8" t="s">
        <v>1570</v>
      </c>
      <c r="D119" s="8" t="s">
        <v>1570</v>
      </c>
      <c r="E119" s="8" t="s">
        <v>1570</v>
      </c>
    </row>
    <row r="120" spans="1:5">
      <c r="A120" s="35" t="s">
        <v>1503</v>
      </c>
      <c r="B120" s="18"/>
      <c r="C120" s="18"/>
      <c r="D120" s="18"/>
      <c r="E120" s="18"/>
    </row>
    <row r="121" spans="1:5">
      <c r="A121" s="8" t="s">
        <v>1740</v>
      </c>
      <c r="B121" s="153" t="s">
        <v>1505</v>
      </c>
      <c r="C121" s="153" t="s">
        <v>1505</v>
      </c>
      <c r="D121" s="153" t="s">
        <v>1505</v>
      </c>
      <c r="E121" s="153" t="s">
        <v>1505</v>
      </c>
    </row>
    <row r="122" spans="1:1">
      <c r="A122" s="8" t="s">
        <v>1741</v>
      </c>
    </row>
    <row r="123" spans="1:5">
      <c r="A123" s="8" t="s">
        <v>1742</v>
      </c>
      <c r="B123" s="8" t="s">
        <v>120</v>
      </c>
      <c r="C123" s="8" t="s">
        <v>120</v>
      </c>
      <c r="D123" s="8" t="s">
        <v>120</v>
      </c>
      <c r="E123" s="8" t="s">
        <v>120</v>
      </c>
    </row>
    <row r="124" spans="1:1">
      <c r="A124" s="8" t="s">
        <v>1743</v>
      </c>
    </row>
    <row r="125" spans="1:5">
      <c r="A125" s="8" t="s">
        <v>1744</v>
      </c>
      <c r="B125" s="8" t="s">
        <v>1572</v>
      </c>
      <c r="C125" s="8" t="s">
        <v>1572</v>
      </c>
      <c r="D125" s="8" t="s">
        <v>1572</v>
      </c>
      <c r="E125" s="8" t="s">
        <v>1572</v>
      </c>
    </row>
    <row r="126" spans="1:5">
      <c r="A126" s="8" t="s">
        <v>1745</v>
      </c>
      <c r="B126" s="12">
        <v>1</v>
      </c>
      <c r="C126" s="12">
        <v>1</v>
      </c>
      <c r="D126" s="12">
        <v>1</v>
      </c>
      <c r="E126" s="12">
        <v>1</v>
      </c>
    </row>
    <row r="127" spans="1:5">
      <c r="A127" s="8" t="s">
        <v>1746</v>
      </c>
      <c r="B127" s="12" t="s">
        <v>1573</v>
      </c>
      <c r="C127" s="12" t="s">
        <v>1573</v>
      </c>
      <c r="D127" s="12" t="s">
        <v>1573</v>
      </c>
      <c r="E127" s="12" t="s">
        <v>1573</v>
      </c>
    </row>
    <row r="128" ht="87" spans="1:5">
      <c r="A128" s="8" t="s">
        <v>1747</v>
      </c>
      <c r="B128" s="12" t="s">
        <v>1574</v>
      </c>
      <c r="C128" s="12" t="s">
        <v>1574</v>
      </c>
      <c r="D128" s="12" t="s">
        <v>1574</v>
      </c>
      <c r="E128" s="12" t="s">
        <v>1574</v>
      </c>
    </row>
    <row r="129" spans="1:5">
      <c r="A129" s="8" t="s">
        <v>1748</v>
      </c>
      <c r="B129" s="44" t="s">
        <v>947</v>
      </c>
      <c r="C129" s="44" t="s">
        <v>947</v>
      </c>
      <c r="D129" s="44" t="s">
        <v>947</v>
      </c>
      <c r="E129" s="44" t="s">
        <v>947</v>
      </c>
    </row>
    <row r="130" spans="1:5">
      <c r="A130" s="8" t="s">
        <v>1749</v>
      </c>
      <c r="B130" s="8" t="s">
        <v>1575</v>
      </c>
      <c r="C130" s="8" t="s">
        <v>1575</v>
      </c>
      <c r="D130" s="8" t="s">
        <v>1575</v>
      </c>
      <c r="E130" s="8" t="s">
        <v>1575</v>
      </c>
    </row>
    <row r="131" spans="1:5">
      <c r="A131" s="31" t="s">
        <v>1750</v>
      </c>
      <c r="B131" s="18"/>
      <c r="C131" s="18"/>
      <c r="D131" s="18"/>
      <c r="E131" s="18"/>
    </row>
    <row r="132" spans="1:5">
      <c r="A132" s="25" t="s">
        <v>661</v>
      </c>
      <c r="B132" s="45" t="s">
        <v>120</v>
      </c>
      <c r="C132" s="45" t="s">
        <v>120</v>
      </c>
      <c r="D132" s="45" t="s">
        <v>120</v>
      </c>
      <c r="E132" s="45" t="s">
        <v>120</v>
      </c>
    </row>
    <row r="133" spans="1:5">
      <c r="A133" s="25" t="s">
        <v>662</v>
      </c>
      <c r="B133" s="45" t="s">
        <v>120</v>
      </c>
      <c r="C133" s="45" t="s">
        <v>120</v>
      </c>
      <c r="D133" s="45" t="s">
        <v>120</v>
      </c>
      <c r="E133" s="45" t="s">
        <v>120</v>
      </c>
    </row>
    <row r="134" spans="1:5">
      <c r="A134" s="25" t="s">
        <v>663</v>
      </c>
      <c r="B134" s="45" t="s">
        <v>120</v>
      </c>
      <c r="C134" s="45" t="s">
        <v>120</v>
      </c>
      <c r="D134" s="45" t="s">
        <v>120</v>
      </c>
      <c r="E134" s="45" t="s">
        <v>120</v>
      </c>
    </row>
    <row r="135" spans="1:5">
      <c r="A135" s="17" t="s">
        <v>1751</v>
      </c>
      <c r="B135" s="18"/>
      <c r="C135" s="18"/>
      <c r="D135" s="18"/>
      <c r="E135" s="18"/>
    </row>
    <row r="136" spans="1:5">
      <c r="A136" s="7" t="s">
        <v>1752</v>
      </c>
      <c r="B136" s="8" t="s">
        <v>119</v>
      </c>
      <c r="C136" s="8" t="s">
        <v>119</v>
      </c>
      <c r="D136" s="8" t="s">
        <v>119</v>
      </c>
      <c r="E136" s="8" t="s">
        <v>119</v>
      </c>
    </row>
    <row r="137" spans="1:5">
      <c r="A137" s="7" t="s">
        <v>1753</v>
      </c>
      <c r="B137" s="8" t="s">
        <v>1754</v>
      </c>
      <c r="C137" s="8" t="s">
        <v>1755</v>
      </c>
      <c r="D137" s="8" t="s">
        <v>1756</v>
      </c>
      <c r="E137" s="8" t="s">
        <v>1757</v>
      </c>
    </row>
    <row r="138" spans="1:5">
      <c r="A138" s="31" t="s">
        <v>1758</v>
      </c>
      <c r="B138" s="18"/>
      <c r="C138" s="18"/>
      <c r="D138" s="18"/>
      <c r="E138" s="18"/>
    </row>
    <row r="139" spans="1:4">
      <c r="A139" s="46" t="s">
        <v>1759</v>
      </c>
      <c r="B139" t="s">
        <v>284</v>
      </c>
      <c r="C139" t="s">
        <v>284</v>
      </c>
      <c r="D139" t="s">
        <v>284</v>
      </c>
    </row>
    <row r="140" spans="1:4">
      <c r="A140" s="46" t="s">
        <v>1760</v>
      </c>
      <c r="B140" t="s">
        <v>1761</v>
      </c>
      <c r="C140" t="s">
        <v>284</v>
      </c>
      <c r="D140" t="s">
        <v>284</v>
      </c>
    </row>
    <row r="141" spans="1:4">
      <c r="A141" s="46" t="s">
        <v>1762</v>
      </c>
      <c r="B141" t="s">
        <v>1763</v>
      </c>
      <c r="C141" t="s">
        <v>284</v>
      </c>
      <c r="D141" t="s">
        <v>284</v>
      </c>
    </row>
    <row r="142" spans="1:5">
      <c r="A142" s="31" t="s">
        <v>1764</v>
      </c>
      <c r="B142" s="18"/>
      <c r="C142" s="18"/>
      <c r="D142" s="18"/>
      <c r="E142" s="18"/>
    </row>
    <row r="143" spans="1:5">
      <c r="A143" s="47" t="s">
        <v>1765</v>
      </c>
      <c r="B143" s="48"/>
      <c r="C143" s="48"/>
      <c r="D143" s="48"/>
      <c r="E143" s="48"/>
    </row>
    <row r="144" spans="1:5">
      <c r="A144" s="10" t="s">
        <v>1766</v>
      </c>
      <c r="B144" s="10" t="s">
        <v>1662</v>
      </c>
      <c r="C144" s="10" t="s">
        <v>1662</v>
      </c>
      <c r="D144" s="10" t="s">
        <v>559</v>
      </c>
      <c r="E144" s="10" t="s">
        <v>559</v>
      </c>
    </row>
    <row r="145" spans="1:5">
      <c r="A145" s="47" t="s">
        <v>1767</v>
      </c>
      <c r="B145" s="48"/>
      <c r="C145" s="48"/>
      <c r="D145" s="48"/>
      <c r="E145" s="48"/>
    </row>
    <row r="146" spans="1:5">
      <c r="A146" s="10" t="s">
        <v>1768</v>
      </c>
      <c r="B146" s="8" t="s">
        <v>1666</v>
      </c>
      <c r="C146" s="8" t="s">
        <v>1666</v>
      </c>
      <c r="D146" s="8" t="s">
        <v>628</v>
      </c>
      <c r="E146" s="8" t="s">
        <v>628</v>
      </c>
    </row>
    <row r="147" spans="1:5">
      <c r="A147" s="10" t="s">
        <v>1769</v>
      </c>
      <c r="B147" s="10" t="s">
        <v>1770</v>
      </c>
      <c r="C147" s="10" t="s">
        <v>1770</v>
      </c>
      <c r="D147" s="10" t="s">
        <v>1770</v>
      </c>
      <c r="E147" s="10" t="s">
        <v>1770</v>
      </c>
    </row>
    <row r="148" spans="1:5">
      <c r="A148" s="10" t="s">
        <v>1771</v>
      </c>
      <c r="B148" s="10" t="s">
        <v>1772</v>
      </c>
      <c r="C148" s="10" t="s">
        <v>1772</v>
      </c>
      <c r="D148" s="10" t="s">
        <v>1773</v>
      </c>
      <c r="E148" s="10" t="s">
        <v>1773</v>
      </c>
    </row>
    <row r="149" spans="1:5">
      <c r="A149" s="10" t="s">
        <v>1774</v>
      </c>
      <c r="B149" s="30" t="s">
        <v>1775</v>
      </c>
      <c r="C149" s="30" t="s">
        <v>1775</v>
      </c>
      <c r="D149" s="30" t="s">
        <v>1775</v>
      </c>
      <c r="E149" s="30" t="s">
        <v>1775</v>
      </c>
    </row>
    <row r="150" spans="1:5">
      <c r="A150" s="47" t="s">
        <v>142</v>
      </c>
      <c r="B150" s="48"/>
      <c r="C150" s="48"/>
      <c r="D150" s="48"/>
      <c r="E150" s="48"/>
    </row>
    <row r="151" spans="1:5">
      <c r="A151" s="13" t="s">
        <v>1776</v>
      </c>
      <c r="B151" s="13" t="s">
        <v>119</v>
      </c>
      <c r="C151" s="13" t="s">
        <v>119</v>
      </c>
      <c r="D151" s="13" t="s">
        <v>119</v>
      </c>
      <c r="E151" s="13" t="s">
        <v>119</v>
      </c>
    </row>
    <row r="152" spans="1:5">
      <c r="A152" s="13" t="s">
        <v>1777</v>
      </c>
      <c r="B152" s="13"/>
      <c r="C152" s="13"/>
      <c r="D152" s="13"/>
      <c r="E152" s="13"/>
    </row>
    <row r="153" spans="1:5">
      <c r="A153" s="13" t="s">
        <v>1778</v>
      </c>
      <c r="B153" s="13" t="s">
        <v>119</v>
      </c>
      <c r="C153" s="13" t="s">
        <v>119</v>
      </c>
      <c r="D153" s="13" t="s">
        <v>119</v>
      </c>
      <c r="E153" s="13" t="s">
        <v>119</v>
      </c>
    </row>
    <row r="154" spans="1:1">
      <c r="A154" s="13" t="s">
        <v>1779</v>
      </c>
    </row>
    <row r="155" spans="1:5">
      <c r="A155" s="13" t="s">
        <v>1780</v>
      </c>
      <c r="B155" s="13" t="s">
        <v>119</v>
      </c>
      <c r="C155" s="13" t="s">
        <v>119</v>
      </c>
      <c r="D155" s="13" t="s">
        <v>119</v>
      </c>
      <c r="E155" s="13" t="s">
        <v>119</v>
      </c>
    </row>
    <row r="156" spans="1:5">
      <c r="A156" s="13" t="s">
        <v>1781</v>
      </c>
      <c r="B156" s="8" t="s">
        <v>288</v>
      </c>
      <c r="C156" s="8" t="s">
        <v>288</v>
      </c>
      <c r="D156" s="8" t="s">
        <v>288</v>
      </c>
      <c r="E156" s="8" t="s">
        <v>288</v>
      </c>
    </row>
    <row r="157" spans="1:5">
      <c r="A157" s="13" t="s">
        <v>1782</v>
      </c>
      <c r="B157" s="13" t="s">
        <v>119</v>
      </c>
      <c r="C157" s="13" t="s">
        <v>119</v>
      </c>
      <c r="D157" s="13" t="s">
        <v>119</v>
      </c>
      <c r="E157" s="13" t="s">
        <v>119</v>
      </c>
    </row>
    <row r="158" spans="1:5">
      <c r="A158" s="13" t="s">
        <v>1783</v>
      </c>
      <c r="B158" s="13" t="s">
        <v>119</v>
      </c>
      <c r="C158" s="13" t="s">
        <v>119</v>
      </c>
      <c r="D158" s="13" t="s">
        <v>119</v>
      </c>
      <c r="E158" s="13" t="s">
        <v>119</v>
      </c>
    </row>
    <row r="159" spans="1:5">
      <c r="A159" s="49" t="s">
        <v>1784</v>
      </c>
      <c r="B159" s="13"/>
      <c r="C159" s="13"/>
      <c r="D159" s="13"/>
      <c r="E159" s="13"/>
    </row>
    <row r="160" spans="1:5">
      <c r="A160" s="49" t="s">
        <v>1785</v>
      </c>
      <c r="B160" s="1">
        <v>1</v>
      </c>
      <c r="C160" s="1">
        <v>1</v>
      </c>
      <c r="D160" s="49" t="s">
        <v>119</v>
      </c>
      <c r="E160" s="49" t="s">
        <v>119</v>
      </c>
    </row>
    <row r="161" spans="1:5">
      <c r="A161" s="49" t="s">
        <v>1786</v>
      </c>
      <c r="B161" s="1">
        <v>1</v>
      </c>
      <c r="C161" s="1">
        <v>1</v>
      </c>
      <c r="D161" s="49" t="s">
        <v>120</v>
      </c>
      <c r="E161" s="49" t="s">
        <v>120</v>
      </c>
    </row>
    <row r="162" spans="1:5">
      <c r="A162" s="49" t="s">
        <v>1787</v>
      </c>
      <c r="B162" s="1">
        <v>1</v>
      </c>
      <c r="C162" s="1">
        <v>1</v>
      </c>
      <c r="D162" s="49" t="s">
        <v>120</v>
      </c>
      <c r="E162" s="49" t="s">
        <v>120</v>
      </c>
    </row>
    <row r="163" spans="1:5">
      <c r="A163" s="35" t="s">
        <v>650</v>
      </c>
      <c r="B163" s="18" t="s">
        <v>787</v>
      </c>
      <c r="C163" s="18" t="s">
        <v>787</v>
      </c>
      <c r="D163" s="18" t="s">
        <v>787</v>
      </c>
      <c r="E163" s="18" t="s">
        <v>787</v>
      </c>
    </row>
    <row r="164" spans="1:5">
      <c r="A164" s="8" t="s">
        <v>1788</v>
      </c>
      <c r="B164" s="8" t="s">
        <v>1390</v>
      </c>
      <c r="C164" s="8" t="s">
        <v>1390</v>
      </c>
      <c r="D164" s="8" t="s">
        <v>1390</v>
      </c>
      <c r="E164" s="8" t="s">
        <v>1390</v>
      </c>
    </row>
    <row r="165" spans="1:5">
      <c r="A165" s="35" t="s">
        <v>1789</v>
      </c>
      <c r="B165" s="18"/>
      <c r="C165" s="18"/>
      <c r="D165" s="18"/>
      <c r="E165" s="18"/>
    </row>
    <row r="166" spans="1:5">
      <c r="A166" s="50" t="s">
        <v>650</v>
      </c>
      <c r="B166" s="51"/>
      <c r="C166" s="51"/>
      <c r="D166" s="51"/>
      <c r="E166" s="51"/>
    </row>
    <row r="167" spans="1:5">
      <c r="A167" s="8" t="s">
        <v>1790</v>
      </c>
      <c r="B167" s="12" t="s">
        <v>863</v>
      </c>
      <c r="C167" s="12" t="s">
        <v>863</v>
      </c>
      <c r="D167" s="12" t="s">
        <v>863</v>
      </c>
      <c r="E167" s="12" t="s">
        <v>863</v>
      </c>
    </row>
    <row r="168" spans="1:5">
      <c r="A168" s="18"/>
      <c r="B168" s="52"/>
      <c r="C168" s="52"/>
      <c r="D168" s="52"/>
      <c r="E168" s="52"/>
    </row>
    <row r="169" spans="1:5">
      <c r="A169" s="8" t="s">
        <v>1791</v>
      </c>
      <c r="B169" s="53" t="s">
        <v>1666</v>
      </c>
      <c r="C169" s="53" t="s">
        <v>1666</v>
      </c>
      <c r="D169" s="8" t="s">
        <v>1666</v>
      </c>
      <c r="E169" s="53" t="s">
        <v>866</v>
      </c>
    </row>
    <row r="170" spans="1:5">
      <c r="A170" s="35" t="s">
        <v>1792</v>
      </c>
      <c r="B170" s="18"/>
      <c r="C170" s="18"/>
      <c r="D170" s="18"/>
      <c r="E170" s="18"/>
    </row>
    <row r="171" spans="1:5">
      <c r="A171" s="24" t="s">
        <v>1140</v>
      </c>
      <c r="B171" s="54"/>
      <c r="C171" s="54"/>
      <c r="D171" s="54"/>
      <c r="E171" s="54"/>
    </row>
    <row r="172" spans="1:5">
      <c r="A172" s="45" t="s">
        <v>1141</v>
      </c>
      <c r="B172" s="55" t="s">
        <v>120</v>
      </c>
      <c r="C172" s="55" t="s">
        <v>120</v>
      </c>
      <c r="D172" s="55" t="s">
        <v>120</v>
      </c>
      <c r="E172" s="55" t="s">
        <v>120</v>
      </c>
    </row>
    <row r="173" spans="1:5">
      <c r="A173" s="45" t="s">
        <v>1142</v>
      </c>
      <c r="B173" s="55"/>
      <c r="C173" s="55"/>
      <c r="D173" s="55"/>
      <c r="E173" s="55"/>
    </row>
    <row r="174" spans="1:5">
      <c r="A174" s="56" t="s">
        <v>1143</v>
      </c>
      <c r="B174" s="57"/>
      <c r="C174" s="57"/>
      <c r="D174" s="57"/>
      <c r="E174" s="57"/>
    </row>
    <row r="175" spans="1:5">
      <c r="A175" s="12" t="s">
        <v>1144</v>
      </c>
      <c r="B175" s="11" t="s">
        <v>1793</v>
      </c>
      <c r="C175" s="11" t="s">
        <v>1793</v>
      </c>
      <c r="D175" s="11" t="s">
        <v>1793</v>
      </c>
      <c r="E175" s="11" t="s">
        <v>1793</v>
      </c>
    </row>
    <row r="176" spans="1:5">
      <c r="A176" s="12" t="s">
        <v>1146</v>
      </c>
      <c r="B176" s="55" t="s">
        <v>1794</v>
      </c>
      <c r="C176" s="55" t="s">
        <v>1794</v>
      </c>
      <c r="D176" s="55" t="s">
        <v>1794</v>
      </c>
      <c r="E176" s="55" t="s">
        <v>1794</v>
      </c>
    </row>
    <row r="177" spans="1:5">
      <c r="A177" s="24" t="s">
        <v>999</v>
      </c>
      <c r="B177" s="54"/>
      <c r="C177" s="54"/>
      <c r="D177" s="54"/>
      <c r="E177" s="54"/>
    </row>
    <row r="178" spans="1:5">
      <c r="A178" s="12" t="s">
        <v>1148</v>
      </c>
      <c r="B178" s="55" t="s">
        <v>1794</v>
      </c>
      <c r="C178" s="55" t="s">
        <v>1794</v>
      </c>
      <c r="D178" s="55" t="s">
        <v>1794</v>
      </c>
      <c r="E178" s="55" t="s">
        <v>1794</v>
      </c>
    </row>
    <row r="179" spans="1:5">
      <c r="A179" s="12" t="s">
        <v>126</v>
      </c>
      <c r="B179" s="58"/>
      <c r="C179" s="58"/>
      <c r="D179" s="58"/>
      <c r="E179" s="58"/>
    </row>
    <row r="180" spans="1:5">
      <c r="A180" s="12" t="s">
        <v>1149</v>
      </c>
      <c r="B180" s="55" t="s">
        <v>1795</v>
      </c>
      <c r="C180" s="55" t="s">
        <v>1795</v>
      </c>
      <c r="D180" s="55" t="s">
        <v>1795</v>
      </c>
      <c r="E180" s="55" t="s">
        <v>1795</v>
      </c>
    </row>
    <row r="181" spans="1:5">
      <c r="A181" s="12" t="s">
        <v>1150</v>
      </c>
      <c r="B181" s="58">
        <v>34</v>
      </c>
      <c r="C181" s="58">
        <v>34</v>
      </c>
      <c r="D181" s="58">
        <v>34</v>
      </c>
      <c r="E181" s="58">
        <v>34</v>
      </c>
    </row>
    <row r="182" spans="1:5">
      <c r="A182" s="24" t="s">
        <v>898</v>
      </c>
      <c r="B182" s="54"/>
      <c r="C182" s="54"/>
      <c r="D182" s="54"/>
      <c r="E182" s="54"/>
    </row>
    <row r="183" spans="1:5">
      <c r="A183" s="12" t="s">
        <v>899</v>
      </c>
      <c r="B183" s="11">
        <v>5</v>
      </c>
      <c r="C183" s="11">
        <v>5</v>
      </c>
      <c r="D183" s="11">
        <v>5</v>
      </c>
      <c r="E183" s="11">
        <v>5</v>
      </c>
    </row>
    <row r="184" spans="1:5">
      <c r="A184" s="12" t="s">
        <v>1151</v>
      </c>
      <c r="B184" s="11" t="s">
        <v>1796</v>
      </c>
      <c r="C184" s="11" t="s">
        <v>1796</v>
      </c>
      <c r="D184" s="11" t="s">
        <v>1796</v>
      </c>
      <c r="E184" s="11" t="s">
        <v>1796</v>
      </c>
    </row>
    <row r="185" spans="1:5">
      <c r="A185" s="35" t="s">
        <v>1797</v>
      </c>
      <c r="B185" s="54"/>
      <c r="C185" s="54"/>
      <c r="D185" s="54"/>
      <c r="E185" s="54"/>
    </row>
    <row r="186" spans="1:5">
      <c r="A186" s="8" t="s">
        <v>1798</v>
      </c>
      <c r="B186" s="59">
        <v>1</v>
      </c>
      <c r="C186" s="59">
        <v>1</v>
      </c>
      <c r="D186" s="59">
        <v>1</v>
      </c>
      <c r="E186" s="59">
        <v>1</v>
      </c>
    </row>
    <row r="187" spans="1:5">
      <c r="A187" s="8" t="s">
        <v>1799</v>
      </c>
      <c r="B187" s="45" t="b">
        <v>1</v>
      </c>
      <c r="C187" s="45" t="b">
        <v>1</v>
      </c>
      <c r="D187" s="45" t="b">
        <v>1</v>
      </c>
      <c r="E187" s="45" t="b">
        <v>1</v>
      </c>
    </row>
    <row r="188" spans="1:5">
      <c r="A188" s="8" t="s">
        <v>1800</v>
      </c>
      <c r="B188" s="60" t="s">
        <v>1801</v>
      </c>
      <c r="C188" s="60" t="s">
        <v>1801</v>
      </c>
      <c r="D188" s="60" t="s">
        <v>1801</v>
      </c>
      <c r="E188" s="60" t="s">
        <v>1801</v>
      </c>
    </row>
    <row r="189" spans="1:5">
      <c r="A189" s="8" t="s">
        <v>1802</v>
      </c>
      <c r="B189" s="60" t="s">
        <v>1803</v>
      </c>
      <c r="C189" s="60" t="s">
        <v>1803</v>
      </c>
      <c r="D189" s="60" t="s">
        <v>1803</v>
      </c>
      <c r="E189" s="60" t="s">
        <v>1803</v>
      </c>
    </row>
    <row r="190" spans="1:5">
      <c r="A190" s="8" t="s">
        <v>1804</v>
      </c>
      <c r="B190" s="59" t="s">
        <v>1805</v>
      </c>
      <c r="C190" s="59" t="s">
        <v>1805</v>
      </c>
      <c r="D190" s="59" t="s">
        <v>1805</v>
      </c>
      <c r="E190" s="59" t="s">
        <v>1805</v>
      </c>
    </row>
    <row r="191" spans="1:5">
      <c r="A191" s="24" t="s">
        <v>1153</v>
      </c>
      <c r="B191" s="54"/>
      <c r="C191" s="54"/>
      <c r="D191" s="54"/>
      <c r="E191" s="54"/>
    </row>
    <row r="192" spans="1:5">
      <c r="A192" s="12" t="s">
        <v>1154</v>
      </c>
      <c r="B192" s="11" t="s">
        <v>1806</v>
      </c>
      <c r="C192" s="11" t="s">
        <v>1806</v>
      </c>
      <c r="D192" s="11" t="s">
        <v>1806</v>
      </c>
      <c r="E192" s="11" t="s">
        <v>1806</v>
      </c>
    </row>
    <row r="193" spans="1:5">
      <c r="A193" s="12" t="s">
        <v>1155</v>
      </c>
      <c r="B193" s="11" t="s">
        <v>1807</v>
      </c>
      <c r="C193" s="11" t="s">
        <v>1807</v>
      </c>
      <c r="D193" s="11" t="s">
        <v>1807</v>
      </c>
      <c r="E193" s="11" t="s">
        <v>1807</v>
      </c>
    </row>
    <row r="194" spans="1:5">
      <c r="A194" s="12" t="s">
        <v>1190</v>
      </c>
      <c r="B194" s="11" t="s">
        <v>1808</v>
      </c>
      <c r="C194" s="11" t="s">
        <v>1808</v>
      </c>
      <c r="D194" s="11" t="s">
        <v>1808</v>
      </c>
      <c r="E194" s="11" t="s">
        <v>1808</v>
      </c>
    </row>
    <row r="195" spans="1:5">
      <c r="A195" s="12" t="s">
        <v>1809</v>
      </c>
      <c r="B195" s="11" t="s">
        <v>1810</v>
      </c>
      <c r="C195" s="11" t="s">
        <v>1810</v>
      </c>
      <c r="D195" s="11" t="s">
        <v>1810</v>
      </c>
      <c r="E195" s="11" t="s">
        <v>1810</v>
      </c>
    </row>
    <row r="196" spans="1:5">
      <c r="A196" s="45" t="s">
        <v>1811</v>
      </c>
      <c r="B196" s="55" t="s">
        <v>1793</v>
      </c>
      <c r="C196" s="55" t="s">
        <v>1793</v>
      </c>
      <c r="D196" s="55" t="s">
        <v>1793</v>
      </c>
      <c r="E196" s="55" t="s">
        <v>1793</v>
      </c>
    </row>
    <row r="197" spans="1:5">
      <c r="A197" s="17" t="s">
        <v>1812</v>
      </c>
      <c r="B197" s="61"/>
      <c r="C197" s="61"/>
      <c r="D197" s="61"/>
      <c r="E197" s="61"/>
    </row>
    <row r="198" spans="1:5">
      <c r="A198" s="7" t="s">
        <v>1813</v>
      </c>
      <c r="B198" s="8" t="s">
        <v>119</v>
      </c>
      <c r="C198" s="8" t="s">
        <v>119</v>
      </c>
      <c r="D198" s="8" t="s">
        <v>119</v>
      </c>
      <c r="E198" s="8" t="s">
        <v>119</v>
      </c>
    </row>
    <row r="199" spans="1:5">
      <c r="A199" s="7" t="s">
        <v>1814</v>
      </c>
      <c r="B199" s="8" t="s">
        <v>1815</v>
      </c>
      <c r="C199" s="8" t="s">
        <v>1815</v>
      </c>
      <c r="D199" s="8" t="s">
        <v>1815</v>
      </c>
      <c r="E199" s="8" t="s">
        <v>1815</v>
      </c>
    </row>
    <row r="200" spans="1:4">
      <c r="A200" s="7" t="s">
        <v>1816</v>
      </c>
      <c r="B200" s="8" t="s">
        <v>1817</v>
      </c>
      <c r="D200" s="8" t="s">
        <v>1818</v>
      </c>
    </row>
  </sheetData>
  <conditionalFormatting sqref="A1">
    <cfRule type="expression" dxfId="0" priority="78">
      <formula>A1=A4</formula>
    </cfRule>
    <cfRule type="expression" dxfId="1" priority="77">
      <formula>A1="WARNING"</formula>
    </cfRule>
    <cfRule type="expression" dxfId="2" priority="76">
      <formula>OR(A1="",A1="Unexecuted")</formula>
    </cfRule>
  </conditionalFormatting>
  <conditionalFormatting sqref="B1">
    <cfRule type="expression" dxfId="2" priority="61">
      <formula>OR(B1="",B1="Unexecuted")</formula>
    </cfRule>
    <cfRule type="expression" dxfId="1" priority="62">
      <formula>B1="WARNING"</formula>
    </cfRule>
    <cfRule type="expression" dxfId="0" priority="63">
      <formula>B1=B4</formula>
    </cfRule>
    <cfRule type="expression" dxfId="3" priority="64">
      <formula>B1&lt;&gt;B4</formula>
    </cfRule>
  </conditionalFormatting>
  <conditionalFormatting sqref="C1">
    <cfRule type="expression" dxfId="3" priority="14">
      <formula>C1&lt;&gt;C4</formula>
    </cfRule>
    <cfRule type="expression" dxfId="0" priority="13">
      <formula>C1=C4</formula>
    </cfRule>
    <cfRule type="expression" dxfId="1" priority="12">
      <formula>C1="WARNING"</formula>
    </cfRule>
    <cfRule type="expression" dxfId="2" priority="11">
      <formula>OR(C1="",C1="Unexecuted")</formula>
    </cfRule>
  </conditionalFormatting>
  <conditionalFormatting sqref="D1">
    <cfRule type="expression" dxfId="2" priority="19">
      <formula>OR(D1="",D1="Unexecuted")</formula>
    </cfRule>
    <cfRule type="expression" dxfId="1" priority="20">
      <formula>D1="WARNING"</formula>
    </cfRule>
    <cfRule type="expression" dxfId="0" priority="21">
      <formula>D1=D4</formula>
    </cfRule>
    <cfRule type="expression" dxfId="3" priority="22">
      <formula>D1&lt;&gt;D4</formula>
    </cfRule>
  </conditionalFormatting>
  <conditionalFormatting sqref="E1">
    <cfRule type="expression" dxfId="2" priority="15">
      <formula>OR(E1="",E1="Unexecuted")</formula>
    </cfRule>
    <cfRule type="expression" dxfId="1" priority="16">
      <formula>E1="WARNING"</formula>
    </cfRule>
    <cfRule type="expression" dxfId="0" priority="17">
      <formula>E1=E4</formula>
    </cfRule>
    <cfRule type="expression" dxfId="3" priority="18">
      <formula>E1&lt;&gt;E4</formula>
    </cfRule>
  </conditionalFormatting>
  <conditionalFormatting sqref="A133">
    <cfRule type="expression" dxfId="5" priority="71">
      <formula>A132="No"</formula>
    </cfRule>
    <cfRule type="expression" dxfId="5" priority="72">
      <formula>#REF!="Yes"</formula>
    </cfRule>
    <cfRule type="expression" dxfId="5" priority="73">
      <formula>A133="Yes"</formula>
    </cfRule>
  </conditionalFormatting>
  <conditionalFormatting sqref="B133">
    <cfRule type="expression" dxfId="5" priority="57">
      <formula>B132="No"</formula>
    </cfRule>
    <cfRule type="expression" dxfId="5" priority="58">
      <formula>B133="Yes"</formula>
    </cfRule>
  </conditionalFormatting>
  <conditionalFormatting sqref="C133">
    <cfRule type="expression" dxfId="5" priority="8">
      <formula>C133="Yes"</formula>
    </cfRule>
    <cfRule type="expression" dxfId="5" priority="7">
      <formula>C132="No"</formula>
    </cfRule>
  </conditionalFormatting>
  <conditionalFormatting sqref="D133">
    <cfRule type="expression" dxfId="5" priority="29">
      <formula>D132="No"</formula>
    </cfRule>
    <cfRule type="expression" dxfId="5" priority="30">
      <formula>D133="Yes"</formula>
    </cfRule>
  </conditionalFormatting>
  <conditionalFormatting sqref="E133">
    <cfRule type="expression" dxfId="5" priority="43">
      <formula>E132="No"</formula>
    </cfRule>
    <cfRule type="expression" dxfId="5" priority="44">
      <formula>E133="Yes"</formula>
    </cfRule>
  </conditionalFormatting>
  <conditionalFormatting sqref="A152">
    <cfRule type="expression" dxfId="5" priority="70">
      <formula>A$17="Yes"</formula>
    </cfRule>
  </conditionalFormatting>
  <conditionalFormatting sqref="B152">
    <cfRule type="expression" dxfId="5" priority="56">
      <formula>B$17="Yes"</formula>
    </cfRule>
  </conditionalFormatting>
  <conditionalFormatting sqref="C152">
    <cfRule type="expression" dxfId="5" priority="6">
      <formula>C$17="Yes"</formula>
    </cfRule>
  </conditionalFormatting>
  <conditionalFormatting sqref="D152">
    <cfRule type="expression" dxfId="5" priority="28">
      <formula>D$17="Yes"</formula>
    </cfRule>
  </conditionalFormatting>
  <conditionalFormatting sqref="E152">
    <cfRule type="expression" dxfId="5" priority="42">
      <formula>E$17="Yes"</formula>
    </cfRule>
  </conditionalFormatting>
  <conditionalFormatting sqref="A154">
    <cfRule type="expression" dxfId="5" priority="69">
      <formula>A$19="Yes"</formula>
    </cfRule>
  </conditionalFormatting>
  <conditionalFormatting sqref="B154">
    <cfRule type="expression" dxfId="5" priority="55">
      <formula>B$19="Yes"</formula>
    </cfRule>
  </conditionalFormatting>
  <conditionalFormatting sqref="C154">
    <cfRule type="expression" dxfId="5" priority="5">
      <formula>C$19="Yes"</formula>
    </cfRule>
  </conditionalFormatting>
  <conditionalFormatting sqref="D154">
    <cfRule type="expression" dxfId="5" priority="27">
      <formula>D$19="Yes"</formula>
    </cfRule>
  </conditionalFormatting>
  <conditionalFormatting sqref="E154">
    <cfRule type="expression" dxfId="5" priority="41">
      <formula>E$19="Yes"</formula>
    </cfRule>
  </conditionalFormatting>
  <conditionalFormatting sqref="A156">
    <cfRule type="expression" dxfId="5" priority="68">
      <formula>A$21="Yes"</formula>
    </cfRule>
  </conditionalFormatting>
  <conditionalFormatting sqref="B156">
    <cfRule type="expression" dxfId="5" priority="54">
      <formula>B$21="Yes"</formula>
    </cfRule>
  </conditionalFormatting>
  <conditionalFormatting sqref="C156">
    <cfRule type="expression" dxfId="5" priority="4">
      <formula>C$21="Yes"</formula>
    </cfRule>
  </conditionalFormatting>
  <conditionalFormatting sqref="D156">
    <cfRule type="expression" dxfId="5" priority="26">
      <formula>D$21="Yes"</formula>
    </cfRule>
  </conditionalFormatting>
  <conditionalFormatting sqref="E156">
    <cfRule type="expression" dxfId="5" priority="40">
      <formula>E$21="Yes"</formula>
    </cfRule>
  </conditionalFormatting>
  <conditionalFormatting sqref="A173">
    <cfRule type="expression" dxfId="5" priority="65">
      <formula>A172="No"</formula>
    </cfRule>
  </conditionalFormatting>
  <conditionalFormatting sqref="B173">
    <cfRule type="expression" dxfId="5" priority="51">
      <formula>B172="No"</formula>
    </cfRule>
  </conditionalFormatting>
  <conditionalFormatting sqref="C173">
    <cfRule type="expression" dxfId="5" priority="1">
      <formula>C172="No"</formula>
    </cfRule>
  </conditionalFormatting>
  <conditionalFormatting sqref="D173">
    <cfRule type="expression" dxfId="5" priority="23">
      <formula>D172="No"</formula>
    </cfRule>
  </conditionalFormatting>
  <conditionalFormatting sqref="E173">
    <cfRule type="expression" dxfId="5" priority="37">
      <formula>E172="No"</formula>
    </cfRule>
  </conditionalFormatting>
  <conditionalFormatting sqref="A179">
    <cfRule type="expression" dxfId="4" priority="67">
      <formula>A$61="Yes"</formula>
    </cfRule>
  </conditionalFormatting>
  <conditionalFormatting sqref="B179">
    <cfRule type="expression" dxfId="4" priority="53">
      <formula>B$61="Yes"</formula>
    </cfRule>
  </conditionalFormatting>
  <conditionalFormatting sqref="C179">
    <cfRule type="expression" dxfId="4" priority="3">
      <formula>C$61="Yes"</formula>
    </cfRule>
  </conditionalFormatting>
  <conditionalFormatting sqref="D179">
    <cfRule type="expression" dxfId="4" priority="25">
      <formula>D$61="Yes"</formula>
    </cfRule>
  </conditionalFormatting>
  <conditionalFormatting sqref="E179">
    <cfRule type="expression" dxfId="4" priority="39">
      <formula>E$61="Yes"</formula>
    </cfRule>
  </conditionalFormatting>
  <conditionalFormatting sqref="A181">
    <cfRule type="expression" dxfId="4" priority="66">
      <formula>A$63="No"</formula>
    </cfRule>
  </conditionalFormatting>
  <conditionalFormatting sqref="B181">
    <cfRule type="expression" dxfId="4" priority="52">
      <formula>B$63="No"</formula>
    </cfRule>
  </conditionalFormatting>
  <conditionalFormatting sqref="C181">
    <cfRule type="expression" dxfId="4" priority="2">
      <formula>C$63="No"</formula>
    </cfRule>
  </conditionalFormatting>
  <conditionalFormatting sqref="D181">
    <cfRule type="expression" dxfId="4" priority="24">
      <formula>D$63="No"</formula>
    </cfRule>
  </conditionalFormatting>
  <conditionalFormatting sqref="E181">
    <cfRule type="expression" dxfId="4" priority="38">
      <formula>E$63="No"</formula>
    </cfRule>
  </conditionalFormatting>
  <conditionalFormatting sqref="A60 A58">
    <cfRule type="expression" dxfId="4" priority="74">
      <formula>A57="Yes"</formula>
    </cfRule>
  </conditionalFormatting>
  <conditionalFormatting sqref="B58 B60">
    <cfRule type="expression" dxfId="4" priority="60">
      <formula>B57="Yes"</formula>
    </cfRule>
  </conditionalFormatting>
  <conditionalFormatting sqref="C58 C60">
    <cfRule type="expression" dxfId="4" priority="10">
      <formula>C57="Yes"</formula>
    </cfRule>
  </conditionalFormatting>
  <conditionalFormatting sqref="D58 D60">
    <cfRule type="expression" dxfId="4" priority="32">
      <formula>D57="Yes"</formula>
    </cfRule>
  </conditionalFormatting>
  <conditionalFormatting sqref="E58 E60">
    <cfRule type="expression" dxfId="4" priority="46">
      <formula>E57="Yes"</formula>
    </cfRule>
  </conditionalFormatting>
  <conditionalFormatting sqref="A105 A103">
    <cfRule type="expression" dxfId="4" priority="75">
      <formula>A102="Yes"</formula>
    </cfRule>
  </conditionalFormatting>
  <conditionalFormatting sqref="B103 B105">
    <cfRule type="expression" dxfId="4" priority="59">
      <formula>B102="Yes"</formula>
    </cfRule>
  </conditionalFormatting>
  <conditionalFormatting sqref="C103 C105">
    <cfRule type="expression" dxfId="4" priority="9">
      <formula>C102="Yes"</formula>
    </cfRule>
  </conditionalFormatting>
  <conditionalFormatting sqref="D103 D105">
    <cfRule type="expression" dxfId="4" priority="31">
      <formula>D102="Yes"</formula>
    </cfRule>
  </conditionalFormatting>
  <conditionalFormatting sqref="E103 E105">
    <cfRule type="expression" dxfId="4" priority="45">
      <formula>E102="Yes"</formula>
    </cfRule>
  </conditionalFormatting>
  <dataValidations count="10">
    <dataValidation type="list" allowBlank="1" showInputMessage="1" showErrorMessage="1" sqref="B8 C8 D8 E8">
      <formula1>"admin@wom.co.id,admin@tafs.co.id,ADMIN@ADINS.CO.ID"</formula1>
    </dataValidation>
    <dataValidation type="list" allowBlank="1" showInputMessage="1" showErrorMessage="1" sqref="B9 C9 D9 E9">
      <formula1>"password,Password123!"</formula1>
    </dataValidation>
    <dataValidation type="list" allowBlank="1" showInputMessage="1" showErrorMessage="1" sqref="B10 C10 D10 E10">
      <formula1>"Admin Client,Admin Legal"</formula1>
    </dataValidation>
    <dataValidation type="list" allowBlank="1" showInputMessage="1" showErrorMessage="1" sqref="B11 C11 D11 E11">
      <formula1>"WOM Finance,Toyota Astra Financial Service,ADINS"</formula1>
    </dataValidation>
    <dataValidation type="list" allowBlank="1" showInputMessage="1" showErrorMessage="1" sqref="B12 C12 D12 E12">
      <formula1>"TAFS,WOMF,ADINS"</formula1>
    </dataValidation>
    <dataValidation type="list" allowBlank="1" showInputMessage="1" showErrorMessage="1" sqref="B16 C16 D16 E16">
      <formula1>"API Send Document External,API Send Document Normal,Manual Sign"</formula1>
    </dataValidation>
    <dataValidation type="list" allowBlank="1" showInputMessage="1" showErrorMessage="1" sqref="B57 C57 D57 E57 B59 C59 D59 E59 B61 C61 D61 E61 B102 C102 D102 E102 B104 C104 D104 E104 B106 C106 D106 E106 B151 C151 D151 E151 B153 C153 D153 E153 B155 C155 D155 E155 B157:B159 C157:C159 D157:D159 D160:D162 E157:E159 E160:E162">
      <formula1>"Yes, No"</formula1>
    </dataValidation>
    <dataValidation type="list" allowBlank="1" showInputMessage="1" showErrorMessage="1" sqref="B132 C132 D132 E132 B133 C133 D133 E133 B134 C134 D134 E134 B136 C136 D136 E136 B198 C198 D198 E198">
      <formula1>"Yes,No"</formula1>
    </dataValidation>
    <dataValidation type="list" allowBlank="1" showInputMessage="1" showErrorMessage="1" sqref="B187 C187 D187 E187">
      <formula1>"True,False"</formula1>
    </dataValidation>
    <dataValidation type="list" allowBlank="1" showInputMessage="1" showErrorMessage="1" sqref="B199 C199 D199 E199">
      <formula1>"API Stamping External,API Stamping Normal,Start Stamping"</formula1>
    </dataValidation>
  </dataValidations>
  <hyperlinks>
    <hyperlink ref="B8" r:id="rId1" display="admin@tafs.co.id" tooltip="mailto:admin@tafs.co.id"/>
    <hyperlink ref="B78" r:id="rId2" display="&quot;http://storm20/WOMF/ESIGN/api/ESign/UploadDocToDms&quot;"/>
    <hyperlink ref="B77" r:id="rId3" display="&quot;http://storm20/WOMF/ESIGN/api/ESign/ResumeESignProcess?trxNo=WS-ANDY-TKNAJ-0001&quot;"/>
    <hyperlink ref="B121" r:id="rId4" display="082186200807" tooltip="mailto:KEVIN.EDGAR@AD-INS.COM"/>
    <hyperlink ref="B169" r:id="rId5" display="&quot;USERCIIE@AD-INS.COM&quot;"/>
    <hyperlink ref="B189" r:id="rId6" display="http://gdkwebsvr:8080/embed/V2/inquiry"/>
    <hyperlink ref="B188" r:id="rId7" display="http://gdkwebsvr:8080/embed/V2/dashboard"/>
    <hyperlink ref="E8" r:id="rId1" display="admin@tafs.co.id" tooltip="mailto:admin@tafs.co.id"/>
    <hyperlink ref="E78" r:id="rId2" display="&quot;http://storm20/WOMF/ESIGN/api/ESign/UploadDocToDms&quot;"/>
    <hyperlink ref="E77" r:id="rId3" display="&quot;http://storm20/WOMF/ESIGN/api/ESign/ResumeESignProcess?trxNo=WS-ANDY-TKNAJ-0001&quot;"/>
    <hyperlink ref="E121" r:id="rId4" display="082186200807" tooltip="mailto:KEVIN.EDGAR@AD-INS.COM"/>
    <hyperlink ref="E169" r:id="rId5" display="ANDY@AD-INS.COM"/>
    <hyperlink ref="E189" r:id="rId6" display="http://gdkwebsvr:8080/embed/V2/inquiry"/>
    <hyperlink ref="E188" r:id="rId7" display="http://gdkwebsvr:8080/embed/V2/dashboard"/>
    <hyperlink ref="D8" r:id="rId1" display="admin@tafs.co.id" tooltip="mailto:admin@tafs.co.id"/>
    <hyperlink ref="D78" r:id="rId2" display="&quot;http://storm20/WOMF/ESIGN/api/ESign/UploadDocToDms&quot;"/>
    <hyperlink ref="D77" r:id="rId3" display="&quot;http://storm20/WOMF/ESIGN/api/ESign/ResumeESignProcess?trxNo=WS-ANDY-TKNAJ-0001&quot;"/>
    <hyperlink ref="D121" r:id="rId4" display="082186200807" tooltip="mailto:KEVIN.EDGAR@AD-INS.COM"/>
    <hyperlink ref="D189" r:id="rId6" display="http://gdkwebsvr:8080/embed/V2/inquiry"/>
    <hyperlink ref="D188" r:id="rId7" display="http://gdkwebsvr:8080/embed/V2/dashboard"/>
    <hyperlink ref="B14" r:id="rId8" display="P@ssw0rd"/>
    <hyperlink ref="D14" r:id="rId8" display="P@ssw0rd"/>
    <hyperlink ref="C8" r:id="rId1" display="admin@tafs.co.id" tooltip="mailto:admin@tafs.co.id"/>
    <hyperlink ref="C78" r:id="rId2" display="&quot;http://storm20/WOMF/ESIGN/api/ESign/UploadDocToDms&quot;"/>
    <hyperlink ref="C77" r:id="rId3" display="&quot;http://storm20/WOMF/ESIGN/api/ESign/ResumeESignProcess?trxNo=WS-ANDY-TKNAJ-0001&quot;"/>
    <hyperlink ref="C121" r:id="rId4" display="082186200807" tooltip="mailto:KEVIN.EDGAR@AD-INS.COM"/>
    <hyperlink ref="C169" r:id="rId5" display="&quot;USERCIIE@AD-INS.COM&quot;"/>
    <hyperlink ref="C189" r:id="rId6" display="http://gdkwebsvr:8080/embed/V2/inquiry"/>
    <hyperlink ref="C188" r:id="rId7" display="http://gdkwebsvr:8080/embed/V2/dashboard"/>
    <hyperlink ref="C14" r:id="rId8" display="P@ssw0rd"/>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7"/>
  <sheetViews>
    <sheetView tabSelected="1" workbookViewId="0">
      <selection activeCell="C15" sqref="C15"/>
    </sheetView>
  </sheetViews>
  <sheetFormatPr defaultColWidth="24.4545454545455" defaultRowHeight="14.5"/>
  <cols>
    <col min="1" max="16384" width="24.4545454545455" customWidth="1"/>
  </cols>
  <sheetData>
    <row r="1" spans="1:12">
      <c r="A1" t="s">
        <v>0</v>
      </c>
      <c r="B1" t="s">
        <v>2</v>
      </c>
      <c r="C1" t="s">
        <v>2</v>
      </c>
      <c r="D1" t="s">
        <v>2</v>
      </c>
      <c r="E1" t="s">
        <v>2</v>
      </c>
      <c r="F1" t="s">
        <v>2</v>
      </c>
      <c r="G1" t="s">
        <v>2</v>
      </c>
      <c r="H1" t="s">
        <v>2</v>
      </c>
      <c r="I1" t="s">
        <v>2</v>
      </c>
      <c r="J1" t="s">
        <v>2</v>
      </c>
      <c r="K1" t="s">
        <v>2</v>
      </c>
      <c r="L1" t="s">
        <v>26</v>
      </c>
    </row>
    <row r="2" spans="1:11">
      <c r="A2" t="s">
        <v>4</v>
      </c>
      <c r="B2" t="s">
        <v>894</v>
      </c>
      <c r="C2" t="s">
        <v>1819</v>
      </c>
      <c r="D2" t="s">
        <v>1820</v>
      </c>
      <c r="E2" t="s">
        <v>1821</v>
      </c>
      <c r="F2" t="s">
        <v>1822</v>
      </c>
      <c r="G2" t="s">
        <v>1822</v>
      </c>
      <c r="H2" t="s">
        <v>1822</v>
      </c>
      <c r="I2" t="s">
        <v>1822</v>
      </c>
      <c r="J2" t="s">
        <v>1823</v>
      </c>
      <c r="K2" t="s">
        <v>1824</v>
      </c>
    </row>
    <row r="3" ht="29" spans="1:12">
      <c r="A3" t="s">
        <v>8</v>
      </c>
      <c r="B3" s="1" t="s">
        <v>1825</v>
      </c>
      <c r="C3" s="1" t="s">
        <v>1826</v>
      </c>
      <c r="D3" s="1" t="s">
        <v>1827</v>
      </c>
      <c r="E3" s="1" t="s">
        <v>1828</v>
      </c>
      <c r="F3" s="1" t="s">
        <v>1829</v>
      </c>
      <c r="G3" s="1" t="s">
        <v>1830</v>
      </c>
      <c r="H3" s="1" t="s">
        <v>1831</v>
      </c>
      <c r="I3" s="1" t="s">
        <v>1832</v>
      </c>
      <c r="J3" s="1" t="s">
        <v>1833</v>
      </c>
      <c r="K3" s="1" t="s">
        <v>1834</v>
      </c>
      <c r="L3" s="1" t="s">
        <v>1835</v>
      </c>
    </row>
    <row r="4" spans="1:12">
      <c r="A4" t="s">
        <v>1836</v>
      </c>
      <c r="B4" t="s">
        <v>25</v>
      </c>
      <c r="C4" t="s">
        <v>25</v>
      </c>
      <c r="D4" t="s">
        <v>25</v>
      </c>
      <c r="E4" t="s">
        <v>25</v>
      </c>
      <c r="F4" t="s">
        <v>25</v>
      </c>
      <c r="G4" t="s">
        <v>25</v>
      </c>
      <c r="H4" t="s">
        <v>25</v>
      </c>
      <c r="I4" t="s">
        <v>25</v>
      </c>
      <c r="J4" t="s">
        <v>25</v>
      </c>
      <c r="K4" t="s">
        <v>25</v>
      </c>
      <c r="L4" t="s">
        <v>23</v>
      </c>
    </row>
    <row r="5" spans="1:12">
      <c r="A5" t="s">
        <v>1837</v>
      </c>
      <c r="B5">
        <f>COUNTIFS($A$9:$A$11,"*$*",B9:B11,"")</f>
        <v>1</v>
      </c>
      <c r="C5">
        <f>COUNTIFS($A$9:$A$11,"*$*",C9:C11,"")</f>
        <v>0</v>
      </c>
      <c r="D5">
        <f>COUNTIFS($A$9:$A$11,"*$*",D9:D11,"")</f>
        <v>0</v>
      </c>
      <c r="E5">
        <f>COUNTIFS($A$9:$A$11,"*$*",E9:E11,"")</f>
        <v>0</v>
      </c>
      <c r="F5">
        <f>COUNTIFS($A$9:$A$11,"*$*",F9:F11,"")</f>
        <v>0</v>
      </c>
      <c r="G5">
        <f>COUNTIFS($A$9:$A$11,"*$*",G9:G11,"")</f>
        <v>0</v>
      </c>
      <c r="H5">
        <f>COUNTIFS($A$9:$A$11,"*$*",H9:H11,"")</f>
        <v>0</v>
      </c>
      <c r="I5">
        <f>COUNTIFS($A$9:$A$11,"*$*",I9:I11,"")</f>
        <v>0</v>
      </c>
      <c r="J5">
        <f>COUNTIFS($A$9:$A$11,"*$*",J9:J11,"")</f>
        <v>0</v>
      </c>
      <c r="K5">
        <f>COUNTIFS($A$9:$A$11,"*$*",K9:K11,"")</f>
        <v>0</v>
      </c>
      <c r="L5">
        <f>COUNTIFS($A$9:$A$11,"*$*",L9:L11,"")</f>
        <v>0</v>
      </c>
    </row>
    <row r="8" spans="1:12">
      <c r="A8" s="2" t="s">
        <v>1838</v>
      </c>
      <c r="B8" s="3"/>
      <c r="C8" s="3"/>
      <c r="D8" s="3"/>
      <c r="E8" s="3"/>
      <c r="F8" s="3"/>
      <c r="G8" s="3"/>
      <c r="H8" s="3"/>
      <c r="I8" s="3"/>
      <c r="J8" s="3"/>
      <c r="K8" s="3"/>
      <c r="L8" s="3"/>
    </row>
    <row r="9" spans="1:12">
      <c r="A9" s="4" t="s">
        <v>1839</v>
      </c>
      <c r="B9" s="1"/>
      <c r="C9" t="s">
        <v>1840</v>
      </c>
      <c r="D9" t="s">
        <v>1841</v>
      </c>
      <c r="E9" t="s">
        <v>1841</v>
      </c>
      <c r="F9" t="s">
        <v>1841</v>
      </c>
      <c r="G9" t="s">
        <v>1841</v>
      </c>
      <c r="H9" t="s">
        <v>1841</v>
      </c>
      <c r="I9" t="s">
        <v>1841</v>
      </c>
      <c r="J9" t="s">
        <v>1841</v>
      </c>
      <c r="K9" t="s">
        <v>1841</v>
      </c>
      <c r="L9" t="s">
        <v>1841</v>
      </c>
    </row>
    <row r="10" spans="1:12">
      <c r="A10" t="s">
        <v>1842</v>
      </c>
      <c r="B10" t="s">
        <v>1843</v>
      </c>
      <c r="C10" t="s">
        <v>1843</v>
      </c>
      <c r="D10" t="s">
        <v>1843</v>
      </c>
      <c r="E10" t="s">
        <v>1844</v>
      </c>
      <c r="F10" t="s">
        <v>1845</v>
      </c>
      <c r="G10" t="s">
        <v>1846</v>
      </c>
      <c r="H10" t="s">
        <v>1847</v>
      </c>
      <c r="I10" t="s">
        <v>1848</v>
      </c>
      <c r="J10" t="s">
        <v>1849</v>
      </c>
      <c r="K10" t="s">
        <v>1850</v>
      </c>
      <c r="L10" t="s">
        <v>1850</v>
      </c>
    </row>
    <row r="11" spans="1:12">
      <c r="A11" t="s">
        <v>1851</v>
      </c>
      <c r="B11" t="s">
        <v>1843</v>
      </c>
      <c r="C11" t="s">
        <v>1843</v>
      </c>
      <c r="D11" t="s">
        <v>1843</v>
      </c>
      <c r="E11" t="s">
        <v>1844</v>
      </c>
      <c r="F11" t="s">
        <v>1845</v>
      </c>
      <c r="G11" t="s">
        <v>1846</v>
      </c>
      <c r="H11" t="s">
        <v>1847</v>
      </c>
      <c r="I11" t="s">
        <v>1848</v>
      </c>
      <c r="J11" t="s">
        <v>1852</v>
      </c>
      <c r="K11" t="s">
        <v>1850</v>
      </c>
      <c r="L11" t="s">
        <v>1850</v>
      </c>
    </row>
    <row r="12" spans="1:12">
      <c r="A12" s="2" t="s">
        <v>1853</v>
      </c>
      <c r="B12" s="3"/>
      <c r="C12" s="3"/>
      <c r="D12" s="3"/>
      <c r="E12" s="3"/>
      <c r="F12" s="3"/>
      <c r="G12" s="3"/>
      <c r="H12" s="3"/>
      <c r="I12" s="3"/>
      <c r="J12" s="3"/>
      <c r="K12" s="3"/>
      <c r="L12" s="3"/>
    </row>
    <row r="13" spans="1:12">
      <c r="A13" s="4" t="s">
        <v>1854</v>
      </c>
      <c r="B13" s="4" t="s">
        <v>119</v>
      </c>
      <c r="C13" s="4" t="s">
        <v>119</v>
      </c>
      <c r="D13" s="4" t="s">
        <v>119</v>
      </c>
      <c r="E13" s="4" t="s">
        <v>120</v>
      </c>
      <c r="F13" s="4" t="s">
        <v>120</v>
      </c>
      <c r="G13" s="4" t="s">
        <v>120</v>
      </c>
      <c r="H13" s="4" t="s">
        <v>120</v>
      </c>
      <c r="I13" s="4" t="s">
        <v>120</v>
      </c>
      <c r="J13" s="4" t="s">
        <v>120</v>
      </c>
      <c r="K13" s="4" t="s">
        <v>120</v>
      </c>
      <c r="L13" s="4" t="s">
        <v>119</v>
      </c>
    </row>
    <row r="14" spans="1:12">
      <c r="A14" s="4" t="s">
        <v>1855</v>
      </c>
      <c r="B14" s="5" t="s">
        <v>127</v>
      </c>
      <c r="C14" s="5" t="s">
        <v>127</v>
      </c>
      <c r="D14" s="5" t="s">
        <v>127</v>
      </c>
      <c r="E14" s="5" t="s">
        <v>127</v>
      </c>
      <c r="F14" s="5" t="s">
        <v>127</v>
      </c>
      <c r="G14" s="5" t="s">
        <v>127</v>
      </c>
      <c r="H14" s="5" t="s">
        <v>127</v>
      </c>
      <c r="I14" s="5" t="s">
        <v>127</v>
      </c>
      <c r="J14" s="5" t="s">
        <v>127</v>
      </c>
      <c r="K14" s="5" t="s">
        <v>127</v>
      </c>
      <c r="L14" s="5" t="s">
        <v>127</v>
      </c>
    </row>
    <row r="15" spans="1:12">
      <c r="A15" s="4" t="s">
        <v>1856</v>
      </c>
      <c r="B15" s="4" t="s">
        <v>119</v>
      </c>
      <c r="C15" s="4" t="s">
        <v>119</v>
      </c>
      <c r="D15" s="4" t="s">
        <v>120</v>
      </c>
      <c r="E15" s="4" t="s">
        <v>120</v>
      </c>
      <c r="F15" s="4" t="s">
        <v>120</v>
      </c>
      <c r="G15" s="4" t="s">
        <v>120</v>
      </c>
      <c r="H15" s="4" t="s">
        <v>120</v>
      </c>
      <c r="I15" s="4" t="s">
        <v>120</v>
      </c>
      <c r="J15" s="4" t="s">
        <v>120</v>
      </c>
      <c r="K15" s="4" t="s">
        <v>120</v>
      </c>
      <c r="L15" s="4" t="s">
        <v>119</v>
      </c>
    </row>
    <row r="16" spans="1:12">
      <c r="A16" s="4" t="s">
        <v>1857</v>
      </c>
      <c r="B16">
        <v>1</v>
      </c>
      <c r="C16">
        <v>1</v>
      </c>
      <c r="D16">
        <v>1</v>
      </c>
      <c r="E16">
        <v>1</v>
      </c>
      <c r="F16">
        <v>1</v>
      </c>
      <c r="G16">
        <v>1</v>
      </c>
      <c r="H16">
        <v>1</v>
      </c>
      <c r="I16">
        <v>1</v>
      </c>
      <c r="J16">
        <v>1</v>
      </c>
      <c r="K16">
        <v>1</v>
      </c>
      <c r="L16">
        <v>1</v>
      </c>
    </row>
    <row r="17" ht="29" spans="1:11">
      <c r="A17" s="1" t="s">
        <v>1858</v>
      </c>
      <c r="K17">
        <v>1</v>
      </c>
    </row>
  </sheetData>
  <conditionalFormatting sqref="B1:L1">
    <cfRule type="expression" dxfId="3" priority="4">
      <formula>B1&lt;&gt;B4</formula>
    </cfRule>
    <cfRule type="expression" dxfId="0" priority="3">
      <formula>B1=B4</formula>
    </cfRule>
    <cfRule type="expression" dxfId="7" priority="2">
      <formula>B1="Warning"</formula>
    </cfRule>
    <cfRule type="expression" dxfId="2" priority="1">
      <formula>OR(B$1="",B$1="Unexecuted")</formula>
    </cfRule>
  </conditionalFormatting>
  <dataValidations count="1">
    <dataValidation type="list" allowBlank="1" showInputMessage="1" showErrorMessage="1" sqref="B13 C13:J13 K13 L13 B15 C15:J15 K15 L15">
      <formula1>"Yes,No"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
  <sheetViews>
    <sheetView topLeftCell="A12" workbookViewId="0">
      <selection activeCell="F15" sqref="F15"/>
    </sheetView>
  </sheetViews>
  <sheetFormatPr defaultColWidth="9" defaultRowHeight="14.5" outlineLevelCol="3"/>
  <cols>
    <col min="1" max="1" width="31.4272727272727" customWidth="1" collapsed="1"/>
    <col min="2" max="2" width="25.7090909090909" customWidth="1" collapsed="1"/>
    <col min="3" max="3" width="26" customWidth="1" collapsed="1"/>
    <col min="4" max="4" width="25.7090909090909" customWidth="1" collapsed="1"/>
  </cols>
  <sheetData>
    <row r="1" spans="1:4">
      <c r="A1" s="8" t="s">
        <v>0</v>
      </c>
      <c r="B1" t="s">
        <v>26</v>
      </c>
      <c r="C1" t="s">
        <v>26</v>
      </c>
      <c r="D1" t="s">
        <v>26</v>
      </c>
    </row>
    <row r="2" spans="1:4">
      <c r="A2" s="8" t="s">
        <v>4</v>
      </c>
      <c r="B2" s="8" t="s">
        <v>5</v>
      </c>
      <c r="C2" s="8" t="s">
        <v>5</v>
      </c>
      <c r="D2" s="8" t="s">
        <v>5</v>
      </c>
    </row>
    <row r="3" spans="1:4">
      <c r="A3" s="8" t="s">
        <v>8</v>
      </c>
      <c r="B3" s="8" t="s">
        <v>780</v>
      </c>
      <c r="C3" s="8" t="s">
        <v>781</v>
      </c>
      <c r="D3" s="8" t="s">
        <v>782</v>
      </c>
    </row>
    <row r="4" spans="1:4">
      <c r="A4" s="8" t="s">
        <v>24</v>
      </c>
      <c r="B4" s="12" t="s">
        <v>26</v>
      </c>
      <c r="C4" s="12" t="s">
        <v>26</v>
      </c>
      <c r="D4" s="12" t="s">
        <v>26</v>
      </c>
    </row>
    <row r="5" spans="1:4">
      <c r="A5" s="8" t="s">
        <v>27</v>
      </c>
      <c r="B5" s="12">
        <f>IF(B7="Email",COUNTIFS($A15:$A21,"*$*",B15:B21,"")+COUNTIFS($A10:$A23,"*$*",B10:B23,""),IF(B7="Phone",COUNTIFS($A15:$A21,"*$*",B15:B21,"")+COUNTIFS($A17:$A23,"*$*",B17:B23,""),IF(B7="Id no",COUNTIFS($A9,"*$*",B9,"")+COUNTIFS($A10:$A13,"*$*",B10:B13,"")+COUNTIFS($A17:$A23,"*$*",B17:B23,""),0)))</f>
        <v>0</v>
      </c>
      <c r="C5" s="12">
        <f>IF(C7="Email",COUNTIFS($A15:$A21,"*$*",C15:C21,"")+COUNTIFS($A10:$A23,"*$*",C10:C23,""),IF(C7="Phone",COUNTIFS($A15:$A21,"*$*",C15:C21,"")+COUNTIFS($A17:$A23,"*$*",C17:C23,""),IF(C7="Id no",COUNTIFS($A9,"*$*",C9,"")+COUNTIFS($A10:$A13,"*$*",C10:C13,"")+COUNTIFS($A17:$A23,"*$*",C17:C23,""),0)))</f>
        <v>0</v>
      </c>
      <c r="D5" s="12">
        <f>IF(D7="Email",COUNTIFS($A15:$A21,"*$*",D15:D21,"")+COUNTIFS($A10:$A23,"*$*",D10:D23,""),IF(D7="Phone",COUNTIFS($A15:$A21,"*$*",D15:D21,"")+COUNTIFS($A17:$A23,"*$*",D17:D23,""),IF(D7="Id no",COUNTIFS($A9,"*$*",D9,"")+COUNTIFS($A10:$A13,"*$*",D10:D13,"")+COUNTIFS($A17:$A23,"*$*",D17:D23,""),0)))</f>
        <v>0</v>
      </c>
    </row>
    <row r="6" ht="21" customHeight="1" spans="1:4">
      <c r="A6" s="8" t="s">
        <v>28</v>
      </c>
      <c r="B6" s="12" t="s">
        <v>783</v>
      </c>
      <c r="C6" s="12" t="s">
        <v>22</v>
      </c>
      <c r="D6" s="12" t="s">
        <v>784</v>
      </c>
    </row>
    <row r="7" spans="1:4">
      <c r="A7" s="8" t="s">
        <v>30</v>
      </c>
      <c r="B7" s="12" t="s">
        <v>32</v>
      </c>
      <c r="C7" s="12" t="s">
        <v>31</v>
      </c>
      <c r="D7" s="12" t="s">
        <v>689</v>
      </c>
    </row>
    <row r="8" spans="1:4">
      <c r="A8" s="81" t="s">
        <v>33</v>
      </c>
      <c r="B8" s="126"/>
      <c r="C8" s="82"/>
      <c r="D8" s="126"/>
    </row>
    <row r="9" spans="1:4">
      <c r="A9" s="8" t="s">
        <v>34</v>
      </c>
      <c r="B9" s="150" t="s">
        <v>785</v>
      </c>
      <c r="C9" s="150" t="s">
        <v>786</v>
      </c>
      <c r="D9" s="13"/>
    </row>
    <row r="10" spans="1:4">
      <c r="A10" s="8" t="s">
        <v>48</v>
      </c>
      <c r="B10" s="13" t="s">
        <v>787</v>
      </c>
      <c r="C10" s="8" t="s">
        <v>788</v>
      </c>
      <c r="D10" s="13"/>
    </row>
    <row r="11" spans="1:4">
      <c r="A11" s="8" t="s">
        <v>61</v>
      </c>
      <c r="B11" s="8" t="s">
        <v>62</v>
      </c>
      <c r="C11" s="8" t="s">
        <v>62</v>
      </c>
      <c r="D11" s="8" t="s">
        <v>62</v>
      </c>
    </row>
    <row r="12" spans="1:4">
      <c r="A12" s="8" t="s">
        <v>64</v>
      </c>
      <c r="B12" s="152" t="s">
        <v>65</v>
      </c>
      <c r="C12" s="152" t="s">
        <v>65</v>
      </c>
      <c r="D12" s="152" t="s">
        <v>65</v>
      </c>
    </row>
    <row r="13" spans="1:4">
      <c r="A13" s="8" t="s">
        <v>67</v>
      </c>
      <c r="B13" s="8" t="s">
        <v>68</v>
      </c>
      <c r="C13" s="8" t="s">
        <v>68</v>
      </c>
      <c r="D13" s="8" t="s">
        <v>68</v>
      </c>
    </row>
    <row r="14" spans="1:4">
      <c r="A14" s="8" t="s">
        <v>69</v>
      </c>
      <c r="B14" s="13" t="s">
        <v>787</v>
      </c>
      <c r="C14" s="150" t="s">
        <v>789</v>
      </c>
      <c r="D14" s="154" t="s">
        <v>790</v>
      </c>
    </row>
    <row r="15" spans="1:4">
      <c r="A15" s="8" t="s">
        <v>31</v>
      </c>
      <c r="B15" s="20" t="s">
        <v>83</v>
      </c>
      <c r="C15" s="20" t="s">
        <v>791</v>
      </c>
      <c r="D15" s="20" t="s">
        <v>83</v>
      </c>
    </row>
    <row r="16" spans="1:4">
      <c r="A16" s="81" t="s">
        <v>97</v>
      </c>
      <c r="B16" s="81"/>
      <c r="C16" s="81"/>
      <c r="D16" s="81"/>
    </row>
    <row r="17" spans="1:4">
      <c r="A17" s="8" t="s">
        <v>97</v>
      </c>
      <c r="B17" s="8" t="s">
        <v>98</v>
      </c>
      <c r="C17" s="8" t="s">
        <v>98</v>
      </c>
      <c r="D17" s="8" t="s">
        <v>98</v>
      </c>
    </row>
    <row r="18" spans="1:4">
      <c r="A18" s="8" t="s">
        <v>99</v>
      </c>
      <c r="B18" s="8" t="s">
        <v>100</v>
      </c>
      <c r="C18" s="8" t="s">
        <v>100</v>
      </c>
      <c r="D18" s="8" t="s">
        <v>100</v>
      </c>
    </row>
    <row r="19" spans="1:4">
      <c r="A19" s="8" t="s">
        <v>101</v>
      </c>
      <c r="B19" s="8" t="s">
        <v>102</v>
      </c>
      <c r="C19" s="8" t="s">
        <v>102</v>
      </c>
      <c r="D19" s="8" t="s">
        <v>102</v>
      </c>
    </row>
    <row r="20" spans="1:4">
      <c r="A20" s="8" t="s">
        <v>103</v>
      </c>
      <c r="B20" s="8" t="s">
        <v>104</v>
      </c>
      <c r="C20" s="8" t="s">
        <v>104</v>
      </c>
      <c r="D20" s="8" t="s">
        <v>104</v>
      </c>
    </row>
    <row r="21" spans="1:4">
      <c r="A21" s="8" t="s">
        <v>105</v>
      </c>
      <c r="B21" s="8" t="s">
        <v>106</v>
      </c>
      <c r="C21" s="8" t="s">
        <v>106</v>
      </c>
      <c r="D21" s="8" t="s">
        <v>106</v>
      </c>
    </row>
    <row r="22" spans="1:4">
      <c r="A22" s="8" t="s">
        <v>107</v>
      </c>
      <c r="B22" s="8">
        <v>12862</v>
      </c>
      <c r="C22" s="8">
        <v>12862</v>
      </c>
      <c r="D22" s="8">
        <v>12862</v>
      </c>
    </row>
    <row r="23" spans="1:4">
      <c r="A23" s="15" t="s">
        <v>109</v>
      </c>
      <c r="B23" s="8" t="s">
        <v>110</v>
      </c>
      <c r="C23" s="8" t="s">
        <v>110</v>
      </c>
      <c r="D23" s="8" t="s">
        <v>110</v>
      </c>
    </row>
  </sheetData>
  <conditionalFormatting sqref="C1">
    <cfRule type="expression" dxfId="3" priority="8">
      <formula>C1&lt;&gt;C4</formula>
    </cfRule>
    <cfRule type="expression" dxfId="0" priority="7">
      <formula>C1=C4</formula>
    </cfRule>
    <cfRule type="expression" dxfId="1" priority="6">
      <formula>C1="WARNING"</formula>
    </cfRule>
    <cfRule type="expression" dxfId="2" priority="5">
      <formula>OR(C1="",C1="Unexecuted")</formula>
    </cfRule>
  </conditionalFormatting>
  <conditionalFormatting sqref="D1">
    <cfRule type="expression" dxfId="3" priority="4">
      <formula>D1&lt;&gt;D4</formula>
    </cfRule>
    <cfRule type="expression" dxfId="0" priority="3">
      <formula>D1=D4</formula>
    </cfRule>
    <cfRule type="expression" dxfId="1" priority="2">
      <formula>D1="WARNING"</formula>
    </cfRule>
    <cfRule type="expression" dxfId="2" priority="1">
      <formula>OR(D1="",D1="Unexecuted")</formula>
    </cfRule>
  </conditionalFormatting>
  <conditionalFormatting sqref="A1:B1 E1:XFD1">
    <cfRule type="expression" dxfId="2" priority="9">
      <formula>OR(A1="",A1="Unexecuted")</formula>
    </cfRule>
    <cfRule type="expression" dxfId="1" priority="10">
      <formula>A1="WARNING"</formula>
    </cfRule>
    <cfRule type="expression" dxfId="0" priority="11">
      <formula>A1=A4</formula>
    </cfRule>
  </conditionalFormatting>
  <conditionalFormatting sqref="B1 E1:XFD1">
    <cfRule type="expression" dxfId="3" priority="12">
      <formula>B1&lt;&gt;B4</formula>
    </cfRule>
  </conditionalFormatting>
  <dataValidations count="3">
    <dataValidation type="list" allowBlank="1" showInputMessage="1" showErrorMessage="1" sqref="B6 C6 D6">
      <formula1>"Edit, Reset OTP, Resend Link"</formula1>
    </dataValidation>
    <dataValidation type="list" allowBlank="1" showInputMessage="1" showErrorMessage="1" sqref="B7 C7 D7">
      <formula1>"Phone, Id no, Email"</formula1>
    </dataValidation>
    <dataValidation type="list" allowBlank="1" showInputMessage="1" showErrorMessage="1" sqref="B13 C13 D13">
      <formula1>"M, F"</formula1>
    </dataValidation>
  </dataValidations>
  <hyperlinks>
    <hyperlink ref="D15" r:id="rId3" display="wikiy.hendraa@ad-ins.com" tooltip="mailto:wikiy.hendraa@ad-ins.com"/>
    <hyperlink ref="B15" r:id="rId3" display="wikiy.hendraa@ad-ins.com" tooltip="mailto:wikiy.hendraa@ad-ins.com"/>
    <hyperlink ref="C15" r:id="rId4" display="MARVIN.SUTANTO05051991_1@ANDYRESEARCH.MY.ID"/>
  </hyperlinks>
  <pageMargins left="0.7" right="0.7"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F2" sqref="F2"/>
    </sheetView>
  </sheetViews>
  <sheetFormatPr defaultColWidth="9" defaultRowHeight="14.5" outlineLevelCol="5"/>
  <cols>
    <col min="1" max="1" width="31.4272727272727" customWidth="1" collapsed="1"/>
    <col min="2" max="2" width="24.4272727272727" customWidth="1" collapsed="1"/>
    <col min="3" max="3" width="23.4272727272727" customWidth="1" collapsed="1"/>
    <col min="4" max="6" width="25.2818181818182" customWidth="1" collapsed="1"/>
  </cols>
  <sheetData>
    <row r="1" spans="1:6">
      <c r="A1" s="8" t="s">
        <v>0</v>
      </c>
      <c r="B1" t="s">
        <v>26</v>
      </c>
      <c r="C1" t="s">
        <v>26</v>
      </c>
      <c r="D1" t="s">
        <v>26</v>
      </c>
      <c r="E1" t="s">
        <v>26</v>
      </c>
      <c r="F1" t="s">
        <v>2</v>
      </c>
    </row>
    <row r="2" spans="1:6">
      <c r="A2" s="8" t="s">
        <v>4</v>
      </c>
      <c r="B2" t="s">
        <v>5</v>
      </c>
      <c r="C2" s="8" t="s">
        <v>5</v>
      </c>
      <c r="D2" t="s">
        <v>5</v>
      </c>
      <c r="E2" t="s">
        <v>5</v>
      </c>
      <c r="F2" t="s">
        <v>792</v>
      </c>
    </row>
    <row r="3" s="1" customFormat="1" ht="29" spans="1:6">
      <c r="A3" s="12" t="s">
        <v>8</v>
      </c>
      <c r="B3" s="78" t="s">
        <v>793</v>
      </c>
      <c r="C3" s="78" t="s">
        <v>794</v>
      </c>
      <c r="D3" s="78" t="s">
        <v>795</v>
      </c>
      <c r="E3" s="78" t="s">
        <v>796</v>
      </c>
      <c r="F3" s="78" t="s">
        <v>797</v>
      </c>
    </row>
    <row r="4" spans="1:6">
      <c r="A4" s="8" t="s">
        <v>24</v>
      </c>
      <c r="B4" s="12" t="s">
        <v>26</v>
      </c>
      <c r="C4" s="12" t="s">
        <v>26</v>
      </c>
      <c r="D4" s="12" t="s">
        <v>26</v>
      </c>
      <c r="E4" s="12" t="s">
        <v>26</v>
      </c>
      <c r="F4" s="12" t="s">
        <v>26</v>
      </c>
    </row>
    <row r="5" spans="1:6">
      <c r="A5" s="8" t="s">
        <v>27</v>
      </c>
      <c r="B5" s="12">
        <f>COUNTIFS($A10:$A14,"*$*",B10:B14,"")</f>
        <v>0</v>
      </c>
      <c r="C5" s="12">
        <f t="shared" ref="C5:D5" si="0">COUNTIFS($A10:$A14,"*$*",C10:C14,"")</f>
        <v>0</v>
      </c>
      <c r="D5" s="12">
        <f t="shared" si="0"/>
        <v>0</v>
      </c>
      <c r="E5" s="12">
        <f>COUNTIFS($A10:$A14,"*$*",E10:E14,"")</f>
        <v>0</v>
      </c>
      <c r="F5" s="12">
        <f>COUNTIFS($A10:$A14,"*$*",F10:F14,"")</f>
        <v>0</v>
      </c>
    </row>
    <row r="6" ht="21" customHeight="1" spans="1:6">
      <c r="A6" s="8"/>
      <c r="B6" s="12"/>
      <c r="C6" s="12"/>
      <c r="D6" s="12"/>
      <c r="E6" s="12"/>
      <c r="F6" s="12"/>
    </row>
    <row r="7" spans="1:6">
      <c r="A7" s="8" t="s">
        <v>798</v>
      </c>
      <c r="B7" s="12" t="s">
        <v>799</v>
      </c>
      <c r="C7" s="12" t="s">
        <v>784</v>
      </c>
      <c r="D7" s="12" t="s">
        <v>799</v>
      </c>
      <c r="E7" s="12" t="s">
        <v>799</v>
      </c>
      <c r="F7" s="12" t="s">
        <v>799</v>
      </c>
    </row>
    <row r="8" spans="1:6">
      <c r="A8" s="50" t="s">
        <v>33</v>
      </c>
      <c r="B8" s="126"/>
      <c r="C8" s="126"/>
      <c r="D8" s="126"/>
      <c r="E8" s="126"/>
      <c r="F8" s="126"/>
    </row>
    <row r="9" spans="1:6">
      <c r="A9" s="8" t="s">
        <v>800</v>
      </c>
      <c r="B9" s="20" t="s">
        <v>801</v>
      </c>
      <c r="C9" s="19" t="s">
        <v>802</v>
      </c>
      <c r="D9" s="155" t="s">
        <v>803</v>
      </c>
      <c r="E9" s="155" t="s">
        <v>804</v>
      </c>
      <c r="F9" s="155" t="s">
        <v>805</v>
      </c>
    </row>
    <row r="10" ht="29" spans="1:6">
      <c r="A10" s="8" t="s">
        <v>806</v>
      </c>
      <c r="B10" s="8" t="s">
        <v>807</v>
      </c>
      <c r="C10" s="150" t="s">
        <v>808</v>
      </c>
      <c r="D10" s="12" t="s">
        <v>809</v>
      </c>
      <c r="E10" s="12" t="s">
        <v>810</v>
      </c>
      <c r="F10" s="12" t="s">
        <v>811</v>
      </c>
    </row>
    <row r="11" spans="1:6">
      <c r="A11" s="8" t="s">
        <v>812</v>
      </c>
      <c r="B11" s="20"/>
      <c r="C11" s="20"/>
      <c r="D11" s="20"/>
      <c r="E11" s="20"/>
      <c r="F11" s="20"/>
    </row>
    <row r="12" spans="1:6">
      <c r="A12" s="13" t="s">
        <v>813</v>
      </c>
      <c r="B12" s="8"/>
      <c r="C12" s="8"/>
      <c r="D12" s="8"/>
      <c r="E12" s="8"/>
      <c r="F12" s="8"/>
    </row>
    <row r="13" spans="1:6">
      <c r="A13" s="15" t="s">
        <v>0</v>
      </c>
      <c r="B13" s="8"/>
      <c r="C13" s="8"/>
      <c r="D13" s="8"/>
      <c r="E13" s="8"/>
      <c r="F13" s="8" t="s">
        <v>814</v>
      </c>
    </row>
  </sheetData>
  <conditionalFormatting sqref="B1">
    <cfRule type="expression" dxfId="3" priority="8">
      <formula>B1&lt;&gt;B4</formula>
    </cfRule>
    <cfRule type="expression" dxfId="0" priority="7">
      <formula>B1=B4</formula>
    </cfRule>
    <cfRule type="expression" dxfId="1" priority="6">
      <formula>B1="WARNING"</formula>
    </cfRule>
    <cfRule type="expression" dxfId="2" priority="5">
      <formula>OR(B1="",B1="Unexecuted")</formula>
    </cfRule>
  </conditionalFormatting>
  <conditionalFormatting sqref="C1">
    <cfRule type="expression" dxfId="3" priority="44">
      <formula>C1&lt;&gt;C4</formula>
    </cfRule>
    <cfRule type="expression" dxfId="0" priority="43">
      <formula>C1=C4</formula>
    </cfRule>
    <cfRule type="expression" dxfId="1" priority="42">
      <formula>C1="WARNING"</formula>
    </cfRule>
    <cfRule type="expression" dxfId="2" priority="41">
      <formula>OR(C1="",C1="Unexecuted")</formula>
    </cfRule>
  </conditionalFormatting>
  <conditionalFormatting sqref="D1">
    <cfRule type="expression" dxfId="3" priority="20">
      <formula>D1&lt;&gt;D4</formula>
    </cfRule>
    <cfRule type="expression" dxfId="0" priority="19">
      <formula>D1=D4</formula>
    </cfRule>
    <cfRule type="expression" dxfId="1" priority="18">
      <formula>D1="WARNING"</formula>
    </cfRule>
    <cfRule type="expression" dxfId="2" priority="17">
      <formula>OR(D1="",D1="Unexecuted")</formula>
    </cfRule>
  </conditionalFormatting>
  <conditionalFormatting sqref="E1">
    <cfRule type="expression" dxfId="3" priority="4">
      <formula>E1&lt;&gt;E4</formula>
    </cfRule>
    <cfRule type="expression" dxfId="0" priority="3">
      <formula>E1=E4</formula>
    </cfRule>
    <cfRule type="expression" dxfId="1" priority="2">
      <formula>E1="WARNING"</formula>
    </cfRule>
    <cfRule type="expression" dxfId="2" priority="1">
      <formula>OR(E1="",E1="Unexecuted")</formula>
    </cfRule>
  </conditionalFormatting>
  <conditionalFormatting sqref="F1">
    <cfRule type="expression" dxfId="3" priority="12">
      <formula>F1&lt;&gt;F4</formula>
    </cfRule>
    <cfRule type="expression" dxfId="0" priority="11">
      <formula>F1=F4</formula>
    </cfRule>
    <cfRule type="expression" dxfId="1" priority="10">
      <formula>F1="WARNING"</formula>
    </cfRule>
    <cfRule type="expression" dxfId="2" priority="9">
      <formula>OR(F1="",F1="Unexecuted")</formula>
    </cfRule>
  </conditionalFormatting>
  <conditionalFormatting sqref="G1:XFD1">
    <cfRule type="expression" dxfId="3" priority="64">
      <formula>G1&lt;&gt;G4</formula>
    </cfRule>
  </conditionalFormatting>
  <conditionalFormatting sqref="A1 G1:XFD1">
    <cfRule type="expression" dxfId="2" priority="61">
      <formula>OR(A1="",A1="Unexecuted")</formula>
    </cfRule>
    <cfRule type="expression" dxfId="1" priority="62">
      <formula>A1="WARNING"</formula>
    </cfRule>
    <cfRule type="expression" dxfId="0" priority="63">
      <formula>A1=A4</formula>
    </cfRule>
  </conditionalFormatting>
  <dataValidations count="2">
    <dataValidation type="list" allowBlank="1" showInputMessage="1" showErrorMessage="1" sqref="B13:D13 E13 F13">
      <formula1>"Active, Not Registered"</formula1>
    </dataValidation>
    <dataValidation type="list" allowBlank="1" showInputMessage="1" showErrorMessage="1" sqref="E6:E7 F6:F7 B6:D7">
      <formula1>"View, Reset OTP"</formula1>
    </dataValidation>
  </dataValidations>
  <hyperlinks>
    <hyperlink ref="D9" r:id="rId3" display="RINA.M4YANG@GMAIL.COM"/>
    <hyperlink ref="B9" r:id="rId4" display="AULOREE@GMAIL.COM" tooltip="mailto:AULOREE@GMAIL.COM"/>
    <hyperlink ref="C9" r:id="rId5" display="ADMLEGAL@WOM.CO.ID"/>
    <hyperlink ref="E9" r:id="rId3" display="RIKA.ARSITA.OKTAVIA@ANDYRESEARCH.MY.ID"/>
    <hyperlink ref="F9" r:id="rId3" display="TESTDYLAN@GMAIL.COM"/>
  </hyperlinks>
  <pageMargins left="0.7" right="0.7"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B5" sqref="B5"/>
    </sheetView>
  </sheetViews>
  <sheetFormatPr defaultColWidth="9" defaultRowHeight="14.5" outlineLevelCol="4"/>
  <cols>
    <col min="1" max="1" width="31.4272727272727" customWidth="1" collapsed="1"/>
    <col min="2" max="2" width="26" customWidth="1" collapsed="1"/>
    <col min="3" max="3" width="18.7090909090909" customWidth="1" collapsed="1"/>
    <col min="4" max="4" width="17.2818181818182" customWidth="1" collapsed="1"/>
  </cols>
  <sheetData>
    <row r="1" spans="1:5">
      <c r="A1" s="8" t="s">
        <v>0</v>
      </c>
      <c r="B1" t="s">
        <v>26</v>
      </c>
      <c r="C1" t="s">
        <v>26</v>
      </c>
      <c r="D1" t="s">
        <v>26</v>
      </c>
      <c r="E1" s="8"/>
    </row>
    <row r="2" spans="1:5">
      <c r="A2" s="8" t="s">
        <v>4</v>
      </c>
      <c r="B2" s="8" t="s">
        <v>5</v>
      </c>
      <c r="C2" s="8" t="s">
        <v>5</v>
      </c>
      <c r="D2" s="8" t="s">
        <v>5</v>
      </c>
      <c r="E2" s="8"/>
    </row>
    <row r="3" spans="1:5">
      <c r="A3" s="8" t="s">
        <v>8</v>
      </c>
      <c r="B3" s="8"/>
      <c r="C3" s="8"/>
      <c r="D3" s="8"/>
      <c r="E3" s="8"/>
    </row>
    <row r="4" spans="1:5">
      <c r="A4" s="134" t="s">
        <v>24</v>
      </c>
      <c r="B4" t="s">
        <v>26</v>
      </c>
      <c r="C4" t="s">
        <v>26</v>
      </c>
      <c r="D4" t="s">
        <v>26</v>
      </c>
      <c r="E4" s="12"/>
    </row>
    <row r="5" spans="1:5">
      <c r="A5" s="8" t="s">
        <v>27</v>
      </c>
      <c r="B5" s="12">
        <f>IF(B7="Email",COUNTIFS($A11,"*$*",B11,""),IF(B7="id no",COUNTIFS($A9,"*$*",B9,""),IF(B7="Phone",COUNTIFS($A10,"*$*",B10,""))))</f>
        <v>0</v>
      </c>
      <c r="C5" s="12">
        <f>IF(C7="Email",COUNTIFS($A11,"*$*",C11,""),IF(C7="id no",COUNTIFS($A9,"*$*",C9,""),IF(C7="Phone",COUNTIFS($A10,"*$*",C10,""))))</f>
        <v>0</v>
      </c>
      <c r="D5" s="12">
        <f>IF(D7="Email",COUNTIFS($A11,"*$*",D11,""),IF(D7="id no",COUNTIFS($A9,"*$*",D9,""),IF(D7="Phone",COUNTIFS($A10,"*$*",D10,""))))</f>
        <v>0</v>
      </c>
      <c r="E5" s="12"/>
    </row>
    <row r="6" ht="21" customHeight="1" spans="1:5">
      <c r="A6" s="8" t="s">
        <v>798</v>
      </c>
      <c r="B6" s="12" t="s">
        <v>799</v>
      </c>
      <c r="C6" s="12" t="s">
        <v>784</v>
      </c>
      <c r="D6" s="12" t="s">
        <v>784</v>
      </c>
      <c r="E6" s="12"/>
    </row>
    <row r="7" spans="1:5">
      <c r="A7" s="8" t="s">
        <v>30</v>
      </c>
      <c r="B7" s="12" t="s">
        <v>31</v>
      </c>
      <c r="C7" s="12" t="s">
        <v>689</v>
      </c>
      <c r="D7" s="12" t="s">
        <v>32</v>
      </c>
      <c r="E7" s="12"/>
    </row>
    <row r="8" spans="1:5">
      <c r="A8" s="50" t="s">
        <v>33</v>
      </c>
      <c r="B8" s="126"/>
      <c r="C8" s="126"/>
      <c r="D8" s="126"/>
      <c r="E8" s="126"/>
    </row>
    <row r="9" spans="1:5">
      <c r="A9" s="8" t="s">
        <v>34</v>
      </c>
      <c r="B9" s="8"/>
      <c r="C9" s="8"/>
      <c r="D9" s="150" t="s">
        <v>815</v>
      </c>
      <c r="E9" s="8"/>
    </row>
    <row r="10" spans="1:5">
      <c r="A10" s="8" t="s">
        <v>69</v>
      </c>
      <c r="B10" s="8"/>
      <c r="C10" s="150" t="s">
        <v>816</v>
      </c>
      <c r="D10" s="8"/>
      <c r="E10" s="8"/>
    </row>
    <row r="11" spans="1:5">
      <c r="A11" s="8" t="s">
        <v>800</v>
      </c>
      <c r="B11" s="8" t="s">
        <v>817</v>
      </c>
      <c r="C11" s="20"/>
      <c r="D11" s="20"/>
      <c r="E11" s="20"/>
    </row>
  </sheetData>
  <conditionalFormatting sqref="B1">
    <cfRule type="expression" dxfId="3" priority="4">
      <formula>B1&lt;&gt;B4</formula>
    </cfRule>
    <cfRule type="expression" dxfId="0" priority="3">
      <formula>B1=B4</formula>
    </cfRule>
    <cfRule type="expression" dxfId="1" priority="2">
      <formula>B1="WARNING"</formula>
    </cfRule>
    <cfRule type="expression" dxfId="2" priority="1">
      <formula>OR(B1="",B1="Unexecuted")</formula>
    </cfRule>
  </conditionalFormatting>
  <conditionalFormatting sqref="C1">
    <cfRule type="expression" dxfId="3" priority="12">
      <formula>C1&lt;&gt;C4</formula>
    </cfRule>
    <cfRule type="expression" dxfId="0" priority="11">
      <formula>C1=C4</formula>
    </cfRule>
    <cfRule type="expression" dxfId="1" priority="10">
      <formula>C1="WARNING"</formula>
    </cfRule>
    <cfRule type="expression" dxfId="2" priority="9">
      <formula>OR(C1="",C1="Unexecuted")</formula>
    </cfRule>
  </conditionalFormatting>
  <conditionalFormatting sqref="D1:XFD1">
    <cfRule type="expression" dxfId="3" priority="48">
      <formula>D1&lt;&gt;D4</formula>
    </cfRule>
  </conditionalFormatting>
  <conditionalFormatting sqref="$A9:$XFD9">
    <cfRule type="expression" dxfId="4" priority="51">
      <formula>OR(A$7="Phone",A$7="Email")</formula>
    </cfRule>
  </conditionalFormatting>
  <conditionalFormatting sqref="$A10:$XFD10">
    <cfRule type="expression" dxfId="4" priority="50">
      <formula>OR(A$7="Id no",A$7="Email")</formula>
    </cfRule>
  </conditionalFormatting>
  <conditionalFormatting sqref="$A11:$XFD11">
    <cfRule type="expression" dxfId="4" priority="49">
      <formula>OR(A$7="Phone",A$7="Id no")</formula>
    </cfRule>
  </conditionalFormatting>
  <conditionalFormatting sqref="A1 D1:XFD1">
    <cfRule type="expression" dxfId="2" priority="45">
      <formula>OR(A1="",A1="Unexecuted")</formula>
    </cfRule>
    <cfRule type="expression" dxfId="1" priority="46">
      <formula>A1="WARNING"</formula>
    </cfRule>
    <cfRule type="expression" dxfId="0" priority="47">
      <formula>A1=A4</formula>
    </cfRule>
  </conditionalFormatting>
  <dataValidations count="2">
    <dataValidation type="list" allowBlank="1" showInputMessage="1" showErrorMessage="1" sqref="B6:D6">
      <formula1>"View, Reset OTP"</formula1>
    </dataValidation>
    <dataValidation type="list" allowBlank="1" showInputMessage="1" showErrorMessage="1" sqref="B7:D7">
      <formula1>"Phone, Id no, Email"</formula1>
    </dataValidation>
  </dataValidations>
  <hyperlinks>
    <hyperlink ref="B11" r:id="rId1" display="VIVIANAYU30@GMAIL.COM"/>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topLeftCell="A10" workbookViewId="0">
      <selection activeCell="D5" sqref="D5"/>
    </sheetView>
  </sheetViews>
  <sheetFormatPr defaultColWidth="8.70909090909091" defaultRowHeight="14.5"/>
  <cols>
    <col min="1" max="1" width="22.8545454545455" customWidth="1" collapsed="1"/>
    <col min="2" max="5" width="24.8545454545455" customWidth="1" collapsed="1"/>
    <col min="6" max="6" width="21.4272727272727" customWidth="1" collapsed="1"/>
    <col min="7" max="7" width="20.8545454545455" customWidth="1" collapsed="1"/>
    <col min="8" max="9" width="20.2818181818182" customWidth="1" collapsed="1"/>
    <col min="10" max="10" width="22.5727272727273" customWidth="1" collapsed="1"/>
  </cols>
  <sheetData>
    <row r="1" spans="1:10">
      <c r="A1" s="8" t="s">
        <v>0</v>
      </c>
      <c r="B1" t="s">
        <v>26</v>
      </c>
      <c r="C1" t="s">
        <v>26</v>
      </c>
      <c r="D1" t="s">
        <v>2</v>
      </c>
      <c r="E1" t="s">
        <v>2</v>
      </c>
      <c r="F1" t="s">
        <v>26</v>
      </c>
      <c r="G1" t="s">
        <v>2</v>
      </c>
      <c r="H1" t="s">
        <v>2</v>
      </c>
      <c r="I1" t="s">
        <v>2</v>
      </c>
      <c r="J1" t="s">
        <v>26</v>
      </c>
    </row>
    <row r="2" spans="1:10">
      <c r="A2" s="8" t="s">
        <v>4</v>
      </c>
      <c r="B2" t="s">
        <v>5</v>
      </c>
      <c r="C2" t="s">
        <v>5</v>
      </c>
      <c r="D2" t="s">
        <v>818</v>
      </c>
      <c r="E2" t="s">
        <v>819</v>
      </c>
      <c r="F2" t="s">
        <v>5</v>
      </c>
      <c r="G2" t="s">
        <v>819</v>
      </c>
      <c r="H2" t="s">
        <v>818</v>
      </c>
      <c r="I2" t="s">
        <v>165</v>
      </c>
      <c r="J2" t="s">
        <v>5</v>
      </c>
    </row>
    <row r="3" s="1" customFormat="1" ht="43.5" spans="1:10">
      <c r="A3" s="12" t="s">
        <v>8</v>
      </c>
      <c r="B3" s="12" t="s">
        <v>820</v>
      </c>
      <c r="C3" s="12" t="s">
        <v>821</v>
      </c>
      <c r="D3" s="12" t="s">
        <v>822</v>
      </c>
      <c r="E3" s="12" t="s">
        <v>823</v>
      </c>
      <c r="F3" s="12" t="s">
        <v>824</v>
      </c>
      <c r="G3" s="12" t="s">
        <v>825</v>
      </c>
      <c r="H3" s="12" t="s">
        <v>826</v>
      </c>
      <c r="I3" s="12" t="s">
        <v>827</v>
      </c>
      <c r="J3" s="12" t="s">
        <v>828</v>
      </c>
    </row>
    <row r="4" spans="1:10">
      <c r="A4" t="s">
        <v>24</v>
      </c>
      <c r="B4" t="s">
        <v>2</v>
      </c>
      <c r="C4" t="s">
        <v>2</v>
      </c>
      <c r="D4" t="s">
        <v>2</v>
      </c>
      <c r="E4" t="s">
        <v>2</v>
      </c>
      <c r="F4" t="s">
        <v>2</v>
      </c>
      <c r="G4" t="s">
        <v>2</v>
      </c>
      <c r="H4" t="s">
        <v>2</v>
      </c>
      <c r="I4" t="s">
        <v>2</v>
      </c>
      <c r="J4" t="s">
        <v>26</v>
      </c>
    </row>
    <row r="5" spans="1:10">
      <c r="A5" s="8" t="s">
        <v>27</v>
      </c>
      <c r="B5" s="12">
        <f>COUNTIFS($A9:$A15,"*$*",B9:B15,"")</f>
        <v>0</v>
      </c>
      <c r="C5" s="12">
        <f>COUNTIFS($A9:$A15,"*$*",C9:C15,"")</f>
        <v>0</v>
      </c>
      <c r="D5" s="12">
        <f>COUNTIFS($A9:$A15,"*$*",D9:D15,"")</f>
        <v>0</v>
      </c>
      <c r="E5" s="12">
        <f>COUNTIFS($A9:$A15,"*$*",E9:E15,"")</f>
        <v>1</v>
      </c>
      <c r="F5" s="12">
        <f>COUNTIFS($A9:$A15,"*$*",F9:F15,"")</f>
        <v>0</v>
      </c>
      <c r="G5" s="12">
        <f>COUNTIFS($A9:$A15,"*$*",G9:G15,"")</f>
        <v>0</v>
      </c>
      <c r="H5" s="12">
        <f>COUNTIFS($A9:$A15,"*$*",H9:H15,"")</f>
        <v>0</v>
      </c>
      <c r="I5" s="12">
        <f>COUNTIFS($A9:$A15,"*$*",I9:I15,"")</f>
        <v>1</v>
      </c>
      <c r="J5" s="12">
        <f>COUNTIFS($A9:$A15,"*$*",J9:J15,"")</f>
        <v>0</v>
      </c>
    </row>
    <row r="6" spans="1:10">
      <c r="A6" s="8"/>
      <c r="B6" s="8"/>
      <c r="C6" s="8"/>
      <c r="D6" s="8"/>
      <c r="E6" s="12"/>
      <c r="F6" s="8"/>
      <c r="G6" s="8"/>
      <c r="H6" s="8"/>
      <c r="I6" s="8"/>
      <c r="J6" s="8"/>
    </row>
    <row r="7" spans="1:10">
      <c r="A7" s="8"/>
      <c r="B7" s="8"/>
      <c r="C7" s="8"/>
      <c r="D7" s="8"/>
      <c r="E7" s="12"/>
      <c r="F7" s="8"/>
      <c r="G7" s="8"/>
      <c r="H7" s="8"/>
      <c r="I7" s="8"/>
      <c r="J7" s="8"/>
    </row>
    <row r="8" spans="1:10">
      <c r="A8" s="50"/>
      <c r="B8" s="126"/>
      <c r="C8" s="126"/>
      <c r="D8" s="126"/>
      <c r="E8" s="51"/>
      <c r="F8" s="18"/>
      <c r="G8" s="18"/>
      <c r="H8" s="18"/>
      <c r="I8" s="18"/>
      <c r="J8" s="126"/>
    </row>
    <row r="9" ht="29" spans="1:10">
      <c r="A9" s="8" t="s">
        <v>829</v>
      </c>
      <c r="B9" s="12" t="s">
        <v>830</v>
      </c>
      <c r="C9" s="12" t="s">
        <v>831</v>
      </c>
      <c r="D9" s="12" t="s">
        <v>832</v>
      </c>
      <c r="E9" s="12"/>
      <c r="F9" s="8" t="s">
        <v>833</v>
      </c>
      <c r="G9" s="8" t="s">
        <v>834</v>
      </c>
      <c r="H9" s="12" t="s">
        <v>835</v>
      </c>
      <c r="I9" s="12" t="s">
        <v>835</v>
      </c>
      <c r="J9" s="12" t="s">
        <v>836</v>
      </c>
    </row>
    <row r="10" ht="58" spans="1:10">
      <c r="A10" s="8" t="s">
        <v>837</v>
      </c>
      <c r="B10" s="12" t="s">
        <v>838</v>
      </c>
      <c r="C10" s="12" t="s">
        <v>838</v>
      </c>
      <c r="D10" s="12" t="s">
        <v>839</v>
      </c>
      <c r="E10" s="12" t="s">
        <v>840</v>
      </c>
      <c r="F10" s="12" t="s">
        <v>841</v>
      </c>
      <c r="G10" s="12" t="s">
        <v>840</v>
      </c>
      <c r="H10" s="12" t="s">
        <v>842</v>
      </c>
      <c r="I10" s="12"/>
      <c r="J10" s="12" t="s">
        <v>843</v>
      </c>
    </row>
    <row r="11" spans="1:10">
      <c r="A11" s="35" t="s">
        <v>650</v>
      </c>
      <c r="B11" s="132"/>
      <c r="C11" s="132"/>
      <c r="D11" s="132"/>
      <c r="E11" s="132"/>
      <c r="F11" s="18"/>
      <c r="G11" s="18"/>
      <c r="H11" s="18"/>
      <c r="I11" s="18"/>
      <c r="J11" s="132"/>
    </row>
    <row r="12" spans="1:10">
      <c r="A12" s="8" t="s">
        <v>651</v>
      </c>
      <c r="B12" s="8" t="s">
        <v>844</v>
      </c>
      <c r="C12" s="8" t="s">
        <v>844</v>
      </c>
      <c r="D12" s="8" t="s">
        <v>844</v>
      </c>
      <c r="E12" s="8" t="s">
        <v>844</v>
      </c>
      <c r="F12" s="8" t="s">
        <v>844</v>
      </c>
      <c r="G12" s="8" t="s">
        <v>844</v>
      </c>
      <c r="H12" s="8" t="s">
        <v>844</v>
      </c>
      <c r="I12" s="8" t="s">
        <v>844</v>
      </c>
      <c r="J12" s="8" t="s">
        <v>844</v>
      </c>
    </row>
    <row r="13" spans="1:10">
      <c r="A13" s="35" t="s">
        <v>845</v>
      </c>
      <c r="B13" s="18"/>
      <c r="C13" s="18"/>
      <c r="D13" s="18"/>
      <c r="E13" s="35"/>
      <c r="F13" s="35"/>
      <c r="G13" s="35"/>
      <c r="H13" s="18"/>
      <c r="I13" s="18"/>
      <c r="J13" s="18"/>
    </row>
    <row r="14" s="6" customFormat="1" spans="1:10">
      <c r="A14" s="133" t="s">
        <v>846</v>
      </c>
      <c r="B14" s="15" t="s">
        <v>847</v>
      </c>
      <c r="C14" s="15" t="s">
        <v>847</v>
      </c>
      <c r="D14" s="15" t="s">
        <v>848</v>
      </c>
      <c r="E14" s="15" t="s">
        <v>847</v>
      </c>
      <c r="F14" s="15" t="s">
        <v>847</v>
      </c>
      <c r="G14" s="15" t="s">
        <v>847</v>
      </c>
      <c r="H14" s="15" t="s">
        <v>847</v>
      </c>
      <c r="I14" s="15" t="s">
        <v>847</v>
      </c>
      <c r="J14" s="15" t="s">
        <v>847</v>
      </c>
    </row>
    <row r="15" spans="1:10">
      <c r="A15" s="35" t="s">
        <v>142</v>
      </c>
      <c r="B15" s="18"/>
      <c r="C15" s="18"/>
      <c r="D15" s="18"/>
      <c r="E15" s="35"/>
      <c r="F15" s="35"/>
      <c r="G15" s="35"/>
      <c r="H15" s="18"/>
      <c r="I15" s="18"/>
      <c r="J15" s="18"/>
    </row>
    <row r="16" spans="1:10">
      <c r="A16" s="13" t="s">
        <v>652</v>
      </c>
      <c r="B16" s="13" t="s">
        <v>119</v>
      </c>
      <c r="C16" s="13" t="s">
        <v>120</v>
      </c>
      <c r="D16" s="13" t="s">
        <v>119</v>
      </c>
      <c r="E16" s="13" t="s">
        <v>119</v>
      </c>
      <c r="F16" s="13" t="s">
        <v>119</v>
      </c>
      <c r="G16" s="13" t="s">
        <v>119</v>
      </c>
      <c r="H16" s="13" t="s">
        <v>119</v>
      </c>
      <c r="I16" s="13" t="s">
        <v>119</v>
      </c>
      <c r="J16" s="13" t="s">
        <v>119</v>
      </c>
    </row>
    <row r="17" spans="1:10">
      <c r="A17" s="13" t="s">
        <v>653</v>
      </c>
      <c r="B17" s="13" t="s">
        <v>654</v>
      </c>
      <c r="C17" s="13" t="s">
        <v>654</v>
      </c>
      <c r="D17" s="13"/>
      <c r="E17" s="13" t="s">
        <v>654</v>
      </c>
      <c r="F17" s="13" t="s">
        <v>654</v>
      </c>
      <c r="G17" s="13" t="s">
        <v>654</v>
      </c>
      <c r="H17" s="13" t="s">
        <v>654</v>
      </c>
      <c r="I17" s="13" t="s">
        <v>654</v>
      </c>
      <c r="J17" s="13" t="s">
        <v>654</v>
      </c>
    </row>
    <row r="18" spans="1:10">
      <c r="A18" s="13" t="s">
        <v>655</v>
      </c>
      <c r="B18" s="13" t="s">
        <v>119</v>
      </c>
      <c r="C18" s="13" t="s">
        <v>119</v>
      </c>
      <c r="D18" s="13" t="s">
        <v>119</v>
      </c>
      <c r="E18" s="13" t="s">
        <v>119</v>
      </c>
      <c r="F18" s="13" t="s">
        <v>119</v>
      </c>
      <c r="G18" s="13" t="s">
        <v>119</v>
      </c>
      <c r="H18" s="13" t="s">
        <v>119</v>
      </c>
      <c r="I18" s="13" t="s">
        <v>119</v>
      </c>
      <c r="J18" s="13" t="s">
        <v>119</v>
      </c>
    </row>
    <row r="19" spans="1:10">
      <c r="A19" s="13" t="s">
        <v>656</v>
      </c>
      <c r="B19" s="13" t="s">
        <v>849</v>
      </c>
      <c r="C19" s="13"/>
      <c r="D19" s="13"/>
      <c r="E19" s="13"/>
      <c r="F19" s="13"/>
      <c r="G19" s="13"/>
      <c r="H19" s="13"/>
      <c r="I19" s="13"/>
      <c r="J19" s="13"/>
    </row>
  </sheetData>
  <conditionalFormatting sqref="B1">
    <cfRule type="expression" dxfId="3" priority="36">
      <formula>B1&lt;&gt;B4</formula>
    </cfRule>
    <cfRule type="expression" dxfId="0" priority="35">
      <formula>B1=B4</formula>
    </cfRule>
    <cfRule type="expression" dxfId="1" priority="34">
      <formula>B1="WARNING"</formula>
    </cfRule>
    <cfRule type="expression" dxfId="2" priority="33">
      <formula>OR(B1="",B1="Unexecuted")</formula>
    </cfRule>
  </conditionalFormatting>
  <conditionalFormatting sqref="C1">
    <cfRule type="expression" dxfId="3" priority="32">
      <formula>C1&lt;&gt;C4</formula>
    </cfRule>
    <cfRule type="expression" dxfId="0" priority="31">
      <formula>C1=C4</formula>
    </cfRule>
    <cfRule type="expression" dxfId="1" priority="30">
      <formula>C1="WARNING"</formula>
    </cfRule>
    <cfRule type="expression" dxfId="2" priority="29">
      <formula>OR(C1="",C1="Unexecuted")</formula>
    </cfRule>
  </conditionalFormatting>
  <conditionalFormatting sqref="D1">
    <cfRule type="expression" dxfId="3" priority="28">
      <formula>D1&lt;&gt;D4</formula>
    </cfRule>
    <cfRule type="expression" dxfId="0" priority="27">
      <formula>D1=D4</formula>
    </cfRule>
    <cfRule type="expression" dxfId="1" priority="26">
      <formula>D1="WARNING"</formula>
    </cfRule>
    <cfRule type="expression" dxfId="2" priority="25">
      <formula>OR(D1="",D1="Unexecuted")</formula>
    </cfRule>
  </conditionalFormatting>
  <conditionalFormatting sqref="E1">
    <cfRule type="expression" dxfId="3" priority="24">
      <formula>E1&lt;&gt;E4</formula>
    </cfRule>
    <cfRule type="expression" dxfId="0" priority="23">
      <formula>E1=E4</formula>
    </cfRule>
    <cfRule type="expression" dxfId="1" priority="22">
      <formula>E1="WARNING"</formula>
    </cfRule>
    <cfRule type="expression" dxfId="2" priority="21">
      <formula>OR(E1="",E1="Unexecuted")</formula>
    </cfRule>
  </conditionalFormatting>
  <conditionalFormatting sqref="F1">
    <cfRule type="expression" dxfId="3" priority="20">
      <formula>F1&lt;&gt;F4</formula>
    </cfRule>
    <cfRule type="expression" dxfId="0" priority="19">
      <formula>F1=F4</formula>
    </cfRule>
    <cfRule type="expression" dxfId="1" priority="18">
      <formula>F1="WARNING"</formula>
    </cfRule>
    <cfRule type="expression" dxfId="2" priority="17">
      <formula>OR(F1="",F1="Unexecuted")</formula>
    </cfRule>
  </conditionalFormatting>
  <conditionalFormatting sqref="G1">
    <cfRule type="expression" dxfId="3" priority="16">
      <formula>G1&lt;&gt;G4</formula>
    </cfRule>
    <cfRule type="expression" dxfId="0" priority="15">
      <formula>G1=G4</formula>
    </cfRule>
    <cfRule type="expression" dxfId="1" priority="14">
      <formula>G1="WARNING"</formula>
    </cfRule>
    <cfRule type="expression" dxfId="2" priority="13">
      <formula>OR(G1="",G1="Unexecuted")</formula>
    </cfRule>
  </conditionalFormatting>
  <conditionalFormatting sqref="H1">
    <cfRule type="expression" dxfId="3" priority="12">
      <formula>H1&lt;&gt;H4</formula>
    </cfRule>
    <cfRule type="expression" dxfId="0" priority="11">
      <formula>H1=H4</formula>
    </cfRule>
    <cfRule type="expression" dxfId="1" priority="10">
      <formula>H1="WARNING"</formula>
    </cfRule>
    <cfRule type="expression" dxfId="2" priority="9">
      <formula>OR(H1="",H1="Unexecuted")</formula>
    </cfRule>
  </conditionalFormatting>
  <conditionalFormatting sqref="I1">
    <cfRule type="expression" dxfId="3" priority="8">
      <formula>I1&lt;&gt;I4</formula>
    </cfRule>
    <cfRule type="expression" dxfId="0" priority="7">
      <formula>I1=I4</formula>
    </cfRule>
    <cfRule type="expression" dxfId="1" priority="6">
      <formula>I1="WARNING"</formula>
    </cfRule>
    <cfRule type="expression" dxfId="2" priority="5">
      <formula>OR(I1="",I1="Unexecuted")</formula>
    </cfRule>
  </conditionalFormatting>
  <conditionalFormatting sqref="J1">
    <cfRule type="expression" dxfId="3" priority="4">
      <formula>J1&lt;&gt;J4</formula>
    </cfRule>
    <cfRule type="expression" dxfId="0" priority="3">
      <formula>J1=J4</formula>
    </cfRule>
    <cfRule type="expression" dxfId="1" priority="2">
      <formula>J1="WARNING"</formula>
    </cfRule>
    <cfRule type="expression" dxfId="2" priority="1">
      <formula>OR(J1="",J1="Unexecuted")</formula>
    </cfRule>
  </conditionalFormatting>
  <conditionalFormatting sqref="K1:XFD1">
    <cfRule type="expression" dxfId="3" priority="222">
      <formula>K1&lt;&gt;K4</formula>
    </cfRule>
  </conditionalFormatting>
  <conditionalFormatting sqref="A17">
    <cfRule type="expression" dxfId="4" priority="217">
      <formula>A$15="Yes"</formula>
    </cfRule>
  </conditionalFormatting>
  <conditionalFormatting sqref="C17">
    <cfRule type="expression" dxfId="4" priority="199">
      <formula>C$15="Yes"</formula>
    </cfRule>
  </conditionalFormatting>
  <conditionalFormatting sqref="D17">
    <cfRule type="expression" dxfId="4" priority="139">
      <formula>D$15="Yes"</formula>
    </cfRule>
    <cfRule type="expression" dxfId="4" priority="137">
      <formula>D$16="Yes"</formula>
    </cfRule>
  </conditionalFormatting>
  <conditionalFormatting sqref="E17">
    <cfRule type="expression" dxfId="4" priority="201">
      <formula>E$15="Yes"</formula>
    </cfRule>
  </conditionalFormatting>
  <conditionalFormatting sqref="F17">
    <cfRule type="expression" dxfId="4" priority="213">
      <formula>F$15="Yes"</formula>
    </cfRule>
  </conditionalFormatting>
  <conditionalFormatting sqref="G17">
    <cfRule type="expression" dxfId="4" priority="215">
      <formula>G$15="Yes"</formula>
    </cfRule>
  </conditionalFormatting>
  <conditionalFormatting sqref="H17">
    <cfRule type="expression" dxfId="4" priority="191">
      <formula>H$15="Yes"</formula>
    </cfRule>
  </conditionalFormatting>
  <conditionalFormatting sqref="I17">
    <cfRule type="expression" dxfId="4" priority="103">
      <formula>I$15="Yes"</formula>
    </cfRule>
    <cfRule type="expression" dxfId="4" priority="101">
      <formula>I$16="Yes"</formula>
    </cfRule>
  </conditionalFormatting>
  <conditionalFormatting sqref="J17">
    <cfRule type="expression" dxfId="4" priority="193">
      <formula>J$15="Yes"</formula>
    </cfRule>
  </conditionalFormatting>
  <conditionalFormatting sqref="A19">
    <cfRule type="expression" dxfId="4" priority="218">
      <formula>A$17="Yes"</formula>
    </cfRule>
  </conditionalFormatting>
  <conditionalFormatting sqref="C19">
    <cfRule type="expression" dxfId="4" priority="200">
      <formula>C$17="Yes"</formula>
    </cfRule>
  </conditionalFormatting>
  <conditionalFormatting sqref="D19">
    <cfRule type="expression" dxfId="4" priority="140">
      <formula>D$17="Yes"</formula>
    </cfRule>
    <cfRule type="expression" dxfId="4" priority="138">
      <formula>D$18="Yes"</formula>
    </cfRule>
  </conditionalFormatting>
  <conditionalFormatting sqref="E19">
    <cfRule type="expression" dxfId="4" priority="202">
      <formula>E$17="Yes"</formula>
    </cfRule>
  </conditionalFormatting>
  <conditionalFormatting sqref="F19">
    <cfRule type="expression" dxfId="4" priority="214">
      <formula>F$17="Yes"</formula>
    </cfRule>
  </conditionalFormatting>
  <conditionalFormatting sqref="G19">
    <cfRule type="expression" dxfId="4" priority="216">
      <formula>G$17="Yes"</formula>
    </cfRule>
  </conditionalFormatting>
  <conditionalFormatting sqref="H19">
    <cfRule type="expression" dxfId="4" priority="192">
      <formula>H$17="Yes"</formula>
    </cfRule>
  </conditionalFormatting>
  <conditionalFormatting sqref="I19">
    <cfRule type="expression" dxfId="4" priority="104">
      <formula>I$17="Yes"</formula>
    </cfRule>
    <cfRule type="expression" dxfId="4" priority="102">
      <formula>I$18="Yes"</formula>
    </cfRule>
  </conditionalFormatting>
  <conditionalFormatting sqref="J19">
    <cfRule type="expression" dxfId="4" priority="194">
      <formula>J$17="Yes"</formula>
    </cfRule>
  </conditionalFormatting>
  <conditionalFormatting sqref="A1 K1:XFD1">
    <cfRule type="expression" dxfId="2" priority="219">
      <formula>OR(A1="",A1="Unexecuted")</formula>
    </cfRule>
    <cfRule type="expression" dxfId="1" priority="220">
      <formula>A1="WARNING"</formula>
    </cfRule>
    <cfRule type="expression" dxfId="0" priority="221">
      <formula>A1=A4</formula>
    </cfRule>
  </conditionalFormatting>
  <conditionalFormatting sqref="A17:C17 E17:G17 K17:XFD17">
    <cfRule type="expression" dxfId="4" priority="195">
      <formula>A$16="Yes"</formula>
    </cfRule>
  </conditionalFormatting>
  <conditionalFormatting sqref="H17 J17">
    <cfRule type="expression" dxfId="4" priority="189">
      <formula>H$16="Yes"</formula>
    </cfRule>
  </conditionalFormatting>
  <conditionalFormatting sqref="A19:C19 E19:G19 K19:XFD19">
    <cfRule type="expression" dxfId="4" priority="196">
      <formula>A$18="Yes"</formula>
    </cfRule>
  </conditionalFormatting>
  <conditionalFormatting sqref="H19 J19">
    <cfRule type="expression" dxfId="4" priority="190">
      <formula>H$18="Yes"</formula>
    </cfRule>
  </conditionalFormatting>
  <dataValidations count="1">
    <dataValidation type="list" allowBlank="1" showInputMessage="1" showErrorMessage="1" sqref="B16 C16 D16 E16 F16 G16 H16 I16 J16 B18 C18 D18 E18 F18 G18 H18 I18 J18">
      <formula1>"Yes, 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
  <sheetViews>
    <sheetView zoomScale="85" zoomScaleNormal="85" topLeftCell="A3" workbookViewId="0">
      <selection activeCell="A2" sqref="A2"/>
    </sheetView>
  </sheetViews>
  <sheetFormatPr defaultColWidth="8.70909090909091" defaultRowHeight="14.5"/>
  <cols>
    <col min="1" max="1" width="22.7090909090909" customWidth="1" collapsed="1"/>
    <col min="2" max="3" width="45.1363636363636" customWidth="1" collapsed="1"/>
    <col min="4" max="6" width="25.5727272727273" customWidth="1" collapsed="1"/>
    <col min="7" max="8" width="32.5727272727273" customWidth="1" collapsed="1"/>
    <col min="9" max="9" width="20.8545454545455" customWidth="1" collapsed="1"/>
    <col min="10" max="10" width="30.1363636363636" customWidth="1" collapsed="1"/>
    <col min="11" max="11" width="40.9090909090909" customWidth="1" collapsed="1"/>
    <col min="12" max="12" width="21.5727272727273" customWidth="1" collapsed="1"/>
    <col min="13" max="13" width="27.2818181818182" customWidth="1" collapsed="1"/>
  </cols>
  <sheetData>
    <row r="1" spans="1:13">
      <c r="A1" s="131" t="s">
        <v>0</v>
      </c>
      <c r="B1" t="s">
        <v>2</v>
      </c>
      <c r="C1" t="s">
        <v>2</v>
      </c>
      <c r="D1" t="s">
        <v>2</v>
      </c>
      <c r="E1" t="s">
        <v>2</v>
      </c>
      <c r="F1" t="s">
        <v>2</v>
      </c>
      <c r="G1" t="s">
        <v>26</v>
      </c>
      <c r="H1" t="s">
        <v>2</v>
      </c>
      <c r="I1" t="s">
        <v>2</v>
      </c>
      <c r="J1" t="s">
        <v>26</v>
      </c>
      <c r="K1" t="s">
        <v>2</v>
      </c>
      <c r="L1" t="s">
        <v>2</v>
      </c>
      <c r="M1" t="s">
        <v>26</v>
      </c>
    </row>
    <row r="2" spans="1:13">
      <c r="A2" s="8" t="s">
        <v>4</v>
      </c>
      <c r="B2" t="s">
        <v>165</v>
      </c>
      <c r="C2" t="s">
        <v>850</v>
      </c>
      <c r="D2" t="s">
        <v>165</v>
      </c>
      <c r="E2" t="s">
        <v>165</v>
      </c>
      <c r="F2" t="s">
        <v>165</v>
      </c>
      <c r="G2" t="s">
        <v>5</v>
      </c>
      <c r="H2" t="s">
        <v>165</v>
      </c>
      <c r="I2" t="s">
        <v>165</v>
      </c>
      <c r="J2" t="s">
        <v>5</v>
      </c>
      <c r="K2" t="s">
        <v>165</v>
      </c>
      <c r="L2" t="s">
        <v>165</v>
      </c>
      <c r="M2" t="s">
        <v>5</v>
      </c>
    </row>
    <row r="3" ht="101.5" spans="1:13">
      <c r="A3" s="12" t="s">
        <v>8</v>
      </c>
      <c r="B3" s="12" t="s">
        <v>851</v>
      </c>
      <c r="C3" s="12" t="s">
        <v>852</v>
      </c>
      <c r="D3" s="12" t="s">
        <v>853</v>
      </c>
      <c r="E3" s="12" t="s">
        <v>854</v>
      </c>
      <c r="F3" s="12" t="s">
        <v>855</v>
      </c>
      <c r="G3" s="12" t="s">
        <v>856</v>
      </c>
      <c r="H3" s="12" t="s">
        <v>856</v>
      </c>
      <c r="I3" s="12" t="s">
        <v>857</v>
      </c>
      <c r="J3" s="8" t="s">
        <v>858</v>
      </c>
      <c r="K3" s="8" t="s">
        <v>859</v>
      </c>
      <c r="L3" s="12" t="s">
        <v>860</v>
      </c>
      <c r="M3" s="12" t="s">
        <v>861</v>
      </c>
    </row>
    <row r="4" spans="1:13">
      <c r="A4" t="s">
        <v>24</v>
      </c>
      <c r="B4" t="s">
        <v>26</v>
      </c>
      <c r="C4" t="s">
        <v>2</v>
      </c>
      <c r="D4" t="s">
        <v>2</v>
      </c>
      <c r="E4" t="s">
        <v>2</v>
      </c>
      <c r="F4" t="s">
        <v>2</v>
      </c>
      <c r="G4" t="s">
        <v>26</v>
      </c>
      <c r="H4" t="s">
        <v>26</v>
      </c>
      <c r="I4" t="s">
        <v>2</v>
      </c>
      <c r="J4" t="s">
        <v>26</v>
      </c>
      <c r="K4" t="s">
        <v>26</v>
      </c>
      <c r="L4" t="s">
        <v>26</v>
      </c>
      <c r="M4" t="s">
        <v>26</v>
      </c>
    </row>
    <row r="5" spans="1:13">
      <c r="A5" s="8" t="s">
        <v>27</v>
      </c>
      <c r="B5" s="12">
        <f>COUNTIFS($A9:$A12,"*$*",B9:B12,"")</f>
        <v>0</v>
      </c>
      <c r="C5" s="12">
        <f t="shared" ref="C5:M5" si="0">COUNTIFS($A9:$A12,"*$*",C9:C12,"")</f>
        <v>0</v>
      </c>
      <c r="D5" s="12">
        <f t="shared" si="0"/>
        <v>0</v>
      </c>
      <c r="E5" s="12">
        <f t="shared" si="0"/>
        <v>0</v>
      </c>
      <c r="F5" s="12">
        <f t="shared" si="0"/>
        <v>0</v>
      </c>
      <c r="G5" s="12">
        <f t="shared" si="0"/>
        <v>0</v>
      </c>
      <c r="H5" s="12">
        <f t="shared" si="0"/>
        <v>0</v>
      </c>
      <c r="I5" s="12">
        <f t="shared" si="0"/>
        <v>0</v>
      </c>
      <c r="J5" s="12">
        <f t="shared" si="0"/>
        <v>0</v>
      </c>
      <c r="K5" s="12">
        <f t="shared" si="0"/>
        <v>0</v>
      </c>
      <c r="L5" s="12">
        <f t="shared" si="0"/>
        <v>0</v>
      </c>
      <c r="M5" s="12">
        <f t="shared" si="0"/>
        <v>0</v>
      </c>
    </row>
    <row r="6" spans="1:13">
      <c r="A6" s="8"/>
      <c r="B6" s="12"/>
      <c r="C6" t="s">
        <v>862</v>
      </c>
      <c r="D6" s="8"/>
      <c r="E6" s="8"/>
      <c r="F6" s="8"/>
      <c r="G6" t="s">
        <v>862</v>
      </c>
      <c r="H6" s="8"/>
      <c r="I6" s="8"/>
      <c r="J6" t="s">
        <v>862</v>
      </c>
      <c r="K6" s="8"/>
      <c r="L6" s="8"/>
      <c r="M6" t="s">
        <v>862</v>
      </c>
    </row>
    <row r="7" spans="1:13">
      <c r="A7" s="8"/>
      <c r="B7" s="12"/>
      <c r="C7" s="12"/>
      <c r="D7" s="8"/>
      <c r="E7" s="8"/>
      <c r="F7" s="8"/>
      <c r="G7" s="8"/>
      <c r="H7" s="8"/>
      <c r="I7" s="8"/>
      <c r="J7" s="8"/>
      <c r="K7" s="8"/>
      <c r="L7" s="8"/>
      <c r="M7" s="8"/>
    </row>
    <row r="8" spans="1:13">
      <c r="A8" s="50" t="s">
        <v>650</v>
      </c>
      <c r="B8" s="51"/>
      <c r="C8" s="51"/>
      <c r="D8" s="126"/>
      <c r="E8" s="126"/>
      <c r="F8" s="126"/>
      <c r="G8" s="126"/>
      <c r="H8" s="126"/>
      <c r="I8" s="126"/>
      <c r="J8" s="18"/>
      <c r="K8" s="18"/>
      <c r="L8" s="18"/>
      <c r="M8" s="18"/>
    </row>
    <row r="9" spans="1:13">
      <c r="A9" s="8" t="s">
        <v>651</v>
      </c>
      <c r="B9" s="12" t="s">
        <v>863</v>
      </c>
      <c r="C9" s="12" t="s">
        <v>863</v>
      </c>
      <c r="D9" s="12" t="s">
        <v>863</v>
      </c>
      <c r="E9" s="12" t="s">
        <v>863</v>
      </c>
      <c r="F9" s="12" t="s">
        <v>863</v>
      </c>
      <c r="G9" s="12" t="s">
        <v>863</v>
      </c>
      <c r="H9" s="12" t="s">
        <v>863</v>
      </c>
      <c r="I9" s="12" t="s">
        <v>863</v>
      </c>
      <c r="J9" s="12" t="s">
        <v>863</v>
      </c>
      <c r="K9" s="12" t="s">
        <v>863</v>
      </c>
      <c r="L9" s="12" t="s">
        <v>863</v>
      </c>
      <c r="M9" s="12" t="s">
        <v>863</v>
      </c>
    </row>
    <row r="10" s="68" customFormat="1" spans="1:13">
      <c r="A10" s="18"/>
      <c r="B10" s="52"/>
      <c r="C10" s="52"/>
      <c r="D10" s="52"/>
      <c r="E10" s="52"/>
      <c r="F10" s="52"/>
      <c r="G10" s="52"/>
      <c r="H10" s="52"/>
      <c r="I10" s="52"/>
      <c r="J10" s="18"/>
      <c r="K10" s="18"/>
      <c r="L10" s="18"/>
      <c r="M10" s="18"/>
    </row>
    <row r="11" ht="29" spans="1:13">
      <c r="A11" s="8" t="s">
        <v>864</v>
      </c>
      <c r="B11" s="53" t="s">
        <v>865</v>
      </c>
      <c r="C11" s="53" t="s">
        <v>866</v>
      </c>
      <c r="D11" s="39" t="s">
        <v>866</v>
      </c>
      <c r="E11" s="39" t="s">
        <v>866</v>
      </c>
      <c r="F11" s="39" t="s">
        <v>866</v>
      </c>
      <c r="G11" s="53" t="s">
        <v>866</v>
      </c>
      <c r="H11" s="53" t="s">
        <v>867</v>
      </c>
      <c r="I11" s="53" t="s">
        <v>867</v>
      </c>
      <c r="J11" s="20" t="s">
        <v>866</v>
      </c>
      <c r="K11" s="20" t="s">
        <v>866</v>
      </c>
      <c r="L11" s="20" t="s">
        <v>866</v>
      </c>
      <c r="M11" s="20" t="s">
        <v>866</v>
      </c>
    </row>
    <row r="12" s="68" customFormat="1" ht="87" spans="1:13">
      <c r="A12" s="42" t="s">
        <v>868</v>
      </c>
      <c r="B12" s="129" t="s">
        <v>869</v>
      </c>
      <c r="C12" s="129" t="s">
        <v>870</v>
      </c>
      <c r="D12" s="129" t="s">
        <v>871</v>
      </c>
      <c r="E12" s="129" t="s">
        <v>872</v>
      </c>
      <c r="F12" s="129" t="s">
        <v>873</v>
      </c>
      <c r="G12" s="130" t="s">
        <v>874</v>
      </c>
      <c r="H12" s="130" t="s">
        <v>875</v>
      </c>
      <c r="I12" s="130" t="s">
        <v>876</v>
      </c>
      <c r="J12" s="43" t="s">
        <v>877</v>
      </c>
      <c r="K12" s="43" t="s">
        <v>878</v>
      </c>
      <c r="L12" s="130" t="s">
        <v>879</v>
      </c>
      <c r="M12" s="130" t="s">
        <v>880</v>
      </c>
    </row>
  </sheetData>
  <conditionalFormatting sqref="B1">
    <cfRule type="expression" dxfId="3" priority="88">
      <formula>B1&lt;&gt;B4</formula>
    </cfRule>
    <cfRule type="expression" dxfId="0" priority="87">
      <formula>B1=B4</formula>
    </cfRule>
    <cfRule type="expression" dxfId="1" priority="86">
      <formula>B1="WARNING"</formula>
    </cfRule>
    <cfRule type="expression" dxfId="2" priority="85">
      <formula>OR(B1="",B1="Unexecuted")</formula>
    </cfRule>
  </conditionalFormatting>
  <conditionalFormatting sqref="C1">
    <cfRule type="expression" dxfId="3" priority="44">
      <formula>C1&lt;&gt;C4</formula>
    </cfRule>
    <cfRule type="expression" dxfId="0" priority="43">
      <formula>C1=C4</formula>
    </cfRule>
    <cfRule type="expression" dxfId="1" priority="42">
      <formula>C1="WARNING"</formula>
    </cfRule>
    <cfRule type="expression" dxfId="2" priority="41">
      <formula>OR(C1="",C1="Unexecuted")</formula>
    </cfRule>
  </conditionalFormatting>
  <conditionalFormatting sqref="D1">
    <cfRule type="expression" dxfId="3" priority="40">
      <formula>D1&lt;&gt;D4</formula>
    </cfRule>
    <cfRule type="expression" dxfId="0" priority="39">
      <formula>D1=D4</formula>
    </cfRule>
    <cfRule type="expression" dxfId="1" priority="38">
      <formula>D1="WARNING"</formula>
    </cfRule>
    <cfRule type="expression" dxfId="2" priority="37">
      <formula>OR(D1="",D1="Unexecuted")</formula>
    </cfRule>
  </conditionalFormatting>
  <conditionalFormatting sqref="E1">
    <cfRule type="expression" dxfId="3" priority="36">
      <formula>E1&lt;&gt;E4</formula>
    </cfRule>
    <cfRule type="expression" dxfId="0" priority="35">
      <formula>E1=E4</formula>
    </cfRule>
    <cfRule type="expression" dxfId="1" priority="34">
      <formula>E1="WARNING"</formula>
    </cfRule>
    <cfRule type="expression" dxfId="2" priority="33">
      <formula>OR(E1="",E1="Unexecuted")</formula>
    </cfRule>
  </conditionalFormatting>
  <conditionalFormatting sqref="F1">
    <cfRule type="expression" dxfId="3" priority="32">
      <formula>F1&lt;&gt;F4</formula>
    </cfRule>
    <cfRule type="expression" dxfId="0" priority="31">
      <formula>F1=F4</formula>
    </cfRule>
    <cfRule type="expression" dxfId="1" priority="30">
      <formula>F1="WARNING"</formula>
    </cfRule>
    <cfRule type="expression" dxfId="2" priority="29">
      <formula>OR(F1="",F1="Unexecuted")</formula>
    </cfRule>
  </conditionalFormatting>
  <conditionalFormatting sqref="G1">
    <cfRule type="expression" dxfId="3" priority="28">
      <formula>G1&lt;&gt;G4</formula>
    </cfRule>
    <cfRule type="expression" dxfId="0" priority="27">
      <formula>G1=G4</formula>
    </cfRule>
    <cfRule type="expression" dxfId="1" priority="26">
      <formula>G1="WARNING"</formula>
    </cfRule>
    <cfRule type="expression" dxfId="2" priority="25">
      <formula>OR(G1="",G1="Unexecuted")</formula>
    </cfRule>
  </conditionalFormatting>
  <conditionalFormatting sqref="H1">
    <cfRule type="expression" dxfId="3" priority="24">
      <formula>H1&lt;&gt;H4</formula>
    </cfRule>
    <cfRule type="expression" dxfId="0" priority="23">
      <formula>H1=H4</formula>
    </cfRule>
    <cfRule type="expression" dxfId="1" priority="22">
      <formula>H1="WARNING"</formula>
    </cfRule>
    <cfRule type="expression" dxfId="2" priority="21">
      <formula>OR(H1="",H1="Unexecuted")</formula>
    </cfRule>
  </conditionalFormatting>
  <conditionalFormatting sqref="I1">
    <cfRule type="expression" dxfId="3" priority="20">
      <formula>I1&lt;&gt;I4</formula>
    </cfRule>
    <cfRule type="expression" dxfId="0" priority="19">
      <formula>I1=I4</formula>
    </cfRule>
    <cfRule type="expression" dxfId="1" priority="18">
      <formula>I1="WARNING"</formula>
    </cfRule>
    <cfRule type="expression" dxfId="2" priority="17">
      <formula>OR(I1="",I1="Unexecuted")</formula>
    </cfRule>
  </conditionalFormatting>
  <conditionalFormatting sqref="J1">
    <cfRule type="expression" dxfId="3" priority="16">
      <formula>J1&lt;&gt;J4</formula>
    </cfRule>
    <cfRule type="expression" dxfId="0" priority="15">
      <formula>J1=J4</formula>
    </cfRule>
    <cfRule type="expression" dxfId="1" priority="14">
      <formula>J1="WARNING"</formula>
    </cfRule>
    <cfRule type="expression" dxfId="2" priority="13">
      <formula>OR(J1="",J1="Unexecuted")</formula>
    </cfRule>
  </conditionalFormatting>
  <conditionalFormatting sqref="K1">
    <cfRule type="expression" dxfId="3" priority="12">
      <formula>K1&lt;&gt;K4</formula>
    </cfRule>
    <cfRule type="expression" dxfId="0" priority="11">
      <formula>K1=K4</formula>
    </cfRule>
    <cfRule type="expression" dxfId="1" priority="10">
      <formula>K1="WARNING"</formula>
    </cfRule>
    <cfRule type="expression" dxfId="2" priority="9">
      <formula>OR(K1="",K1="Unexecuted")</formula>
    </cfRule>
  </conditionalFormatting>
  <conditionalFormatting sqref="L1">
    <cfRule type="expression" dxfId="3" priority="8">
      <formula>L1&lt;&gt;L4</formula>
    </cfRule>
    <cfRule type="expression" dxfId="0" priority="7">
      <formula>L1=L4</formula>
    </cfRule>
    <cfRule type="expression" dxfId="1" priority="6">
      <formula>L1="WARNING"</formula>
    </cfRule>
    <cfRule type="expression" dxfId="2" priority="5">
      <formula>OR(L1="",L1="Unexecuted")</formula>
    </cfRule>
  </conditionalFormatting>
  <conditionalFormatting sqref="M1">
    <cfRule type="expression" dxfId="3" priority="4">
      <formula>M1&lt;&gt;M4</formula>
    </cfRule>
    <cfRule type="expression" dxfId="0" priority="3">
      <formula>M1=M4</formula>
    </cfRule>
    <cfRule type="expression" dxfId="1" priority="2">
      <formula>M1="WARNING"</formula>
    </cfRule>
    <cfRule type="expression" dxfId="2" priority="1">
      <formula>OR(M1="",M1="Unexecuted")</formula>
    </cfRule>
  </conditionalFormatting>
  <conditionalFormatting sqref="N1:XFD1">
    <cfRule type="expression" dxfId="3" priority="96">
      <formula>N1&lt;&gt;N4</formula>
    </cfRule>
  </conditionalFormatting>
  <conditionalFormatting sqref="A1 N1:XFD1">
    <cfRule type="expression" dxfId="2" priority="93">
      <formula>OR(A1="",A1="Unexecuted")</formula>
    </cfRule>
    <cfRule type="expression" dxfId="1" priority="94">
      <formula>A1="WARNING"</formula>
    </cfRule>
    <cfRule type="expression" dxfId="0" priority="95">
      <formula>A1=A4</formula>
    </cfRule>
  </conditionalFormatting>
  <hyperlinks>
    <hyperlink ref="C11" r:id="rId1" display="ANDY@AD-INS.COM"/>
    <hyperlink ref="D11" r:id="rId1" display="ANDY@AD-INS.COM" tooltip="mailto:ANDY@AD-INS.COM"/>
    <hyperlink ref="F11" r:id="rId1" display="ANDY@AD-INS.COM" tooltip="mailto:ANDY@AD-INS.COM"/>
    <hyperlink ref="G11" r:id="rId1" display="ANDY@AD-INS.COM" tooltip="mailto:ANDY@AD-INS.COM"/>
    <hyperlink ref="H11" r:id="rId2" display="HELMI.AA@AD-INS.COM" tooltip="mailto:HELMI.AA@AD-INS.COM"/>
    <hyperlink ref="I11" r:id="rId2" display="HELMI.AA@AD-INS.COM" tooltip="mailto:HELMI.AA@AD-INS.COM"/>
    <hyperlink ref="J11" r:id="rId1" display="ANDY@AD-INS.COM"/>
    <hyperlink ref="K11" r:id="rId1" display="ANDY@AD-INS.COM"/>
    <hyperlink ref="L11" r:id="rId1" display="ANDY@AD-INS.COM"/>
    <hyperlink ref="E11" r:id="rId1" display="ANDY@AD-INS.COM" tooltip="mailto:ANDY@AD-INS.COM"/>
    <hyperlink ref="M11" r:id="rId1" display="ANDY@AD-INS.COM"/>
    <hyperlink ref="B11" r:id="rId3" display="YOHANES.RADITYA.JANARTO@ESIGNHUB.MY.ID" tooltip="mailto:YOHANES.RADITYA.JANARTO@ESIGNHUB.MY.ID"/>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zoomScale="85" zoomScaleNormal="85" workbookViewId="0">
      <selection activeCell="D8" sqref="D8:D13"/>
    </sheetView>
  </sheetViews>
  <sheetFormatPr defaultColWidth="8.70909090909091" defaultRowHeight="14.5"/>
  <cols>
    <col min="1" max="1" width="22.7090909090909" customWidth="1" collapsed="1"/>
    <col min="2" max="5" width="45.1363636363636" customWidth="1" collapsed="1"/>
    <col min="6" max="6" width="25.5727272727273" customWidth="1" collapsed="1"/>
    <col min="7" max="8" width="32.5727272727273" customWidth="1" collapsed="1"/>
    <col min="9" max="9" width="20.8545454545455" customWidth="1" collapsed="1"/>
    <col min="10" max="10" width="21.4272727272727" customWidth="1" collapsed="1"/>
    <col min="11" max="11" width="21.5727272727273" customWidth="1" collapsed="1"/>
    <col min="12" max="12" width="30.1363636363636" customWidth="1" collapsed="1"/>
  </cols>
  <sheetData>
    <row r="1" spans="1:12">
      <c r="A1" s="8" t="s">
        <v>0</v>
      </c>
      <c r="B1" t="s">
        <v>3</v>
      </c>
      <c r="C1" s="8" t="s">
        <v>26</v>
      </c>
      <c r="D1" s="8" t="s">
        <v>26</v>
      </c>
      <c r="E1" s="8" t="s">
        <v>2</v>
      </c>
      <c r="F1" s="8" t="s">
        <v>2</v>
      </c>
      <c r="G1" s="8" t="s">
        <v>26</v>
      </c>
      <c r="H1" s="8" t="s">
        <v>26</v>
      </c>
      <c r="I1" s="8" t="s">
        <v>2</v>
      </c>
      <c r="J1" s="8" t="s">
        <v>2</v>
      </c>
      <c r="K1" s="8" t="s">
        <v>2</v>
      </c>
      <c r="L1" s="8" t="s">
        <v>2</v>
      </c>
    </row>
    <row r="2" spans="1:12">
      <c r="A2" s="8" t="s">
        <v>4</v>
      </c>
      <c r="B2" t="s">
        <v>5</v>
      </c>
      <c r="C2" s="8" t="s">
        <v>5</v>
      </c>
      <c r="D2" s="8" t="s">
        <v>5</v>
      </c>
      <c r="E2" s="8" t="s">
        <v>165</v>
      </c>
      <c r="F2" s="8" t="s">
        <v>165</v>
      </c>
      <c r="G2" s="8" t="s">
        <v>5</v>
      </c>
      <c r="H2" s="8" t="s">
        <v>5</v>
      </c>
      <c r="I2" s="8" t="s">
        <v>165</v>
      </c>
      <c r="J2" s="8" t="s">
        <v>165</v>
      </c>
      <c r="K2" s="8" t="s">
        <v>165</v>
      </c>
      <c r="L2" s="8" t="s">
        <v>165</v>
      </c>
    </row>
    <row r="3" s="1" customFormat="1" ht="43.5" spans="1:12">
      <c r="A3" s="12" t="s">
        <v>8</v>
      </c>
      <c r="B3" s="12" t="s">
        <v>881</v>
      </c>
      <c r="C3" s="12" t="s">
        <v>882</v>
      </c>
      <c r="D3" s="12" t="s">
        <v>883</v>
      </c>
      <c r="E3" s="12" t="s">
        <v>884</v>
      </c>
      <c r="F3" s="12" t="s">
        <v>885</v>
      </c>
      <c r="G3" s="12" t="s">
        <v>886</v>
      </c>
      <c r="H3" s="12" t="s">
        <v>856</v>
      </c>
      <c r="I3" s="12" t="s">
        <v>857</v>
      </c>
      <c r="J3" s="12" t="s">
        <v>859</v>
      </c>
      <c r="K3" s="12" t="s">
        <v>860</v>
      </c>
      <c r="L3" s="12"/>
    </row>
    <row r="4" spans="1:12">
      <c r="A4" t="s">
        <v>24</v>
      </c>
      <c r="B4" s="8" t="s">
        <v>26</v>
      </c>
      <c r="C4" s="8" t="s">
        <v>26</v>
      </c>
      <c r="D4" s="8" t="s">
        <v>26</v>
      </c>
      <c r="E4" s="8" t="s">
        <v>2</v>
      </c>
      <c r="F4" s="8" t="s">
        <v>2</v>
      </c>
      <c r="G4" s="8" t="s">
        <v>26</v>
      </c>
      <c r="H4" s="8" t="s">
        <v>26</v>
      </c>
      <c r="I4" s="8" t="s">
        <v>2</v>
      </c>
      <c r="J4" s="8" t="s">
        <v>2</v>
      </c>
      <c r="K4" s="8" t="s">
        <v>2</v>
      </c>
      <c r="L4" s="8" t="s">
        <v>2</v>
      </c>
    </row>
    <row r="5" spans="1:12">
      <c r="A5" s="96" t="s">
        <v>27</v>
      </c>
      <c r="B5" s="12">
        <f t="shared" ref="B5:K5" si="0">COUNTIFS($A9:$A12,"*$*",B9:B12,"")</f>
        <v>0</v>
      </c>
      <c r="C5" s="12">
        <f t="shared" si="0"/>
        <v>0</v>
      </c>
      <c r="D5" s="12">
        <f t="shared" si="0"/>
        <v>0</v>
      </c>
      <c r="E5" s="12">
        <f t="shared" si="0"/>
        <v>0</v>
      </c>
      <c r="F5" s="12">
        <f t="shared" si="0"/>
        <v>0</v>
      </c>
      <c r="G5" s="12">
        <f t="shared" si="0"/>
        <v>0</v>
      </c>
      <c r="H5" s="12">
        <f t="shared" si="0"/>
        <v>0</v>
      </c>
      <c r="I5" s="12">
        <f t="shared" si="0"/>
        <v>0</v>
      </c>
      <c r="J5" s="12">
        <f t="shared" si="0"/>
        <v>0</v>
      </c>
      <c r="K5" s="12">
        <f t="shared" si="0"/>
        <v>0</v>
      </c>
      <c r="L5" s="8"/>
    </row>
    <row r="6" spans="1:12">
      <c r="A6" s="96"/>
      <c r="B6" s="12"/>
      <c r="C6" s="12"/>
      <c r="D6" s="12"/>
      <c r="E6" s="12"/>
      <c r="F6" s="8"/>
      <c r="G6" s="8"/>
      <c r="H6" s="8"/>
      <c r="I6" s="8"/>
      <c r="J6" s="8"/>
      <c r="K6" s="8"/>
      <c r="L6" s="8"/>
    </row>
    <row r="7" spans="1:12">
      <c r="A7" s="96"/>
      <c r="B7" s="12"/>
      <c r="C7" s="12"/>
      <c r="D7" s="12"/>
      <c r="E7" s="12"/>
      <c r="F7" s="8"/>
      <c r="G7" s="8"/>
      <c r="H7" s="8"/>
      <c r="I7" s="8"/>
      <c r="J7" s="8"/>
      <c r="K7" s="8"/>
      <c r="L7" s="8"/>
    </row>
    <row r="8" spans="1:12">
      <c r="A8" s="125" t="s">
        <v>650</v>
      </c>
      <c r="B8" s="51"/>
      <c r="C8" s="51"/>
      <c r="D8" s="51"/>
      <c r="E8" s="51"/>
      <c r="F8" s="126"/>
      <c r="G8" s="126"/>
      <c r="H8" s="126"/>
      <c r="I8" s="126"/>
      <c r="J8" s="18"/>
      <c r="K8" s="18"/>
      <c r="L8" s="18"/>
    </row>
    <row r="9" spans="1:12">
      <c r="A9" s="96" t="s">
        <v>651</v>
      </c>
      <c r="B9" s="12" t="s">
        <v>863</v>
      </c>
      <c r="C9" s="12" t="s">
        <v>863</v>
      </c>
      <c r="D9" s="12" t="s">
        <v>863</v>
      </c>
      <c r="E9" s="12" t="s">
        <v>863</v>
      </c>
      <c r="F9" s="12" t="s">
        <v>863</v>
      </c>
      <c r="G9" s="12" t="s">
        <v>863</v>
      </c>
      <c r="H9" s="12" t="s">
        <v>863</v>
      </c>
      <c r="I9" s="12" t="s">
        <v>863</v>
      </c>
      <c r="J9" s="12" t="s">
        <v>863</v>
      </c>
      <c r="K9" s="12" t="s">
        <v>863</v>
      </c>
      <c r="L9" s="12"/>
    </row>
    <row r="10" s="68" customFormat="1" spans="1:12">
      <c r="A10" s="127"/>
      <c r="B10" s="52"/>
      <c r="C10" s="52"/>
      <c r="D10" s="52"/>
      <c r="E10" s="52"/>
      <c r="F10" s="52"/>
      <c r="G10" s="52"/>
      <c r="H10" s="52"/>
      <c r="I10" s="52"/>
      <c r="J10" s="18"/>
      <c r="K10" s="18"/>
      <c r="L10" s="18"/>
    </row>
    <row r="11" ht="29" spans="1:12">
      <c r="A11" s="96" t="s">
        <v>617</v>
      </c>
      <c r="B11" s="53" t="s">
        <v>887</v>
      </c>
      <c r="C11" s="53" t="s">
        <v>866</v>
      </c>
      <c r="D11" s="53" t="s">
        <v>866</v>
      </c>
      <c r="E11" s="53" t="s">
        <v>866</v>
      </c>
      <c r="F11" s="53" t="s">
        <v>866</v>
      </c>
      <c r="G11" s="53" t="s">
        <v>866</v>
      </c>
      <c r="H11" s="53" t="s">
        <v>867</v>
      </c>
      <c r="I11" s="53" t="s">
        <v>867</v>
      </c>
      <c r="J11" s="20" t="s">
        <v>866</v>
      </c>
      <c r="K11" s="20" t="s">
        <v>866</v>
      </c>
      <c r="L11" s="20"/>
    </row>
    <row r="12" s="124" customFormat="1" ht="43.5" spans="1:12">
      <c r="A12" s="128" t="s">
        <v>829</v>
      </c>
      <c r="B12" s="129" t="s">
        <v>888</v>
      </c>
      <c r="C12" s="129" t="s">
        <v>889</v>
      </c>
      <c r="D12" s="129" t="s">
        <v>875</v>
      </c>
      <c r="E12" s="129" t="s">
        <v>890</v>
      </c>
      <c r="F12" s="129" t="s">
        <v>891</v>
      </c>
      <c r="G12" s="130" t="s">
        <v>875</v>
      </c>
      <c r="H12" s="130" t="s">
        <v>875</v>
      </c>
      <c r="I12" s="130" t="s">
        <v>892</v>
      </c>
      <c r="J12" s="130" t="s">
        <v>878</v>
      </c>
      <c r="K12" s="130" t="s">
        <v>879</v>
      </c>
      <c r="L12" s="130"/>
    </row>
    <row r="13" spans="1:12">
      <c r="A13" s="96" t="s">
        <v>893</v>
      </c>
      <c r="B13" s="8"/>
      <c r="C13" s="8"/>
      <c r="D13" s="8"/>
      <c r="E13" s="8"/>
      <c r="F13" s="8"/>
      <c r="G13" s="8"/>
      <c r="H13" s="8"/>
      <c r="I13" s="8"/>
      <c r="J13" s="8"/>
      <c r="K13" s="8"/>
      <c r="L13" s="8"/>
    </row>
  </sheetData>
  <conditionalFormatting sqref="$A1:$XFD1">
    <cfRule type="expression" dxfId="1" priority="2">
      <formula>A1="WARNING"</formula>
    </cfRule>
    <cfRule type="expression" dxfId="0" priority="3">
      <formula>A1=A4</formula>
    </cfRule>
    <cfRule type="expression" dxfId="2" priority="1">
      <formula>OR(A1="",A1="Unexecuted")</formula>
    </cfRule>
  </conditionalFormatting>
  <conditionalFormatting sqref="B1:XFD1">
    <cfRule type="expression" dxfId="3" priority="4">
      <formula>B1&lt;&gt;B4</formula>
    </cfRule>
  </conditionalFormatting>
  <hyperlinks>
    <hyperlink ref="D11" r:id="rId1" display="ANDY@AD-INS.COM"/>
    <hyperlink ref="F11" r:id="rId1" display="ANDY@AD-INS.COM"/>
    <hyperlink ref="G11" r:id="rId1" display="ANDY@AD-INS.COM"/>
    <hyperlink ref="H11" r:id="rId2" display="HELMI.AA@AD-INS.COM" tooltip="mailto:HELMI.AA@AD-INS.COM"/>
    <hyperlink ref="I11" r:id="rId2" display="HELMI.AA@AD-INS.COM" tooltip="mailto:HELMI.AA@AD-INS.COM"/>
    <hyperlink ref="J11" r:id="rId1" display="ANDY@AD-INS.COM" tooltip="mailto:ANDY@AD-INS.COM"/>
    <hyperlink ref="K11" r:id="rId1" display="ANDY@AD-INS.COM"/>
    <hyperlink ref="E11" r:id="rId1" display="ANDY@AD-INS.COM"/>
    <hyperlink ref="C11" r:id="rId1" display="ANDY@AD-INS.COM"/>
    <hyperlink ref="B11" r:id="rId3" display="ANDY@AD-INS.COM;USERCJAH@GMAIL.COM" tooltip="mailto:ANDY@AD-INS.COM;USERCJAH@GMAIL.COM"/>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c o m m e n t   s : r e f = " A 1 3 "   r g b C l r = " A F C 9 9 8 " / > < / c o m m e n t L i s t > < c o m m e n t L i s t   s h e e t S t i d = " 6 " / > < c o m m e n t L i s t   s h e e t S t i d = " 7 " / > < c o m m e n t L i s t   s h e e t S t i d = " 1 3 " / > < c o m m e n t L i s t   s h e e t S t i d = " 1 9 " / > < c o m m e n t L i s t   s h e e t S t i d = " 1 6 " / > < c o m m e n t L i s t   s h e e t S t i d = " 2 3 " / > < / 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35</vt:i4>
      </vt:variant>
    </vt:vector>
  </HeadingPairs>
  <TitlesOfParts>
    <vt:vector size="35" baseType="lpstr">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All Manual Sign to Sign</vt:lpstr>
      <vt:lpstr>PSrE Priority</vt:lpstr>
      <vt:lpstr>Manual Stamp to Stamp</vt:lpstr>
      <vt:lpstr>Main</vt:lpstr>
      <vt:lpstr>Forgot Password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kevin.edgar</cp:lastModifiedBy>
  <dcterms:created xsi:type="dcterms:W3CDTF">2023-03-07T02:25:00Z</dcterms:created>
  <dcterms:modified xsi:type="dcterms:W3CDTF">2023-09-06T10:05:45Z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1033-12.2.0.13201</vt:lpwstr>
  </property>
</Properties>
</file>