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33" activeTab="34"/>
  </bookViews>
  <sheets>
    <sheet name="BuatUndangan" sheetId="2" r:id="rId1"/>
    <sheet name="API Send Document" sheetId="4" r:id="rId2"/>
    <sheet name="API Manual Sign" sheetId="47" r:id="rId3"/>
    <sheet name="API Generate Inv Link" sheetId="6" r:id="rId4"/>
    <sheet name="API Register By Invitation" sheetId="44" r:id="rId5"/>
    <sheet name="PencarianPengguna-Inveditor" sheetId="7" r:id="rId6"/>
    <sheet name="PencarianPengguna-Karyawan" sheetId="13" r:id="rId7"/>
    <sheet name="PencarianPengguna-Pelanggan" sheetId="11" r:id="rId8"/>
    <sheet name="API Agreement Canceled" sheetId="8" r:id="rId9"/>
    <sheet name="API Bulk Sign Document" sheetId="9" r:id="rId10"/>
    <sheet name="API Sign Document" sheetId="10" r:id="rId11"/>
    <sheet name="Masukan" sheetId="15" r:id="rId12"/>
    <sheet name="PengaturanDokumen" sheetId="14" r:id="rId13"/>
    <sheet name="PencarianDokumen" sheetId="19" r:id="rId14"/>
    <sheet name="isiSaldo" sheetId="16" r:id="rId15"/>
    <sheet name="Tenant" sheetId="18" r:id="rId16"/>
    <sheet name="Send to Sign" sheetId="24" r:id="rId17"/>
    <sheet name="Meterai" sheetId="22" r:id="rId18"/>
    <sheet name="All Send then Sign" sheetId="25" r:id="rId19"/>
    <sheet name="ListUndangan" sheetId="21" r:id="rId20"/>
    <sheet name="DocumentMonitoring" sheetId="23" r:id="rId21"/>
    <sheet name="PengaturanTenant" sheetId="26" r:id="rId22"/>
    <sheet name="API Try Callback URL" sheetId="27" r:id="rId23"/>
    <sheet name="Job Result" sheetId="28" r:id="rId24"/>
    <sheet name="User Management" sheetId="29" r:id="rId25"/>
    <sheet name="Edit Signer Data" sheetId="30" r:id="rId26"/>
    <sheet name="API Stamping" sheetId="31" r:id="rId27"/>
    <sheet name="e-Meterai Monitoring" sheetId="32" r:id="rId28"/>
    <sheet name="Saldo" sheetId="33" r:id="rId29"/>
    <sheet name="Manual Sign" sheetId="34" r:id="rId30"/>
    <sheet name="PengaturanPSrE" sheetId="35" r:id="rId31"/>
    <sheet name="Manual Sign to Sign" sheetId="36" r:id="rId32"/>
    <sheet name="PSrE Priority" sheetId="40" r:id="rId33"/>
    <sheet name="Manual Stamp to Stamp" sheetId="38" r:id="rId34"/>
    <sheet name="Main" sheetId="49" r:id="rId35"/>
    <sheet name="Forgot Password" sheetId="42" r:id="rId36"/>
    <sheet name="Message Delivery Report" sheetId="43" r:id="rId37"/>
    <sheet name="API Sign Document Embed" sheetId="45" r:id="rId38"/>
    <sheet name="API Confirm Sign Document" sheetId="46" r:id="rId39"/>
    <sheet name="API Confirm Sign Document Embed" sheetId="50" r:id="rId40"/>
    <sheet name="API Verify OTP Signing Embed" sheetId="51" r:id="rId41"/>
    <sheet name="API Sent Otp Signing Embed" sheetId="52" r:id="rId42"/>
    <sheet name="API Get Activation Link" sheetId="53" r:id="rId43"/>
  </sheets>
  <definedNames>
    <definedName name="_xlnm._FilterDatabase" localSheetId="24" hidden="1">'User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43" authorId="0">
      <text>
        <r>
          <rPr>
            <b/>
            <sz val="9"/>
            <rFont val="Tahoma"/>
            <charset val="134"/>
          </rPr>
          <t>Fendy Tio:</t>
        </r>
        <r>
          <rPr>
            <sz val="9"/>
            <rFont val="Tahoma"/>
            <charset val="134"/>
          </rPr>
          <t xml:space="preserve">
diisi jika ingin mengupload foto KTP</t>
        </r>
      </text>
    </comment>
    <comment ref="A92" authorId="0">
      <text>
        <r>
          <rPr>
            <b/>
            <sz val="9"/>
            <rFont val="Tahoma"/>
            <charset val="134"/>
          </rPr>
          <t>Fendy Tio:</t>
        </r>
        <r>
          <rPr>
            <sz val="9"/>
            <rFont val="Tahoma"/>
            <charset val="134"/>
          </rPr>
          <t xml:space="preserve">
M = Pria / Male
F = Wanita / Female</t>
        </r>
      </text>
    </comment>
    <comment ref="A111" authorId="0">
      <text>
        <r>
          <rPr>
            <b/>
            <sz val="9"/>
            <rFont val="Tahoma"/>
            <charset val="134"/>
          </rPr>
          <t>Fendy Tio:</t>
        </r>
        <r>
          <rPr>
            <sz val="9"/>
            <rFont val="Tahoma"/>
            <charset val="134"/>
          </rPr>
          <t xml:space="preserve">
diisi jika ingin mengupload foto KTP</t>
        </r>
      </text>
    </comment>
  </commentList>
</comments>
</file>

<file path=xl/comments2.xml><?xml version="1.0" encoding="utf-8"?>
<comments xmlns="http://schemas.openxmlformats.org/spreadsheetml/2006/main">
  <authors>
    <author>Fendy Tio</author>
  </authors>
  <commentList>
    <comment ref="A42" authorId="0">
      <text>
        <r>
          <rPr>
            <b/>
            <sz val="9"/>
            <rFont val="Tahoma"/>
            <charset val="134"/>
          </rPr>
          <t>Fendy Tio:</t>
        </r>
        <r>
          <rPr>
            <sz val="9"/>
            <rFont val="Tahoma"/>
            <charset val="134"/>
          </rPr>
          <t xml:space="preserve">
Jika kosong maka katalon akan mengambil foto melalui kamera</t>
        </r>
      </text>
    </comment>
    <comment ref="A106" authorId="0">
      <text>
        <r>
          <rPr>
            <b/>
            <sz val="9"/>
            <rFont val="Tahoma"/>
            <charset val="134"/>
          </rPr>
          <t>Fendy Tio:</t>
        </r>
        <r>
          <rPr>
            <sz val="9"/>
            <rFont val="Tahoma"/>
            <charset val="134"/>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34"/>
          </rPr>
          <t>Fendy Tio:</t>
        </r>
        <r>
          <rPr>
            <sz val="9"/>
            <rFont val="Tahoma"/>
            <charset val="134"/>
          </rPr>
          <t xml:space="preserve">
M = Pria / Male
F = Wanita / Female</t>
        </r>
      </text>
    </comment>
    <comment ref="A40" authorId="0">
      <text>
        <r>
          <rPr>
            <b/>
            <sz val="9"/>
            <rFont val="Tahoma"/>
            <charset val="134"/>
          </rPr>
          <t>Fendy Tio:</t>
        </r>
        <r>
          <rPr>
            <sz val="9"/>
            <rFont val="Tahoma"/>
            <charset val="134"/>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 ref="A25" authorId="0">
      <text>
        <r>
          <rPr>
            <b/>
            <sz val="9"/>
            <rFont val="Tahoma"/>
            <charset val="134"/>
          </rPr>
          <t>Fendy Tio:</t>
        </r>
        <r>
          <rPr>
            <sz val="9"/>
            <rFont val="Tahoma"/>
            <charset val="134"/>
          </rPr>
          <t xml:space="preserve">
format
yyyy-MM-dd</t>
        </r>
      </text>
    </comment>
    <comment ref="A26"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 ref="A13" authorId="0">
      <text>
        <r>
          <rPr>
            <b/>
            <sz val="9"/>
            <rFont val="Tahoma"/>
            <charset val="134"/>
          </rPr>
          <t>Fendy Tio:</t>
        </r>
        <r>
          <rPr>
            <sz val="9"/>
            <rFont val="Tahoma"/>
            <charset val="134"/>
          </rPr>
          <t xml:space="preserve">
Format 'yyyy-MM-dd'</t>
        </r>
      </text>
    </comment>
    <comment ref="A14" authorId="0">
      <text>
        <r>
          <rPr>
            <b/>
            <sz val="9"/>
            <rFont val="Tahoma"/>
            <charset val="134"/>
          </rPr>
          <t>Fendy Tio:</t>
        </r>
        <r>
          <rPr>
            <sz val="9"/>
            <rFont val="Tahoma"/>
            <charset val="134"/>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 ref="A31" authorId="0">
      <text>
        <r>
          <rPr>
            <b/>
            <sz val="9"/>
            <rFont val="Tahoma"/>
            <charset val="134"/>
          </rPr>
          <t>Fendy Tio:</t>
        </r>
        <r>
          <rPr>
            <sz val="9"/>
            <rFont val="Tahoma"/>
            <charset val="134"/>
          </rPr>
          <t xml:space="preserve">
Format 'yyyy-MM-dd'</t>
        </r>
      </text>
    </comment>
    <comment ref="A32" authorId="0">
      <text>
        <r>
          <rPr>
            <b/>
            <sz val="9"/>
            <rFont val="Tahoma"/>
            <charset val="134"/>
          </rPr>
          <t>Fendy Tio:</t>
        </r>
        <r>
          <rPr>
            <sz val="9"/>
            <rFont val="Tahoma"/>
            <charset val="134"/>
          </rPr>
          <t xml:space="preserve">
Format 'yyyy-MM-dd'</t>
        </r>
      </text>
    </comment>
    <comment ref="A33" authorId="0">
      <text>
        <r>
          <rPr>
            <b/>
            <sz val="9"/>
            <rFont val="Tahoma"/>
            <charset val="134"/>
          </rPr>
          <t>Fendy Tio:</t>
        </r>
        <r>
          <rPr>
            <sz val="9"/>
            <rFont val="Tahoma"/>
            <charset val="134"/>
          </rPr>
          <t xml:space="preserve">
Format 'yyyy-MM-dd'</t>
        </r>
      </text>
    </comment>
    <comment ref="A34" authorId="0">
      <text>
        <r>
          <rPr>
            <b/>
            <sz val="9"/>
            <rFont val="Tahoma"/>
            <charset val="134"/>
          </rPr>
          <t>Fendy Tio:</t>
        </r>
        <r>
          <rPr>
            <sz val="9"/>
            <rFont val="Tahoma"/>
            <charset val="134"/>
          </rPr>
          <t xml:space="preserve">
Format 'yyyy-MM-dd'</t>
        </r>
      </text>
    </comment>
    <comment ref="A3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pastikan input nomor tagihan yang unik agar mudah di track ke db</t>
        </r>
      </text>
    </comment>
    <comment ref="A26" authorId="0">
      <text>
        <r>
          <rPr>
            <b/>
            <sz val="9"/>
            <rFont val="Tahoma"/>
            <charset val="134"/>
          </rPr>
          <t>Fendy Tio:</t>
        </r>
        <r>
          <rPr>
            <sz val="9"/>
            <rFont val="Tahoma"/>
            <charset val="134"/>
          </rPr>
          <t xml:space="preserve">
Format
yyyy-MM-dd
Perlu diupdate terus menerus agar checking saldonya jalan lancar</t>
        </r>
      </text>
    </comment>
    <comment ref="A51" authorId="0">
      <text>
        <r>
          <rPr>
            <b/>
            <sz val="9"/>
            <rFont val="Tahoma"/>
            <charset val="134"/>
          </rPr>
          <t>Fendy Tio:</t>
        </r>
        <r>
          <rPr>
            <sz val="9"/>
            <rFont val="Tahoma"/>
            <charset val="134"/>
          </rPr>
          <t xml:space="preserve">
pastikan input nomor tagihan yang unik agar mudah di track ke db</t>
        </r>
      </text>
    </comment>
    <comment ref="A53" authorId="0">
      <text>
        <r>
          <rPr>
            <b/>
            <sz val="9"/>
            <rFont val="Tahoma"/>
            <charset val="134"/>
          </rPr>
          <t>Fendy Tio:</t>
        </r>
        <r>
          <rPr>
            <sz val="9"/>
            <rFont val="Tahoma"/>
            <charset val="134"/>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8" authorId="0">
      <text>
        <r>
          <rPr>
            <b/>
            <sz val="9"/>
            <rFont val="Tahoma"/>
            <charset val="134"/>
          </rPr>
          <t>Fendy Tio:</t>
        </r>
        <r>
          <rPr>
            <sz val="9"/>
            <rFont val="Tahoma"/>
            <charset val="134"/>
          </rPr>
          <t xml:space="preserve">
input format yyyy-MM-dd
</t>
        </r>
      </text>
    </comment>
    <comment ref="A19" authorId="0">
      <text>
        <r>
          <rPr>
            <b/>
            <sz val="9"/>
            <rFont val="Tahoma"/>
            <charset val="134"/>
          </rPr>
          <t>Fendy Tio:</t>
        </r>
        <r>
          <rPr>
            <sz val="9"/>
            <rFont val="Tahoma"/>
            <charset val="134"/>
          </rPr>
          <t xml:space="preserve">
input format yyyy-MM-dd</t>
        </r>
      </text>
    </comment>
    <comment ref="A20" authorId="0">
      <text>
        <r>
          <rPr>
            <b/>
            <sz val="9"/>
            <rFont val="Tahoma"/>
            <charset val="134"/>
          </rPr>
          <t>Fendy Tio:</t>
        </r>
        <r>
          <rPr>
            <sz val="9"/>
            <rFont val="Tahoma"/>
            <charset val="134"/>
          </rPr>
          <t xml:space="preserve">
input format yyyy-MM-dd</t>
        </r>
      </text>
    </comment>
    <comment ref="A21" authorId="0">
      <text>
        <r>
          <rPr>
            <b/>
            <sz val="9"/>
            <rFont val="Tahoma"/>
            <charset val="134"/>
          </rPr>
          <t>Fendy Tio:</t>
        </r>
        <r>
          <rPr>
            <sz val="9"/>
            <rFont val="Tahoma"/>
            <charset val="134"/>
          </rPr>
          <t xml:space="preserve">
input format yyyy-MM-dd</t>
        </r>
      </text>
    </comment>
    <comment ref="A47" authorId="0">
      <text>
        <r>
          <rPr>
            <b/>
            <sz val="9"/>
            <rFont val="Tahoma"/>
            <charset val="134"/>
          </rPr>
          <t>Fendy Tio:</t>
        </r>
        <r>
          <rPr>
            <sz val="9"/>
            <rFont val="Tahoma"/>
            <charset val="134"/>
          </rPr>
          <t xml:space="preserve">
input format yyyy-MM-dd
</t>
        </r>
      </text>
    </comment>
    <comment ref="A48" authorId="0">
      <text>
        <r>
          <rPr>
            <b/>
            <sz val="9"/>
            <rFont val="Tahoma"/>
            <charset val="134"/>
          </rPr>
          <t>Fendy Tio:</t>
        </r>
        <r>
          <rPr>
            <sz val="9"/>
            <rFont val="Tahoma"/>
            <charset val="134"/>
          </rPr>
          <t xml:space="preserve">
input format yyyy-MM-dd</t>
        </r>
      </text>
    </comment>
    <comment ref="A49" authorId="0">
      <text>
        <r>
          <rPr>
            <b/>
            <sz val="9"/>
            <rFont val="Tahoma"/>
            <charset val="134"/>
          </rPr>
          <t>Fendy Tio:</t>
        </r>
        <r>
          <rPr>
            <sz val="9"/>
            <rFont val="Tahoma"/>
            <charset val="134"/>
          </rPr>
          <t xml:space="preserve">
input format yyyy-MM-dd</t>
        </r>
      </text>
    </comment>
    <comment ref="A50" authorId="0">
      <text>
        <r>
          <rPr>
            <b/>
            <sz val="9"/>
            <rFont val="Tahoma"/>
            <charset val="134"/>
          </rPr>
          <t>Fendy Tio:</t>
        </r>
        <r>
          <rPr>
            <sz val="9"/>
            <rFont val="Tahoma"/>
            <charset val="134"/>
          </rPr>
          <t xml:space="preserve">
input format yyyy-MM-dd</t>
        </r>
      </text>
    </comment>
  </commentList>
</comments>
</file>

<file path=xl/sharedStrings.xml><?xml version="1.0" encoding="utf-8"?>
<sst xmlns="http://schemas.openxmlformats.org/spreadsheetml/2006/main" count="19480" uniqueCount="2714">
  <si>
    <t>Status</t>
  </si>
  <si>
    <t>FAILED</t>
  </si>
  <si>
    <t>Unexecuted</t>
  </si>
  <si>
    <t>Reason Failed</t>
  </si>
  <si>
    <t>;&lt;Nama Lengkap harus diisi
NIK harus diisi
No. Telp harus diisi&gt;</t>
  </si>
  <si>
    <t>;&lt;Silahkan isi NIK dengan format yang benar.
Silahkan isi Kode Pos dengan format yang benar.&gt;</t>
  </si>
  <si>
    <t>;&lt;NIK harus diisi&gt;</t>
  </si>
  <si>
    <t>;&lt;Nomor telepon 99999 tidak valid. Pastikan sudah memasukkan nomor telepon yang benar.&gt;</t>
  </si>
  <si>
    <t>;&lt;Format email invalid!&gt;</t>
  </si>
  <si>
    <t>;&lt;Syarat dan Ketentuan harus disetujui
Syarat dan Ketentuan Mitra harus disetujui
Syarat dan Ketentuan PSrE harus disetujui&gt;</t>
  </si>
  <si>
    <t>;&lt;Foto Diri harus diisi
Syarat dan Ketentuan harus disetujui
Syarat dan Ketentuan Mitra harus disetujui
Syarat dan Ketentuan PSrE harus disetujui&gt;</t>
  </si>
  <si>
    <t>;&lt;Foto KTP harus diisi
Syarat dan Ketentuan harus disetujui
Syarat dan Ketentuan Mitra harus disetujui
Syarat dan Ketentuan PSrE harus disetujui&gt;</t>
  </si>
  <si>
    <t>;&lt;Kode OTP tidak sesuai!&gt;</t>
  </si>
  <si>
    <t>;&lt;Kata sandi harus mengandung karakter huruf besar, huruf kecil, nomor, dan karakter spesial.&gt;</t>
  </si>
  <si>
    <t>;&lt;Kata Sandi dan Ketik Ulang Kata Sandi berbeda&gt;</t>
  </si>
  <si>
    <t>-</t>
  </si>
  <si>
    <t>Objective</t>
  </si>
  <si>
    <t>Mandatory incomplete</t>
  </si>
  <si>
    <t>NIK, No telp, ZIPcode alphanumeric</t>
  </si>
  <si>
    <t>NIK &gt; 16 Digit</t>
  </si>
  <si>
    <t>No Telp tidak sesuai format</t>
  </si>
  <si>
    <t>Email tidak sesuai format</t>
  </si>
  <si>
    <t>tidak centang t&amp;c</t>
  </si>
  <si>
    <t>tidak foto selfie</t>
  </si>
  <si>
    <t>tidak foto ktp</t>
  </si>
  <si>
    <t>OTP Salah daftar akun</t>
  </si>
  <si>
    <t>password tidak kuat</t>
  </si>
  <si>
    <t>password tidak sama</t>
  </si>
  <si>
    <t>OTP Salah form aktivasi vida</t>
  </si>
  <si>
    <t>Resend OTP sampai batas maximal</t>
  </si>
  <si>
    <t>OTP Expired</t>
  </si>
  <si>
    <t>ESH-001-51</t>
  </si>
  <si>
    <t>Edit</t>
  </si>
  <si>
    <t>Expected</t>
  </si>
  <si>
    <t>Failed</t>
  </si>
  <si>
    <t>SUCCESS</t>
  </si>
  <si>
    <t>Is Mandatory Complete</t>
  </si>
  <si>
    <t>Inquiry Invitation Action</t>
  </si>
  <si>
    <t>Resend</t>
  </si>
  <si>
    <t>Regenerate invitation link</t>
  </si>
  <si>
    <t>Input With</t>
  </si>
  <si>
    <t>Id no</t>
  </si>
  <si>
    <t>Email</t>
  </si>
  <si>
    <t>Login check saldo</t>
  </si>
  <si>
    <t>Inveditor Login</t>
  </si>
  <si>
    <t>Inveditor@womf</t>
  </si>
  <si>
    <t>Inveditor Password Login</t>
  </si>
  <si>
    <t>AdIns2022</t>
  </si>
  <si>
    <t>Inveditor Perusahaan Login</t>
  </si>
  <si>
    <t>WOM Finance</t>
  </si>
  <si>
    <t>Inveditor Peran Login</t>
  </si>
  <si>
    <t>User Editor</t>
  </si>
  <si>
    <t>Admin Client</t>
  </si>
  <si>
    <t>Email Login</t>
  </si>
  <si>
    <t>admin@wom.co.id</t>
  </si>
  <si>
    <t>Password Login</t>
  </si>
  <si>
    <t>password</t>
  </si>
  <si>
    <t>Perusahaan Login</t>
  </si>
  <si>
    <t>Peran Login</t>
  </si>
  <si>
    <t>Tenant Login</t>
  </si>
  <si>
    <t>WOMF</t>
  </si>
  <si>
    <t>Psre Login</t>
  </si>
  <si>
    <t>VIDA</t>
  </si>
  <si>
    <t>Data Diri</t>
  </si>
  <si>
    <t>$NIK</t>
  </si>
  <si>
    <t>28391827382abcde</t>
  </si>
  <si>
    <t>2839182738273827</t>
  </si>
  <si>
    <t>3511000101802859</t>
  </si>
  <si>
    <t>3511000101802876</t>
  </si>
  <si>
    <t>$Nama</t>
  </si>
  <si>
    <t>Fend</t>
  </si>
  <si>
    <t>Dicky</t>
  </si>
  <si>
    <t>USERCIFJ</t>
  </si>
  <si>
    <t>userCIHG</t>
  </si>
  <si>
    <t>Tempat Lahir</t>
  </si>
  <si>
    <t>Palembang</t>
  </si>
  <si>
    <t>Jakarta</t>
  </si>
  <si>
    <t>Tanggal Lahir</t>
  </si>
  <si>
    <t>01/01/2003</t>
  </si>
  <si>
    <t>01/01/1980</t>
  </si>
  <si>
    <t>Jenis Kelamin</t>
  </si>
  <si>
    <t>M</t>
  </si>
  <si>
    <t>$No Handphone</t>
  </si>
  <si>
    <t>0812476124abcd</t>
  </si>
  <si>
    <t>08124761248124</t>
  </si>
  <si>
    <t>082176424124</t>
  </si>
  <si>
    <t>08220601003</t>
  </si>
  <si>
    <t>082277885587</t>
  </si>
  <si>
    <t>wikiy.hendraa@ad-ins.com</t>
  </si>
  <si>
    <t>Fend@gmail.com</t>
  </si>
  <si>
    <t>Dicky@gmail.com</t>
  </si>
  <si>
    <t>Fendgmail.com</t>
  </si>
  <si>
    <t>USERCIFJ@ESIGNHUB.MY.ID</t>
  </si>
  <si>
    <t>userCIHG@gmail.com</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</si>
  <si>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</si>
  <si>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</si>
  <si>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</si>
  <si>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</si>
  <si>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</si>
  <si>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</si>
  <si>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</si>
  <si>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</si>
  <si>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</si>
  <si>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</si>
  <si>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</si>
  <si>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</si>
  <si>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</si>
  <si>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</si>
  <si>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</si>
  <si>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</si>
  <si>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</si>
  <si>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</si>
  <si>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</si>
  <si>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</si>
  <si>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</si>
  <si>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</si>
  <si>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</si>
  <si>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</si>
  <si>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</si>
  <si>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</si>
  <si>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</si>
  <si>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</si>
  <si>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</si>
  <si>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</si>
  <si>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</si>
  <si>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</si>
  <si>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Resend OTP</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</si>
  <si>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</si>
  <si>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</si>
  <si>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</si>
  <si>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</si>
  <si>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</si>
  <si>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</si>
  <si>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</si>
  <si>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</si>
  <si>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</si>
  <si>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</si>
  <si>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</si>
  <si>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</si>
  <si>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</si>
  <si>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</si>
  <si>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</si>
  <si>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</si>
  <si>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Setting OTP Active Duration</t>
  </si>
  <si>
    <t>Resend After Check Expired</t>
  </si>
  <si>
    <t>Continue Register &amp; Activation</t>
  </si>
  <si>
    <t>Continue</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</si>
  <si>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</si>
  <si>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</si>
  <si>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</si>
  <si>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</si>
  <si>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</si>
  <si>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</si>
  <si>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</si>
  <si>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</si>
  <si>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</si>
  <si>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</si>
  <si>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</si>
  <si>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</si>
  <si>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</si>
  <si>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</si>
  <si>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</si>
  <si>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</si>
  <si>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</si>
  <si>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</si>
  <si>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3511000101802963</t>
  </si>
  <si>
    <t>&lt;&lt; Diisi dengan NIK untuk penginputan form buat undangan</t>
  </si>
  <si>
    <t>USERCJGD</t>
  </si>
  <si>
    <t>&lt;&lt; Diisi dengan Nama untuk penginputan form buat undangan</t>
  </si>
  <si>
    <t>&lt;&lt; Diisi dengan tempat lahir untuk penginputan form buat undangan</t>
  </si>
  <si>
    <t>&lt;&lt; Diisi dengan tanggal lahir untuk penginputan form buat undangan dengan format  MM/dd/yyyy</t>
  </si>
  <si>
    <t>&lt;&lt; Diisi dengan jenisCode yang dengan di jesting</t>
  </si>
  <si>
    <t>081234560222</t>
  </si>
  <si>
    <t>&lt;&lt; Diisi dengan no Handphone untuk penginputan form buat undangan</t>
  </si>
  <si>
    <t>USERCJGD@ESIGNHUB.MY.ID</t>
  </si>
  <si>
    <t>&lt;&lt; Diisi dengan Email untuk penginputan form buat undangan</t>
  </si>
  <si>
    <t>&lt;&lt; Diisi dengan Alamat untuk penginputan form buat undangan</t>
  </si>
  <si>
    <t>&lt;&lt; Diisi dengan Provinsi untuk penginputan form buat undangan</t>
  </si>
  <si>
    <t>&lt;&lt; Diisi dengan Kota untuk penginputan form buat undangan</t>
  </si>
  <si>
    <t>&lt;&lt; Diisi dengan Kecamatan untuk penginputan form buat undangan</t>
  </si>
  <si>
    <t>&lt;&lt; Diisi dengan Kelurahan untuk penginputan form buat undangan</t>
  </si>
  <si>
    <t>&lt;&lt; Diisi dengan kode Pos untuk penginputan form buat undangan</t>
  </si>
  <si>
    <t>&lt;&lt; Diisi dengan Wilayah untuk penginputan form buat undangan</t>
  </si>
  <si>
    <t>&lt;&lt; Diisi dengan Office untuk penginputan form buat undangan</t>
  </si>
  <si>
    <t>&lt;&lt; Diisi dengan lini Bisnis untuk penginputan form buat undangan</t>
  </si>
  <si>
    <t>&lt;&lt; Diisi dengan task No untuk penginputan form buat undangan</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</si>
  <si>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</si>
  <si>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</si>
  <si>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</si>
  <si>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</si>
  <si>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</si>
  <si>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</si>
  <si>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</si>
  <si>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</si>
  <si>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</si>
  <si>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</si>
  <si>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</si>
  <si>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</si>
  <si>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</si>
  <si>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</si>
  <si>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</si>
  <si>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https://gdkwebsvr:8080/i/reg?code=99xfUnCm7dDmU2UF3CgC%2FQ%3D%3D</t>
  </si>
  <si>
    <t>&lt;&lt; Field ini akan diisi otomatis oleh katalon untuk mencatat invitation link yang baru digenerate</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</si>
  <si>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</si>
  <si>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</si>
  <si>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</si>
  <si>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</si>
  <si>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</si>
  <si>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</si>
  <si>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</si>
  <si>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</si>
  <si>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</si>
  <si>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</si>
  <si>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</si>
  <si>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</si>
  <si>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</si>
  <si>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</si>
  <si>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</si>
  <si>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</si>
  <si>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</si>
  <si>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</si>
  <si>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</si>
  <si>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</si>
  <si>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</si>
  <si>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</si>
  <si>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</si>
  <si>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</si>
  <si>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</si>
  <si>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</si>
  <si>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</si>
  <si>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</si>
  <si>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</si>
  <si>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</si>
  <si>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</si>
  <si>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</si>
  <si>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</si>
  <si>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</si>
  <si>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</si>
  <si>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</si>
  <si>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</si>
  <si>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</si>
  <si>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</si>
  <si>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</si>
  <si>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</si>
  <si>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</si>
  <si>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</si>
  <si>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</si>
  <si>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</si>
  <si>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</si>
  <si>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</si>
  <si>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</si>
  <si>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</si>
  <si>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</si>
  <si>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</si>
  <si>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</si>
  <si>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</si>
  <si>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</si>
  <si>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</si>
  <si>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</si>
  <si>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</si>
  <si>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</si>
  <si>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</si>
  <si>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</si>
  <si>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</si>
  <si>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</si>
  <si>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</si>
  <si>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</si>
  <si>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</si>
  <si>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</si>
  <si>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</si>
  <si>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</si>
  <si>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</si>
  <si>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</si>
  <si>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</si>
  <si>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</si>
  <si>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</si>
  <si>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</si>
  <si>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</si>
  <si>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</si>
  <si>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</si>
  <si>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</si>
  <si>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</si>
  <si>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</si>
  <si>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</si>
  <si>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</si>
  <si>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</si>
  <si>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</si>
  <si>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</si>
  <si>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</si>
  <si>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</si>
  <si>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</si>
  <si>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</si>
  <si>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</si>
  <si>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</si>
  <si>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</si>
  <si>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</si>
  <si>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</si>
  <si>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</si>
  <si>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</si>
  <si>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</si>
  <si>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</si>
  <si>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</si>
  <si>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</si>
  <si>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</si>
  <si>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</si>
  <si>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</si>
  <si>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</si>
  <si>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</si>
  <si>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</si>
  <si>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</si>
  <si>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</si>
  <si>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</si>
  <si>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</si>
  <si>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</si>
  <si>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</si>
  <si>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</si>
  <si>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</si>
  <si>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</si>
  <si>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</si>
  <si>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</si>
  <si>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</si>
  <si>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</si>
  <si>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</si>
  <si>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</si>
  <si>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</si>
  <si>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</si>
  <si>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</si>
  <si>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</si>
  <si>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</si>
  <si>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</si>
  <si>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</si>
  <si>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</si>
  <si>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</si>
  <si>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</si>
  <si>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</si>
  <si>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</si>
  <si>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</si>
  <si>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</si>
  <si>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</si>
  <si>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</si>
  <si>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</si>
  <si>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</si>
  <si>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</si>
  <si>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</si>
  <si>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</si>
  <si>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</si>
  <si>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</si>
  <si>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</si>
  <si>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</si>
  <si>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</si>
  <si>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</si>
  <si>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</si>
  <si>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</si>
  <si>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</si>
  <si>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</si>
  <si>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</si>
  <si>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</si>
  <si>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</si>
  <si>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</si>
  <si>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</si>
  <si>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</si>
  <si>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</si>
  <si>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</si>
  <si>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</si>
  <si>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</si>
  <si>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</si>
  <si>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</si>
  <si>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</si>
  <si>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</si>
  <si>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</si>
  <si>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</si>
  <si>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</si>
  <si>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</si>
  <si>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</si>
  <si>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</si>
  <si>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</si>
  <si>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</si>
  <si>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</si>
  <si>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</si>
  <si>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</si>
  <si>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</si>
  <si>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</si>
  <si>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</si>
  <si>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</si>
  <si>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</si>
  <si>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</si>
  <si>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</si>
  <si>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</si>
  <si>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</si>
  <si>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</si>
  <si>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</si>
  <si>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</si>
  <si>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</si>
  <si>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</si>
  <si>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</si>
  <si>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</si>
  <si>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</si>
  <si>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</si>
  <si>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</si>
  <si>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</si>
  <si>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</si>
  <si>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</si>
  <si>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</si>
  <si>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</si>
  <si>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</si>
  <si>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</si>
  <si>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</si>
  <si>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</si>
  <si>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</si>
  <si>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</si>
  <si>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</si>
  <si>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</si>
  <si>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</si>
  <si>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</si>
  <si>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</si>
  <si>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</si>
  <si>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</si>
  <si>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</si>
  <si>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</si>
  <si>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</si>
  <si>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</si>
  <si>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</si>
  <si>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</si>
  <si>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</si>
  <si>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</si>
  <si>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</si>
  <si>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</si>
  <si>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</si>
  <si>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</si>
  <si>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</si>
  <si>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</si>
  <si>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</si>
  <si>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</si>
  <si>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</si>
  <si>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</si>
  <si>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</si>
  <si>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</si>
  <si>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</si>
  <si>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</si>
  <si>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</si>
  <si>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</si>
  <si>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</si>
  <si>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</si>
  <si>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</si>
  <si>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</si>
  <si>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</si>
  <si>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</si>
  <si>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</si>
  <si>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</si>
  <si>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</si>
  <si>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</si>
  <si>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</si>
  <si>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</si>
  <si>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</si>
  <si>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</si>
  <si>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</si>
  <si>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</si>
  <si>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</si>
  <si>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</si>
  <si>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</si>
  <si>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</si>
  <si>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</si>
  <si>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</si>
  <si>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</si>
  <si>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</si>
  <si>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</si>
  <si>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</si>
  <si>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</si>
  <si>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</si>
  <si>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</si>
  <si>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</si>
  <si>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</si>
  <si>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</si>
  <si>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</si>
  <si>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</si>
  <si>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</si>
  <si>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</si>
  <si>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</si>
  <si>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</si>
  <si>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</si>
  <si>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</si>
  <si>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</si>
  <si>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</si>
  <si>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</si>
  <si>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</si>
  <si>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</si>
  <si>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</si>
  <si>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</si>
  <si>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</si>
  <si>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</si>
  <si>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</si>
  <si>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</si>
  <si>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</si>
  <si>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</si>
  <si>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</si>
  <si>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</si>
  <si>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</si>
  <si>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</si>
  <si>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</si>
  <si>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</si>
  <si>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</si>
  <si>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</si>
  <si>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</si>
  <si>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</si>
  <si>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</si>
  <si>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</si>
  <si>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</si>
  <si>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</si>
  <si>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</si>
  <si>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</si>
  <si>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</si>
  <si>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</si>
  <si>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</si>
  <si>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</si>
  <si>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</si>
  <si>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</si>
  <si>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</si>
  <si>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</si>
  <si>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</si>
  <si>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</si>
  <si>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</si>
  <si>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</si>
  <si>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</si>
  <si>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</si>
  <si>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</si>
  <si>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</si>
  <si>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</si>
  <si>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</si>
  <si>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</si>
  <si>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</si>
  <si>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</si>
  <si>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</si>
  <si>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</si>
  <si>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</si>
  <si>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</si>
  <si>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</si>
  <si>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</si>
  <si>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</si>
  <si>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</si>
  <si>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</si>
  <si>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</si>
  <si>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</si>
  <si>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</si>
  <si>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</si>
  <si>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</si>
  <si>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kecamatan</t>
  </si>
  <si>
    <t>"kebon";"jakarta"
"kebon";"jakarta"</t>
  </si>
  <si>
    <t>"kebon";"jakarta"</t>
  </si>
  <si>
    <t>"kebon";"jakarta";"kebon"</t>
  </si>
  <si>
    <t>"Kebon";"Kebon"</t>
  </si>
  <si>
    <t>"kebon";"jakarta";"jakarta"</t>
  </si>
  <si>
    <t>"Kebon";"Kebon";"Kebon";"Kebon";"Kebon"</t>
  </si>
  <si>
    <t>"Kebon";"Kebon";""</t>
  </si>
  <si>
    <t>kelurahan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</si>
  <si>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</si>
  <si>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</si>
  <si>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</si>
  <si>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</si>
  <si>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</si>
  <si>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</si>
  <si>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</si>
  <si>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</si>
  <si>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</si>
  <si>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</si>
  <si>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</si>
  <si>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</si>
  <si>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</si>
  <si>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</si>
  <si>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</si>
  <si>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</si>
  <si>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kota</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</si>
  <si>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</si>
  <si>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</si>
  <si>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</si>
  <si>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</si>
  <si>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</si>
  <si>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</si>
  <si>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</si>
  <si>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</si>
  <si>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</si>
  <si>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</si>
  <si>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</si>
  <si>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</si>
  <si>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</si>
  <si>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</si>
  <si>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</si>
  <si>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</si>
  <si>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</si>
  <si>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</si>
  <si>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</si>
  <si>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</si>
  <si>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</si>
  <si>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</si>
  <si>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</si>
  <si>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</si>
  <si>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</si>
  <si>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</si>
  <si>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</si>
  <si>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</si>
  <si>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</si>
  <si>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</si>
  <si>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</si>
  <si>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</si>
  <si>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</si>
  <si>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</si>
  <si>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</si>
  <si>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</si>
  <si>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</si>
  <si>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</si>
  <si>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</si>
  <si>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</si>
  <si>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</si>
  <si>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</si>
  <si>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</si>
  <si>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</si>
  <si>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</si>
  <si>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</si>
  <si>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</si>
  <si>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</si>
  <si>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</si>
  <si>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</si>
  <si>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</si>
  <si>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</si>
  <si>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</si>
  <si>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</si>
  <si>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</si>
  <si>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</si>
  <si>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</si>
  <si>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</si>
  <si>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</si>
  <si>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</si>
  <si>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</si>
  <si>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</si>
  <si>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</si>
  <si>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</si>
  <si>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provinsi</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</si>
  <si>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</si>
  <si>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</si>
  <si>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</si>
  <si>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</si>
  <si>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</si>
  <si>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</si>
  <si>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</si>
  <si>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</si>
  <si>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</si>
  <si>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</si>
  <si>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</si>
  <si>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</si>
  <si>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</si>
  <si>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</si>
  <si>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</si>
  <si>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</si>
  <si>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</si>
  <si>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</si>
  <si>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</si>
  <si>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</si>
  <si>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</si>
  <si>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</si>
  <si>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</si>
  <si>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</si>
  <si>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</si>
  <si>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</si>
  <si>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</si>
  <si>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</si>
  <si>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</si>
  <si>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</si>
  <si>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</si>
  <si>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</si>
  <si>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</si>
  <si>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</si>
  <si>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</si>
  <si>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</si>
  <si>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</si>
  <si>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</si>
  <si>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</si>
  <si>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</si>
  <si>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</si>
  <si>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</si>
  <si>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</si>
  <si>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</si>
  <si>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</si>
  <si>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</si>
  <si>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</si>
  <si>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</si>
  <si>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</si>
  <si>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</si>
  <si>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</si>
  <si>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</si>
  <si>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</si>
  <si>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</si>
  <si>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</si>
  <si>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</si>
  <si>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</si>
  <si>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</si>
  <si>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</si>
  <si>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</si>
  <si>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</si>
  <si>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</si>
  <si>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</si>
  <si>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</si>
  <si>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</si>
  <si>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</si>
  <si>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</si>
  <si>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</si>
  <si>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</si>
  <si>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</si>
  <si>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</si>
  <si>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</si>
  <si>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</si>
  <si>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</si>
  <si>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</si>
  <si>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</si>
  <si>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</si>
  <si>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</si>
  <si>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</si>
  <si>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</si>
  <si>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</si>
  <si>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</si>
  <si>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</si>
  <si>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AT-SEN-001
Wrong url base</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</si>
  <si>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</si>
  <si>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</si>
  <si>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</si>
  <si>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</si>
  <si>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</si>
  <si>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</si>
  <si>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</si>
  <si>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</si>
  <si>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</si>
  <si>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</si>
  <si>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</si>
  <si>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</si>
  <si>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</si>
  <si>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</si>
  <si>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</si>
  <si>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</si>
  <si>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</si>
  <si>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</si>
  <si>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</si>
  <si>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</si>
  <si>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&lt;[code:0]&gt;</t>
  </si>
  <si>
    <t>admin@tafs.co.id</t>
  </si>
  <si>
    <t>"MANUALSIGN-001"</t>
  </si>
  <si>
    <t>$documentName</t>
  </si>
  <si>
    <t>"Document Manual Sign 01"</t>
  </si>
  <si>
    <t>$documentDate</t>
  </si>
  <si>
    <t>"2023-09-11"</t>
  </si>
  <si>
    <t>peruriDocType</t>
  </si>
  <si>
    <t>"6a004c92-739d-4325-ab88-873d11d592a0"</t>
  </si>
  <si>
    <t>isAutomaticStamp</t>
  </si>
  <si>
    <t>$paymentType</t>
  </si>
  <si>
    <t>"TTD"</t>
  </si>
  <si>
    <t>stampingLocation</t>
  </si>
  <si>
    <t>stampPage</t>
  </si>
  <si>
    <t>1;2;3</t>
  </si>
  <si>
    <t>transform - Stamping</t>
  </si>
  <si>
    <t>"translate3d(310px, 330px, 0px)"
"translate3d(310px, 330px, 0px)"
"translate3d(310px, 330px, 0px)"</t>
  </si>
  <si>
    <t>notes</t>
  </si>
  <si>
    <t>"";"notes2";"catatan"</t>
  </si>
  <si>
    <t>stampLocation</t>
  </si>
  <si>
    <t>{"llx": "335", "lly": "307", "urx": "465", "ury": "437"}
{"llx": "335", "lly": "307", "urx": "465", "ury": "438"}
{"llx": "335", "lly": "307", "urx": "465", "ury": "439"}</t>
  </si>
  <si>
    <t>"0";"1"</t>
  </si>
  <si>
    <t>signerLocation</t>
  </si>
  <si>
    <t>id</t>
  </si>
  <si>
    <t>1;2
2</t>
  </si>
  <si>
    <t>signPage</t>
  </si>
  <si>
    <t>transform - Signing</t>
  </si>
  <si>
    <t>"translate3d(383px, 125px, 0px)";"translate3d(383px, 125px, 0px)"
"translate3d(91px, 137px, 0px)"</t>
  </si>
  <si>
    <t>position</t>
  </si>
  <si>
    <t>"{x:40.92,y:57.15,w:45.86,h:22.93}";"{x:40.92,y:57.15,w:45.86,h:22.93}"
"{x:17.99,y:118.89,w:45.86,h:22.93}"</t>
  </si>
  <si>
    <t>positionVida</t>
  </si>
  <si>
    <t>"{x:116,y:565,w:130,h:65}";"{x:116,y:565,w:130,h:65}"
"{x:51,y:390,w:130,h:65}"</t>
  </si>
  <si>
    <t>positionPrivy</t>
  </si>
  <si>
    <t>"{x:155,y:216,w:198,h:106}";"{x:155,y:216,w:198,h:106}"
"{x:68,y:449,w:198,h:106}"</t>
  </si>
  <si>
    <t>signLocation</t>
  </si>
  <si>
    <t>{"llx": 116, "lly": 565, "urx": 246, "ury": 630};{"llx": 116, "lly": 565, "urx": 246, "ury": 630}
{"llx": 51, "lly": 390, "urx": 181, "ury": 455}</t>
  </si>
  <si>
    <t>Use True Token</t>
  </si>
  <si>
    <t>Wrong Token</t>
  </si>
  <si>
    <t>asgagbaginaoe</t>
  </si>
  <si>
    <t>;Hit API Failed</t>
  </si>
  <si>
    <t>;&lt;Nomor telepon 000087654321yes tidak valid. Pastikan sudah memasukkan nomor telepon yang benar.&gt;</t>
  </si>
  <si>
    <t>;&lt;E-mail wiky.hendra tidak valid. Pastikan sudah memasukkan e-mail yang benar.&gt;</t>
  </si>
  <si>
    <t>;&lt;Vendor Code tidak boleh kosong&gt;</t>
  </si>
  <si>
    <t>;&lt;Unknown System Error&gt;</t>
  </si>
  <si>
    <t>;&lt;Email WIKIY.HENDRAA@AD-INS.COM sudah digunakan untuk NIK 35************877&gt;</t>
  </si>
  <si>
    <t>Geenrate Link Success</t>
  </si>
  <si>
    <t>Tenant Code Kosong</t>
  </si>
  <si>
    <t>Tenant Code Salah</t>
  </si>
  <si>
    <t>API Key Kosong</t>
  </si>
  <si>
    <t>API Key Salah</t>
  </si>
  <si>
    <t>Geenrate Link Success dengan tanpa email (Tidak dapat Link di response API jika emailnya tidak diisi)</t>
  </si>
  <si>
    <t>Generate Link dengan tanpa email dan no telp</t>
  </si>
  <si>
    <t>Generate Link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</si>
  <si>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</si>
  <si>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</si>
  <si>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</si>
  <si>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</si>
  <si>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</si>
  <si>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</si>
  <si>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</si>
  <si>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</si>
  <si>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</si>
  <si>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</si>
  <si>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</si>
  <si>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</si>
  <si>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Login Setting</t>
  </si>
  <si>
    <t>Inquiry Invitation Search</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</si>
  <si>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</si>
  <si>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</si>
  <si>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</si>
  <si>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</si>
  <si>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</si>
  <si>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</si>
  <si>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</si>
  <si>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</si>
  <si>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</si>
  <si>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</si>
  <si>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</si>
  <si>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</si>
  <si>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</si>
  <si>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</si>
  <si>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</si>
  <si>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</si>
  <si>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</si>
  <si>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</si>
  <si>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</si>
  <si>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</si>
  <si>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</si>
  <si>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</si>
  <si>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</si>
  <si>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</si>
  <si>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</si>
  <si>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</si>
  <si>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</si>
  <si>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</si>
  <si>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</si>
  <si>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"USERCJHE@ESIGNHUB.MY.ID"</t>
  </si>
  <si>
    <t>nama</t>
  </si>
  <si>
    <t>"ATNEWQE1"</t>
  </si>
  <si>
    <t>"ATNEWQE2"</t>
  </si>
  <si>
    <t>"Hendra"</t>
  </si>
  <si>
    <t>"Hendra Wx"</t>
  </si>
  <si>
    <t>"Wiky Hendra"</t>
  </si>
  <si>
    <t>"Wikiy Hendraa"</t>
  </si>
  <si>
    <t>"USERCJHE"</t>
  </si>
  <si>
    <t>tlp</t>
  </si>
  <si>
    <t>"081411114444"</t>
  </si>
  <si>
    <t>"081421114444"</t>
  </si>
  <si>
    <t>"0886847362847"</t>
  </si>
  <si>
    <t>"000087654321yes"</t>
  </si>
  <si>
    <t>"0844844844844"</t>
  </si>
  <si>
    <t>"000007654321"</t>
  </si>
  <si>
    <t>"0866866866866"</t>
  </si>
  <si>
    <t>"0888888888888"</t>
  </si>
  <si>
    <t>"00007654321"</t>
  </si>
  <si>
    <t>"08989867483712"</t>
  </si>
  <si>
    <t>"088888888888881"</t>
  </si>
  <si>
    <t>"08125790055"</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</si>
  <si>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</si>
  <si>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</si>
  <si>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</si>
  <si>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</si>
  <si>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</si>
  <si>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</si>
  <si>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</si>
  <si>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</si>
  <si>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</si>
  <si>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</si>
  <si>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</si>
  <si>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</si>
  <si>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</si>
  <si>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</si>
  <si>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</si>
  <si>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</si>
  <si>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</si>
  <si>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</si>
  <si>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</si>
  <si>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</si>
  <si>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</si>
  <si>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</si>
  <si>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</si>
  <si>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</si>
  <si>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</si>
  <si>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</si>
  <si>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</si>
  <si>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"3511000101802974"</t>
  </si>
  <si>
    <t>"Jawa Barat"</t>
  </si>
  <si>
    <t>"Jakarta"</t>
  </si>
  <si>
    <t>"Bogor"</t>
  </si>
  <si>
    <t>"JAKARTA BARAT"</t>
  </si>
  <si>
    <t>"Bogor Selatan"</t>
  </si>
  <si>
    <t>"KEBON"</t>
  </si>
  <si>
    <t>"Baranangsiang"</t>
  </si>
  <si>
    <t>"Jeruk"</t>
  </si>
  <si>
    <t>"16143"</t>
  </si>
  <si>
    <t>"12862"</t>
  </si>
  <si>
    <t>"JL. SAWO NO.10 BANTAR KEMANG"</t>
  </si>
  <si>
    <t>"JL KEMANG"</t>
  </si>
  <si>
    <t>Syarat dan Kententuan</t>
  </si>
  <si>
    <t>Upload Foto KTP</t>
  </si>
  <si>
    <t>Input Correct OTP</t>
  </si>
  <si>
    <t>Wrong OTP</t>
  </si>
  <si>
    <t>Input Correct OTP - Aktivasi</t>
  </si>
  <si>
    <t>Wrong OTP - Aktivasi</t>
  </si>
  <si>
    <t>Resend OTP - Aktivasi</t>
  </si>
  <si>
    <t>Setting Email Service</t>
  </si>
  <si>
    <t>is_active Link</t>
  </si>
  <si>
    <t>1</t>
  </si>
  <si>
    <t>Use Correct Tenant Code</t>
  </si>
  <si>
    <t>Wrong Tenant Code</t>
  </si>
  <si>
    <t>"SALA"</t>
  </si>
  <si>
    <t>Use Correct API Key</t>
  </si>
  <si>
    <t>"angqw"</t>
  </si>
  <si>
    <t>PRIVY</t>
  </si>
  <si>
    <t>&lt;&lt; Diisi dengan value callerId yang ingin diinput untuk parameter hit API 
perlu menggunakan "" untuk hit API</t>
  </si>
  <si>
    <t>&lt;&lt; Diisi dengan value tenanCode yang ingin diinput untuk parameter hit API
perlu menggunakan "" untuk hit API</t>
  </si>
  <si>
    <t>&lt;&lt; Diisi dengan value email yang ingin diinput untuk parameter hit API
perlu menggunakan "" untuk hit API</t>
  </si>
  <si>
    <t>&lt;&lt; Diisi dengan value nama yang ingin diinput untuk parameter hit API
perlu menggunakan "" untuk hit API</t>
  </si>
  <si>
    <t>&lt;&lt; Diisi dengan value tlp yang ingin diinput untuk parameter hit API
perlu menggunakan "" untuk hit API</t>
  </si>
  <si>
    <t>&lt;&lt; Diisi dengan value jenisKelamin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</si>
  <si>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</si>
  <si>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</si>
  <si>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idKtp yang ingin diinput untuk parameter hit API
perlu menggunakan "" untuk hit API</t>
  </si>
  <si>
    <t>&lt;&lt; Diisi dengan value provinsi yang ingin diinput untuk parameter hit API
perlu menggunakan "" untuk hit API</t>
  </si>
  <si>
    <t>&lt;&lt; Diisi dengan value kota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</si>
  <si>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</si>
  <si>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</si>
  <si>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kodePos yang ingin diinput untuk parameter hit API
perlu menggunakan "" untuk hit API</t>
  </si>
  <si>
    <t>&lt;&lt; Diisi dengan value alamat yang ingin diinput untuk parameter hit API
perlu menggunakan "" untuk hit API</t>
  </si>
  <si>
    <t>&lt;&lt; Diisi dengan value Yes / No untuk menentukan baseurl yang digunakan untuk hit API ingin menggunakan yang benar atau salah</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</si>
  <si>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</si>
  <si>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</si>
  <si>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</si>
  <si>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</si>
  <si>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;&lt;Foto KTP kosong. Mohon cek dan ambil ulang foto.&gt;</t>
  </si>
  <si>
    <t>;&lt;Foto Diri kosong. Mohon cek dan ambil ulang foto.&gt;</t>
  </si>
  <si>
    <t>;&lt;Invalid image base64 String (selfiePhoto)&gt;</t>
  </si>
  <si>
    <t>;&lt;Verifikasi Liveness gagal. Harap mengambil Foto Selfie langsung. Pastikan wajah anda terlihat jelas tidak tertutup oleh aksesoris.&gt;</t>
  </si>
  <si>
    <t>;&lt;must not be blank (govId)&gt;</t>
  </si>
  <si>
    <t>;&lt;Anda sudah terdaftar di PSrE VIDA&gt;</t>
  </si>
  <si>
    <t>Base Url Salah</t>
  </si>
  <si>
    <t>Base64 IdPhoto kosong</t>
  </si>
  <si>
    <t>Base64 selfPhoto kosong</t>
  </si>
  <si>
    <t>Base64 selfPhoto salah</t>
  </si>
  <si>
    <t>Verifikasi self photo gagal</t>
  </si>
  <si>
    <t>Mandatory tidak lengkap</t>
  </si>
  <si>
    <t>Invalid Message/Inv Code</t>
  </si>
  <si>
    <t>User Register Berhasil</t>
  </si>
  <si>
    <t>User sudah Terdaftar</t>
  </si>
  <si>
    <t>msg</t>
  </si>
  <si>
    <t>Input correct Message</t>
  </si>
  <si>
    <t>Wrong Message</t>
  </si>
  <si>
    <t>"uAeSsyu6MjH0bMyMhS0VQw%3D%3D"</t>
  </si>
  <si>
    <t>userData</t>
  </si>
  <si>
    <t>"USERCIJJ@ESIGNHUB.MY.ID"</t>
  </si>
  <si>
    <t>"USERCIJJ"</t>
  </si>
  <si>
    <t>"08125790005"</t>
  </si>
  <si>
    <t>"3511000101802899"</t>
  </si>
  <si>
    <t>selfPhoto</t>
  </si>
  <si>
    <t>\Image\SelfPhoto.JPEG</t>
  </si>
  <si>
    <t>"aaAA"</t>
  </si>
  <si>
    <t>\Image\pasFoto.Jpg</t>
  </si>
  <si>
    <t>Setting API</t>
  </si>
  <si>
    <t>enter Correct base64 SelfPhoto</t>
  </si>
  <si>
    <t>enter Correct base64 IdPhoto</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</si>
  <si>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</si>
  <si>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</si>
  <si>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</si>
  <si>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</si>
  <si>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</si>
  <si>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</si>
  <si>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</si>
  <si>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</si>
  <si>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</si>
  <si>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</si>
  <si>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</si>
  <si>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</si>
  <si>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</si>
  <si>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</si>
  <si>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</si>
  <si>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</si>
  <si>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</si>
  <si>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</si>
  <si>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</si>
  <si>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</si>
  <si>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</si>
  <si>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</si>
  <si>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Diisi dengan NIK untuk menginput form pencarian pengguna</t>
  </si>
  <si>
    <t>&lt;&lt; Diisi dengan Nama untuk menginput form pencarian pengguna</t>
  </si>
  <si>
    <t>&lt;&lt; Diisi dengan Tempat Lahir untuk meginput form pencarian pengguna</t>
  </si>
  <si>
    <t>&lt;&lt; Diisi dengan Tanggal Lahir untuk menginput form pencarian pengguna
Format: MM/dd/yyyy</t>
  </si>
  <si>
    <t>&lt;&lt; Diisi dengan Jenis Kelamin untuk menginput form pencarian pengguna</t>
  </si>
  <si>
    <t>&lt;&lt; Diisi dengan No Hp untuk menginput form pencarian pengguna</t>
  </si>
  <si>
    <t>&lt;&lt; Diisi dengan email untuk menginput form pencarian pengguna</t>
  </si>
  <si>
    <t>&lt;&lt; Diisi dengan alamat untuk menginput form pencarian pengguna</t>
  </si>
  <si>
    <t>&lt;&lt; Diisi dengan provinsi untuk menginput form pencarian pengguna</t>
  </si>
  <si>
    <t>&lt;&lt; Diisi dengan kota untuk menginput form pencarian pengguna</t>
  </si>
  <si>
    <t>&lt;&lt; Diisi dengan kecamatan untuk menginput form pencarian pengguna</t>
  </si>
  <si>
    <t>&lt;&lt; Diisi dengan kelurahan untuk menginput form pencarian pengguna</t>
  </si>
  <si>
    <t>&lt;&lt; Diisi dengan kodepos untuk menginput form pencarian pengguna</t>
  </si>
  <si>
    <t>&lt;&lt; Diisi dengan wilayah untuk menginput form pencarian pengguna</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</si>
  <si>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</si>
  <si>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</si>
  <si>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</si>
  <si>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</si>
  <si>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</si>
  <si>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</si>
  <si>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</si>
  <si>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</si>
  <si>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</si>
  <si>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</si>
  <si>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</si>
  <si>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</si>
  <si>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</si>
  <si>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</si>
  <si>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</si>
  <si>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</si>
  <si>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</si>
  <si>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</si>
  <si>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</si>
  <si>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</si>
  <si>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</si>
  <si>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</si>
  <si>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</si>
  <si>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&lt;&lt; Aksi yang dapat dipilih. Aksi akan dilakukan berdasarkan inputan. Per sekarang, aksi yang dapat   dijalankan adalah : 
      1. View
      2. Reset OTP
      Sudah tersedia drop-down list untuk memilih aksi.
      Contohnya inputan di view maka hanya akan melakukan action view untuk case ini</t>
  </si>
  <si>
    <t>&lt;&lt; Diisi dengan email untuk menginput search form pada pencarian pengguna karyawan</t>
  </si>
  <si>
    <t>&lt;&lt; Diisi dengan nama lengkap untuk menginput search form pada pencarian pengguna karyawan</t>
  </si>
  <si>
    <t>&lt;&lt; Diisi dengan tanggal aktivasi dari untuk menginput search form pada pencarian pengguna karyawan
Format: yyyy-MM-dd</t>
  </si>
  <si>
    <t>&lt;&lt; Diisi dengan tanggal aktivasi sampai untuk menginput search form pada pencarian pengguna karyawan
Format: yyyy-MM-dd</t>
  </si>
  <si>
    <t>&lt;&lt; Diisi dengan status untuk menginput search form pada pencarian pengguna karyawan</t>
  </si>
  <si>
    <t>3603282305960008</t>
  </si>
  <si>
    <t>081380723994</t>
  </si>
  <si>
    <t>VIVIANAYU30@GMAIL.COM</t>
  </si>
  <si>
    <t>&lt;&lt; Diisi dengan value NIK jika Input With = NIK</t>
  </si>
  <si>
    <t>&lt;&lt; Diisi dengan value no handphone jika Input With = Phone</t>
  </si>
  <si>
    <t>&lt;&lt; Diisi dengan value email jika Input With = Email</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</si>
  <si>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</si>
  <si>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</si>
  <si>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</si>
  <si>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</si>
  <si>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</si>
  <si>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</si>
  <si>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</si>
  <si>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</si>
  <si>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</si>
  <si>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</si>
  <si>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</si>
  <si>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</si>
  <si>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</si>
  <si>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</si>
  <si>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</si>
  <si>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</si>
  <si>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</si>
  <si>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</si>
  <si>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</si>
  <si>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</si>
  <si>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</si>
  <si>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</si>
  <si>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</si>
  <si>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</si>
  <si>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</si>
  <si>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</si>
  <si>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</si>
  <si>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</si>
  <si>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</si>
  <si>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</si>
  <si>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WOM</t>
  </si>
  <si>
    <t>Use Correct Base URL</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</si>
  <si>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</si>
  <si>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</si>
  <si>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</si>
  <si>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</si>
  <si>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</si>
  <si>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</si>
  <si>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</si>
  <si>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</si>
  <si>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</si>
  <si>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</si>
  <si>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</si>
  <si>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</si>
  <si>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</si>
  <si>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</si>
  <si>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</si>
  <si>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</si>
  <si>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</si>
  <si>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</si>
  <si>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</si>
  <si>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</si>
  <si>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</si>
  <si>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</si>
  <si>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</si>
  <si>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</si>
  <si>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</si>
  <si>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</si>
  <si>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</si>
  <si>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</si>
  <si>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</si>
  <si>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</si>
  <si>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</si>
  <si>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</si>
  <si>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</si>
  <si>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</si>
  <si>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</si>
  <si>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</si>
  <si>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</si>
  <si>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</si>
  <si>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</si>
  <si>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</si>
  <si>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</si>
  <si>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</si>
  <si>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</si>
  <si>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</si>
  <si>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</si>
  <si>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</si>
  <si>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</si>
  <si>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</si>
  <si>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</si>
  <si>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</si>
  <si>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</si>
  <si>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</si>
  <si>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</si>
  <si>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</si>
  <si>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</si>
  <si>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</si>
  <si>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</si>
  <si>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</si>
  <si>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</si>
  <si>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</si>
  <si>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</si>
  <si>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</si>
  <si>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</si>
  <si>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</si>
  <si>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</si>
  <si>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</si>
  <si>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</si>
  <si>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</si>
  <si>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</si>
  <si>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</si>
  <si>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</si>
  <si>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</si>
  <si>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</si>
  <si>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;Data Vendor : null tidak ada.;Mandatory is incomplete</t>
  </si>
  <si>
    <t>Mandatory</t>
  </si>
  <si>
    <t xml:space="preserve">
Edit Deskripsi Dokumen dan masukin PSrE</t>
  </si>
  <si>
    <t xml:space="preserve">
Success Setting Pengaturan Dokumen</t>
  </si>
  <si>
    <t xml:space="preserve">
Success</t>
  </si>
  <si>
    <t>AT-PGD-008
Edit Data Pengaturan Dokumen</t>
  </si>
  <si>
    <t>Edit Error,karena tidak input mandatory.</t>
  </si>
  <si>
    <t>Success</t>
  </si>
  <si>
    <t>Setting Error,karena tidak input mandatory.</t>
  </si>
  <si>
    <t>Action</t>
  </si>
  <si>
    <t>New</t>
  </si>
  <si>
    <t>Login Admin</t>
  </si>
  <si>
    <t>admin@ADINSQA.co.id</t>
  </si>
  <si>
    <t>Password123!</t>
  </si>
  <si>
    <t>Admin Legal</t>
  </si>
  <si>
    <t>Tambah Templat Dokumen</t>
  </si>
  <si>
    <t>Kode Templat Dokumen</t>
  </si>
  <si>
    <t>QE-TEMP-1</t>
  </si>
  <si>
    <t>WANTEDDOCUMENTTT</t>
  </si>
  <si>
    <t>Nama Templat Dokumen</t>
  </si>
  <si>
    <t>Dokumen Template QE</t>
  </si>
  <si>
    <t>Dokumen Template QE EDITED</t>
  </si>
  <si>
    <t>Dokumen yang diinginkan</t>
  </si>
  <si>
    <t>$Deskripsi</t>
  </si>
  <si>
    <t>Deskripsi dokumen baru</t>
  </si>
  <si>
    <t>$Tipe Pembayaran TTD</t>
  </si>
  <si>
    <t>Per Sign</t>
  </si>
  <si>
    <t>$Dokumen</t>
  </si>
  <si>
    <t>/Documents/PengaturanDokumen/AdIns - Basic Accounting and Basic Journal in CONFINS.pdf</t>
  </si>
  <si>
    <t>Status Active</t>
  </si>
  <si>
    <t>Active</t>
  </si>
  <si>
    <t>$RoleTandaTangan</t>
  </si>
  <si>
    <t>Chief Executive Officer;Employee;Department Head;Meterai</t>
  </si>
  <si>
    <t>Customer;Employee;Departemen Head</t>
  </si>
  <si>
    <t>CEO;Employee;Departemen Head;Director;Meterai</t>
  </si>
  <si>
    <t>Customer;Employee;Meterai;Guarantor</t>
  </si>
  <si>
    <t>$TipeTandaTangan</t>
  </si>
  <si>
    <t>TTD;TTD;TTD;Meterai</t>
  </si>
  <si>
    <t>TTD;TTD;TTD;TTD;Meterai</t>
  </si>
  <si>
    <t>Paraf;TTD;Meterai;TTD</t>
  </si>
  <si>
    <t>$Pindahkan SignBox</t>
  </si>
  <si>
    <t>Yes;Yes;Yes;Yes</t>
  </si>
  <si>
    <t>Yes;Yes;Yes;Yes;Yes;Yes</t>
  </si>
  <si>
    <t>No;Yes;Yes;Yes</t>
  </si>
  <si>
    <t>$Lokasi Pemindahan signbox</t>
  </si>
  <si>
    <t>translate3d(500px, 200px, 0px)
translate3d(250px, 100px, 0px)
translate3d(750px, 120px, 0px)
translate3d(110px,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</si>
  <si>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</si>
  <si>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</si>
  <si>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</si>
  <si>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Yes;No;Yes;No</t>
  </si>
  <si>
    <t>Yes;No;Yes;Yes;Yes</t>
  </si>
  <si>
    <t>Yes;No;Yes;Yes</t>
  </si>
  <si>
    <t>Input Psre</t>
  </si>
  <si>
    <t>Privy</t>
  </si>
  <si>
    <t>Sequential Signing</t>
  </si>
  <si>
    <t>Iya</t>
  </si>
  <si>
    <t>Urutan Signing</t>
  </si>
  <si>
    <t>Chief Executive Officer;Employee;Department Head</t>
  </si>
  <si>
    <t>CEO;Employee;Departemen Head;Director</t>
  </si>
  <si>
    <t>Filter Pengaturan Dokumen</t>
  </si>
  <si>
    <t>Kode Templat Dokumen - Search</t>
  </si>
  <si>
    <t>Nama Templat Dokumen - Search</t>
  </si>
  <si>
    <t>Status Active - Search</t>
  </si>
  <si>
    <t>&lt;&lt; Aksi yang dapat dipilih. Aksi akan dilakukan berdasarkan inputan. Per sekarang, aksi yang dapat   dijalankan adalah : 
      1. New
      2. Edit
      3. Setting
      4. View
      Sudah tersedia drop-down list untuk memilih aksi.
      Contohnya inputan di view maka hanya akan melakukan action view untuk case ini</t>
  </si>
  <si>
    <t>&lt;&lt; Diisi dengan value Kode Templat Dokumen yang akan diinput pada form pengaturan dokumen</t>
  </si>
  <si>
    <t>&lt;&lt; Diisi dengan value Nama Templat Dokumen yang akan diinput pada form penginputan pengaturan dokumen</t>
  </si>
  <si>
    <t>&lt;&lt; Diisi dengan value Deskripsi yang akan diinput pada form penginputan pengaturan dokumen</t>
  </si>
  <si>
    <t>&lt;&lt; Diisi dengan value Tipe Pembayaran TTD yang akan diinput pada form penginputan pengaturan dokumen</t>
  </si>
  <si>
    <t>&lt;&lt; Diisi dengan path dokumen yang disimpan dalam project katalon. 
Contoh: /Documents/PengaturanDokumen/AdIns - Basic Accounting and Basic Journal in CONFINS.pdf
Format: /NamaFolder/NamaFile.TipeFile</t>
  </si>
  <si>
    <t>&lt;&lt; Diisi dengan value Status Active yang akan diinput pada form penginputan pengaturan dokumen</t>
  </si>
  <si>
    <t xml:space="preserve">&lt;&lt; Diisi dengan value RoleTandaTangan yang akan diinput pada form penginputan pengaturan dokumen
    Diinput dengan delimiter ';' untuk menentukan banyaknya role penandatangan
Contoh: Customer;Employee;Guarantor;Meterai
Khusus Meterai termasuk kedalam role karena tidak memiliki role user
</t>
  </si>
  <si>
    <t>&lt;&lt; Diisi dengan value TipeTandaTangan yang akan diinput pada form penginputan pengaturan dokumen
    Diinput dengan delimiter ';' untuk menentukan banyaknya Tipe tanda tangan sesuai dengan role yang di input pada RoleTandaTangan
Contoh: TTD;Paraf;TTD;Meterai
Mengikuti urutan sesuai dengan RoleTandatangan</t>
  </si>
  <si>
    <t>&lt;&lt; Diisi dengan value Pindahkan SignBox yang akan diinput pada form penginputan pengaturan dokumen
    Diinput dengan delimiter ';' untuk menentukan apakah Sign box akan dipindahkan ke posisi lain atau tidak
Contoh: Yes;No;Yes;No
Mengikuti urutan sesuai dengan RoleTandatangan</t>
  </si>
  <si>
    <t>&lt;&lt; Diisi dengan value Lokasi Pemindahan signbox yang akan diinput pada form penginputan pengaturan dokumen
    Diinput dengan enter(alt+enter) untuk menentukan posisi tandatangan yang dituju untuk masing masing signbox
Contoh: translate3d(500px, 200px, 0px)
               translate3d(750px, 120px, 0px)
Mengikuti urutan sesuai dengan inputan Pindahkan SignBox jika Yes maka isi lokasi jika no maka dikosongkan saja sesuai urutannya</t>
  </si>
  <si>
    <t>&lt;&lt; Diisi dengan value Lock SignBox yang akan diinput pada form penginputan pengaturan dokumen
    Diinput dengan delimiter ';' untuk menentukan apakah ingin mengunci sign box yang telah dibuat
Contoh: Yes;No;Yes;No
Mengikuti urutan sesuai dengan RoleTandatangan dan jika yes maka signbox akan di lock jika no maka signbox dibiarkan unlocked</t>
  </si>
  <si>
    <t>&lt;&lt; Diisi dengan value Input Psre yang akan diinput pada form penginputan pengaturan dokumen</t>
  </si>
  <si>
    <t>&lt;&lt; Diisi dengan value Sequential Signing iya / tidak yang akan diinput pada form penginputan pengaturan dokumen</t>
  </si>
  <si>
    <t xml:space="preserve">&lt;&lt; Diisi dengan value urutan Signing jika sequential signing = Iya
    Diinput dengan delimiter ';' untuk menentukan urutan role penandatangan
Contoh: Customer;Employee;Guarantor;Meterai
Maka Katalon akan mengurutkan signer sesuai dengan yang di input
</t>
  </si>
  <si>
    <t>&lt;&lt; Direfer cell Kode Template Dokumen, nama template dokumen dan status active untuk penginputan search form pada menu pengaturan dokumen
seperti contoh di sebelah kiri</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</si>
  <si>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</si>
  <si>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</si>
  <si>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</si>
  <si>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</si>
  <si>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</si>
  <si>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</si>
  <si>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</si>
  <si>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</si>
  <si>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</si>
  <si>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</si>
  <si>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</si>
  <si>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</si>
  <si>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</si>
  <si>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</si>
  <si>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</si>
  <si>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</si>
  <si>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</si>
  <si>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</si>
  <si>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</si>
  <si>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</si>
  <si>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&lt;&lt; Aksi yang dapat dipilih. Aksi akan dilakukan berdasarkan inputan. Per sekarang, aksi yang dapat   dijalankan adalah : 
      1. View Document
      2. Download
      3. View Signer
      Sudah tersedia drop-down list untuk memilih aksi.
      Contohnya inputan di view maka hanya akan melakukan action view untuk case ini</t>
  </si>
  <si>
    <t>&lt;&lt; Diisi dengan value nama pelanggan yang akand iinput pada search form pencarian Dokumen</t>
  </si>
  <si>
    <t>&lt;&lt; Diisi dengan value nomor kontrak yang akand iinput pada search form pencarian Dokumen</t>
  </si>
  <si>
    <t>&lt;&lt; Diisi dengan value tanggal permintaan dari yang akand iinput pada search form pencarian Dokumen
Format: yyyy-MM-dd</t>
  </si>
  <si>
    <t>&lt;&lt; Diisi dengan value tanggal permintaan sampai yang akand iinput pasa search form pencampaian Dokumen
Format: yyyy-MM-dd</t>
  </si>
  <si>
    <t>&lt;&lt; Diisi dengan value tanggal selesai dari yang akand iinput sada search form pencarian Dokumen
Format: yyyy-MM-dd</t>
  </si>
  <si>
    <t>&lt;&lt; Diisi dengan value tanggal selesai sampai yang akand iinput sasa search form pencampaian Dokumen
Format: yyyy-MM-dd</t>
  </si>
  <si>
    <t>&lt;&lt; Diisi dengan value tipe dokumen yang akand iinput pada search form pencarian Dokumen</t>
  </si>
  <si>
    <t>&lt;&lt; Diisi dengan value status yang akand iinput pada search form pencarian Dokumen</t>
  </si>
  <si>
    <t>&lt;&lt; Diisi dengan value action yang akand iinput pada search form pencarian Dokumen</t>
  </si>
  <si>
    <t>&lt;&lt; Diisi dengan value delete file yang akand iinput pada search form pencarian Dokumen</t>
  </si>
  <si>
    <t>WARNING</t>
  </si>
  <si>
    <t>;&lt;vendorCode tidak boleh kosong&gt;;&lt;vendorCode tidak boleh kosong&gt;</t>
  </si>
  <si>
    <t>;&lt;vendorCode tidak boleh kosong&gt;;&lt;vendorCode tidak boleh kosong&gt;;Failed Verify Data Match &amp; Equal no Trx;Failed Verify Data Match &amp; Equal Tipe Trx;Failed Verify Data Match &amp; Equal no Kontrak;Failed Verify Data Match &amp; Equal note Trx</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</si>
  <si>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</si>
  <si>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</si>
  <si>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</si>
  <si>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</si>
  <si>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</si>
  <si>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Date &gt; business date dalam bulan yang sama</t>
  </si>
  <si>
    <t>Date &gt; business date dalam tahun yang sama</t>
  </si>
  <si>
    <t>isi saldo melewati batas yang ditentukan (per 13 Juli selalu melewati batas)</t>
  </si>
  <si>
    <t>isi saldo minus</t>
  </si>
  <si>
    <t>Login</t>
  </si>
  <si>
    <t>Email Login - Admin Esign</t>
  </si>
  <si>
    <t>ADMESIGN</t>
  </si>
  <si>
    <t>Password Login - Admin Esign</t>
  </si>
  <si>
    <t>Perusahaan Login - Admin Esign</t>
  </si>
  <si>
    <t>ADINS</t>
  </si>
  <si>
    <t>Peran Login - Admin Esign</t>
  </si>
  <si>
    <t>Admin Esign</t>
  </si>
  <si>
    <t>ESIGN/ADINS</t>
  </si>
  <si>
    <t>Isi Saldo</t>
  </si>
  <si>
    <t>$Tenant</t>
  </si>
  <si>
    <t>$Vendor</t>
  </si>
  <si>
    <t>$Tipe Saldo</t>
  </si>
  <si>
    <t>Liveness Face Compare</t>
  </si>
  <si>
    <t>Liveness</t>
  </si>
  <si>
    <t>OTP</t>
  </si>
  <si>
    <t>$Tambah Saldo</t>
  </si>
  <si>
    <t>$Nomor Tagihan</t>
  </si>
  <si>
    <t>01230012302</t>
  </si>
  <si>
    <t>01230012303</t>
  </si>
  <si>
    <t>01230012304</t>
  </si>
  <si>
    <t>01230012305</t>
  </si>
  <si>
    <t>$Catatan</t>
  </si>
  <si>
    <t>tambah saldo face compare</t>
  </si>
  <si>
    <t>tambah saldo liveness</t>
  </si>
  <si>
    <t>tambah saldo otp</t>
  </si>
  <si>
    <t>$Tanggal Pembelian</t>
  </si>
  <si>
    <t>2023-09-05</t>
  </si>
  <si>
    <t>2023-04-17</t>
  </si>
  <si>
    <t>2023-07-30</t>
  </si>
  <si>
    <t>2023-12-30</t>
  </si>
  <si>
    <t>2023-07-13</t>
  </si>
  <si>
    <t>&lt;&lt; Diisi dengan login admin esign sesuai dengan tenant yang ingin ditesting</t>
  </si>
  <si>
    <t>&lt;&lt; Diisi dengan password untuk akun admin esign</t>
  </si>
  <si>
    <t>&lt;&lt; Diisi dengan perusahaan untuk akun admin esign (Jika ada pemilihan perusahaan)</t>
  </si>
  <si>
    <t>&lt;&lt; Diisi dengan peran untuk akun admin esign (Jika ada pemilihan peran)</t>
  </si>
  <si>
    <t>&lt;&lt; Diisi dengan Tenant yang ingin dilakukan isiSaldo</t>
  </si>
  <si>
    <t>&lt;&lt; Diisi dengan Vendor yang ingin dilakukan isiSaldo</t>
  </si>
  <si>
    <t>&lt;&lt; Diisi dengan Tipe Saldo yang ingin dilakukan isiSaldo</t>
  </si>
  <si>
    <t>&lt;&lt; Diisi dengan Tambah Saldo sesuai dengan jumlah yang ingin diisi</t>
  </si>
  <si>
    <t>&lt;&lt; Diisi dengan Nomor Tagihan pada form isiSaldo</t>
  </si>
  <si>
    <t>&lt;&lt; Diisi dengan Catatan sesuai pada form isiSaldo</t>
  </si>
  <si>
    <t>&lt;&lt; Diisi dengan Tanggal Pembelian pada form isiSaldo
Format: yyyy-MM-dd</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</si>
  <si>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</si>
  <si>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</si>
  <si>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</si>
  <si>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</si>
  <si>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</si>
  <si>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</si>
  <si>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</si>
  <si>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</si>
  <si>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</si>
  <si>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Action Setting</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</si>
  <si>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</si>
  <si>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</si>
  <si>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</si>
  <si>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</si>
  <si>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</si>
  <si>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</si>
  <si>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</si>
  <si>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</si>
  <si>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</si>
  <si>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</si>
  <si>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</si>
  <si>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</si>
  <si>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</si>
  <si>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</si>
  <si>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</si>
  <si>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</si>
  <si>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</si>
  <si>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</si>
  <si>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</si>
  <si>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</si>
  <si>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</si>
  <si>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</si>
  <si>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</si>
  <si>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</si>
  <si>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</si>
  <si>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</si>
  <si>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</si>
  <si>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</si>
  <si>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</si>
  <si>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</si>
  <si>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</si>
  <si>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</si>
  <si>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</si>
  <si>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</si>
  <si>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</si>
  <si>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</si>
  <si>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</si>
  <si>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</si>
  <si>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</si>
  <si>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</si>
  <si>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</si>
  <si>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</si>
  <si>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</si>
  <si>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</si>
  <si>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</si>
  <si>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</si>
  <si>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</si>
  <si>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</si>
  <si>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</si>
  <si>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</si>
  <si>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</si>
  <si>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</si>
  <si>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</si>
  <si>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</si>
  <si>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</si>
  <si>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</si>
  <si>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</si>
  <si>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</si>
  <si>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</si>
  <si>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</si>
  <si>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</si>
  <si>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</si>
  <si>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</si>
  <si>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</si>
  <si>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</si>
  <si>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</si>
  <si>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</si>
  <si>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</si>
  <si>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</si>
  <si>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</si>
  <si>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</si>
  <si>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</si>
  <si>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</si>
  <si>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</si>
  <si>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</si>
  <si>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</si>
  <si>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</si>
  <si>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</si>
  <si>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</si>
  <si>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</si>
  <si>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</si>
  <si>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</si>
  <si>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</si>
  <si>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</si>
  <si>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</si>
  <si>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</si>
  <si>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</si>
  <si>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</si>
  <si>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</si>
  <si>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</si>
  <si>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</si>
  <si>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</si>
  <si>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</si>
  <si>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</si>
  <si>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</si>
  <si>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</si>
  <si>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&lt;&lt; Aksi yang dapat dipilih. Aksi akan dilakukan berdasarkan inputan. Per sekarang, aksi yang dapat   dijalankan adalah : 
      1. Edit
      2. Services
      3. New
      Sudah tersedia drop-down list untuk memilih aksi.
      Contohnya inputan di New maka hanya akan melakukan action New untuk case ini</t>
  </si>
  <si>
    <t>&lt;&lt; Diisi value nama tenant jika action = Edit / Services untuk mengisi search form pada menu tenant</t>
  </si>
  <si>
    <t>&lt;&lt; Diisi value status jika action = Edit / Services untuk mengisi search form pada menu tenant</t>
  </si>
  <si>
    <t>&lt;&lt; Diisi dengan value nama tenant baru untuk diinput pada form tenant baru</t>
  </si>
  <si>
    <t>&lt;&lt; Diisi dengan value kode tenant baru untuk diinput pada form tenant baru</t>
  </si>
  <si>
    <t>&lt;&lt; Diisi dengan value label ref number baru untuk diinput pada form number baru</t>
  </si>
  <si>
    <t>&lt;&lt; Diisi dengan value yes / No untuk menentukan ingin menginput API Key manual atau digenerate oleh esign</t>
  </si>
  <si>
    <t>&lt;&lt; akan otomatis diisi jika Auto Generate API Key  = Yes
Jika Auot Generate API Key = No maka diisi dengan value API Key buatan sendiri untuk diinput pada form pembuatan tenant baru</t>
  </si>
  <si>
    <t>&lt;&lt; Diisi dengan value service yang akan diinput pada form tenant baru
    Diinput dengan delimiter ';' untuk menentukan banyaknya Tipe tanda tangan sesuai dengan role yang di input pada services
Contoh: OTP;Verification;Sign;OCR KK;Stamp Duty</t>
  </si>
  <si>
    <t>&lt;&lt; Diisi dengan value batas saldo untuk masing masing service yang akan diinput pada form tenant baru
    Diinput dengan delimiter ';' untuk menentukan banyaknya Tipe tanda tangan sesuai dengan role yang di input pada batas saldo
Contoh: 200;300;400;100;610
batas saldo akan beurutan dengan jenis services pada row Services</t>
  </si>
  <si>
    <t>&lt;&lt; Diisi dengan value email yang akan diinput pada form tenant baru
    Diinput dengan delimiter ';' untuk menentukan banyaknya Tipe tanda tangan sesuai dengan role yang di input pada Email. Dapat diinput lebih dari 1
Contoh: fendy@gmail.com;fendy@gmail.com</t>
  </si>
  <si>
    <t>&lt;&lt; Diisi dengan value email user admin untuk diinput pada form pembuatan tenant baru</t>
  </si>
  <si>
    <t>&lt;&lt; Diisi dengan value kode akses user admin untuk diinput pada form pembuatan tenant baru</t>
  </si>
  <si>
    <t>&lt;&lt; Diisi dengan value services yang akan di aktifkan / ceklis pada UI
    Diinput dengan delimiter ';' untuk menentukan banyaknya Tipe tanda tangan sesuai dengan role yang di input pada Setting services. Dapat diinput lebih dari 1
Contoh: OTP;DOC;SDT;SMS</t>
  </si>
  <si>
    <t>&lt;&lt; Diisi dengan value vendor yang akan di aktifkan / ceklis pada UI berpasangan dengan services
    Diinput dengan delimiter ';' untuk menentukan banyaknya Tipe tanda tangan sesuai dengan role yang di input pada Setting services. Dapat diinput lebih dari 1
Contoh: DIGI;ESG;DJP;TEST
Mengikuti ururtan services yang ingin di ceklis</t>
  </si>
  <si>
    <t>&lt;&lt; Diisi dengan value services yang akan di nonaktifkan
    Diinput dengan delimiter ';' untuk menentukan banyaknya Tipe tanda tangan sesuai dengan role yang di input pada Setting services. Dapat diinput lebih dari 1
Contoh: OTP;DOC;SDT;SMS</t>
  </si>
  <si>
    <t>&lt;&lt; Diisi dengan value vendor yang akan di nonaktifkan berpasangan dengan services
    Diinput dengan delimiter ';' untuk menentukan banyaknya Tipe tanda tangan sesuai dengan role yang di input pada Setting services. Dapat diinput lebih dari 1
Contoh: DIGI;ESG;DJP;TEST
Mengikuti ururtan services yang ingin di nonaktifkan</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</si>
  <si>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</si>
  <si>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</si>
  <si>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</si>
  <si>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</si>
  <si>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</si>
  <si>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</si>
  <si>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</si>
  <si>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</si>
  <si>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</si>
  <si>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</si>
  <si>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</si>
  <si>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</si>
  <si>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</si>
  <si>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</si>
  <si>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</si>
  <si>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</si>
  <si>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</si>
  <si>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</si>
  <si>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</si>
  <si>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</si>
  <si>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</si>
  <si>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</si>
  <si>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</si>
  <si>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</si>
  <si>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</si>
  <si>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</si>
  <si>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</si>
  <si>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</si>
  <si>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</si>
  <si>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</si>
  <si>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</si>
  <si>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</si>
  <si>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</si>
  <si>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</si>
  <si>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Perusahaan</t>
  </si>
  <si>
    <t>Peran</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</si>
  <si>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</si>
  <si>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</si>
  <si>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</si>
  <si>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</si>
  <si>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</si>
  <si>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</si>
  <si>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</si>
  <si>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</si>
  <si>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</si>
  <si>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</si>
  <si>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</si>
  <si>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</si>
  <si>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</si>
  <si>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</si>
  <si>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</si>
  <si>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</si>
  <si>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</si>
  <si>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</si>
  <si>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</si>
  <si>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</si>
  <si>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</si>
  <si>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</si>
  <si>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</si>
  <si>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;vendorCode tidak boleh kosong</t>
  </si>
  <si>
    <t>Success download dan delete file</t>
  </si>
  <si>
    <t>Success download dan tidak delete file</t>
  </si>
  <si>
    <t>Toyota Astra Financial Service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</si>
  <si>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</si>
  <si>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</si>
  <si>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</si>
  <si>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</si>
  <si>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</si>
  <si>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</si>
  <si>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</si>
  <si>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</si>
  <si>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</si>
  <si>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</si>
  <si>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</si>
  <si>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</si>
  <si>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</si>
  <si>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</si>
  <si>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</si>
  <si>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&lt;&lt; Diisi dengan value No Kontrak yang akan diinput pada search form menu meterai</t>
  </si>
  <si>
    <t>&lt;&lt; Diisi dengan value Status Meterai yang akan diinput pada search form menu meterai</t>
  </si>
  <si>
    <t>&lt;&lt; Diisi dengan value Lini Bisnis yang akan diinput pada search form menu meterai</t>
  </si>
  <si>
    <t>&lt;&lt; Diisi dengan value Wilayah yang akan diinput pada search form menu meterai</t>
  </si>
  <si>
    <t>&lt;&lt; Diisi dengan value Cabang yang akan diinput pada search form menu meterai</t>
  </si>
  <si>
    <t>&lt;&lt; Diisi dengan value Tanggal Pakai Dari yang akan diinput pada search form menu meterai
Format:  yyyy-MM-dd</t>
  </si>
  <si>
    <t>&lt;&lt; Diisi dengan value Tanggal Pakai Sampai yang akan diinput pada search form menu meterai
Format:  yyyy-MM-dd</t>
  </si>
  <si>
    <t>&lt;&lt; Diisi dengan value Nomor Meterai yang akan diinput pada search form menu meterai</t>
  </si>
  <si>
    <t>&lt;&lt; Diisi dengan value Yes/No untuk menentukan action apakah ingin menjalankan proses download file atau tidak</t>
  </si>
  <si>
    <t>&lt;&lt; Diisi dengan value Yes/No untuk menentukan action setelah download file apakah ingin didelete atau tidak</t>
  </si>
  <si>
    <t>-;Failed Paging;Failed Paging;Failed Paging;Failed Paging</t>
  </si>
  <si>
    <t>Keep Download file ?</t>
  </si>
  <si>
    <t>;&lt;vendorCode tidak boleh kosong&gt;</t>
  </si>
  <si>
    <t>Proses Stamping Gagal</t>
  </si>
  <si>
    <t>Lakukan View Signer</t>
  </si>
  <si>
    <t>Lakukan Kirim ulang notfikasi</t>
  </si>
  <si>
    <t>Lakukan View Dokumen</t>
  </si>
  <si>
    <t>Lakukan Download</t>
  </si>
  <si>
    <t>Lakukan Download + Cancel Document</t>
  </si>
  <si>
    <t>Start stamping pada dokumen yang dilakukan tanda tangan manual</t>
  </si>
  <si>
    <t>Kirim Ulang Notifikasi</t>
  </si>
  <si>
    <t>Start Stamping</t>
  </si>
  <si>
    <t>Nama Pelanggan</t>
  </si>
  <si>
    <t>ATCBBIOM7</t>
  </si>
  <si>
    <t>TESTREVIEW9</t>
  </si>
  <si>
    <t>TESTREVIEW10</t>
  </si>
  <si>
    <t>QE-STARTSTAMP-001</t>
  </si>
  <si>
    <t>Status Dokumen</t>
  </si>
  <si>
    <t>Controller</t>
  </si>
  <si>
    <t>Cancel Doc?</t>
  </si>
  <si>
    <t>ADMIN@ADINS.CO.ID</t>
  </si>
  <si>
    <t>&lt;&lt; Aksi yang dapat dipilih. Aksi akan dilakukan berdasarkan inputan. Per sekarang, aksi yang dapat   dijalankan adalah : 
      1. View Dokumen
      2. Download
      3. View Signer
      4. Kirim ulang notifikasi
      Sudah tersedia drop-down list untuk memilih aksi.
      Contohnya inputan di view maka hanya akan melakukan action view untuk case ini</t>
  </si>
  <si>
    <t>&lt;&lt; Diisi dengan value nama pelanggan untuk diinput pada search form document monitoring</t>
  </si>
  <si>
    <t>QCPRIVAUTO2</t>
  </si>
  <si>
    <t>&lt;&lt; Diisi dengan value no kontrak untuk diinput pada search form document monitoring</t>
  </si>
  <si>
    <t>&lt;&lt; Diisi dengan value tanggal permintaan dari untuk diinput pada search form document monitoring
Format: yyyy-MM-dd</t>
  </si>
  <si>
    <t>&lt;&lt; Diisi dengan value tanggal permintaan sampai untuk diinput pasa search form document monitoring
Format: yyyy-MM-dd</t>
  </si>
  <si>
    <t>&lt;&lt; Diisi dengan value tanggal selesai dari untuk diinput sada search form document monitoring
Format: yyyy-MM-dd</t>
  </si>
  <si>
    <t>&lt;&lt; Diisi dengan value tanggal selesai sampai untuk diinput sasa search form document monitoring
Format: yyyy-MM-dd</t>
  </si>
  <si>
    <t>&lt;&lt; Diisi dengan value tipe dokumen untuk diinput pada search form document monitoring</t>
  </si>
  <si>
    <t>&lt;&lt; Diisi dengan value status dokumen untuk diinput pada search form document monitoring</t>
  </si>
  <si>
    <t>&lt;&lt; Diisi dengan value wilayah untuk diinput pada search form document monitoring</t>
  </si>
  <si>
    <t>&lt;&lt; Diisi dengan value cabang untuk diinput pada search form document monitoring</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</si>
  <si>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</si>
  <si>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</si>
  <si>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</si>
  <si>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</si>
  <si>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</si>
  <si>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</si>
  <si>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</si>
  <si>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</si>
  <si>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</si>
  <si>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</si>
  <si>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</si>
  <si>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</si>
  <si>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</si>
  <si>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</si>
  <si>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</si>
  <si>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</si>
  <si>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</si>
  <si>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</si>
  <si>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</si>
  <si>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</si>
  <si>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</si>
  <si>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</si>
  <si>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</si>
  <si>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</si>
  <si>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</si>
  <si>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</si>
  <si>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</si>
  <si>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</si>
  <si>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</si>
  <si>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</si>
  <si>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</si>
  <si>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</si>
  <si>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</si>
  <si>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</si>
  <si>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</si>
  <si>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</si>
  <si>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</si>
  <si>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</si>
  <si>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</si>
  <si>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</si>
  <si>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</si>
  <si>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</si>
  <si>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</si>
  <si>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</si>
  <si>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</si>
  <si>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</si>
  <si>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</si>
  <si>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</si>
  <si>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</si>
  <si>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</si>
  <si>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</si>
  <si>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</si>
  <si>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</si>
  <si>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</si>
  <si>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</si>
  <si>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</si>
  <si>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</si>
  <si>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</si>
  <si>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</si>
  <si>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</si>
  <si>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</si>
  <si>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</si>
  <si>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</si>
  <si>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</si>
  <si>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</si>
  <si>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</si>
  <si>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</si>
  <si>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</si>
  <si>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</si>
  <si>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</si>
  <si>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</si>
  <si>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</si>
  <si>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</si>
  <si>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;&lt;Range maksimum tanggal List Rekon Result adalah 30 hari&gt;</t>
  </si>
  <si>
    <t>Paging</t>
  </si>
  <si>
    <t>Success dengan aksi "view request param"</t>
  </si>
  <si>
    <t>Success tanpa ada aksi</t>
  </si>
  <si>
    <t>Input dengan tanggal yang lebih dari 30 hari</t>
  </si>
  <si>
    <t>Admin Job</t>
  </si>
  <si>
    <t>View Request Param</t>
  </si>
  <si>
    <t>Input Filter</t>
  </si>
  <si>
    <t>Permintaan Tanggal Mulai</t>
  </si>
  <si>
    <t>2023-04-01</t>
  </si>
  <si>
    <t>Nama Job</t>
  </si>
  <si>
    <t>Reconsile OTP Digisign</t>
  </si>
  <si>
    <t>Diminta Oleh</t>
  </si>
  <si>
    <t>Permintaan Tanggal Berakhir</t>
  </si>
  <si>
    <t>2023-04-30</t>
  </si>
  <si>
    <t>2023-05-30</t>
  </si>
  <si>
    <t>Hasil Proses</t>
  </si>
  <si>
    <t>Completed</t>
  </si>
  <si>
    <t xml:space="preserve">-;Failed Paging pada input permintaan tanggal mulai;Failed Paging pada input permintaan tanggal berakhir </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</si>
  <si>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</si>
  <si>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</si>
  <si>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</si>
  <si>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</si>
  <si>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</si>
  <si>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</si>
  <si>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</si>
  <si>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</si>
  <si>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</si>
  <si>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</si>
  <si>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</si>
  <si>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</si>
  <si>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</si>
  <si>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</si>
  <si>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</si>
  <si>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</si>
  <si>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</si>
  <si>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</si>
  <si>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</si>
  <si>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</si>
  <si>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</si>
  <si>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</si>
  <si>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</si>
  <si>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</si>
  <si>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</si>
  <si>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</si>
  <si>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</si>
  <si>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</si>
  <si>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</si>
  <si>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</si>
  <si>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</si>
  <si>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</si>
  <si>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</si>
  <si>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</si>
  <si>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</si>
  <si>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</si>
  <si>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</si>
  <si>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</si>
  <si>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</si>
  <si>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</si>
  <si>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</si>
  <si>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</si>
  <si>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</si>
  <si>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;&lt;Nomor KTP yang diinput sudah sama dengan nomor KTP di sistem&gt;</t>
  </si>
  <si>
    <t>;&lt;User dengan loginId USERCJAH@GMAIL.COM sudah ada&gt;</t>
  </si>
  <si>
    <t>;&lt;No HP 082283949900 sudah digunakan oleh pengguna lain&gt;</t>
  </si>
  <si>
    <t>;&lt;No KTP 3511000101802907 sudah terdaftar pada user lain&gt;</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</si>
  <si>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</si>
  <si>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</si>
  <si>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</si>
  <si>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</si>
  <si>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</si>
  <si>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</si>
  <si>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</si>
  <si>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</si>
  <si>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</si>
  <si>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</si>
  <si>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</si>
  <si>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</si>
  <si>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</si>
  <si>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</si>
  <si>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</si>
  <si>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ADMCREDIT@WOM.CO.ID</t>
  </si>
  <si>
    <t>Edit Data</t>
  </si>
  <si>
    <t>Edit Aktivasi</t>
  </si>
  <si>
    <t>Use input ?</t>
  </si>
  <si>
    <t>NIK</t>
  </si>
  <si>
    <t>FENDY.TIO@AD-INS.COM</t>
  </si>
  <si>
    <t>2171021502010002</t>
  </si>
  <si>
    <t>1111111100000000</t>
  </si>
  <si>
    <t>Input Edit Data</t>
  </si>
  <si>
    <t>Nama</t>
  </si>
  <si>
    <t>FENDY TIO</t>
  </si>
  <si>
    <t>USERCJAH</t>
  </si>
  <si>
    <t>Wiki Hendra</t>
  </si>
  <si>
    <t>USERCJAH@GMAIL.COM</t>
  </si>
  <si>
    <t>USERCIWWWH@GMAIL.COM</t>
  </si>
  <si>
    <t>No Handphone</t>
  </si>
  <si>
    <t>085668305598</t>
  </si>
  <si>
    <t>082283949900</t>
  </si>
  <si>
    <t>08187929699</t>
  </si>
  <si>
    <t>No. KTP</t>
  </si>
  <si>
    <t>3511000101802907</t>
  </si>
  <si>
    <t>2001-02-15</t>
  </si>
  <si>
    <t>2003-01-01</t>
  </si>
  <si>
    <t>2010-01-03</t>
  </si>
  <si>
    <t>Input Edit Aktivasi</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</si>
  <si>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</si>
  <si>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</si>
  <si>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</si>
  <si>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USERCIIE@AD-INS.COM</t>
  </si>
  <si>
    <t>&lt;&lt; input Email untuk Use Input Email
      Perlu input jika Use Input Email</t>
  </si>
  <si>
    <t>3511000101802884</t>
  </si>
  <si>
    <t>&lt;&lt; input NIK untuk Use Input NIK
      Perlu input jika Use Input NIK</t>
  </si>
  <si>
    <t>&lt;&lt; Inputan kebawah adalah mengenai inputan ketika aksi Edit Data</t>
  </si>
  <si>
    <t>USERCIIE</t>
  </si>
  <si>
    <t>&lt;&lt; input Nama
      Jika tidak menginginkan untuk input, kosongkan saja</t>
  </si>
  <si>
    <t>&lt;&lt; input Email
      Jika tidak menginginkan untuk input, kosongkan saja</t>
  </si>
  <si>
    <t>081233444403</t>
  </si>
  <si>
    <t>&lt;&lt; input No Handphone
      Jika tidak menginginkan untuk input, kosongkan saja</t>
  </si>
  <si>
    <t>&lt;&lt; input No Ktp
      Jika tidak menginginkan untuk input, kosongkan saja</t>
  </si>
  <si>
    <t>1980-01-01</t>
  </si>
  <si>
    <t>&lt;&lt; input Tanggal Lahir
      Jika tidak menginginkan untuk input, kosongkan saja</t>
  </si>
  <si>
    <t>&lt;&lt; Inputan kebawah adalah mengenai inputan ketika aksi Edit Aktivasi</t>
  </si>
  <si>
    <t>&lt;&lt; input Edit Aktivasi
      Perlu input Yes/No
      Jika Yes, maka Aktivasi
      Jika No, maka tidak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</si>
  <si>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</si>
  <si>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</si>
  <si>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</si>
  <si>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</si>
  <si>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</si>
  <si>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</si>
  <si>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</si>
  <si>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</si>
  <si>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</si>
  <si>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</si>
  <si>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</si>
  <si>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</si>
  <si>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</si>
  <si>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</si>
  <si>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</si>
  <si>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</si>
  <si>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</si>
  <si>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</si>
  <si>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</si>
  <si>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</si>
  <si>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</si>
  <si>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</si>
  <si>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</si>
  <si>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</si>
  <si>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</si>
  <si>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</si>
  <si>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</si>
  <si>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</si>
  <si>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</si>
  <si>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</si>
  <si>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</si>
  <si>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</si>
  <si>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</si>
  <si>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</si>
  <si>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</si>
  <si>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</si>
  <si>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</si>
  <si>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 xml:space="preserve">;&lt;vendorCode tidak boleh kosong&gt;;Failed Verify Data Match &amp; Equal pada nomor kontrak UI yaitu </t>
  </si>
  <si>
    <t xml:space="preserve">-;Failed Verify Data Match &amp; Equal pada nomor kontrak UI yaitu </t>
  </si>
  <si>
    <t xml:space="preserve">-;Failed Verify Data Match &amp; Equal Tanggal Dokumen ;Failed Verify Data Match &amp; Equal Nama Dokumen ;Failed Verify Data Match &amp; Equal Tipe Dokumen Peruri ;Failed Verify Data Match &amp; Equal Tipe Dokumen ;Failed Verify Data Match &amp; Equal Pengaturan Dokumen ;Failed Verify Data Match &amp; Equal Tanggal Dokumen ;Failed Verify Data Match &amp; Equal Nama Dokumen ;Failed Verify Data Match &amp; Equal Tipe Dokumen Peruri ;Failed Verify Data Match &amp; Equal Tipe Dokumen ;Failed Verify Data Match &amp; Equal Pengaturan Dokumen </t>
  </si>
  <si>
    <t>;&lt;vendorCode tidak boleh kosong&gt;;&lt;Stamping dokumen tidak bisa dicoba dari upload ulang&gt;</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</si>
  <si>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</si>
  <si>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</si>
  <si>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</si>
  <si>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</si>
  <si>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</si>
  <si>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</si>
  <si>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</si>
  <si>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</si>
  <si>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</si>
  <si>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QE-MANUALSTAMP37</t>
  </si>
  <si>
    <t>a_4</t>
  </si>
  <si>
    <t>QE-MANUALSTAMP40</t>
  </si>
  <si>
    <t>EMETERAI-AND-09-004</t>
  </si>
  <si>
    <t>Input Tipe Dokumen</t>
  </si>
  <si>
    <t>Tanggal Dokumen Mulai</t>
  </si>
  <si>
    <t>2023-06-01</t>
  </si>
  <si>
    <t>Hasil Stamping</t>
  </si>
  <si>
    <t>Tipe Dokumen Peruri</t>
  </si>
  <si>
    <t>Tanggal Dokumen Sampai</t>
  </si>
  <si>
    <t>2023-06-30</t>
  </si>
  <si>
    <t>Pengaturan Dokumen</t>
  </si>
  <si>
    <t>Nomor Seri</t>
  </si>
  <si>
    <t>Jenis Pajak</t>
  </si>
  <si>
    <t>Download Action</t>
  </si>
  <si>
    <t>AT-MEM-001
Success aksi Retry Stamping</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</si>
  <si>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</si>
  <si>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</si>
  <si>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</si>
  <si>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</si>
  <si>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</si>
  <si>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</si>
  <si>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</si>
  <si>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 xml:space="preserve">Retry Stamping </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</si>
  <si>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</si>
  <si>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</si>
  <si>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SIT-QA-MNS-005</t>
  </si>
  <si>
    <t>&lt;&lt; input Nomor Dokumen
      Jika tidak menginginkan untuk input, kosongkan saja
      Contohnya inputan di kiri yaitu SIT-QA-MNS-005</t>
  </si>
  <si>
    <t>&lt;&lt; input Tipe Dokumen
      jika tidak menginginkan untuk input, input All.
      Contohnya inputan di kiri yaitu All</t>
  </si>
  <si>
    <t>2023-09-01</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</si>
  <si>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</si>
  <si>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</si>
  <si>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</si>
  <si>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</si>
  <si>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2023-09-30</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</si>
  <si>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</si>
  <si>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</si>
  <si>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</si>
  <si>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</si>
  <si>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Tipe Transaksi</t>
  </si>
  <si>
    <t>Tanggal Transaksi Dari</t>
  </si>
  <si>
    <t>2023-08-14</t>
  </si>
  <si>
    <t>Nomor Kontrak</t>
  </si>
  <si>
    <t>AT-RETESTPRIVY14</t>
  </si>
  <si>
    <t>Nama Dokumen</t>
  </si>
  <si>
    <t>Coba otp privy</t>
  </si>
  <si>
    <t>Tanggal Transaksi Sampai</t>
  </si>
  <si>
    <t>&lt;&lt; Diisi dengan Tipe Saldo yang ingin dicari untuk penginputan search form</t>
  </si>
  <si>
    <t>&lt;&lt; Diisi dengan Tipe Transaksi yang ingin dicari untuk penginputan search form</t>
  </si>
  <si>
    <t>&lt;&lt; Diisi dengan Tanggal Transaksi Dari yang ingin dicari untuk penginputan search form
Format: yyyy-MM-dd</t>
  </si>
  <si>
    <t>&lt;&lt; Diisi dengan Tipe Dokumen yang ingin dicari untuk penginputan search form
Format: yyyy-MM-dd</t>
  </si>
  <si>
    <t>&lt;&lt; Diisi dengan Nomor Kontrak yang ingin dicari untuk penginputan search form</t>
  </si>
  <si>
    <t>&lt;&lt; Diisi dengan Nama Dokumen yang ingin dicari untuk penginputan search form</t>
  </si>
  <si>
    <t>&lt;&lt; Diisi dengan Tanggal Transaksi Sampai yang ingin dicari untuk penginputan search form
Format: yyyy-MM-dd</t>
  </si>
  <si>
    <t>&lt;&lt; Diisi dengan Yes / No untuk menentukan apakah ingin melakukan testing terhadap download file untuk saldo yang di cari</t>
  </si>
  <si>
    <t>&lt;&lt; Diisi dengan Yes / No untuk menentukan apakah setelah download file. File yang terdownload akan didelete atau tidak</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</si>
  <si>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</si>
  <si>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</si>
  <si>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</si>
  <si>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</si>
  <si>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</si>
  <si>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</si>
  <si>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</si>
  <si>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</si>
  <si>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</si>
  <si>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</si>
  <si>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</si>
  <si>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</si>
  <si>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</si>
  <si>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</si>
  <si>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</si>
  <si>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</si>
  <si>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</si>
  <si>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</si>
  <si>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</si>
  <si>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</si>
  <si>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</si>
  <si>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</si>
  <si>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</si>
  <si>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</si>
  <si>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</si>
  <si>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</si>
  <si>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</si>
  <si>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</si>
  <si>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</si>
  <si>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</si>
  <si>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</si>
  <si>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</si>
  <si>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</si>
  <si>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</si>
  <si>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</si>
  <si>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</si>
  <si>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</si>
  <si>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</si>
  <si>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</si>
  <si>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</si>
  <si>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Per Document</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</si>
  <si>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</si>
  <si>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</si>
  <si>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</si>
  <si>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</si>
  <si>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</si>
  <si>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</si>
  <si>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</si>
  <si>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</si>
  <si>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</si>
  <si>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</si>
  <si>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</si>
  <si>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</si>
  <si>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</si>
  <si>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</si>
  <si>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</si>
  <si>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</si>
  <si>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</si>
  <si>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</si>
  <si>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</si>
  <si>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</si>
  <si>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</si>
  <si>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</si>
  <si>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</si>
  <si>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</si>
  <si>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</si>
  <si>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</si>
  <si>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</si>
  <si>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</si>
  <si>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</si>
  <si>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</si>
  <si>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</si>
  <si>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</si>
  <si>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</si>
  <si>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</si>
  <si>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</si>
  <si>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</si>
  <si>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</si>
  <si>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SIT J</t>
  </si>
  <si>
    <t>docId</t>
  </si>
  <si>
    <t>&lt;&lt; Jika telah berhasil Manual SIgn, value document id akan diwrite otomatis di kolom ini.</t>
  </si>
  <si>
    <r>
      <rPr>
        <sz val="11"/>
        <color theme="1"/>
        <rFont val="Calibri"/>
        <charset val="134"/>
        <scheme val="minor"/>
      </rPr>
      <t>ADMIN@ADINS.CO.ID</t>
    </r>
  </si>
  <si>
    <r>
      <rPr>
        <sz val="11"/>
        <color theme="1"/>
        <rFont val="Calibri"/>
        <charset val="134"/>
        <scheme val="minor"/>
      </rPr>
      <t>Password123!</t>
    </r>
  </si>
  <si>
    <t xml:space="preserve">&lt;&lt; input password login
      Contohnya inputan di kiri yaitu Password123!
      Artinya adalah katalon akan input Password123! login sebagai password untuk melakukan login pada inputan row Email Login.
</t>
  </si>
  <si>
    <r>
      <rPr>
        <sz val="11"/>
        <color theme="1"/>
        <rFont val="Calibri"/>
        <charset val="134"/>
        <scheme val="minor"/>
      </rPr>
      <t>ADINS</t>
    </r>
  </si>
  <si>
    <r>
      <rPr>
        <sz val="11"/>
        <color theme="1"/>
        <rFont val="Calibri"/>
        <charset val="134"/>
        <scheme val="minor"/>
      </rPr>
      <t>Admin Client</t>
    </r>
  </si>
  <si>
    <r>
      <rPr>
        <sz val="11"/>
        <color theme="1"/>
        <rFont val="Calibri"/>
        <charset val="134"/>
        <scheme val="minor"/>
      </rPr>
      <t>PRIVY</t>
    </r>
  </si>
  <si>
    <t>&lt;&lt; input PSrE 
      Jika tidak menginginkan untuk input, kosongkan saja
      Contohnya inputan di kiri yaitu PRIVY</t>
  </si>
  <si>
    <t>&lt;&lt; input Nomor Dokumen
      Jika tidak menginginkan untuk input, kosongkan saja
      Contohnya inputan di kiri yaitu TESTREVIEW10</t>
  </si>
  <si>
    <t>Manual Sign Document ke satu hari ini</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</si>
  <si>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</si>
  <si>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</si>
  <si>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</si>
  <si>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$isSequence</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</si>
  <si>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</si>
  <si>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</si>
  <si>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</si>
  <si>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</si>
  <si>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Tidak</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</si>
  <si>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</si>
  <si>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WIKY.HENDRA@AD-INS.COM;KEVIN.EDGAR@AD-INS.COM</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</si>
  <si>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</si>
  <si>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</si>
  <si>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</si>
  <si>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</si>
  <si>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TTD;TTD;Meterai;Meterai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</si>
  <si>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</si>
  <si>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</si>
  <si>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</si>
  <si>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</si>
  <si>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translate3d(250px, 100px, 0px)
translate3d(700px, 100px, 0px)
translate3d(555px, 100px, 0px)
translate3d(555px, 312px, 0px)</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</si>
  <si>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</si>
  <si>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</si>
  <si>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Halo;Yes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</si>
  <si>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</si>
  <si>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kevin.edgar@ad-ins.com;wiky.hendra@ad-ins.com</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</si>
  <si>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</si>
  <si>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 xml:space="preserve">
Success edit tipe pembayaran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</si>
  <si>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</si>
  <si>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</si>
  <si>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</si>
  <si>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</si>
  <si>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</si>
  <si>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</si>
  <si>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</si>
  <si>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</si>
  <si>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</si>
  <si>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</si>
  <si>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</si>
  <si>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</si>
  <si>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</si>
  <si>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</si>
  <si>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&lt;&lt; Diisi dengan value nama Vendor yang ingin di cari</t>
  </si>
  <si>
    <t>&lt;&lt; Diisi dengan value kode Vendor yang ingin di cari</t>
  </si>
  <si>
    <t>&lt;&lt; Diisi dengan value status active vendor yang ingin di cari</t>
  </si>
  <si>
    <t>&lt;&lt; Diisi dengan value status operating vendor yang ingin di cari</t>
  </si>
  <si>
    <t>&lt;&lt; Diisi sama dengan Vendor Code pada cell search vendor karena kode vendor tidak dapat diedit</t>
  </si>
  <si>
    <t>&lt;&lt; Diisi dengan value  nama vendor yang ingin diinput untuk edit nama vendor pada form Pengaturan Psre</t>
  </si>
  <si>
    <t>&lt;&lt; Diisi dengan value  status active yang ingin diinput untuk edit nama vendor pada form Pengaturan Psre</t>
  </si>
  <si>
    <t>&lt;&lt; Diisi dengan value  tipe pembayaran yang ingin diinput untuk edit nama vendor pada form Pengaturan Psre</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</si>
  <si>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</si>
  <si>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</si>
  <si>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</si>
  <si>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</si>
  <si>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00155D0B-7502-B63D-11EE-406D880D25C1</t>
  </si>
  <si>
    <t>00155D0B-7502-B63D-11EE-406A79BA7D41</t>
  </si>
  <si>
    <t>AYSQE13</t>
  </si>
  <si>
    <t>AYSQE12</t>
  </si>
  <si>
    <t>2023-08-24</t>
  </si>
  <si>
    <t>082186200807</t>
  </si>
  <si>
    <t>TTD;Meterai;Meterai</t>
  </si>
  <si>
    <t>No;No;No</t>
  </si>
  <si>
    <t>translate3d(250px, 100px, 0px)
translate3d(700px, 100px, 0px)
translate3d(555px, 100px, 0px)</t>
  </si>
  <si>
    <t>Yes;No;Yes</t>
  </si>
  <si>
    <t>42621</t>
  </si>
  <si>
    <t>55492</t>
  </si>
  <si>
    <t>;&lt;Success: 1&gt;</t>
  </si>
  <si>
    <t>;&lt;Failed: 0&gt;</t>
  </si>
  <si>
    <t>Choose Feature for Stamping</t>
  </si>
  <si>
    <t>Front End Document Monitoring</t>
  </si>
  <si>
    <t>API Stamping</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</si>
  <si>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</si>
  <si>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</si>
  <si>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86166</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</si>
  <si>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</si>
  <si>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</si>
  <si>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Success edit prioritas psre</t>
  </si>
  <si>
    <t>PSRe Priority</t>
  </si>
  <si>
    <t>Urutan Psre</t>
  </si>
  <si>
    <t>PRIVY
VIDA
ESIGN/ADINS
TEKENAJA
DIGISIGN</t>
  </si>
  <si>
    <t>&lt;&lt; Diisi dengan urutan Psre yang mau disetting dengan dipisah oleh 'enter' untuk menentukan urutan prioritas psre
Contoh: 
Psre1
Psre2
Psre3</t>
  </si>
  <si>
    <t>-;Mandatory is incomplete</t>
  </si>
  <si>
    <t>;&lt;Ukuran file tidak boleh dari 10MB&gt;</t>
  </si>
  <si>
    <t>;&lt;Silahkan tambahkan 1 meterai terlebih dulu.&gt;</t>
  </si>
  <si>
    <t>Success manual stamp</t>
  </si>
  <si>
    <t>AT-MNS-001
tidak input field mandatory</t>
  </si>
  <si>
    <t>AT-MNS-002
Document melebihi kapasitas 10MB</t>
  </si>
  <si>
    <t>AT-MNS-003
Manual Stamp tanpa meterai</t>
  </si>
  <si>
    <t>QE-STAMP-005</t>
  </si>
  <si>
    <t>QE-STAMP-002</t>
  </si>
  <si>
    <t>QE-STAMP-003</t>
  </si>
  <si>
    <t>QE MANUAL STAMP 005</t>
  </si>
  <si>
    <t>QE MANUAL STAMP 002</t>
  </si>
  <si>
    <t>QE MANUAL STAMP 003</t>
  </si>
  <si>
    <t>2023-09-22</t>
  </si>
  <si>
    <t>$Tipe Dokumen</t>
  </si>
  <si>
    <t>$Tipe Dokumen Peruri</t>
  </si>
  <si>
    <t>/Documents/PengaturanDokumen/BulBo July 2023 Edition.pdf</t>
  </si>
  <si>
    <t>Jumlah Meterai</t>
  </si>
  <si>
    <t>0</t>
  </si>
  <si>
    <t>translate3d(250px, 100px, 0px)</t>
  </si>
  <si>
    <t>Setting Retry Stamping</t>
  </si>
  <si>
    <t>Using Retry Stamping Feature</t>
  </si>
  <si>
    <t xml:space="preserve">-;Failed Verify Data Match &amp; Equal Nomor Seri ;Failed Verify Data Match &amp; Equal Nomor Seri </t>
  </si>
  <si>
    <t>AT-MNS-004
Manual Stamp</t>
  </si>
  <si>
    <t>SIT-QA-MNS-004</t>
  </si>
  <si>
    <t>&lt;&lt; input Nomor Dokumen
      Jika tidak menginginkan untuk input, kosongkan saja
      Contohnya inputan di kiri yaitu SIT-QA-MNS-004</t>
  </si>
  <si>
    <t>Manual Sign Document ke4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</si>
  <si>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</si>
  <si>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</si>
  <si>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</si>
  <si>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</si>
  <si>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</si>
  <si>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Pindahkan SignBox</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</si>
  <si>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</si>
  <si>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Lokasi Pemindahan signbox</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</si>
  <si>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</si>
  <si>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Lock Sign Box</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</si>
  <si>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</si>
  <si>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</si>
  <si>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</si>
  <si>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;&lt;Tenant tidak ditemukan&gt;</t>
  </si>
  <si>
    <t>;&lt;DOC-TAFSSSS tidak tercatat di sistem&gt;</t>
  </si>
  <si>
    <t>;&lt;Mohon sediakan parameter wajib : documentTemplateCode&gt;</t>
  </si>
  <si>
    <t>;&lt;Templat Dokumen DOC-TAFS belum dilakukan pengaturan untuk tanda tangan sekuensial&gt;</t>
  </si>
  <si>
    <t>;&lt;Fail PoA Vida : PoA waiting time exceeded.&gt;</t>
  </si>
  <si>
    <t>;&lt;Data untuk signer type MF harus dikirimkan unuk templat dokumen DOC-TAFS-2&gt;</t>
  </si>
  <si>
    <t>;&lt;Data untuk signer type CUST harus dikirimkan unuk templat dokumen DOC-TAFS-2&gt;</t>
  </si>
  <si>
    <t>;&lt;Signer Type CEO1 tidak valid&gt;</t>
  </si>
  <si>
    <t>;&lt;Penandatangan dengan Tipe Customer dan NIK 3511000101802998 is belum melakukan aktivasi&gt;</t>
  </si>
  <si>
    <t>;&lt;Penandatangan dengan Tipe Employee dan NIK 3511000101802998 is belum melakukan aktivasi&gt;</t>
  </si>
  <si>
    <t>;&lt;NIK ini 3511001234567890 bukan milik user dengan email ini USERCIIE@AD-INS.COM.&gt;</t>
  </si>
  <si>
    <t>;&lt;NIK ini 3511001234567890 bukan milik user dengan email ini USERCJJI@GMAIL.COM.&gt;</t>
  </si>
  <si>
    <t>;&lt;User 3511000101802884 tidak bisa melakukan autosign. Mohon kirim ulang dokumen.&gt;</t>
  </si>
  <si>
    <t>;&lt;Data untuk signer type SPS harus dikirimkan unuk templat dokumen DOC-SKPJFE&gt;</t>
  </si>
  <si>
    <t>;&lt;Penandatangan dengan Tipe CUST dan No HP 082283949900 tidak di izinkan tanda tangan otomatis&gt;</t>
  </si>
  <si>
    <t>;&lt;Email harus diisi untuk NIK 3511000101802884&gt;</t>
  </si>
  <si>
    <t>;&lt;NIK 3511000101802817 dan email USERCIIE@AD-INS.COM ini sudah digunakan oleh 2 user berbeda. Harap periksa kembali data yang dikirimkan.&gt;</t>
  </si>
  <si>
    <t>;&lt;Email terdaftar dengan nomor telepon 081233444403, berbeda dengan nomor telepon yang direquest yaitu 082277886610&gt;</t>
  </si>
  <si>
    <t>;&lt;NIK ini 3511000101803928 bukan milik user dengan email ini USERCIIE@AD-INS.COM.&gt;</t>
  </si>
  <si>
    <t>;&lt;1BM1CUST tidak tercatat di sistem&gt;</t>
  </si>
  <si>
    <t>;&lt;Tenant code tidak boleh kosong&gt;</t>
  </si>
  <si>
    <t>;&lt;Error ketika mengirimkan document ke Digisign : Kirim dokumen gagal&gt;</t>
  </si>
  <si>
    <t>;&lt;Error ketika mengirimkan document ke Digisign : Saldo Tandatangan mitra tidak cukup.&gt;</t>
  </si>
  <si>
    <t xml:space="preserve">;Failed Verify Data Match &amp; Equal terhadap total saldo dimana saldo awal dan saldo setelah meterai sama </t>
  </si>
  <si>
    <t>-;&lt;Verifikasi tanda tangan Dokumen tidak boleh kosong ! Silahkan masukan OTP.&gt;</t>
  </si>
  <si>
    <t>-;Job Process Sign Belum Selesai</t>
  </si>
  <si>
    <t>;&lt;Dokumen harus ditandatangani oleh user lain terlebih dahulu.&gt;</t>
  </si>
  <si>
    <t>;&lt;Dokumen harus ditandatangani oleh user lain terlebih dahulu.&gt;;Job Process Sign Belum Selesai;&lt;Terdeteksi kacamata. Mohon untuk melepas kacamata Anda dan pastikan wajah terlihat tanpa kacamata&gt;</t>
  </si>
  <si>
    <t>-;&lt;Dokumen belum ditandatangani semua&gt;</t>
  </si>
  <si>
    <t>;&lt;Dokumen belum ditandatangani semua&gt;</t>
  </si>
  <si>
    <t>-;Failed Verify Data Match &amp; Equalpada Mutasi Saldo dengan nomor Kontrak ALLMETHOD5;Failed Verify Data Match &amp; Equalpada Mutasi Saldo dengan nomor Kontrak ALLMETHOD5;Failed Verify Data Match &amp; Equalpada Mutasi Saldo dengan nomor Kontrak ALLMETHOD5;Failed Verify Data Match &amp; Equalpada Mutasi Saldo dengan nomor Kontrak ALLMETHOD5</t>
  </si>
  <si>
    <t>;&lt;Dokumen harus ditandatangani oleh user lain terlebih dahulu.&gt;;&lt;Kode OTP Anda sudah kadaluarsa&gt;;&lt;Dokumen belum ditandatangani semua&gt;</t>
  </si>
  <si>
    <t>;&lt;Dokumen harus ditandatangani oleh user lain terlebih dahulu.&gt;;&lt;Kode OTP salah&gt;;Save Gagal dengan alasan tidak muncul page Berhasil mengirimkan permintaan tanda tangan dokumen.</t>
  </si>
  <si>
    <t>;&lt;Dokumen harus ditandatangani oleh user lain terlebih dahulu.&gt;;&lt;Kode OTP Anda sudah kadaluarsa&gt;</t>
  </si>
  <si>
    <t>;Proses Stamping Gagal dengan alasan java.lang.NullPointerException</t>
  </si>
  <si>
    <t>;&lt;Dokumen harus ditandatangani oleh user lain terlebih dahulu.&gt;;&lt;Dokumen dengan No Kontrak :  ALLMETHOD18 tidak membutuhkan materai&gt;</t>
  </si>
  <si>
    <t>;Failed Verify Data Match &amp; Equal pada jumlah tertanda tangan dengan row transaksi ;Failed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Equalpada Kuantitas di Mutasi Saldo dengan nomor kontrak ALLMETHOD18;&lt;Dokumen dengan No Kontrak :  ALLMETHOD18 tidak membutuhkan materai&gt;</t>
  </si>
  <si>
    <t>Send Document Normal dengan API Key Salah.</t>
  </si>
  <si>
    <t>Send Document Normal dengan API Key Kosong</t>
  </si>
  <si>
    <t>Send Document Normal dengan Tenant Code  Header tidak ada.</t>
  </si>
  <si>
    <t>Send Document Normal dengan tidak setting base64 document</t>
  </si>
  <si>
    <t>Send Document Normal dengan Template Code tidak exist.</t>
  </si>
  <si>
    <t>Send Document Normal tanpa Template Code.</t>
  </si>
  <si>
    <t>Send Document Normal dengan Tenant header tidak sesuai dengan parameter tenant di body API serta mengirimkan dua dokumen.</t>
  </si>
  <si>
    <t xml:space="preserve">Send Document Normal sekuensial dan menggunakan templat dokumen yang belum dilakukan pengaturan sekuensial </t>
  </si>
  <si>
    <t xml:space="preserve">Send Document Normal sekuensial dan menggunakan templat dokumen yang sudah dilakukan pengaturan sekuensial </t>
  </si>
  <si>
    <t>Send Document Normal menggunakan templat dokumen setting priority PsRE VIDA, namun input PsRE DIGISIGN. PsRE diprioritaskan kepada templat dokumen.</t>
  </si>
  <si>
    <t>Send Document Normal menggunakan PSrE pada templat dokumen dan PSrE tersebut tidak beroperasi. PSrE yang dipilih adalah default PSrE</t>
  </si>
  <si>
    <t>Send Document Normal menggunakan PSrE pada templat dokumen dan PSrE tersebut beroperasi.</t>
  </si>
  <si>
    <t>Send Document Normal menggunakan Autosign</t>
  </si>
  <si>
    <t>Send Document Normal dengan lokasi tumpang tindih di vendor VIDA
VIDA tidak memiliki problem mengenai lokasi signing yang tumpang tindih.</t>
  </si>
  <si>
    <t>Menggunakan templat dokumen yang sudah dilakukan pengaturan sekuensial. Signer yang diinput adalah semua tipe signer yang tidak terdaftar pada document template</t>
  </si>
  <si>
    <t>Menggunakan templat dokumen yang sudah dilakukan pengaturan sekuensial. Signer yang diinput adalah salah satu tipe signer yang tidak terdaftar pada document template</t>
  </si>
  <si>
    <t>Send Document Normal Hit dengan signer type diluar dari MF, CUST, SPS, GRT namun terdaftar pada lov.</t>
  </si>
  <si>
    <t>Send Document Normal Hit dengan signer type diluar dari MF, CUST, SPS, GRT namun tidak terdaftar pada lov.</t>
  </si>
  <si>
    <t>Send Document Normal tipe user tidak sesuai</t>
  </si>
  <si>
    <t>Send Document Normal dengan multi document</t>
  </si>
  <si>
    <t>Send Document Normal menggunakan Vendor Privy</t>
  </si>
  <si>
    <t>Send Document Normal menggunakan Vendor Privy fitur Autosign dokumen templat paralel</t>
  </si>
  <si>
    <t>Send Document Normal menggunakan Vendor Privy fitur Autosign pada dokumen templat sekuensial</t>
  </si>
  <si>
    <t>Send Document Normal menggunakan vendor Privy pada dokumen templat dengan jumlah ttd lebih dari satu</t>
  </si>
  <si>
    <t>Send Document Normal dengan user CUST belum aktivasi</t>
  </si>
  <si>
    <t>Send Document Normal dengan user MF belum aktivasi</t>
  </si>
  <si>
    <t>Send Document Normal dengan user CUST belum registrasi</t>
  </si>
  <si>
    <t>Send Document Normal dengan user MF belum registrasi</t>
  </si>
  <si>
    <t>Send Document Normal menggunakan Autosign pada MF yang belum terdaftar Autosign.</t>
  </si>
  <si>
    <t>Send Document Normal menggunakan templat dokumen yang memiliki signer type spouse, namun tidak ada signer dengan tipe spouse.</t>
  </si>
  <si>
    <t>Send Document Normal dengan user signer type CUST Autosign.</t>
  </si>
  <si>
    <t>Send Document Normal tidak input email pada signer.</t>
  </si>
  <si>
    <t>Send Document Normal dengan signer email dan NIK digunakan oleh 2 signer yang berbeda.</t>
  </si>
  <si>
    <t>Send Document Normal dengan signer NIK dan No telp tidak cocok.</t>
  </si>
  <si>
    <t>Send Document Normal dengan signer NIK dan email tidak cocok.</t>
  </si>
  <si>
    <t>Send Document Normal dengan signer NIK sudah terdaftar dengan email yang berbeda.</t>
  </si>
  <si>
    <t xml:space="preserve">Send Document Normal menggunakan templat dokumen memiliki signer type MF dan CUST dan input signer GRT, MF, CUST. </t>
  </si>
  <si>
    <t>Send Document Normal menggunakan templat dokumen memiliki signer type MF dan CUST dan input signer CUST.</t>
  </si>
  <si>
    <t>Send Document Normal signer dengan email service aktif dan input email</t>
  </si>
  <si>
    <t>Send Document Normal signer dengan email service aktif dan tidak input email</t>
  </si>
  <si>
    <t>Send Document Normal signer dengan email service tidak aktif dan tidak input email</t>
  </si>
  <si>
    <t>Send Document Normal kepada vendor DIGI dengan document template lokasi tanda tangan yang tumpang tindih.</t>
  </si>
  <si>
    <t>Send Document Normal kepada vendor DIGI dengan document template  tipe pembayaran per Sign</t>
  </si>
  <si>
    <t>[TEMPLATE INPUT PADA SHEET INI]</t>
  </si>
  <si>
    <t>Login Admin Setting</t>
  </si>
  <si>
    <t>Username</t>
  </si>
  <si>
    <t>Role</t>
  </si>
  <si>
    <t>Password Signer</t>
  </si>
  <si>
    <t>Send Document Setting</t>
  </si>
  <si>
    <t>Option for Send Document :</t>
  </si>
  <si>
    <t>API Send Document Normal</t>
  </si>
  <si>
    <t>API Send Document External</t>
  </si>
  <si>
    <t>Manual Sign</t>
  </si>
  <si>
    <t>Sign Only</t>
  </si>
  <si>
    <t>Stamp Only</t>
  </si>
  <si>
    <t>Send Document Value</t>
  </si>
  <si>
    <t>documentid</t>
  </si>
  <si>
    <t>00155D0B-7502-A312-11EE-5C99B0466860, 00155D0B-7502-A312-11EE-5C99B1660930</t>
  </si>
  <si>
    <t>00155D0B-7502-AFE3-11EE-592B06F17FA0, 00155D0B-7502-AFE3-11EE-592B074285D0</t>
  </si>
  <si>
    <t>00155D0B-7502-AFE3-11EE-592C481605E0</t>
  </si>
  <si>
    <t>00155D0B-7502-A312-11EE-5CD77C132EA0</t>
  </si>
  <si>
    <t>00155D0B-7502-A312-11EE-5CDA45426870</t>
  </si>
  <si>
    <t>00155D0B-7502-AFE3-11EE-592DA70A6220</t>
  </si>
  <si>
    <t>00155D0B-7502-85C7-11EE-5B4F45F06330</t>
  </si>
  <si>
    <t>00155D0B-7502-A974-11EE-5C100AF5FF30, 00155D0B-7502-A974-11EE-5C100B555D40</t>
  </si>
  <si>
    <t>00155D0B-7502-8DEB-11EE-5B6F64C9AC60</t>
  </si>
  <si>
    <t>00155D0B-7502-A2D7-11EE-5C3EB9136D90, 00155D0B-7502-A2D7-11EE-5C3EB99B3B30, 00155D0B-7502-A2D7-11EE-5C3EB9CD47B0</t>
  </si>
  <si>
    <t>00155D0B-7502-A312-11EE-5CE7AC3E5130</t>
  </si>
  <si>
    <t>00155D0B-7502-A1BB-11EE-5C391067E680, 00155D0B-7502-A1BB-11EE-5C3912D982C0</t>
  </si>
  <si>
    <t>00155D0A-AD03-A203-11EE-5D014C4736B0</t>
  </si>
  <si>
    <t>00155D0B-7502-9541-11EE-4AB79191B4E0</t>
  </si>
  <si>
    <t>00155D0B-7502-9541-11EE-4AB9B6D48410</t>
  </si>
  <si>
    <t>00155D0B-7502-BE87-11EE-4ACC8D7D3180</t>
  </si>
  <si>
    <t>00155D0B-7502-9541-11EE-49E5FB327331</t>
  </si>
  <si>
    <t>00155D0B-7502-884F-11EE-4BC05D2A2070</t>
  </si>
  <si>
    <t>00155D0B-7502-9F64-11EE-4C524E3D1801</t>
  </si>
  <si>
    <t>00155D0B-7502-B11B-11EE-4D6788F80570</t>
  </si>
  <si>
    <t>00155D0B-7502-8F51-11EE-51192AEB25B0</t>
  </si>
  <si>
    <t>00155D0B-7502-8516-11EE-51262CCF3C10</t>
  </si>
  <si>
    <t>00155D0B-7502-8075-11EE-513C65A73A90</t>
  </si>
  <si>
    <t>00155D0B-7502-99CC-11EE-51430092E670</t>
  </si>
  <si>
    <t>00155D0B-7502-99CC-11EE-514CF5391FB1</t>
  </si>
  <si>
    <t>00155D0B-7502-AEAE-11EE-51E13243CE20</t>
  </si>
  <si>
    <t>00155D0B-7502-99E9-11EE-52A3B8138D20</t>
  </si>
  <si>
    <t>00155D0B-7502-B856-11EE-52C421F201C0</t>
  </si>
  <si>
    <t>00155D0B-7502-B856-11EE-52D7069B2060</t>
  </si>
  <si>
    <t>00155D0B-7502-B4A9-11EE-52E2406FF670</t>
  </si>
  <si>
    <t>00155D0B-7502-B057-11EE-531EE5F88DA0</t>
  </si>
  <si>
    <t>00155D0B-7502-9CE4-11EE-56BAF3C4A280</t>
  </si>
  <si>
    <t>00155D0B-7502-9541-11EE-4AC7C6BC4A81</t>
  </si>
  <si>
    <t>00155D0B-7502-9D7E-11EE-56CCB52B1240</t>
  </si>
  <si>
    <t>00155D0B-7502-B050-11EE-577752BA9B70</t>
  </si>
  <si>
    <t>00155D0B-7502-B050-11EE-577D378D9C20</t>
  </si>
  <si>
    <t>trxNo</t>
  </si>
  <si>
    <t>PsRE Document</t>
  </si>
  <si>
    <t>API Send Document External Input</t>
  </si>
  <si>
    <t>$tenantCode (Send External)</t>
  </si>
  <si>
    <t>$referenceNo (Send External)</t>
  </si>
  <si>
    <t>"RETESTBARU02"</t>
  </si>
  <si>
    <t>"TESTMAIN40"</t>
  </si>
  <si>
    <t>"RETESTBARU04"</t>
  </si>
  <si>
    <t>"AT-RETESTVIDA70"</t>
  </si>
  <si>
    <t>"TESTSALDO1"</t>
  </si>
  <si>
    <t>"TESTSALDO10"</t>
  </si>
  <si>
    <t>"ALLMETHOD1"</t>
  </si>
  <si>
    <t>"ALLMETHOD2"</t>
  </si>
  <si>
    <t>"ALLMETHOD3"</t>
  </si>
  <si>
    <t>"ALLMETHOD5"</t>
  </si>
  <si>
    <t>"ALLMETHOD10"</t>
  </si>
  <si>
    <t>"ALLMETHOD11"</t>
  </si>
  <si>
    <t>"ALLMETHOD12"</t>
  </si>
  <si>
    <t>"ALLMETHOD15"</t>
  </si>
  <si>
    <t>"TANPASENDDOC"</t>
  </si>
  <si>
    <t>"ALLMETHOD18"</t>
  </si>
  <si>
    <t>"ALLMETHOD19"</t>
  </si>
  <si>
    <t>$documentTemplateCode (Send External)</t>
  </si>
  <si>
    <t>documentName (Send External)</t>
  </si>
  <si>
    <t>"dokumen yang dikirim per 3"</t>
  </si>
  <si>
    <t>"dokumen yang dikirim per 11"</t>
  </si>
  <si>
    <t>officeCode (Send External)</t>
  </si>
  <si>
    <r>
      <rPr>
        <sz val="11"/>
        <color rgb="FF000000"/>
        <rFont val="Calibri"/>
        <charset val="134"/>
      </rPr>
      <t>"AT1"</t>
    </r>
  </si>
  <si>
    <t>officeName (Send External)</t>
  </si>
  <si>
    <t>"OFFICE KATALON1"</t>
  </si>
  <si>
    <t>regionCode (Send External)</t>
  </si>
  <si>
    <r>
      <rPr>
        <sz val="11"/>
        <color rgb="FF000000"/>
        <rFont val="Calibri"/>
        <charset val="134"/>
      </rPr>
      <t>"REGAT1"</t>
    </r>
  </si>
  <si>
    <t>regionName (Send External)</t>
  </si>
  <si>
    <t>"REGION KATALON1"</t>
  </si>
  <si>
    <t>businessLineCode (Send External)</t>
  </si>
  <si>
    <r>
      <rPr>
        <sz val="11"/>
        <color rgb="FF000000"/>
        <rFont val="Calibri"/>
        <charset val="134"/>
      </rPr>
      <t>"BLAT1"</t>
    </r>
  </si>
  <si>
    <t>businessLineName (Send External)</t>
  </si>
  <si>
    <t>"BUSINESS LINE KATALON 1"</t>
  </si>
  <si>
    <t>isSequence (Send External)</t>
  </si>
  <si>
    <t>psreCode (Send External)</t>
  </si>
  <si>
    <t>documentFile (Send External)</t>
  </si>
  <si>
    <t>page (Send stampExternal)</t>
  </si>
  <si>
    <t>llx (Send stampExternal)</t>
  </si>
  <si>
    <t>lly (Send stampExternal)</t>
  </si>
  <si>
    <t>urx (Send stampExternal)</t>
  </si>
  <si>
    <t>ury (Send stampExternal)</t>
  </si>
  <si>
    <t>$signAction (Send External)</t>
  </si>
  <si>
    <t>$signerType (Send External)</t>
  </si>
  <si>
    <t>"MF";"CUST";"CUST"</t>
  </si>
  <si>
    <t>SeqNo (Send External)</t>
  </si>
  <si>
    <t>$tlp (Send External)</t>
  </si>
  <si>
    <t>"081233444403"</t>
  </si>
  <si>
    <t>"081233444403";"081589002306";"081589002305"</t>
  </si>
  <si>
    <t>"082186200807"</t>
  </si>
  <si>
    <t>$idKtp (Send External)</t>
  </si>
  <si>
    <t>"3511000101802884"</t>
  </si>
  <si>
    <t>"3511000101802884";"3511000101802941";"3511000101802940"</t>
  </si>
  <si>
    <t>"1671080101030010"</t>
  </si>
  <si>
    <t>$email (Send External)</t>
  </si>
  <si>
    <t>"USERCIIE@AD-INS.COM"</t>
  </si>
  <si>
    <t>"USERCIIE@AD-INS.COM";"USERCJEB@GMAIL.COM";"USERCJEA@GMAIL.COM"</t>
  </si>
  <si>
    <t>"WIKY.HENDRA@AD-INS.COM"</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</si>
  <si>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</si>
  <si>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</si>
  <si>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</si>
  <si>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</si>
  <si>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</si>
  <si>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</si>
  <si>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</si>
  <si>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</si>
  <si>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</si>
  <si>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</si>
  <si>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</si>
  <si>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</si>
  <si>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</si>
  <si>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</si>
  <si>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</si>
  <si>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</si>
  <si>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</si>
  <si>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</si>
  <si>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</si>
  <si>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</si>
  <si>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</si>
  <si>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"MAINTENANCE1"</t>
  </si>
  <si>
    <t>"MAINTENANCE2"</t>
  </si>
  <si>
    <t>"MAINTENANCE3"</t>
  </si>
  <si>
    <t>"MAINTENANCE4"</t>
  </si>
  <si>
    <t>"MAINTENANCE5"</t>
  </si>
  <si>
    <t>"MAINTENANCEI2"</t>
  </si>
  <si>
    <t>"MAINTENANCEI1"</t>
  </si>
  <si>
    <t>"MAINTENANCE6"</t>
  </si>
  <si>
    <t>"MAINTENANCE7"</t>
  </si>
  <si>
    <t>"MULTIDUOC1"</t>
  </si>
  <si>
    <t>"MAINTENANCE9"</t>
  </si>
  <si>
    <t>"MULTIDUOC2"</t>
  </si>
  <si>
    <t>"MAINTENANCEI5"</t>
  </si>
  <si>
    <t>"MAINTENANCE11"</t>
  </si>
  <si>
    <t>"DOCUMENT-DIGISIGN"</t>
  </si>
  <si>
    <t>"RETESTBARU03"</t>
  </si>
  <si>
    <t>"RETESTBARU05"</t>
  </si>
  <si>
    <t>"PENANDA1"</t>
  </si>
  <si>
    <t>$documentTemplateCode (Send Normal)</t>
  </si>
  <si>
    <t>"DOC-TAFS-2";"DOC-TAFS";"DOC-TAFS-2"</t>
  </si>
  <si>
    <t>"PRIVY-1CUST"</t>
  </si>
  <si>
    <t>"SIT-TEMP-RETRY2"</t>
  </si>
  <si>
    <t>"WANTEDDOCUMENT"</t>
  </si>
  <si>
    <t>officeCode (Send Normal)</t>
  </si>
  <si>
    <t>"GAAT07";"GAAT07";"GAAT07"</t>
  </si>
  <si>
    <t>officeName (Send Normal)</t>
  </si>
  <si>
    <t>"GRAHA ADICIPTA ATV7";"GRAHA ADICIPTA ATV7";"GRAHA ADICIPTA ATV7"</t>
  </si>
  <si>
    <t>regionCode (Send Normal)</t>
  </si>
  <si>
    <t>"JKTTTEN";"JKTTTEN";"JKTTTEN"</t>
  </si>
  <si>
    <t>regionName (Send Normal)</t>
  </si>
  <si>
    <t>"JAKARTA TEENNGGAH";"JAKARTA TEENNGGAH";"JAKARTA TEENNGGAH"</t>
  </si>
  <si>
    <t>businessLineCode (Send Normal)</t>
  </si>
  <si>
    <t>"ESIGN";"ESIGN";"ESIGN"</t>
  </si>
  <si>
    <t>businessLineName (Send Normal)</t>
  </si>
  <si>
    <t>"ESIGNHUB";"ESIGNHUB";"ESIGNHUB"</t>
  </si>
  <si>
    <t>isSequence (Send Normal)</t>
  </si>
  <si>
    <t>"1";"0";"1"</t>
  </si>
  <si>
    <t>documentFile (Send Normal)</t>
  </si>
  <si>
    <t>/Document/doc template.pdf
/Document/doc template 2.pdf
/Document/doc template.pdf</t>
  </si>
  <si>
    <t>$psreCode (Send Normal)</t>
  </si>
  <si>
    <t>"VIDA";"VIDA";"VIDA"</t>
  </si>
  <si>
    <t>successURL (Send Normal)</t>
  </si>
  <si>
    <t>"http://storm20/WOMF/ESIGN/api/ESign/ResumeESignProcess?trxNo=WS-ANDY-TKNAJ-0001";"http://storm20/WOMF/ESIGN/api/ESign/ResumeESignProcess?trxNo=WS-ANDY-TKNAJ-0001";"http://storm20/WOMF/ESIGN/api/ESign/ResumeESignProcess?trxNo=WS-ANDY-TKNAJ-0001"</t>
  </si>
  <si>
    <t>uploadURL (Send Normal)</t>
  </si>
  <si>
    <t>"http://storm20/WOMF/ESIGN/api/ESign/UploadDocToDms";"http://storm20/WOMF/ESIGN/api/ESign/UploadDocToDms";"http://storm20/WOMF/ESIGN/api/ESign/UploadDocToDms"</t>
  </si>
  <si>
    <t>$signAction (Send Normal)</t>
  </si>
  <si>
    <t>"manual"</t>
  </si>
  <si>
    <t>"mt";"mt"
"mt";"mt"
"mt";"mt"</t>
  </si>
  <si>
    <t>"at"</t>
  </si>
  <si>
    <t>$signerType (Send Normal)</t>
  </si>
  <si>
    <t>"MF";"DIC1"</t>
  </si>
  <si>
    <t>"CEO"</t>
  </si>
  <si>
    <t>"CEO1"</t>
  </si>
  <si>
    <t>"MF";"CUST"
"MF";"CUST"
"MF";"CUST"</t>
  </si>
  <si>
    <t>signSequence (Send Normal)</t>
  </si>
  <si>
    <t>"0";"1"
"";""</t>
  </si>
  <si>
    <t>"0";"1"
"";""
"0";"1"</t>
  </si>
  <si>
    <t>alamat (Send Normal)</t>
  </si>
  <si>
    <t>"jl kemang"</t>
  </si>
  <si>
    <t>"jl kemang";"jakarta"
"jl kemang";"jakarta"
"jl kemang";"jakarta"</t>
  </si>
  <si>
    <t>jenisKelamin (Send Normal)</t>
  </si>
  <si>
    <t>"M";"M"
"M";"M"
"M";"M"</t>
  </si>
  <si>
    <t>kecamatan (Send Normal)</t>
  </si>
  <si>
    <t>"kebon"</t>
  </si>
  <si>
    <t>"kebon";"jakarta"
"kebon";"jakarta"
"kebon";"jakarta"</t>
  </si>
  <si>
    <t>kelurahan (Send Normal)</t>
  </si>
  <si>
    <t>"jeruk"</t>
  </si>
  <si>
    <t>"jeruk";"jakarta"
"jeruk";"jakarta"
"jeruk";"jakarta"</t>
  </si>
  <si>
    <t>kodePos (Send Normal)</t>
  </si>
  <si>
    <t>"12862";"11530"
"12862";"11530"
"12862";"11530"</t>
  </si>
  <si>
    <t>kota (Send Normal)</t>
  </si>
  <si>
    <t>"jakarta barat"</t>
  </si>
  <si>
    <t>"jakarta barat";"jakarta"
"jakarta barat";"jakarta"
"jakarta barat";"jakarta"</t>
  </si>
  <si>
    <t>"Jakarta Barat";"Jakarta";</t>
  </si>
  <si>
    <t>$nama (Send Normal)</t>
  </si>
  <si>
    <t>"USERCIIE"</t>
  </si>
  <si>
    <t>"USERCIIE";"USERCJAH"
"USERCIIE";"USERCIAF"
"USERCJEA";"USERCIIE"</t>
  </si>
  <si>
    <t>"WIKY HENDRA"</t>
  </si>
  <si>
    <t>"ANDY"</t>
  </si>
  <si>
    <t>"USERCIIE";"USERCJAH";"USERCJEA"</t>
  </si>
  <si>
    <t>$tlp (Send Normal)</t>
  </si>
  <si>
    <t>"081363853152";"082283949900"</t>
  </si>
  <si>
    <t>"081233444403";"082283949900"
"081233444403";"081246378888"
"081589002305";"081233444403"</t>
  </si>
  <si>
    <t>"081363853152"</t>
  </si>
  <si>
    <t>"087770006256";"081322678855"</t>
  </si>
  <si>
    <t>"081233444403";"082283949900"
"081233444403";"081246378888"</t>
  </si>
  <si>
    <t>tglLahir (Send Normal)</t>
  </si>
  <si>
    <t>"01/01/1980";"01/01/1980"
"01/01/1980";"01/01/1980"
"01/01/1980";"01/01/1980"</t>
  </si>
  <si>
    <t>"01/01/2003"</t>
  </si>
  <si>
    <t>"13/12/1991"</t>
  </si>
  <si>
    <t>"01/01/2023"</t>
  </si>
  <si>
    <t>provinsi (Send Normal)</t>
  </si>
  <si>
    <t>"jakarta";"jakarta"
"jakarta";"jakarta"
"jakarta";"jakarta"</t>
  </si>
  <si>
    <t>$idKtp (Send Normal)</t>
  </si>
  <si>
    <t>"3511000101802884";"3511000101802907"
"3511000101802884";"3511000101802805"
"3511000101802940";"3511000101802884"</t>
  </si>
  <si>
    <t>"3511001234567890";"3511000101802998"</t>
  </si>
  <si>
    <t>"3511000101802884";"3511001234567890"</t>
  </si>
  <si>
    <t>"3511000101802884";"3511000101802907"
"3511000101802884";"3511000101802805"</t>
  </si>
  <si>
    <t>tmpLahir (Send Normal)</t>
  </si>
  <si>
    <t>"Palembang";"jakarta"
"Palembang";"jakarta"
"Palembang";"jakarta"</t>
  </si>
  <si>
    <t>"Palembang";</t>
  </si>
  <si>
    <t>$email (Send Normal)</t>
  </si>
  <si>
    <t>"USERCIIE@AD-INS.COM";"USERCJAH@GMAIL.COM"
"USERCIIE@AD-INS.COM";"USERCIAF@GMAIL.COM"
"USERCJEA@GMAIL.COM";"USERCIIE@AD-INS.COM"</t>
  </si>
  <si>
    <t>"ANDY@AD-INS.COM"</t>
  </si>
  <si>
    <t>"USERCIIE@AD-INS.COM";"USERCJAH@GMAIL.COM"
"USERCIIE@AD-INS.COM";"USERCIAF@GMAIL.COM"</t>
  </si>
  <si>
    <t>npwp (Send Normal)</t>
  </si>
  <si>
    <t>"12345678";"12345678"
"12345678";"12345678"
"12345678";"12345678"</t>
  </si>
  <si>
    <t>idPhoto (Send Normal)</t>
  </si>
  <si>
    <t>"";""
"";""</t>
  </si>
  <si>
    <t>"";"";""</t>
  </si>
  <si>
    <t>"";""
"";""
"";""</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</si>
  <si>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</si>
  <si>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</si>
  <si>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</si>
  <si>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</si>
  <si>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</si>
  <si>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</si>
  <si>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</si>
  <si>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</si>
  <si>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</si>
  <si>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Use Correct base Url (Send Normal)</t>
  </si>
  <si>
    <t>Manual Sign Input</t>
  </si>
  <si>
    <t>$PSrE (Send Manual)</t>
  </si>
  <si>
    <t>$Nomor Dokumen (Send Manual)</t>
  </si>
  <si>
    <t>RETESTBARU08</t>
  </si>
  <si>
    <t>TESTMAIN48</t>
  </si>
  <si>
    <t>PENANDA3</t>
  </si>
  <si>
    <t>ALLMETHOD3</t>
  </si>
  <si>
    <t>MANUALDigisign</t>
  </si>
  <si>
    <t>$Nama Dokumen (Send Manual)</t>
  </si>
  <si>
    <t>Manual untuk vendor Digisign</t>
  </si>
  <si>
    <t>$Tanggal Dokumen (Send Manual)</t>
  </si>
  <si>
    <t>2023-09-04</t>
  </si>
  <si>
    <t>2023-09-03</t>
  </si>
  <si>
    <t>2023-09-06</t>
  </si>
  <si>
    <t>2023-09-12</t>
  </si>
  <si>
    <t>2023-09-20</t>
  </si>
  <si>
    <t>$Jenis Pembayaran (Send Manual)</t>
  </si>
  <si>
    <t>$isSequence (Send Manual)</t>
  </si>
  <si>
    <t>$Dokumen (Send Manual)</t>
  </si>
  <si>
    <t>$Membutuhkan e-Meterai (Send Manual)</t>
  </si>
  <si>
    <t>Tipe Dokumen Peruri (Send Manual)</t>
  </si>
  <si>
    <t>$Stamp Meterai Otomatis (Send Manual)</t>
  </si>
  <si>
    <t>Email (Send Manual)</t>
  </si>
  <si>
    <t>Edit Nama After Search (Send Manual)</t>
  </si>
  <si>
    <t>No;No</t>
  </si>
  <si>
    <t>$Nama (Send Manual)</t>
  </si>
  <si>
    <t>$TipeTandaTangan (Send Manual)</t>
  </si>
  <si>
    <t>jumlah signer lokasi per signer (Send Manual)</t>
  </si>
  <si>
    <t>$Pindahkan SignBox (Send Manual)</t>
  </si>
  <si>
    <t>No;No;Yes</t>
  </si>
  <si>
    <t>$Lokasi Pemindahan signbox (Send Manual)</t>
  </si>
  <si>
    <t>$Lock Sign Box (Send Manual)</t>
  </si>
  <si>
    <t>Catatan Stamping (Send Manual)</t>
  </si>
  <si>
    <t>Urutan Signing (Send Manual)</t>
  </si>
  <si>
    <t>USERCJAH@GMAIL.COM;USERCIIE@AD-INS.COm</t>
  </si>
  <si>
    <t>[KotakMasuk] Send Document Setting</t>
  </si>
  <si>
    <t>Sign Document Setting</t>
  </si>
  <si>
    <t xml:space="preserve">Need Sign for this document? </t>
  </si>
  <si>
    <t>Option for Sign Document per Signer</t>
  </si>
  <si>
    <t>API Sign Document External</t>
  </si>
  <si>
    <t>Embed Sign</t>
  </si>
  <si>
    <t>Sign Via Inbox</t>
  </si>
  <si>
    <t>Webview Sign</t>
  </si>
  <si>
    <t>Signer Login Sign</t>
  </si>
  <si>
    <t>Sign Via Inbox;API Sign Document External</t>
  </si>
  <si>
    <t>Signer Login Sign;API Sign Document External</t>
  </si>
  <si>
    <t>API Sign Document External;API Sign Document External</t>
  </si>
  <si>
    <t>API Sign Document Normal;API Sign Document External;Embed Sign</t>
  </si>
  <si>
    <t>;Embed Sign;</t>
  </si>
  <si>
    <t>Sign Via Inbox;Embed Sign;API Sign Document External</t>
  </si>
  <si>
    <t>email Signer (Sign Only)</t>
  </si>
  <si>
    <t>USERCJEA@GMAIL.COM</t>
  </si>
  <si>
    <t>USERCJEB@GMAIL.COM</t>
  </si>
  <si>
    <t>Sign Document Return Value</t>
  </si>
  <si>
    <t>trxNos</t>
  </si>
  <si>
    <t>Result Count Success</t>
  </si>
  <si>
    <t>;Success : 1</t>
  </si>
  <si>
    <t>;&lt;Success: 1&gt;;Success : 1</t>
  </si>
  <si>
    <t>;Success : 1;Success : 1;&lt;Success: 1&gt;</t>
  </si>
  <si>
    <t>;&lt;Success: 1&gt;;&lt;Success: 1&gt;</t>
  </si>
  <si>
    <t>Result Count Failed</t>
  </si>
  <si>
    <t>;Failed : 0</t>
  </si>
  <si>
    <t>;&lt;Failed: 0&gt;;Failed : 0</t>
  </si>
  <si>
    <t>;Failed : 0;Failed : 0;&lt;Failed: 0&gt;</t>
  </si>
  <si>
    <t>;&lt;Failed: 0&gt;;&lt;Failed: 0&gt;</t>
  </si>
  <si>
    <t>API Sign Document External Input</t>
  </si>
  <si>
    <t>sent otp signing Data</t>
  </si>
  <si>
    <t>phoneNo (Sign External)</t>
  </si>
  <si>
    <t>"081589002305"</t>
  </si>
  <si>
    <t>document</t>
  </si>
  <si>
    <t>email (Sign External)</t>
  </si>
  <si>
    <t>"USERCJEA@GMAIL.COM"</t>
  </si>
  <si>
    <t>ipAddress (Sign External)</t>
  </si>
  <si>
    <t>"192.168.0.1"</t>
  </si>
  <si>
    <t>"192.168.0.1";"192.168.0.1"</t>
  </si>
  <si>
    <t>browserInfo (Sign External)</t>
  </si>
  <si>
    <t>"Mozilla V5.0"</t>
  </si>
  <si>
    <t>"Mozilla/5.0 (X11; Linux x86_64) AppleWebKit/537.36"</t>
  </si>
  <si>
    <t>"Mozilla V5.0";"Mozilla V5.0"</t>
  </si>
  <si>
    <t>SelfPhoto (Sign External)</t>
  </si>
  <si>
    <t>/Image/selfPhoto.jpeg</t>
  </si>
  <si>
    <t>/Image/selfPhoto.jpeg;/Image/selfPhoto.jpeg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</si>
  <si>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</si>
  <si>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</si>
  <si>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</si>
  <si>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</si>
  <si>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</si>
  <si>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</si>
  <si>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</si>
  <si>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</si>
  <si>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</si>
  <si>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</si>
  <si>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</si>
  <si>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</si>
  <si>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</si>
  <si>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"USER@AD-INS.COM";"USER@AD-INS.COM"</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</si>
  <si>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</si>
  <si>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</si>
  <si>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</si>
  <si>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</si>
  <si>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</si>
  <si>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</si>
  <si>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theme="1"/>
        <rFont val="Calibri"/>
        <charset val="134"/>
        <scheme val="minor"/>
      </rPr>
      <t>Force Change Method if other Method Unavailable</t>
    </r>
  </si>
  <si>
    <r>
      <rPr>
        <sz val="11"/>
        <color theme="1"/>
        <rFont val="Calibri"/>
        <charset val="134"/>
        <scheme val="minor"/>
      </rPr>
      <t>Yes</t>
    </r>
  </si>
  <si>
    <r>
      <rPr>
        <sz val="11"/>
        <color theme="1"/>
        <rFont val="Calibri"/>
        <charset val="134"/>
        <scheme val="minor"/>
      </rPr>
      <t>Force Change Method if other Method Failed?</t>
    </r>
  </si>
  <si>
    <t>54805</t>
  </si>
  <si>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</si>
  <si>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</si>
  <si>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</si>
  <si>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</si>
  <si>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</si>
  <si>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</si>
  <si>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</si>
  <si>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</si>
  <si>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</si>
  <si>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</si>
  <si>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</si>
  <si>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</si>
  <si>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</si>
  <si>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</si>
  <si>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</si>
  <si>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</si>
  <si>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</si>
  <si>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</si>
  <si>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</si>
  <si>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</si>
  <si>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</si>
  <si>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API Stamping Normal</t>
  </si>
  <si>
    <t>callerId (API Stamping External and API Stamping Normal)</t>
  </si>
  <si>
    <t>"QE"</t>
  </si>
  <si>
    <t>"string"</t>
  </si>
  <si>
    <t>Cancel Docs</t>
  </si>
  <si>
    <t>Cancel Docs after Send?</t>
  </si>
  <si>
    <t>Cancel Docs after Sign?</t>
  </si>
  <si>
    <t>Cancel Docs after how many Signer?</t>
  </si>
  <si>
    <t>Cancel Docs after Stamp?</t>
  </si>
  <si>
    <t>-;&lt;User tidak ditemukan&gt;</t>
  </si>
  <si>
    <t>-;&lt;Kode OTP salah&gt;;&lt;Kode OTP salah&gt;</t>
  </si>
  <si>
    <t>-;&lt;Minimal kode akses adalah 8 karakter&gt;</t>
  </si>
  <si>
    <t>-;&lt;Kode akses baru harus mengandung huruf kapital, huruf kecil, angka, dan karakter spesial.&gt;</t>
  </si>
  <si>
    <t>-;&lt;Input kode akses berbeda&gt;</t>
  </si>
  <si>
    <t>-;&lt;Kode OTP Anda sudah kadaluarsa&gt;</t>
  </si>
  <si>
    <t>-;&lt;Kode OTP salah&gt;</t>
  </si>
  <si>
    <t>-;&lt;Kode akses baru sudah pernah dipakai&gt;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</si>
  <si>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</si>
  <si>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</si>
  <si>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</si>
  <si>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</si>
  <si>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</si>
  <si>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</si>
  <si>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</si>
  <si>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</si>
  <si>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</si>
  <si>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</si>
  <si>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</si>
  <si>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Reset Password Sukses dengan Kode akses baru sudah pernah dipakai</t>
  </si>
  <si>
    <t>Expected Result</t>
  </si>
  <si>
    <t>Mandatory Complete</t>
  </si>
  <si>
    <t>Data Login</t>
  </si>
  <si>
    <t>$EmailForPassChange</t>
  </si>
  <si>
    <t>USERCIHDGMAIL.COM</t>
  </si>
  <si>
    <t>USERCIHD@GMAIL.COM</t>
  </si>
  <si>
    <t>$Password Baru</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</si>
  <si>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</si>
  <si>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</si>
  <si>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</si>
  <si>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</si>
  <si>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</si>
  <si>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</si>
  <si>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</si>
  <si>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</si>
  <si>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</si>
  <si>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</si>
  <si>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</si>
  <si>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</si>
  <si>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</si>
  <si>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</si>
  <si>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</si>
  <si>
    <t>tanpa filter</t>
  </si>
  <si>
    <t>&lt;&lt; Diisi dengan value email yang akan digunakan untuk testing fitur forgot password</t>
  </si>
  <si>
    <t>&lt;&lt; Diisi dengan value password baru yang akan digunakan untuk testing fitur forgot password</t>
  </si>
  <si>
    <t>&lt;&lt; Diisi dengan value password baru confirm yang akan digunakan untuk testing fitur forgot word</t>
  </si>
  <si>
    <t>&lt;&lt; Diisi dengan Yes/No untuk menentukan apakah ingin melakukan testing dengan menginput reset code yang benar dari DB atau tidak</t>
  </si>
  <si>
    <t>&lt;&lt; Diisi dengan value FalseCode untuk diinput jika WrongResetCode = Yes</t>
  </si>
  <si>
    <t>&lt;&lt; Diisi dengan Yes/No untuk menentukan apakah ingin melakukan testing dengan melakukan resend reset code</t>
  </si>
  <si>
    <t>&lt;&lt; Diisi dengan value angka untuk menentukan berapa kali ingin melakukan resend reset code dengan kondisi Resend Reset Code? = Yes</t>
  </si>
  <si>
    <t>&lt;&lt; Diisi dengan value 0 / 1 / &gt;1 jika ingin mengganti setting DB untuk Setting OTP Active Duration
jika tidak ingin mengubah DB dan testing dengan kondisi existing DB maka field ini dapat dikosongin saja</t>
  </si>
  <si>
    <t>;&lt;report Time End harus diisi&gt;</t>
  </si>
  <si>
    <t>;&lt;report Time Start harus diisi&gt;</t>
  </si>
  <si>
    <t>;&lt;Range maksimum tanggal list ReportTime adalah 30 hari&gt;</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</si>
  <si>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</si>
  <si>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</si>
  <si>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</si>
  <si>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</si>
  <si>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</si>
  <si>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</si>
  <si>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</si>
  <si>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</si>
  <si>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</si>
  <si>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</si>
  <si>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</si>
  <si>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</si>
  <si>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</si>
  <si>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</si>
  <si>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</si>
  <si>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</si>
  <si>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</si>
  <si>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</si>
  <si>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</si>
  <si>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</si>
  <si>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</si>
  <si>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2023-08-01</t>
  </si>
  <si>
    <t>Report Time End</t>
  </si>
  <si>
    <t>Status Delivery</t>
  </si>
  <si>
    <t>Read</t>
  </si>
  <si>
    <t>Delivered</t>
  </si>
  <si>
    <t>Waiting</t>
  </si>
  <si>
    <t>Recipient</t>
  </si>
  <si>
    <t>087887162843</t>
  </si>
  <si>
    <t>0878871628444</t>
  </si>
  <si>
    <t>089654990287</t>
  </si>
  <si>
    <t>081887162843</t>
  </si>
  <si>
    <t>082887162843</t>
  </si>
  <si>
    <t>&lt;&lt; input Vendor
      jika tidak menginginkan untuk input, input All.
      Contohnya inputan di kiri yaitu All</t>
  </si>
  <si>
    <t>&lt;&lt; input message Media
      jika tidak menginginkan untuk input, input All.
      Contohnya inputan di kiri yaitu All</t>
  </si>
  <si>
    <t>&lt;&lt; input Report Time Start
      jika tidak menginginkan untuk input, kosongkan saja.
      Perlu diingat untuk input tanggal menggunakan "'" di awal
      Contohnya inputan di kiri yaitu All</t>
  </si>
  <si>
    <t>&lt;&lt; input Report Time End
      jika tidak menginginkan untuk input, kosongkan saja.
      Perlu diingat untuk input tanggal menggunakan "'" di awal
      Contohnya inputan di kiri yaitu All</t>
  </si>
  <si>
    <t>&lt;&lt; input status Delivery
      jika tidak menginginkan untuk input, input All.
      Contohnya inputan di kiri yaitu All</t>
  </si>
  <si>
    <t>&lt;&lt; input Recipient
      jika tidak menginginkan untuk input, kosongkan saja.</t>
  </si>
  <si>
    <t>Scenario</t>
  </si>
  <si>
    <t>00155D0B-7502-AC9F-11EE-10C48873F800</t>
  </si>
  <si>
    <t>Use Correct Base Url</t>
  </si>
  <si>
    <t>&lt;&lt; Diisi dengan value documentId yang ingin diinput untuk parameter hit API
perlu menggunakan "" untuk hit API</t>
  </si>
  <si>
    <t>-;FailedStoreDBJob Sogn tidak jalan selama delay 100 detik</t>
  </si>
  <si>
    <t>Response</t>
  </si>
  <si>
    <t>"00155D0B-7502-B025-11EE-5058868FA8D1"</t>
  </si>
  <si>
    <t>browser</t>
  </si>
  <si>
    <t>"Chrome/111.0.0.0"</t>
  </si>
  <si>
    <t>asjbdafas213123==</t>
  </si>
  <si>
    <t>&lt;&lt; Katalon akan otomatis write hasil response API pada row ini setelah hit API berhasil</t>
  </si>
  <si>
    <t>&lt;&lt; Diisi dengan value password sesuai dengan email yang direquest tanpa ""</t>
  </si>
  <si>
    <t>&lt;&lt; Diisi dengan value browser yang ingin diinput untuk parameter hit API
perlu menggunakan "" untuk hit API</t>
  </si>
  <si>
    <t>&lt;&lt; Diisi dengan value Yes / No untuk menentukan token yang ingin digunakan untuk hit API benar / salah</t>
  </si>
  <si>
    <t>&lt;&lt; Diisi dengan value token salah jika Use True Token = No</t>
  </si>
  <si>
    <t>-;&lt;request anda dengan document id 00155D0B-7502-B025-11EE-5058868FA8D1 sudah selesai di sign.&gt;</t>
  </si>
  <si>
    <t>-;&lt;Email USERUSER@AD-INS.COM tidak ditemukan di sistem&gt;</t>
  </si>
  <si>
    <t>-;&lt;Office null tidak ditemukan&gt;</t>
  </si>
  <si>
    <t>-;&lt;Data email tidak ditemukan di data terenkripsi&gt;</t>
  </si>
  <si>
    <t>-;&lt;Pesan terenkripsi kosong&gt;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</si>
  <si>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</si>
  <si>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</si>
  <si>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</si>
  <si>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</si>
  <si>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</si>
  <si>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</si>
  <si>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QA</t>
  </si>
  <si>
    <t>documentId</t>
  </si>
  <si>
    <t>00155D0B-7502-B025-11EE-5058868FA8D1</t>
  </si>
  <si>
    <t>123456-ABCDE-7890-QWER</t>
  </si>
  <si>
    <t>USERUSER@AD-INS.COM</t>
  </si>
  <si>
    <t>ipAddress</t>
  </si>
  <si>
    <t>"172.89.10.10"</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</si>
  <si>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</si>
  <si>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</si>
  <si>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&lt;&lt; Diisi dengan value ipAddress yang ingin diinput untuk parameter hit API
perlu menggunakan "" untuk hit API</t>
  </si>
  <si>
    <t>"ANDY-CHECK"</t>
  </si>
  <si>
    <t>input</t>
  </si>
  <si>
    <t>{"officeCode": "AT1","email": "USERCIIE@AD-INS.COM"}</t>
  </si>
  <si>
    <t>phoneNo</t>
  </si>
  <si>
    <t>otpCode</t>
  </si>
  <si>
    <t>&lt;&lt; Input caller Id menggunakan '"'
      Contohnya inputan di kiri yaitu "ANDY-CHECK"</t>
  </si>
  <si>
    <t>&lt;&lt; input msg 
      Silahkan input sebelum encryptnya saja, dikarenakan akan auto encrypt dari katalon</t>
  </si>
  <si>
    <t>&lt;&lt; input tenantCode menggunakan '"'
      Contohnya inputan di kiri yaitu "TAFS"</t>
  </si>
  <si>
    <t>&lt;&lt; input phoneNo menggunakan '"'
      Contohnya inputan di kiri yaitu "081233444403"</t>
  </si>
  <si>
    <t>&lt;&lt; input otp Code menggunakan '"'
      Contohnya inputan di kiri yaitu ""</t>
  </si>
  <si>
    <t>otpByEmail</t>
  </si>
  <si>
    <t>vendorCode</t>
  </si>
  <si>
    <t>&lt;&lt; result otpByEmail akan muncul pada row ini</t>
  </si>
  <si>
    <t>&lt;&lt; input vendorCode menggunakan '"'
      Contohnya inputan di kiri yaitu "VIDA"</t>
  </si>
  <si>
    <t>&lt;&lt; input phone no menggunakan '"'
      Contohnya inputan di kiri yaitu "081233444403"</t>
  </si>
  <si>
    <t>-;&lt;API Key salah&gt;</t>
  </si>
  <si>
    <t>-;&lt;Tenant tidak ditemukan&gt;</t>
  </si>
  <si>
    <t>-;&lt;Panjang NIK harus 16 digit&gt;</t>
  </si>
  <si>
    <t>-;&lt;User dengan NIK 2781601409070002 tidak ditemukan&gt;</t>
  </si>
  <si>
    <t>-;&lt;User sudah aktivasi&gt;</t>
  </si>
  <si>
    <t>-;&lt;NIK tidak boleh kosong&gt;</t>
  </si>
  <si>
    <t>-;&lt;Error ketika aktivasi user : Mitra tidak diijinkan melakukan aktivasi pada email user ini&gt;</t>
  </si>
  <si>
    <t>Request dengan API key salah</t>
  </si>
  <si>
    <t>Request dengan tenant code tidak ada</t>
  </si>
  <si>
    <t>Request dengan NIK tidak sesuai format</t>
  </si>
  <si>
    <t>Request dengan user tidak ada datanya</t>
  </si>
  <si>
    <t>Request dengan user sudah aktivasi di vendor terbaru di ms vendor registered user</t>
  </si>
  <si>
    <t>Request dengan vendor terbaru di ms vendor registered user : VIDA</t>
  </si>
  <si>
    <t>Request dengan vendor terbaru di ms vendor registered user : Privy</t>
  </si>
  <si>
    <t>Request dengan vendor terbaru di ms vendor registered user : Digisign</t>
  </si>
  <si>
    <t>Request dengan vendor terbaru di ms vendor registered user : TekenAja dan email service 1</t>
  </si>
  <si>
    <t>Request dengan vendor terbaru di ms vendor registered user : TekenAja dan email service 0</t>
  </si>
  <si>
    <t>Request dengan user tidak terdaftar pada tenant</t>
  </si>
  <si>
    <t>Message</t>
  </si>
  <si>
    <t>&lt;https://wv.tandatanganku.com/activationpage.html?act=i0FtnpweSm9rVLubONQihifcv6xNkaOVWS9AtdfK1uA9O5L0csK9FNg4lYA9AukTyrY6B7SmoQ2Gqv6%2BAj8pebaKa7A%2FaQHWfsFR%2B7CWH82zE4QHhj0jxDGSYXGe9l%2BZjOCY5rBab2FmwBwbHyFcHA%3D%3D&gt;</t>
  </si>
  <si>
    <t>&lt;Link aktivasi sudah dikirimkan ke nomor telepon pengguna, harap cek SMS yang diterima untuk melanjutkan proses aktivasi.&gt;</t>
  </si>
  <si>
    <t>&lt;Link aktivasi sudah dikirimkan ke email pengguna, harap cek email yang terdaftar untuk melanjutkan proses aktivasi.&gt;</t>
  </si>
  <si>
    <t>Parameters</t>
  </si>
  <si>
    <t>idKTP</t>
  </si>
  <si>
    <t>"6718326765282398"</t>
  </si>
  <si>
    <t>"12631249"</t>
  </si>
  <si>
    <t>"2781601409070002"</t>
  </si>
  <si>
    <t>"3511000101802904"</t>
  </si>
  <si>
    <t>"3511000101802808"</t>
  </si>
  <si>
    <t>"3511000101802959"</t>
  </si>
  <si>
    <t>"2171021502010000"</t>
  </si>
  <si>
    <t>"3173020509020010"</t>
  </si>
  <si>
    <t>Meesage</t>
  </si>
  <si>
    <t>&lt;&lt; Katalon akan otomatis write Url hasil response API pada row ini setelah hit API berhasil</t>
  </si>
  <si>
    <t>&lt;&lt; Input idKTP menggunakan '"'
      Contohnya inputan di kiri yaitu "21710215020000"</t>
  </si>
  <si>
    <t>&lt;&lt; Diisi dengan value tenantCode yang salah jika Use Correct tenant Code  = 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</si>
</sst>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3">
    <font>
      <sz val="11"/>
      <color theme="1"/>
      <name val="Calibri"/>
      <charset val="134"/>
      <scheme val="minor"/>
    </font>
    <font>
      <sz val="11"/>
      <color theme="1"/>
      <name val="Calibri"/>
      <charset val="134"/>
      <scheme val="minor"/>
    </font>
    <font>
      <sz val="11"/>
      <color rgb="FF000000"/>
      <name val="Calibri"/>
      <charset val="134"/>
      <scheme val="minor"/>
    </font>
    <font>
      <sz val="11"/>
      <color rgb="FF000000"/>
      <name val="Calibri"/>
      <charset val="134"/>
    </font>
    <font>
      <sz val="11"/>
      <color theme="0"/>
      <name val="Calibri"/>
      <charset val="134"/>
      <scheme val="minor"/>
    </font>
    <font>
      <sz val="11"/>
      <color rgb="FFFFFFFF"/>
      <name val="Calibri"/>
      <charset val="134"/>
    </font>
    <font>
      <b/>
      <sz val="11"/>
      <color theme="1"/>
      <name val="Calibri"/>
      <charset val="134"/>
      <scheme val="minor"/>
    </font>
    <font>
      <sz val="11"/>
      <name val="Calibri"/>
      <charset val="134"/>
      <scheme val="minor"/>
    </font>
    <font>
      <sz val="11"/>
      <name val="Calibri"/>
      <charset val="134"/>
    </font>
    <font>
      <sz val="11"/>
      <color rgb="FF000000"/>
      <name val="Calibri"/>
      <charset val="134"/>
    </font>
    <font>
      <sz val="11"/>
      <color theme="0"/>
      <name val="Calibri"/>
      <charset val="134"/>
      <scheme val="minor"/>
    </font>
    <font>
      <u/>
      <sz val="11"/>
      <color rgb="FF800080"/>
      <name val="Calibri"/>
      <charset val="134"/>
      <scheme val="minor"/>
    </font>
    <font>
      <u/>
      <sz val="11"/>
      <color theme="10"/>
      <name val="Calibri"/>
      <charset val="134"/>
      <scheme val="minor"/>
    </font>
    <font>
      <sz val="11"/>
      <name val="Calibri"/>
      <charset val="134"/>
      <scheme val="minor"/>
    </font>
    <font>
      <sz val="11"/>
      <color rgb="FF1F1F1F"/>
      <name val="Calibri"/>
      <charset val="134"/>
    </font>
    <font>
      <sz val="12"/>
      <color theme="1"/>
      <name val="Calibri"/>
      <charset val="134"/>
      <scheme val="minor"/>
    </font>
    <font>
      <sz val="11"/>
      <color rgb="FFFFFFFF"/>
      <name val="Calibri"/>
      <charset val="134"/>
    </font>
    <font>
      <sz val="11"/>
      <name val="Calibri"/>
      <charset val="134"/>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5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0000"/>
        <bgColor rgb="FF000000"/>
      </patternFill>
    </fill>
    <fill>
      <patternFill patternType="solid">
        <fgColor theme="1" tint="0.149632251960814"/>
        <bgColor indexed="64"/>
      </patternFill>
    </fill>
    <fill>
      <patternFill patternType="solid">
        <fgColor theme="1" tint="0.149601733451338"/>
        <bgColor indexed="64"/>
      </patternFill>
    </fill>
    <fill>
      <patternFill patternType="solid">
        <fgColor theme="1" tint="0.149601733451338"/>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632251960814"/>
        <bgColor indexed="64"/>
      </patternFill>
    </fill>
    <fill>
      <patternFill patternType="solid">
        <fgColor theme="1" tint="0.14966277047029"/>
        <bgColor indexed="64"/>
      </patternFill>
    </fill>
    <fill>
      <patternFill patternType="solid">
        <fgColor rgb="FFFFFFFF"/>
        <bgColor rgb="FF000000"/>
      </patternFill>
    </fill>
    <fill>
      <patternFill patternType="solid">
        <fgColor theme="1" tint="0.149540696432386"/>
        <bgColor indexed="64"/>
      </patternFill>
    </fill>
    <fill>
      <patternFill patternType="solid">
        <fgColor rgb="FF262626"/>
        <bgColor rgb="FF000000"/>
      </patternFill>
    </fill>
    <fill>
      <patternFill patternType="darkGray">
        <fgColor rgb="FF000000"/>
        <bgColor rgb="FFA5A5A5"/>
      </patternFill>
    </fill>
    <fill>
      <patternFill patternType="solid">
        <fgColor theme="1" tint="0.149571214941862"/>
        <bgColor indexed="64"/>
      </patternFill>
    </fill>
    <fill>
      <patternFill patternType="solid">
        <fgColor theme="1" tint="0.14966277047029"/>
        <bgColor indexed="64"/>
      </patternFill>
    </fill>
    <fill>
      <patternFill patternType="solid">
        <fgColor theme="1" tint="0.149693288979766"/>
        <bgColor indexed="64"/>
      </patternFill>
    </fill>
    <fill>
      <patternFill patternType="solid">
        <fgColor theme="1" tint="0.14996795556505"/>
        <bgColor indexed="64"/>
      </patternFill>
    </fill>
    <fill>
      <patternFill patternType="solid">
        <fgColor theme="1" tint="0.149937437055574"/>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xf numFmtId="0" fontId="23" fillId="0" borderId="0" applyNumberFormat="0" applyFill="0" applyBorder="0" applyAlignment="0" applyProtection="0">
      <alignment vertical="center"/>
    </xf>
    <xf numFmtId="0" fontId="0" fillId="22" borderId="1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2" applyNumberFormat="0" applyFill="0" applyAlignment="0" applyProtection="0">
      <alignment vertical="center"/>
    </xf>
    <xf numFmtId="0" fontId="28" fillId="0" borderId="12" applyNumberFormat="0" applyFill="0" applyAlignment="0" applyProtection="0">
      <alignment vertical="center"/>
    </xf>
    <xf numFmtId="0" fontId="29" fillId="0" borderId="13" applyNumberFormat="0" applyFill="0" applyAlignment="0" applyProtection="0">
      <alignment vertical="center"/>
    </xf>
    <xf numFmtId="0" fontId="29" fillId="0" borderId="0" applyNumberFormat="0" applyFill="0" applyBorder="0" applyAlignment="0" applyProtection="0">
      <alignment vertical="center"/>
    </xf>
    <xf numFmtId="0" fontId="30" fillId="23" borderId="14" applyNumberFormat="0" applyAlignment="0" applyProtection="0">
      <alignment vertical="center"/>
    </xf>
    <xf numFmtId="0" fontId="31" fillId="24" borderId="15" applyNumberFormat="0" applyAlignment="0" applyProtection="0">
      <alignment vertical="center"/>
    </xf>
    <xf numFmtId="0" fontId="32" fillId="24" borderId="14" applyNumberFormat="0" applyAlignment="0" applyProtection="0">
      <alignment vertical="center"/>
    </xf>
    <xf numFmtId="0" fontId="33" fillId="25" borderId="16" applyNumberFormat="0" applyAlignment="0" applyProtection="0">
      <alignment vertical="center"/>
    </xf>
    <xf numFmtId="0" fontId="34" fillId="0" borderId="17" applyNumberFormat="0" applyFill="0" applyAlignment="0" applyProtection="0">
      <alignment vertical="center"/>
    </xf>
    <xf numFmtId="0" fontId="35" fillId="0" borderId="18" applyNumberFormat="0" applyFill="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8">
    <xf numFmtId="0" fontId="0" fillId="0" borderId="0" xfId="0"/>
    <xf numFmtId="0" fontId="1" fillId="0" borderId="0" xfId="0" applyFont="1" applyAlignment="1">
      <alignment wrapText="1"/>
    </xf>
    <xf numFmtId="0" fontId="0" fillId="2" borderId="0" xfId="0" applyFill="1"/>
    <xf numFmtId="0" fontId="2" fillId="0" borderId="1" xfId="0" applyFont="1" applyBorder="1"/>
    <xf numFmtId="0" fontId="2" fillId="0" borderId="2" xfId="0" applyFont="1" applyBorder="1" applyAlignment="1">
      <alignment wrapText="1"/>
    </xf>
    <xf numFmtId="0" fontId="1" fillId="0" borderId="3" xfId="0" applyFont="1" applyBorder="1" applyAlignment="1">
      <alignment vertical="center" wrapText="1"/>
    </xf>
    <xf numFmtId="0" fontId="1" fillId="0" borderId="1" xfId="53" applyFont="1" applyFill="1" applyBorder="1" applyAlignment="1">
      <alignment wrapText="1"/>
    </xf>
    <xf numFmtId="0" fontId="1" fillId="0" borderId="1" xfId="0" applyFont="1" applyBorder="1"/>
    <xf numFmtId="0" fontId="3" fillId="0" borderId="1" xfId="0" applyFont="1" applyBorder="1"/>
    <xf numFmtId="0" fontId="0" fillId="0" borderId="1" xfId="0" applyBorder="1"/>
    <xf numFmtId="0" fontId="4" fillId="3" borderId="1" xfId="0" applyFont="1" applyFill="1" applyBorder="1"/>
    <xf numFmtId="0" fontId="0" fillId="3" borderId="1" xfId="0" applyFill="1" applyBorder="1"/>
    <xf numFmtId="0" fontId="0" fillId="0" borderId="1" xfId="53" applyFont="1" applyBorder="1"/>
    <xf numFmtId="0" fontId="5" fillId="4" borderId="1" xfId="0" applyFont="1" applyFill="1" applyBorder="1"/>
    <xf numFmtId="0" fontId="3" fillId="4" borderId="1" xfId="0" applyFont="1" applyFill="1" applyBorder="1"/>
    <xf numFmtId="0" fontId="0" fillId="0" borderId="1" xfId="0" applyFont="1" applyBorder="1"/>
    <xf numFmtId="0" fontId="0" fillId="0" borderId="1" xfId="0" applyFont="1" applyFill="1" applyBorder="1"/>
    <xf numFmtId="0" fontId="6" fillId="0" borderId="1" xfId="56" applyFont="1" applyBorder="1" applyAlignment="1"/>
    <xf numFmtId="0" fontId="0" fillId="0" borderId="1" xfId="56" applyFont="1" applyFill="1" applyBorder="1" applyAlignment="1"/>
    <xf numFmtId="0" fontId="0" fillId="0" borderId="2" xfId="56" applyFont="1" applyFill="1" applyBorder="1" applyAlignment="1"/>
    <xf numFmtId="0" fontId="0" fillId="0" borderId="1" xfId="56" applyFont="1" applyFill="1" applyBorder="1" applyAlignment="1">
      <alignment wrapText="1"/>
    </xf>
    <xf numFmtId="0" fontId="0" fillId="0" borderId="4" xfId="56" applyFont="1" applyFill="1" applyBorder="1" applyAlignment="1">
      <alignment wrapText="1"/>
    </xf>
    <xf numFmtId="0" fontId="0" fillId="0" borderId="1" xfId="57" applyFont="1" applyFill="1" applyBorder="1" applyAlignment="1">
      <alignment wrapText="1"/>
    </xf>
    <xf numFmtId="0" fontId="1" fillId="0" borderId="1" xfId="57" applyFont="1" applyFill="1" applyBorder="1" applyAlignment="1">
      <alignment wrapText="1"/>
    </xf>
    <xf numFmtId="0" fontId="1" fillId="0" borderId="0" xfId="0" applyFont="1"/>
    <xf numFmtId="0" fontId="1" fillId="0" borderId="1" xfId="53" applyFont="1" applyBorder="1"/>
    <xf numFmtId="0" fontId="0" fillId="0" borderId="1" xfId="52" applyFont="1" applyBorder="1"/>
    <xf numFmtId="0" fontId="6" fillId="0" borderId="1" xfId="57" applyFont="1" applyBorder="1"/>
    <xf numFmtId="0" fontId="0" fillId="0" borderId="1" xfId="57" applyFont="1" applyFill="1" applyBorder="1" applyAlignment="1"/>
    <xf numFmtId="0" fontId="0" fillId="0" borderId="1" xfId="0" applyBorder="1" applyAlignment="1">
      <alignment wrapText="1"/>
    </xf>
    <xf numFmtId="0" fontId="0" fillId="0" borderId="1" xfId="58" applyFont="1" applyFill="1" applyBorder="1" applyAlignment="1">
      <alignment wrapText="1"/>
    </xf>
    <xf numFmtId="0" fontId="1" fillId="0" borderId="1" xfId="57" applyBorder="1"/>
    <xf numFmtId="0" fontId="1" fillId="0" borderId="1" xfId="56" applyBorder="1" applyAlignment="1"/>
    <xf numFmtId="0" fontId="0" fillId="0" borderId="1" xfId="53" applyFont="1" applyFill="1" applyBorder="1" applyAlignment="1">
      <alignment wrapText="1"/>
    </xf>
    <xf numFmtId="0" fontId="1" fillId="0" borderId="1" xfId="6" applyFont="1" applyBorder="1"/>
    <xf numFmtId="0" fontId="0" fillId="0" borderId="1" xfId="0" applyBorder="1" applyAlignment="1"/>
    <xf numFmtId="0" fontId="0" fillId="0" borderId="5" xfId="0" applyBorder="1" applyAlignment="1"/>
    <xf numFmtId="0" fontId="0" fillId="0" borderId="5" xfId="56" applyFont="1" applyFill="1" applyBorder="1" applyAlignment="1"/>
    <xf numFmtId="0" fontId="0" fillId="0" borderId="1" xfId="56" applyFont="1" applyBorder="1" applyAlignment="1"/>
    <xf numFmtId="0" fontId="0" fillId="0" borderId="1" xfId="6" applyFont="1" applyBorder="1"/>
    <xf numFmtId="0" fontId="0" fillId="0" borderId="4" xfId="0" applyFill="1" applyBorder="1" applyAlignment="1">
      <alignment wrapText="1"/>
    </xf>
    <xf numFmtId="0" fontId="0" fillId="0" borderId="1" xfId="0" applyFill="1" applyBorder="1"/>
    <xf numFmtId="0" fontId="0" fillId="0" borderId="0" xfId="0" applyAlignment="1">
      <alignment wrapText="1"/>
    </xf>
    <xf numFmtId="0" fontId="0" fillId="0" borderId="0" xfId="0" applyAlignment="1"/>
    <xf numFmtId="0" fontId="0" fillId="0" borderId="1" xfId="0" applyFont="1" applyBorder="1" applyAlignment="1"/>
    <xf numFmtId="0" fontId="4" fillId="5" borderId="1" xfId="0" applyFont="1" applyFill="1" applyBorder="1" applyAlignment="1"/>
    <xf numFmtId="0" fontId="7" fillId="5" borderId="1" xfId="0" applyFont="1" applyFill="1" applyBorder="1" applyAlignment="1"/>
    <xf numFmtId="0" fontId="6" fillId="0" borderId="1" xfId="57" applyFont="1" applyBorder="1" applyAlignment="1"/>
    <xf numFmtId="0" fontId="4" fillId="6" borderId="1" xfId="0" applyFont="1" applyFill="1" applyBorder="1" applyAlignment="1"/>
    <xf numFmtId="0" fontId="7" fillId="6" borderId="1" xfId="0" applyFont="1" applyFill="1" applyBorder="1" applyAlignment="1"/>
    <xf numFmtId="0" fontId="0" fillId="0" borderId="1" xfId="0" applyFill="1" applyBorder="1" applyAlignment="1"/>
    <xf numFmtId="0" fontId="8" fillId="0" borderId="0" xfId="0" applyFont="1"/>
    <xf numFmtId="49" fontId="0" fillId="0" borderId="1" xfId="0" applyNumberFormat="1" applyBorder="1"/>
    <xf numFmtId="0" fontId="0" fillId="3" borderId="1" xfId="56" applyFont="1" applyFill="1" applyBorder="1" applyAlignment="1">
      <alignment wrapText="1"/>
    </xf>
    <xf numFmtId="0" fontId="1" fillId="0" borderId="1" xfId="0" applyFont="1" applyBorder="1" applyAlignment="1">
      <alignment wrapText="1"/>
    </xf>
    <xf numFmtId="0" fontId="0" fillId="0" borderId="0" xfId="0" applyBorder="1"/>
    <xf numFmtId="0" fontId="0" fillId="0" borderId="0" xfId="0" applyFill="1" applyBorder="1"/>
    <xf numFmtId="0" fontId="0" fillId="0" borderId="0" xfId="58" applyFont="1" applyFill="1" applyBorder="1" applyAlignment="1"/>
    <xf numFmtId="0" fontId="0" fillId="0" borderId="0" xfId="0" applyBorder="1" applyAlignment="1">
      <alignment wrapText="1"/>
    </xf>
    <xf numFmtId="0" fontId="9" fillId="0" borderId="1" xfId="0" applyFont="1" applyBorder="1" applyAlignment="1"/>
    <xf numFmtId="0" fontId="0" fillId="0" borderId="1" xfId="53" applyFont="1" applyFill="1" applyBorder="1" applyAlignment="1">
      <alignment wrapText="1"/>
    </xf>
    <xf numFmtId="0" fontId="0" fillId="0" borderId="6" xfId="53" applyFont="1" applyFill="1" applyBorder="1" applyAlignment="1">
      <alignment wrapText="1"/>
    </xf>
    <xf numFmtId="0" fontId="0" fillId="0" borderId="1" xfId="58" applyFont="1" applyFill="1" applyBorder="1" applyAlignment="1"/>
    <xf numFmtId="0" fontId="0" fillId="0" borderId="1" xfId="0" applyFont="1" applyBorder="1" applyAlignment="1">
      <alignment wrapText="1"/>
    </xf>
    <xf numFmtId="0" fontId="10" fillId="0" borderId="1" xfId="0" applyFont="1" applyFill="1" applyBorder="1" applyAlignment="1"/>
    <xf numFmtId="0" fontId="0" fillId="0" borderId="1" xfId="0" applyFill="1" applyBorder="1" applyAlignment="1">
      <alignment wrapText="1"/>
    </xf>
    <xf numFmtId="0" fontId="0" fillId="0" borderId="6" xfId="0" applyFill="1" applyBorder="1" applyAlignment="1">
      <alignment wrapText="1"/>
    </xf>
    <xf numFmtId="0" fontId="10" fillId="3" borderId="1" xfId="58" applyFont="1" applyFill="1" applyBorder="1" applyAlignment="1"/>
    <xf numFmtId="0" fontId="0" fillId="3" borderId="1" xfId="0" applyFill="1" applyBorder="1" applyAlignment="1">
      <alignment wrapText="1"/>
    </xf>
    <xf numFmtId="0" fontId="0" fillId="3" borderId="6" xfId="0" applyFill="1" applyBorder="1" applyAlignment="1">
      <alignment wrapText="1"/>
    </xf>
    <xf numFmtId="0" fontId="11" fillId="0" borderId="1" xfId="52" applyFont="1" applyBorder="1" applyAlignment="1">
      <alignment wrapText="1"/>
    </xf>
    <xf numFmtId="0" fontId="12" fillId="0" borderId="1" xfId="52" applyFont="1" applyBorder="1" applyAlignment="1">
      <alignment wrapText="1"/>
    </xf>
    <xf numFmtId="0" fontId="13" fillId="0" borderId="1" xfId="58" applyFont="1" applyFill="1" applyBorder="1" applyAlignment="1"/>
    <xf numFmtId="0" fontId="10" fillId="3" borderId="1" xfId="0" applyFont="1" applyFill="1" applyBorder="1" applyAlignment="1">
      <alignment wrapText="1"/>
    </xf>
    <xf numFmtId="0" fontId="0" fillId="0" borderId="1" xfId="0" applyFont="1" applyFill="1" applyBorder="1" applyAlignment="1"/>
    <xf numFmtId="0" fontId="0" fillId="0" borderId="1" xfId="0" applyFont="1" applyFill="1" applyBorder="1" applyAlignment="1">
      <alignment wrapText="1"/>
    </xf>
    <xf numFmtId="0" fontId="10" fillId="7" borderId="1" xfId="0" applyFont="1" applyFill="1" applyBorder="1" applyAlignment="1"/>
    <xf numFmtId="0" fontId="13" fillId="8" borderId="1" xfId="0" applyFont="1" applyFill="1" applyBorder="1" applyAlignment="1">
      <alignment wrapText="1"/>
    </xf>
    <xf numFmtId="58" fontId="0" fillId="0" borderId="1" xfId="0" applyNumberFormat="1" applyFont="1" applyFill="1" applyBorder="1" applyAlignment="1">
      <alignment wrapText="1"/>
    </xf>
    <xf numFmtId="0" fontId="10" fillId="3" borderId="1" xfId="0" applyFont="1" applyFill="1" applyBorder="1" applyAlignment="1"/>
    <xf numFmtId="0" fontId="0" fillId="3" borderId="1" xfId="0" applyFont="1" applyFill="1" applyBorder="1" applyAlignment="1">
      <alignment wrapText="1"/>
    </xf>
    <xf numFmtId="0" fontId="10" fillId="7" borderId="1" xfId="0" applyFont="1" applyFill="1" applyBorder="1" applyAlignment="1">
      <alignment wrapText="1"/>
    </xf>
    <xf numFmtId="0" fontId="11" fillId="3" borderId="1" xfId="52" applyFont="1" applyFill="1" applyBorder="1" applyAlignment="1">
      <alignment wrapText="1"/>
    </xf>
    <xf numFmtId="0" fontId="0" fillId="0" borderId="1" xfId="53" applyFont="1" applyFill="1" applyBorder="1" applyAlignment="1">
      <alignment wrapText="1"/>
    </xf>
    <xf numFmtId="0" fontId="14" fillId="0" borderId="0" xfId="0" applyFont="1" applyAlignment="1">
      <alignment wrapText="1"/>
    </xf>
    <xf numFmtId="0" fontId="0" fillId="9" borderId="1" xfId="53" applyFont="1" applyFill="1" applyBorder="1" applyAlignment="1">
      <alignment wrapText="1"/>
    </xf>
    <xf numFmtId="0" fontId="11" fillId="0" borderId="1" xfId="52" applyFont="1" applyBorder="1"/>
    <xf numFmtId="0" fontId="12" fillId="0" borderId="1" xfId="52" applyFont="1" applyBorder="1"/>
    <xf numFmtId="0" fontId="13" fillId="8" borderId="1" xfId="0" applyFont="1" applyFill="1" applyBorder="1" applyAlignment="1"/>
    <xf numFmtId="0" fontId="13" fillId="7" borderId="1" xfId="0" applyFont="1" applyFill="1" applyBorder="1" applyAlignment="1"/>
    <xf numFmtId="58" fontId="0" fillId="0" borderId="1" xfId="0" applyNumberFormat="1" applyFont="1" applyFill="1" applyBorder="1" applyAlignment="1"/>
    <xf numFmtId="0" fontId="0" fillId="3" borderId="1" xfId="0" applyFont="1" applyFill="1" applyBorder="1" applyAlignment="1"/>
    <xf numFmtId="0" fontId="10" fillId="10" borderId="1" xfId="0" applyFont="1" applyFill="1" applyBorder="1" applyAlignment="1"/>
    <xf numFmtId="0" fontId="11" fillId="3" borderId="1" xfId="52" applyFont="1" applyFill="1" applyBorder="1"/>
    <xf numFmtId="0" fontId="9" fillId="0" borderId="1" xfId="0" applyFont="1" applyBorder="1"/>
    <xf numFmtId="0" fontId="15" fillId="0" borderId="1" xfId="0" applyFont="1" applyBorder="1" applyAlignment="1">
      <alignment wrapText="1"/>
    </xf>
    <xf numFmtId="0" fontId="15" fillId="9" borderId="1" xfId="0" applyFont="1" applyFill="1" applyBorder="1" applyAlignment="1">
      <alignment wrapText="1"/>
    </xf>
    <xf numFmtId="0" fontId="10" fillId="11" borderId="1" xfId="0" applyFont="1" applyFill="1" applyBorder="1" applyAlignment="1"/>
    <xf numFmtId="0" fontId="13" fillId="11" borderId="1" xfId="0" applyFont="1" applyFill="1" applyBorder="1" applyAlignment="1"/>
    <xf numFmtId="0" fontId="11" fillId="0" borderId="1" xfId="6" applyFont="1" applyFill="1" applyBorder="1" applyAlignment="1"/>
    <xf numFmtId="0" fontId="11" fillId="0" borderId="1" xfId="6" applyFont="1" applyBorder="1" applyAlignment="1">
      <alignment wrapText="1"/>
    </xf>
    <xf numFmtId="58" fontId="0" fillId="0" borderId="1" xfId="0" applyNumberFormat="1" applyBorder="1" applyAlignment="1">
      <alignment wrapText="1"/>
    </xf>
    <xf numFmtId="0" fontId="13" fillId="2" borderId="1" xfId="0" applyFont="1" applyFill="1" applyBorder="1" applyAlignment="1"/>
    <xf numFmtId="0" fontId="0" fillId="2" borderId="1" xfId="0" applyFill="1" applyBorder="1" applyAlignment="1">
      <alignment wrapText="1"/>
    </xf>
    <xf numFmtId="0" fontId="11" fillId="0" borderId="1" xfId="6" applyFont="1" applyBorder="1"/>
    <xf numFmtId="0" fontId="10" fillId="11" borderId="1" xfId="0" applyFont="1" applyFill="1" applyBorder="1" applyAlignment="1">
      <alignment wrapText="1"/>
    </xf>
    <xf numFmtId="0" fontId="13" fillId="11" borderId="1" xfId="0" applyFont="1" applyFill="1" applyBorder="1" applyAlignment="1">
      <alignment wrapText="1"/>
    </xf>
    <xf numFmtId="0" fontId="12" fillId="0" borderId="1" xfId="6" applyFont="1" applyFill="1" applyBorder="1" applyAlignment="1"/>
    <xf numFmtId="0" fontId="11" fillId="0" borderId="1" xfId="52" applyFont="1" applyFill="1" applyBorder="1" applyAlignment="1">
      <alignment wrapText="1"/>
    </xf>
    <xf numFmtId="0" fontId="11" fillId="0" borderId="1" xfId="52" applyFont="1" applyFill="1" applyBorder="1" applyAlignment="1"/>
    <xf numFmtId="0" fontId="0" fillId="2" borderId="1" xfId="0" applyFill="1" applyBorder="1"/>
    <xf numFmtId="0" fontId="0" fillId="2" borderId="1" xfId="0" applyFont="1" applyFill="1" applyBorder="1" applyAlignment="1">
      <alignment wrapText="1"/>
    </xf>
    <xf numFmtId="0" fontId="13" fillId="0" borderId="1" xfId="0" applyFont="1" applyFill="1" applyBorder="1" applyAlignment="1"/>
    <xf numFmtId="0" fontId="16" fillId="4" borderId="1" xfId="0" applyFont="1" applyFill="1" applyBorder="1" applyAlignment="1"/>
    <xf numFmtId="0" fontId="9" fillId="4" borderId="1" xfId="0" applyFont="1" applyFill="1" applyBorder="1" applyAlignment="1">
      <alignment wrapText="1"/>
    </xf>
    <xf numFmtId="0" fontId="9" fillId="0" borderId="1" xfId="0" applyFont="1" applyBorder="1" applyAlignment="1">
      <alignment wrapText="1"/>
    </xf>
    <xf numFmtId="0" fontId="13" fillId="3" borderId="1" xfId="0" applyFont="1" applyFill="1" applyBorder="1" applyAlignment="1">
      <alignment wrapText="1"/>
    </xf>
    <xf numFmtId="0" fontId="0" fillId="3" borderId="1" xfId="0" applyFill="1" applyBorder="1" applyAlignment="1"/>
    <xf numFmtId="0" fontId="0" fillId="2" borderId="1" xfId="0" applyFont="1" applyFill="1" applyBorder="1" applyAlignment="1"/>
    <xf numFmtId="0" fontId="9" fillId="12" borderId="1" xfId="0" applyFont="1" applyFill="1" applyBorder="1" applyAlignment="1">
      <alignment wrapText="1"/>
    </xf>
    <xf numFmtId="0" fontId="10" fillId="13" borderId="1" xfId="0" applyFont="1" applyFill="1" applyBorder="1" applyAlignment="1"/>
    <xf numFmtId="0" fontId="17" fillId="14" borderId="1" xfId="0" applyFont="1" applyFill="1" applyBorder="1" applyAlignment="1">
      <alignment wrapText="1"/>
    </xf>
    <xf numFmtId="0" fontId="9" fillId="12" borderId="0" xfId="0" applyFont="1" applyFill="1" applyAlignment="1">
      <alignment wrapText="1"/>
    </xf>
    <xf numFmtId="0" fontId="9" fillId="15" borderId="1" xfId="0" applyFont="1" applyFill="1" applyBorder="1" applyAlignment="1">
      <alignment wrapText="1"/>
    </xf>
    <xf numFmtId="0" fontId="9" fillId="4" borderId="1" xfId="0" applyFont="1" applyFill="1" applyBorder="1"/>
    <xf numFmtId="0" fontId="13" fillId="3" borderId="1" xfId="0" applyFont="1" applyFill="1" applyBorder="1"/>
    <xf numFmtId="0" fontId="0" fillId="0" borderId="1" xfId="58" applyFont="1" applyFill="1" applyBorder="1" applyAlignment="1">
      <alignment wrapText="1"/>
    </xf>
    <xf numFmtId="0" fontId="12" fillId="0" borderId="1" xfId="52" applyNumberFormat="1" applyFont="1" applyFill="1" applyBorder="1" applyAlignment="1" applyProtection="1">
      <alignment wrapText="1"/>
    </xf>
    <xf numFmtId="0" fontId="16" fillId="4" borderId="1" xfId="0" applyFont="1" applyFill="1" applyBorder="1" applyAlignment="1">
      <alignment wrapText="1"/>
    </xf>
    <xf numFmtId="0" fontId="10" fillId="3" borderId="1" xfId="0" applyFont="1" applyFill="1" applyBorder="1"/>
    <xf numFmtId="0" fontId="13" fillId="0" borderId="1" xfId="0" applyFont="1" applyFill="1" applyBorder="1"/>
    <xf numFmtId="0" fontId="13" fillId="0" borderId="0" xfId="0" applyFont="1" applyFill="1"/>
    <xf numFmtId="0" fontId="12" fillId="0" borderId="1" xfId="52" applyNumberFormat="1" applyFont="1" applyFill="1" applyBorder="1" applyAlignment="1" applyProtection="1"/>
    <xf numFmtId="0" fontId="11" fillId="0" borderId="1" xfId="52" applyNumberFormat="1" applyFont="1" applyFill="1" applyBorder="1" applyAlignment="1" applyProtection="1"/>
    <xf numFmtId="0" fontId="1" fillId="0" borderId="1" xfId="53" applyBorder="1"/>
    <xf numFmtId="0" fontId="4" fillId="5" borderId="1" xfId="0" applyFont="1" applyFill="1" applyBorder="1" applyAlignment="1">
      <alignment wrapText="1"/>
    </xf>
    <xf numFmtId="0" fontId="7" fillId="5" borderId="1" xfId="0" applyFont="1" applyFill="1" applyBorder="1" applyAlignment="1">
      <alignment wrapText="1"/>
    </xf>
    <xf numFmtId="58" fontId="1" fillId="0" borderId="1" xfId="0" applyNumberFormat="1" applyFont="1" applyBorder="1" applyAlignment="1">
      <alignment wrapText="1"/>
    </xf>
    <xf numFmtId="0" fontId="4" fillId="16" borderId="1" xfId="0" applyFont="1" applyFill="1" applyBorder="1" applyAlignment="1"/>
    <xf numFmtId="0" fontId="7" fillId="16" borderId="1" xfId="0" applyFont="1" applyFill="1" applyBorder="1" applyAlignment="1"/>
    <xf numFmtId="58" fontId="0" fillId="0" borderId="1" xfId="0" applyNumberFormat="1" applyFont="1" applyBorder="1" applyAlignment="1"/>
    <xf numFmtId="0" fontId="4" fillId="3" borderId="1" xfId="0" applyFont="1" applyFill="1" applyBorder="1" applyAlignment="1"/>
    <xf numFmtId="0" fontId="0" fillId="0" borderId="1" xfId="0" applyBorder="1" applyAlignment="1">
      <alignment vertical="center"/>
    </xf>
    <xf numFmtId="58" fontId="0" fillId="0" borderId="1" xfId="0" applyNumberFormat="1" applyFont="1" applyBorder="1" applyAlignment="1">
      <alignment wrapText="1"/>
    </xf>
    <xf numFmtId="0" fontId="6" fillId="0" borderId="1" xfId="56" applyFont="1" applyBorder="1" applyAlignment="1">
      <alignment wrapText="1"/>
    </xf>
    <xf numFmtId="0" fontId="0" fillId="0" borderId="0" xfId="0" applyFill="1"/>
    <xf numFmtId="0" fontId="7" fillId="2" borderId="1" xfId="0" applyFont="1" applyFill="1" applyBorder="1"/>
    <xf numFmtId="0" fontId="18" fillId="0" borderId="1" xfId="6" applyBorder="1"/>
    <xf numFmtId="0" fontId="4" fillId="3" borderId="0" xfId="0" applyFont="1" applyFill="1"/>
    <xf numFmtId="0" fontId="1" fillId="3" borderId="0" xfId="53" applyFill="1"/>
    <xf numFmtId="0" fontId="0" fillId="2" borderId="0" xfId="0" applyFont="1" applyFill="1" applyAlignment="1">
      <alignment wrapText="1"/>
    </xf>
    <xf numFmtId="0" fontId="4" fillId="3" borderId="1" xfId="0" applyFont="1" applyFill="1" applyBorder="1" applyAlignment="1">
      <alignment wrapText="1"/>
    </xf>
    <xf numFmtId="0" fontId="18" fillId="0" borderId="1" xfId="6" applyBorder="1" applyAlignment="1">
      <alignment wrapText="1"/>
    </xf>
    <xf numFmtId="0" fontId="0" fillId="0" borderId="1" xfId="0" applyNumberFormat="1" applyBorder="1" applyAlignment="1">
      <alignment wrapText="1"/>
    </xf>
    <xf numFmtId="0" fontId="4" fillId="3" borderId="0" xfId="53" applyFont="1" applyFill="1"/>
    <xf numFmtId="0" fontId="1" fillId="0" borderId="0" xfId="53"/>
    <xf numFmtId="0" fontId="6" fillId="0" borderId="1" xfId="56" applyFont="1" applyBorder="1"/>
    <xf numFmtId="0" fontId="4" fillId="3" borderId="1" xfId="56" applyFont="1" applyFill="1" applyBorder="1"/>
    <xf numFmtId="0" fontId="4" fillId="6" borderId="1" xfId="0" applyFont="1" applyFill="1" applyBorder="1" applyAlignment="1">
      <alignment wrapText="1"/>
    </xf>
    <xf numFmtId="0" fontId="7" fillId="17" borderId="1" xfId="0" applyFont="1" applyFill="1" applyBorder="1" applyAlignment="1">
      <alignment wrapText="1"/>
    </xf>
    <xf numFmtId="0" fontId="1" fillId="3" borderId="0" xfId="56" applyFill="1"/>
    <xf numFmtId="0" fontId="4" fillId="17" borderId="1" xfId="0" applyFont="1" applyFill="1" applyBorder="1" applyAlignment="1">
      <alignment wrapText="1"/>
    </xf>
    <xf numFmtId="0" fontId="4" fillId="3" borderId="0" xfId="56" applyFont="1" applyFill="1"/>
    <xf numFmtId="0" fontId="0" fillId="0" borderId="2" xfId="0" applyBorder="1" applyAlignment="1">
      <alignment wrapText="1"/>
    </xf>
    <xf numFmtId="58" fontId="0" fillId="0" borderId="1" xfId="0" applyNumberFormat="1" applyFont="1" applyBorder="1"/>
    <xf numFmtId="0" fontId="19" fillId="0" borderId="0" xfId="0" applyFont="1"/>
    <xf numFmtId="0" fontId="4" fillId="17" borderId="1" xfId="0" applyFont="1" applyFill="1" applyBorder="1" applyAlignment="1"/>
    <xf numFmtId="0" fontId="7" fillId="17" borderId="1" xfId="0" applyFont="1" applyFill="1" applyBorder="1" applyAlignment="1"/>
    <xf numFmtId="0" fontId="18" fillId="0" borderId="1" xfId="6" applyNumberFormat="1" applyFill="1" applyBorder="1" applyAlignment="1" applyProtection="1"/>
    <xf numFmtId="0" fontId="1" fillId="0" borderId="1" xfId="56" applyBorder="1"/>
    <xf numFmtId="0" fontId="7" fillId="3" borderId="1" xfId="0" applyFont="1" applyFill="1" applyBorder="1"/>
    <xf numFmtId="0" fontId="7" fillId="0" borderId="1" xfId="6" applyFont="1" applyBorder="1"/>
    <xf numFmtId="58" fontId="4" fillId="3" borderId="1" xfId="0" applyNumberFormat="1" applyFont="1" applyFill="1" applyBorder="1"/>
    <xf numFmtId="0" fontId="4" fillId="18" borderId="1" xfId="0" applyFont="1" applyFill="1" applyBorder="1"/>
    <xf numFmtId="0" fontId="7" fillId="18" borderId="1" xfId="0" applyFont="1" applyFill="1" applyBorder="1"/>
    <xf numFmtId="0" fontId="20" fillId="0" borderId="1" xfId="6" applyFont="1" applyBorder="1"/>
    <xf numFmtId="58" fontId="0" fillId="0" borderId="1" xfId="0" applyNumberFormat="1" applyBorder="1"/>
    <xf numFmtId="0" fontId="4" fillId="17" borderId="1" xfId="0" applyFont="1" applyFill="1" applyBorder="1"/>
    <xf numFmtId="0" fontId="7" fillId="17" borderId="1" xfId="0" applyFont="1" applyFill="1" applyBorder="1"/>
    <xf numFmtId="0" fontId="4" fillId="19" borderId="0" xfId="0" applyFont="1" applyFill="1"/>
    <xf numFmtId="0" fontId="4" fillId="20" borderId="0" xfId="0" applyFont="1" applyFill="1"/>
    <xf numFmtId="0" fontId="4" fillId="0" borderId="0" xfId="0" applyFont="1" applyFill="1"/>
    <xf numFmtId="0" fontId="4" fillId="3" borderId="1" xfId="53" applyFont="1" applyFill="1" applyBorder="1"/>
    <xf numFmtId="0" fontId="18" fillId="0" borderId="1" xfId="6" applyNumberFormat="1" applyBorder="1"/>
    <xf numFmtId="0" fontId="20" fillId="0" borderId="1" xfId="6" applyNumberFormat="1" applyFont="1" applyBorder="1"/>
    <xf numFmtId="0" fontId="21" fillId="0" borderId="1" xfId="0" applyNumberFormat="1" applyFont="1" applyBorder="1"/>
    <xf numFmtId="0" fontId="20" fillId="0" borderId="1" xfId="6" applyFont="1" applyBorder="1" applyAlignment="1">
      <alignment wrapText="1"/>
    </xf>
    <xf numFmtId="0" fontId="0" fillId="0" borderId="1" xfId="56" applyFont="1" applyFill="1" applyBorder="1" applyAlignment="1">
      <alignment vertical="center" wrapText="1"/>
    </xf>
    <xf numFmtId="0" fontId="0" fillId="0" borderId="5" xfId="0" applyFont="1" applyBorder="1" applyAlignment="1"/>
    <xf numFmtId="0" fontId="4" fillId="17" borderId="5" xfId="0" applyFont="1" applyFill="1" applyBorder="1" applyAlignment="1"/>
    <xf numFmtId="0" fontId="0" fillId="0" borderId="5" xfId="0" applyFont="1" applyBorder="1"/>
    <xf numFmtId="0" fontId="0" fillId="0" borderId="1" xfId="0" applyNumberFormat="1" applyFont="1" applyBorder="1"/>
    <xf numFmtId="0" fontId="0" fillId="0" borderId="5" xfId="0" applyBorder="1"/>
    <xf numFmtId="0" fontId="21" fillId="0" borderId="0" xfId="0" applyNumberFormat="1" applyFont="1"/>
    <xf numFmtId="3" fontId="0" fillId="0" borderId="1" xfId="0" applyNumberFormat="1" applyFont="1" applyBorder="1"/>
    <xf numFmtId="0" fontId="4" fillId="0" borderId="0" xfId="0" applyFont="1" applyFill="1" applyAlignment="1">
      <alignment horizontal="center" wrapText="1"/>
    </xf>
    <xf numFmtId="0" fontId="4" fillId="3" borderId="0" xfId="0" applyFont="1" applyFill="1" applyAlignment="1">
      <alignment horizontal="center" wrapText="1"/>
    </xf>
    <xf numFmtId="0" fontId="7" fillId="21" borderId="1" xfId="0" applyFont="1" applyFill="1" applyBorder="1"/>
    <xf numFmtId="0" fontId="4" fillId="5" borderId="5" xfId="0" applyFont="1" applyFill="1" applyBorder="1" applyAlignment="1"/>
    <xf numFmtId="0" fontId="1" fillId="0" borderId="1" xfId="0" applyFont="1" applyBorder="1" applyAlignment="1"/>
    <xf numFmtId="0" fontId="0" fillId="0" borderId="1" xfId="0" applyBorder="1" applyAlignment="1">
      <alignment vertical="center" wrapText="1"/>
    </xf>
    <xf numFmtId="0" fontId="0" fillId="0" borderId="0" xfId="53" applyFont="1" applyFill="1" applyAlignment="1"/>
    <xf numFmtId="0" fontId="4" fillId="3" borderId="7" xfId="0" applyFont="1" applyFill="1" applyBorder="1" applyAlignment="1"/>
    <xf numFmtId="0" fontId="20" fillId="0" borderId="1" xfId="6" applyFont="1" applyFill="1" applyBorder="1" applyAlignment="1"/>
    <xf numFmtId="0" fontId="0" fillId="0" borderId="2" xfId="0" applyFont="1" applyBorder="1"/>
    <xf numFmtId="0" fontId="0" fillId="0" borderId="0" xfId="0" applyFont="1"/>
    <xf numFmtId="0" fontId="4" fillId="3" borderId="1" xfId="53" applyFont="1" applyFill="1" applyBorder="1" applyAlignment="1">
      <alignment wrapText="1"/>
    </xf>
    <xf numFmtId="0" fontId="0" fillId="3" borderId="0" xfId="0" applyFill="1"/>
    <xf numFmtId="0" fontId="0" fillId="0" borderId="2" xfId="56" applyFont="1" applyFill="1" applyBorder="1" applyAlignment="1">
      <alignment horizontal="left" vertical="top" wrapText="1"/>
    </xf>
    <xf numFmtId="0" fontId="0" fillId="0" borderId="4" xfId="56" applyFont="1" applyFill="1" applyBorder="1" applyAlignment="1">
      <alignment horizontal="left" vertical="top" wrapText="1"/>
    </xf>
    <xf numFmtId="0" fontId="0" fillId="0" borderId="7" xfId="56" applyFont="1" applyFill="1" applyBorder="1" applyAlignment="1">
      <alignment horizontal="left" vertical="top" wrapText="1"/>
    </xf>
    <xf numFmtId="0" fontId="0" fillId="0" borderId="2" xfId="56" applyFont="1" applyFill="1" applyBorder="1" applyAlignment="1">
      <alignment horizontal="left" vertical="center" wrapText="1"/>
    </xf>
    <xf numFmtId="0" fontId="0" fillId="0" borderId="4" xfId="56" applyFont="1" applyFill="1" applyBorder="1" applyAlignment="1">
      <alignment horizontal="left" vertical="center" wrapText="1"/>
    </xf>
    <xf numFmtId="0" fontId="0" fillId="0" borderId="7" xfId="56" applyFont="1" applyFill="1" applyBorder="1" applyAlignment="1">
      <alignment horizontal="left" vertical="center" wrapText="1"/>
    </xf>
    <xf numFmtId="0" fontId="0" fillId="0" borderId="8" xfId="0" applyFont="1" applyBorder="1"/>
    <xf numFmtId="0" fontId="0" fillId="3" borderId="5" xfId="0" applyFont="1" applyFill="1" applyBorder="1" applyAlignment="1">
      <alignment wrapText="1"/>
    </xf>
    <xf numFmtId="0" fontId="0" fillId="2" borderId="5" xfId="0" applyFont="1" applyFill="1" applyBorder="1" applyAlignment="1">
      <alignment wrapText="1"/>
    </xf>
    <xf numFmtId="0" fontId="0" fillId="3" borderId="5" xfId="0" applyFill="1" applyBorder="1" applyAlignment="1">
      <alignment wrapText="1"/>
    </xf>
    <xf numFmtId="0" fontId="7" fillId="6" borderId="5" xfId="0" applyFont="1" applyFill="1" applyBorder="1" applyAlignment="1">
      <alignment wrapText="1"/>
    </xf>
    <xf numFmtId="0" fontId="0" fillId="0" borderId="5" xfId="0" applyBorder="1" applyAlignment="1">
      <alignment wrapText="1"/>
    </xf>
    <xf numFmtId="0" fontId="18" fillId="0" borderId="5" xfId="6" applyBorder="1" applyAlignment="1">
      <alignment wrapText="1"/>
    </xf>
    <xf numFmtId="58" fontId="0" fillId="0" borderId="5" xfId="0" applyNumberFormat="1" applyBorder="1" applyAlignment="1">
      <alignment wrapText="1"/>
    </xf>
    <xf numFmtId="0" fontId="0" fillId="0" borderId="5" xfId="0" applyNumberFormat="1" applyBorder="1" applyAlignment="1">
      <alignment wrapText="1"/>
    </xf>
    <xf numFmtId="0" fontId="4" fillId="3" borderId="5" xfId="0" applyFont="1" applyFill="1" applyBorder="1" applyAlignment="1">
      <alignment wrapText="1"/>
    </xf>
    <xf numFmtId="0" fontId="0" fillId="0" borderId="2" xfId="0" applyBorder="1"/>
    <xf numFmtId="0" fontId="0" fillId="0" borderId="4" xfId="0" applyFill="1" applyBorder="1" applyAlignment="1"/>
    <xf numFmtId="0" fontId="4" fillId="3" borderId="5" xfId="0" applyFont="1" applyFill="1" applyBorder="1" applyAlignment="1">
      <alignment horizontal="center"/>
    </xf>
    <xf numFmtId="0" fontId="4" fillId="3" borderId="9" xfId="0" applyFont="1" applyFill="1" applyBorder="1" applyAlignment="1">
      <alignment horizontal="center"/>
    </xf>
    <xf numFmtId="0" fontId="4" fillId="3" borderId="6" xfId="0" applyFont="1" applyFill="1" applyBorder="1" applyAlignment="1">
      <alignment horizontal="center"/>
    </xf>
    <xf numFmtId="0" fontId="0" fillId="0" borderId="0" xfId="56" applyFont="1" applyFill="1" applyBorder="1" applyAlignment="1">
      <alignment wrapText="1"/>
    </xf>
    <xf numFmtId="0" fontId="0" fillId="0" borderId="10" xfId="0" applyFill="1" applyBorder="1" applyAlignment="1"/>
    <xf numFmtId="0" fontId="0" fillId="0" borderId="7" xfId="0" applyBorder="1" applyAlignment="1">
      <alignment wrapText="1"/>
    </xf>
    <xf numFmtId="0" fontId="7" fillId="6" borderId="1" xfId="0" applyFont="1" applyFill="1" applyBorder="1" applyAlignment="1">
      <alignment wrapText="1"/>
    </xf>
    <xf numFmtId="0" fontId="0" fillId="0" borderId="4" xfId="0" applyBorder="1"/>
    <xf numFmtId="0" fontId="0" fillId="0" borderId="7" xfId="0" applyBorder="1"/>
    <xf numFmtId="0" fontId="0" fillId="0" borderId="1" xfId="56" applyFont="1" applyFill="1" applyBorder="1" applyAlignment="1">
      <alignment horizontal="center" vertical="center" wrapText="1"/>
    </xf>
    <xf numFmtId="0" fontId="0" fillId="2" borderId="0" xfId="0" applyFill="1" applyAlignment="1">
      <alignment wrapText="1"/>
    </xf>
    <xf numFmtId="0" fontId="4" fillId="17" borderId="5" xfId="0" applyFont="1" applyFill="1" applyBorder="1"/>
    <xf numFmtId="0" fontId="0" fillId="3" borderId="5" xfId="0" applyFill="1" applyBorder="1"/>
    <xf numFmtId="0" fontId="7" fillId="2" borderId="5" xfId="0" applyFont="1" applyFill="1" applyBorder="1" applyAlignment="1">
      <alignment wrapText="1"/>
    </xf>
    <xf numFmtId="0" fontId="7" fillId="2" borderId="1" xfId="6" applyFont="1" applyFill="1" applyBorder="1" applyAlignment="1">
      <alignment wrapText="1"/>
    </xf>
    <xf numFmtId="0" fontId="4" fillId="5" borderId="5" xfId="0" applyFont="1" applyFill="1" applyBorder="1"/>
    <xf numFmtId="0" fontId="0" fillId="0" borderId="1" xfId="0" applyBorder="1" applyAlignment="1">
      <alignment horizontal="left" wrapText="1"/>
    </xf>
    <xf numFmtId="0" fontId="4" fillId="5" borderId="1" xfId="0" applyFont="1" applyFill="1" applyBorder="1"/>
    <xf numFmtId="0" fontId="18" fillId="3" borderId="1" xfId="6" applyFill="1" applyBorder="1"/>
    <xf numFmtId="0" fontId="7" fillId="0" borderId="1" xfId="0" applyFont="1" applyFill="1" applyBorder="1"/>
    <xf numFmtId="0" fontId="7" fillId="5" borderId="1" xfId="0" applyFont="1" applyFill="1" applyBorder="1"/>
    <xf numFmtId="0" fontId="0" fillId="0" borderId="4" xfId="0" applyFill="1" applyBorder="1"/>
    <xf numFmtId="0" fontId="18" fillId="0" borderId="1" xfId="6" applyFont="1" applyBorder="1"/>
    <xf numFmtId="0" fontId="1" fillId="0" borderId="1" xfId="56" applyBorder="1" applyAlignment="1">
      <alignment wrapText="1"/>
    </xf>
    <xf numFmtId="0" fontId="0" fillId="0" borderId="1" xfId="56" applyFont="1" applyBorder="1"/>
    <xf numFmtId="0" fontId="7" fillId="3" borderId="1" xfId="0" applyFont="1" applyFill="1" applyBorder="1" applyAlignment="1">
      <alignment wrapText="1"/>
    </xf>
    <xf numFmtId="58" fontId="4" fillId="3" borderId="1" xfId="0" applyNumberFormat="1" applyFont="1" applyFill="1" applyBorder="1" applyAlignment="1">
      <alignment wrapText="1"/>
    </xf>
    <xf numFmtId="0" fontId="1" fillId="0" borderId="1" xfId="53" applyBorder="1" applyAlignment="1">
      <alignment wrapText="1"/>
    </xf>
    <xf numFmtId="49" fontId="0" fillId="0" borderId="1" xfId="53" applyNumberFormat="1" applyFont="1" applyBorder="1"/>
    <xf numFmtId="0" fontId="1" fillId="0" borderId="1" xfId="0" applyFont="1" applyFill="1" applyBorder="1" applyAlignment="1"/>
    <xf numFmtId="0" fontId="1" fillId="0" borderId="1" xfId="0" applyFont="1" applyFill="1" applyBorder="1" applyAlignment="1">
      <alignment wrapText="1"/>
    </xf>
    <xf numFmtId="0" fontId="7" fillId="0" borderId="1" xfId="6" applyFont="1" applyBorder="1" applyAlignment="1">
      <alignment wrapText="1"/>
    </xf>
    <xf numFmtId="0" fontId="7" fillId="5" borderId="1" xfId="53" applyFont="1" applyFill="1" applyBorder="1"/>
    <xf numFmtId="0" fontId="4" fillId="5" borderId="1" xfId="53" applyFont="1" applyFill="1" applyBorder="1"/>
    <xf numFmtId="0" fontId="1" fillId="3" borderId="1" xfId="53" applyFill="1" applyBorder="1"/>
    <xf numFmtId="0" fontId="1" fillId="0" borderId="0" xfId="56"/>
    <xf numFmtId="0" fontId="0" fillId="0" borderId="0" xfId="56" applyFont="1" applyFill="1" applyAlignment="1"/>
    <xf numFmtId="0" fontId="1" fillId="9" borderId="1" xfId="53" applyFill="1" applyBorder="1" applyAlignment="1">
      <alignment wrapText="1"/>
    </xf>
    <xf numFmtId="0" fontId="22" fillId="0" borderId="0" xfId="0" applyFont="1" applyAlignment="1">
      <alignment wrapText="1"/>
    </xf>
    <xf numFmtId="0" fontId="0" fillId="0" borderId="0" xfId="0" applyFont="1" applyFill="1" applyAlignment="1">
      <alignment wrapText="1"/>
    </xf>
    <xf numFmtId="0" fontId="18" fillId="0" borderId="1" xfId="6" applyFont="1" applyFill="1" applyBorder="1" applyAlignment="1"/>
    <xf numFmtId="0" fontId="4" fillId="3" borderId="7" xfId="0" applyFont="1" applyFill="1" applyBorder="1" applyAlignment="1">
      <alignment wrapText="1"/>
    </xf>
    <xf numFmtId="0" fontId="4" fillId="18" borderId="1" xfId="0" applyFont="1" applyFill="1" applyBorder="1" applyAlignment="1"/>
    <xf numFmtId="0" fontId="20" fillId="3" borderId="1" xfId="6" applyFont="1" applyFill="1" applyBorder="1"/>
    <xf numFmtId="0" fontId="0" fillId="0" borderId="1" xfId="53" applyFont="1" applyFill="1" applyBorder="1" applyAlignment="1"/>
    <xf numFmtId="0" fontId="0" fillId="3" borderId="0" xfId="0" applyFont="1" applyFill="1" applyAlignment="1"/>
    <xf numFmtId="0" fontId="7" fillId="18" borderId="1" xfId="0" applyFont="1" applyFill="1" applyBorder="1" applyAlignment="1"/>
    <xf numFmtId="0" fontId="0" fillId="0" borderId="1" xfId="56" applyFont="1" applyFill="1" applyBorder="1" applyAlignment="1">
      <alignment horizontal="left" vertical="center" wrapText="1"/>
    </xf>
    <xf numFmtId="0" fontId="1" fillId="0" borderId="5" xfId="53" applyBorder="1"/>
    <xf numFmtId="0" fontId="7" fillId="17" borderId="5" xfId="0" applyFont="1" applyFill="1" applyBorder="1"/>
    <xf numFmtId="58" fontId="0" fillId="0" borderId="5" xfId="0" applyNumberFormat="1" applyBorder="1"/>
    <xf numFmtId="0" fontId="18" fillId="0" borderId="5" xfId="6" applyBorder="1"/>
    <xf numFmtId="0" fontId="0" fillId="0" borderId="1" xfId="0" applyBorder="1" quotePrefix="1"/>
    <xf numFmtId="0" fontId="0" fillId="0" borderId="1" xfId="0" applyFont="1" applyBorder="1" quotePrefix="1"/>
    <xf numFmtId="58" fontId="0" fillId="0" borderId="1" xfId="0" applyNumberFormat="1" applyBorder="1" quotePrefix="1"/>
    <xf numFmtId="0" fontId="18" fillId="0" borderId="1" xfId="6" applyBorder="1" quotePrefix="1"/>
    <xf numFmtId="58" fontId="0" fillId="0" borderId="5" xfId="0" applyNumberFormat="1" applyBorder="1" quotePrefix="1"/>
    <xf numFmtId="49" fontId="0" fillId="0" borderId="1" xfId="0" applyNumberFormat="1" applyBorder="1" quotePrefix="1"/>
    <xf numFmtId="49" fontId="0" fillId="0" borderId="1" xfId="53" applyNumberFormat="1" applyFont="1" applyBorder="1" quotePrefix="1"/>
    <xf numFmtId="0" fontId="1" fillId="0" borderId="1" xfId="0" applyFont="1" applyFill="1" applyBorder="1" applyAlignment="1" quotePrefix="1">
      <alignment wrapText="1"/>
    </xf>
    <xf numFmtId="0" fontId="0" fillId="0" borderId="1" xfId="0" applyFont="1" applyBorder="1" applyAlignment="1" quotePrefix="1">
      <alignment wrapText="1"/>
    </xf>
    <xf numFmtId="0" fontId="18" fillId="0" borderId="1" xfId="6" applyFont="1" applyBorder="1" quotePrefix="1"/>
    <xf numFmtId="0" fontId="0" fillId="0" borderId="1" xfId="0" applyBorder="1" applyAlignment="1" quotePrefix="1">
      <alignment wrapText="1"/>
    </xf>
    <xf numFmtId="58" fontId="0" fillId="0" borderId="1" xfId="0" applyNumberFormat="1" applyFont="1" applyBorder="1" quotePrefix="1"/>
    <xf numFmtId="0" fontId="1" fillId="0" borderId="1" xfId="0" applyFont="1" applyBorder="1" applyAlignment="1" quotePrefix="1">
      <alignment wrapText="1"/>
    </xf>
    <xf numFmtId="0" fontId="1" fillId="0" borderId="1" xfId="0" applyFont="1" applyBorder="1" quotePrefix="1"/>
    <xf numFmtId="0" fontId="7" fillId="0" borderId="1" xfId="6" applyFont="1" applyBorder="1" quotePrefix="1"/>
    <xf numFmtId="58" fontId="0" fillId="0" borderId="1" xfId="0" applyNumberFormat="1" applyBorder="1" applyAlignment="1" quotePrefix="1">
      <alignment wrapText="1"/>
    </xf>
    <xf numFmtId="58" fontId="0" fillId="0" borderId="1" xfId="0" applyNumberFormat="1" applyFont="1" applyBorder="1" applyAlignment="1" quotePrefix="1">
      <alignment wrapText="1"/>
    </xf>
    <xf numFmtId="58" fontId="0" fillId="0" borderId="1" xfId="0" applyNumberFormat="1" applyFont="1" applyBorder="1" applyAlignment="1" quotePrefix="1"/>
    <xf numFmtId="0" fontId="0" fillId="0" borderId="1" xfId="0" applyFont="1" applyBorder="1" applyAlignment="1" quotePrefix="1"/>
    <xf numFmtId="0" fontId="9" fillId="15" borderId="1" xfId="0" applyFont="1" applyFill="1" applyBorder="1" applyAlignment="1" quotePrefix="1">
      <alignment wrapText="1"/>
    </xf>
    <xf numFmtId="0" fontId="8" fillId="0" borderId="0" xfId="0" applyFont="1" quotePrefix="1"/>
  </cellXfs>
  <cellStyles count="6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2 2" xfId="50"/>
    <cellStyle name="Hyperlink 3" xfId="51"/>
    <cellStyle name="Hyperlink 4" xfId="52"/>
    <cellStyle name="Normal 2" xfId="53"/>
    <cellStyle name="Normal 2 2" xfId="54"/>
    <cellStyle name="Normal 2 3" xfId="55"/>
    <cellStyle name="Normal 2 4" xfId="56"/>
    <cellStyle name="Normal 2 4 2" xfId="57"/>
    <cellStyle name="Normal 2 5" xfId="58"/>
    <cellStyle name="Normal 3" xfId="59"/>
    <cellStyle name="Normal 4" xfId="60"/>
  </cellStyles>
  <dxfs count="10">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mediumGray">
          <bgColor theme="2"/>
        </patternFill>
      </fill>
    </dxf>
    <dxf>
      <fill>
        <patternFill patternType="darkGray">
          <bgColor theme="2" tint="-0.0999786370433668"/>
        </patternFill>
      </fill>
    </dxf>
    <dxf>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7" Type="http://schemas.openxmlformats.org/officeDocument/2006/relationships/sharedStrings" Target="sharedStrings.xml"/><Relationship Id="rId46" Type="http://schemas.openxmlformats.org/officeDocument/2006/relationships/styles" Target="styles.xml"/><Relationship Id="rId45" Type="http://schemas.openxmlformats.org/officeDocument/2006/relationships/theme" Target="theme/theme1.xml"/><Relationship Id="rId44" Type="http://schemas.openxmlformats.org/officeDocument/2006/relationships/customXml" Target="../customXml/item1.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mailto:USERCIFJ@ESIGNHUB.MY.ID" TargetMode="External"/><Relationship Id="rId7" Type="http://schemas.openxmlformats.org/officeDocument/2006/relationships/hyperlink" Target="mailto:P@ssw0rd123" TargetMode="External"/><Relationship Id="rId6" Type="http://schemas.openxmlformats.org/officeDocument/2006/relationships/hyperlink" Target="mailto:P@ssw0rd" TargetMode="External"/><Relationship Id="rId5" Type="http://schemas.openxmlformats.org/officeDocument/2006/relationships/hyperlink" Target="mailto:userCIHG@gmail.com" TargetMode="External"/><Relationship Id="rId4" Type="http://schemas.openxmlformats.org/officeDocument/2006/relationships/hyperlink" Target="mailto:Dicky@gmail.com" TargetMode="External"/><Relationship Id="rId3" Type="http://schemas.openxmlformats.org/officeDocument/2006/relationships/hyperlink" Target="mailto:Fend@gmail.com"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ANDY@AD-INS.COM;USERCJAH@GMAIL.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malvincatalon004@esignhub.my.id"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ADMIN@ADINS.CO.ID" TargetMode="External"/></Relationships>
</file>

<file path=xl/worksheets/_rels/sheet30.xml.rels><?xml version="1.0" encoding="UTF-8" standalone="yes"?>
<Relationships xmlns="http://schemas.openxmlformats.org/package/2006/relationships"><Relationship Id="rId7" Type="http://schemas.openxmlformats.org/officeDocument/2006/relationships/hyperlink" Target="mailto:kevin.edgar@ad-ins.com;wiky.hendra@ad-ins.com" TargetMode="External"/><Relationship Id="rId6" Type="http://schemas.openxmlformats.org/officeDocument/2006/relationships/hyperlink" Target="mailto:WIKY.HENDRA@AD-INS.COM;KEVIN.EDGAR@AD-INS.COM" TargetMode="External"/><Relationship Id="rId5" Type="http://schemas.openxmlformats.org/officeDocument/2006/relationships/hyperlink" Target="mailto:KEVIN.EDGAR@AD-INS.COM" TargetMode="External"/><Relationship Id="rId4" Type="http://schemas.openxmlformats.org/officeDocument/2006/relationships/hyperlink" Target="mailto:ANDY@AD-INS.COM" TargetMode="External"/><Relationship Id="rId3" Type="http://schemas.openxmlformats.org/officeDocument/2006/relationships/hyperlink" Target="mailto:USERCIBH@GMAIL.COM" TargetMode="External"/><Relationship Id="rId2" Type="http://schemas.openxmlformats.org/officeDocument/2006/relationships/hyperlink" Target="mailto:USERCKWH@GMAIL.COM" TargetMode="External"/><Relationship Id="rId1" Type="http://schemas.openxmlformats.org/officeDocument/2006/relationships/hyperlink" Target="mailto:USERCIIE@AD-INS.COM;USERCJAH@GMAIL.COM" TargetMode="External"/></Relationships>
</file>

<file path=xl/worksheets/_rels/sheet32.xml.rels><?xml version="1.0" encoding="UTF-8" standalone="yes"?>
<Relationships xmlns="http://schemas.openxmlformats.org/package/2006/relationships"><Relationship Id="rId4" Type="http://schemas.openxmlformats.org/officeDocument/2006/relationships/hyperlink" Target="mailto:kevin.edgar@ad-ins.com;wiky.hendra@ad-ins.com" TargetMode="External"/><Relationship Id="rId3" Type="http://schemas.openxmlformats.org/officeDocument/2006/relationships/hyperlink" Target="mailto:WIKY.HENDRA@AD-INS.COM;KEVIN.EDGAR@AD-INS.COM" TargetMode="External"/><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s>
</file>

<file path=xl/worksheets/_rels/sheet35.xml.rels><?xml version="1.0" encoding="UTF-8" standalone="yes"?>
<Relationships xmlns="http://schemas.openxmlformats.org/package/2006/relationships"><Relationship Id="rId9" Type="http://schemas.openxmlformats.org/officeDocument/2006/relationships/hyperlink" Target="mailto:USERCIIE@AD-INS.COM;USERCJAH@GMAIL.COM" TargetMode="External"/><Relationship Id="rId8" Type="http://schemas.openxmlformats.org/officeDocument/2006/relationships/hyperlink" Target="mailto:USERCIIE@AD-INS.COM" TargetMode="External"/><Relationship Id="rId7" Type="http://schemas.openxmlformats.org/officeDocument/2006/relationships/hyperlink" Target="mailto:P@ssw0rd" TargetMode="External"/><Relationship Id="rId6" Type="http://schemas.openxmlformats.org/officeDocument/2006/relationships/hyperlink" Target="http://storm20/WOMF/ESIGN/api/ESign/ResumeESignProcess?trxNo=WS-ANDY-TKNAJ-0001" TargetMode="External"/><Relationship Id="rId5" Type="http://schemas.openxmlformats.org/officeDocument/2006/relationships/hyperlink" Target="http://storm20/WOMF/ESIGN/api/ESign/UploadDocToDms" TargetMode="External"/><Relationship Id="rId4" Type="http://schemas.openxmlformats.org/officeDocument/2006/relationships/hyperlink" Target="http://gdkwebsvr:8080/embed/V2/dashboard" TargetMode="External"/><Relationship Id="rId3" Type="http://schemas.openxmlformats.org/officeDocument/2006/relationships/hyperlink" Target="http://gdkwebsvr:8080/embed/V2/inquiry" TargetMode="External"/><Relationship Id="rId2" Type="http://schemas.openxmlformats.org/officeDocument/2006/relationships/hyperlink" Target="mailto:ANDY@AD-INS.COM" TargetMode="External"/><Relationship Id="rId13" Type="http://schemas.openxmlformats.org/officeDocument/2006/relationships/hyperlink" Target="mailto:ANDY@AD-INS.COM;EDUARDUS.AXEL@GMAIL.COM" TargetMode="External"/><Relationship Id="rId12" Type="http://schemas.openxmlformats.org/officeDocument/2006/relationships/hyperlink" Target="mailto:USERCJEB@GMAIL.COM" TargetMode="External"/><Relationship Id="rId11" Type="http://schemas.openxmlformats.org/officeDocument/2006/relationships/hyperlink" Target="mailto:USERCJEA@GMAIL.COM" TargetMode="External"/><Relationship Id="rId10" Type="http://schemas.openxmlformats.org/officeDocument/2006/relationships/hyperlink" Target="mailto:USERCJAH@GMAIL.COM;USERCIIE@AD-INS.COm" TargetMode="External"/><Relationship Id="rId1" Type="http://schemas.openxmlformats.org/officeDocument/2006/relationships/hyperlink" Target="mailto:admin@tafs.co.i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32"/>
  <sheetViews>
    <sheetView zoomScale="85" zoomScaleNormal="85" topLeftCell="I1" workbookViewId="0">
      <selection activeCell="P2" sqref="P2"/>
    </sheetView>
  </sheetViews>
  <sheetFormatPr defaultColWidth="9" defaultRowHeight="14.5"/>
  <cols>
    <col min="1" max="1" width="31.4272727272727" customWidth="1"/>
    <col min="2" max="2" width="26.7090909090909" customWidth="1"/>
    <col min="3" max="3" width="50.5727272727273" customWidth="1"/>
    <col min="4" max="13" width="21.4272727272727" customWidth="1"/>
    <col min="14" max="15" width="22.5727272727273" customWidth="1"/>
    <col min="16" max="16" width="21.4272727272727" customWidth="1"/>
    <col min="17" max="17" width="20.4272727272727" customWidth="1"/>
  </cols>
  <sheetData>
    <row r="1" spans="1:17">
      <c r="A1" s="9" t="s">
        <v>0</v>
      </c>
      <c r="B1" t="s">
        <v>1</v>
      </c>
      <c r="C1" t="s">
        <v>1</v>
      </c>
      <c r="D1" t="s">
        <v>1</v>
      </c>
      <c r="E1" t="s">
        <v>1</v>
      </c>
      <c r="F1" t="s">
        <v>1</v>
      </c>
      <c r="G1" t="s">
        <v>1</v>
      </c>
      <c r="H1" t="s">
        <v>1</v>
      </c>
      <c r="I1" t="s">
        <v>1</v>
      </c>
      <c r="J1" t="s">
        <v>1</v>
      </c>
      <c r="K1" t="s">
        <v>1</v>
      </c>
      <c r="L1" t="s">
        <v>1</v>
      </c>
      <c r="M1" t="s">
        <v>2</v>
      </c>
      <c r="N1" s="9" t="s">
        <v>2</v>
      </c>
      <c r="O1" s="9" t="s">
        <v>2</v>
      </c>
      <c r="P1" s="9" t="s">
        <v>2</v>
      </c>
      <c r="Q1" s="9" t="s">
        <v>2</v>
      </c>
    </row>
    <row r="2" ht="101.5" spans="1:17">
      <c r="A2" s="9" t="s">
        <v>3</v>
      </c>
      <c r="B2" t="s">
        <v>4</v>
      </c>
      <c r="C2" t="s">
        <v>5</v>
      </c>
      <c r="D2" t="s">
        <v>6</v>
      </c>
      <c r="E2" t="s">
        <v>7</v>
      </c>
      <c r="F2" t="s">
        <v>8</v>
      </c>
      <c r="G2" s="42" t="s">
        <v>9</v>
      </c>
      <c r="H2" s="42" t="s">
        <v>10</v>
      </c>
      <c r="I2" s="42" t="s">
        <v>11</v>
      </c>
      <c r="J2" t="s">
        <v>12</v>
      </c>
      <c r="K2" t="s">
        <v>13</v>
      </c>
      <c r="L2" t="s">
        <v>14</v>
      </c>
      <c r="M2" t="s">
        <v>15</v>
      </c>
      <c r="N2" s="9" t="s">
        <v>15</v>
      </c>
      <c r="O2" s="9" t="s">
        <v>15</v>
      </c>
      <c r="P2" s="29" t="s">
        <v>15</v>
      </c>
      <c r="Q2" s="29" t="s">
        <v>15</v>
      </c>
    </row>
    <row r="3" spans="1:17">
      <c r="A3" s="9" t="s">
        <v>16</v>
      </c>
      <c r="B3" s="9" t="s">
        <v>17</v>
      </c>
      <c r="C3" s="9" t="s">
        <v>18</v>
      </c>
      <c r="D3" s="9" t="s">
        <v>19</v>
      </c>
      <c r="E3" s="9" t="s">
        <v>20</v>
      </c>
      <c r="F3" s="9" t="s">
        <v>21</v>
      </c>
      <c r="G3" s="9" t="s">
        <v>22</v>
      </c>
      <c r="H3" s="9" t="s">
        <v>23</v>
      </c>
      <c r="I3" s="9" t="s">
        <v>24</v>
      </c>
      <c r="J3" s="9" t="s">
        <v>25</v>
      </c>
      <c r="K3" s="9" t="s">
        <v>26</v>
      </c>
      <c r="L3" s="9" t="s">
        <v>27</v>
      </c>
      <c r="M3" s="9" t="s">
        <v>28</v>
      </c>
      <c r="N3" s="9" t="s">
        <v>29</v>
      </c>
      <c r="O3" s="9" t="s">
        <v>30</v>
      </c>
      <c r="P3" s="29" t="s">
        <v>31</v>
      </c>
      <c r="Q3" s="9" t="s">
        <v>32</v>
      </c>
    </row>
    <row r="4" spans="1:17">
      <c r="A4" s="9" t="s">
        <v>33</v>
      </c>
      <c r="B4" s="9" t="s">
        <v>1</v>
      </c>
      <c r="C4" s="9" t="s">
        <v>1</v>
      </c>
      <c r="D4" s="9" t="s">
        <v>1</v>
      </c>
      <c r="E4" s="9" t="s">
        <v>1</v>
      </c>
      <c r="F4" s="9" t="s">
        <v>1</v>
      </c>
      <c r="G4" s="9" t="s">
        <v>1</v>
      </c>
      <c r="H4" s="9" t="s">
        <v>1</v>
      </c>
      <c r="I4" s="9" t="s">
        <v>1</v>
      </c>
      <c r="J4" s="9" t="s">
        <v>1</v>
      </c>
      <c r="K4" s="9" t="s">
        <v>1</v>
      </c>
      <c r="L4" s="9" t="s">
        <v>34</v>
      </c>
      <c r="M4" s="9" t="s">
        <v>1</v>
      </c>
      <c r="N4" s="9" t="s">
        <v>1</v>
      </c>
      <c r="O4" s="9" t="s">
        <v>1</v>
      </c>
      <c r="P4" s="9" t="s">
        <v>35</v>
      </c>
      <c r="Q4" s="9" t="s">
        <v>35</v>
      </c>
    </row>
    <row r="5" spans="1:17">
      <c r="A5" s="9" t="s">
        <v>36</v>
      </c>
      <c r="B5" s="29">
        <f t="shared" ref="B5:Q5" si="0">COUNTIFS($A21:$A33,"*$*",B21:B33,"")</f>
        <v>2</v>
      </c>
      <c r="C5" s="29">
        <f t="shared" si="0"/>
        <v>0</v>
      </c>
      <c r="D5" s="29">
        <f t="shared" si="0"/>
        <v>0</v>
      </c>
      <c r="E5" s="29">
        <f t="shared" si="0"/>
        <v>0</v>
      </c>
      <c r="F5" s="29">
        <f t="shared" si="0"/>
        <v>0</v>
      </c>
      <c r="G5" s="29">
        <f t="shared" ref="G5:P5" si="1">COUNTIFS($A21:$A33,"*$*",G21:G33,"")</f>
        <v>0</v>
      </c>
      <c r="H5" s="29">
        <f t="shared" ref="H5:I5" si="2">COUNTIFS($A21:$A33,"*$*",H21:H33,"")</f>
        <v>0</v>
      </c>
      <c r="I5" s="29">
        <f t="shared" si="2"/>
        <v>0</v>
      </c>
      <c r="J5" s="29">
        <f t="shared" si="1"/>
        <v>0</v>
      </c>
      <c r="K5" s="29">
        <f t="shared" si="1"/>
        <v>0</v>
      </c>
      <c r="L5" s="29">
        <f t="shared" si="1"/>
        <v>0</v>
      </c>
      <c r="M5" s="29">
        <f>COUNTIFS($A21:$A33,"*$*",M21:M33,"")</f>
        <v>0</v>
      </c>
      <c r="N5" s="29">
        <f>COUNTIFS($A21:$A33,"*$*",N21:N33,"")</f>
        <v>0</v>
      </c>
      <c r="O5" s="29">
        <f>COUNTIFS($A21:$A33,"*$*",O21:O33,"")</f>
        <v>0</v>
      </c>
      <c r="P5" s="29">
        <f t="shared" si="1"/>
        <v>0</v>
      </c>
      <c r="Q5" s="29">
        <f t="shared" si="0"/>
        <v>0</v>
      </c>
    </row>
    <row r="6" ht="29" spans="1:17">
      <c r="A6" s="9" t="s">
        <v>37</v>
      </c>
      <c r="B6" s="29"/>
      <c r="C6" s="29"/>
      <c r="D6" s="29"/>
      <c r="E6" s="29"/>
      <c r="F6" s="29"/>
      <c r="G6" s="29"/>
      <c r="H6" s="29"/>
      <c r="I6" s="29"/>
      <c r="J6" s="29"/>
      <c r="K6" s="29"/>
      <c r="L6" s="29"/>
      <c r="M6" s="29"/>
      <c r="N6" s="29"/>
      <c r="O6" s="29" t="s">
        <v>32</v>
      </c>
      <c r="P6" s="29" t="s">
        <v>38</v>
      </c>
      <c r="Q6" s="29" t="s">
        <v>39</v>
      </c>
    </row>
    <row r="7" spans="1:17">
      <c r="A7" s="9" t="s">
        <v>40</v>
      </c>
      <c r="B7" s="29"/>
      <c r="C7" s="29"/>
      <c r="D7" s="29"/>
      <c r="E7" s="29"/>
      <c r="F7" s="29"/>
      <c r="G7" s="29"/>
      <c r="H7" s="29"/>
      <c r="I7" s="29"/>
      <c r="J7" s="29"/>
      <c r="K7" s="29"/>
      <c r="L7" s="29"/>
      <c r="M7" s="29"/>
      <c r="N7" s="29"/>
      <c r="O7" s="29" t="s">
        <v>41</v>
      </c>
      <c r="P7" s="29" t="s">
        <v>42</v>
      </c>
      <c r="Q7" s="29" t="s">
        <v>42</v>
      </c>
    </row>
    <row r="8" spans="1:17">
      <c r="A8" s="10" t="s">
        <v>43</v>
      </c>
      <c r="B8" s="11"/>
      <c r="C8" s="11"/>
      <c r="D8" s="11"/>
      <c r="E8" s="11"/>
      <c r="F8" s="11"/>
      <c r="G8" s="11"/>
      <c r="H8" s="11"/>
      <c r="I8" s="11"/>
      <c r="J8" s="11"/>
      <c r="K8" s="11"/>
      <c r="L8" s="11"/>
      <c r="M8" s="11"/>
      <c r="N8" s="11"/>
      <c r="O8" s="11"/>
      <c r="P8" s="11"/>
      <c r="Q8" s="11"/>
    </row>
    <row r="9" spans="1:17">
      <c r="A9" s="41" t="s">
        <v>44</v>
      </c>
      <c r="B9" s="9" t="s">
        <v>45</v>
      </c>
      <c r="C9" s="9" t="s">
        <v>45</v>
      </c>
      <c r="D9" s="9" t="s">
        <v>45</v>
      </c>
      <c r="E9" s="9" t="s">
        <v>45</v>
      </c>
      <c r="F9" s="9" t="s">
        <v>45</v>
      </c>
      <c r="G9" s="9" t="s">
        <v>45</v>
      </c>
      <c r="H9" s="9" t="s">
        <v>45</v>
      </c>
      <c r="I9" s="9" t="s">
        <v>45</v>
      </c>
      <c r="J9" s="9" t="s">
        <v>45</v>
      </c>
      <c r="K9" s="9" t="s">
        <v>45</v>
      </c>
      <c r="L9" s="9" t="s">
        <v>45</v>
      </c>
      <c r="M9" s="9" t="s">
        <v>45</v>
      </c>
      <c r="N9" s="9" t="s">
        <v>45</v>
      </c>
      <c r="O9" s="9" t="s">
        <v>45</v>
      </c>
      <c r="P9" s="9" t="s">
        <v>45</v>
      </c>
      <c r="Q9" s="9" t="s">
        <v>45</v>
      </c>
    </row>
    <row r="10" spans="1:17">
      <c r="A10" s="41" t="s">
        <v>46</v>
      </c>
      <c r="B10" s="9" t="s">
        <v>47</v>
      </c>
      <c r="C10" s="9" t="s">
        <v>47</v>
      </c>
      <c r="D10" s="9" t="s">
        <v>47</v>
      </c>
      <c r="E10" s="9" t="s">
        <v>47</v>
      </c>
      <c r="F10" s="9" t="s">
        <v>47</v>
      </c>
      <c r="G10" s="9" t="s">
        <v>47</v>
      </c>
      <c r="H10" s="9" t="s">
        <v>47</v>
      </c>
      <c r="I10" s="9" t="s">
        <v>47</v>
      </c>
      <c r="J10" s="9" t="s">
        <v>47</v>
      </c>
      <c r="K10" s="9" t="s">
        <v>47</v>
      </c>
      <c r="L10" s="9" t="s">
        <v>47</v>
      </c>
      <c r="M10" s="9" t="s">
        <v>47</v>
      </c>
      <c r="N10" s="9" t="s">
        <v>47</v>
      </c>
      <c r="O10" s="9" t="s">
        <v>47</v>
      </c>
      <c r="P10" s="9" t="s">
        <v>47</v>
      </c>
      <c r="Q10" s="9" t="s">
        <v>47</v>
      </c>
    </row>
    <row r="11" spans="1:17">
      <c r="A11" s="41" t="s">
        <v>48</v>
      </c>
      <c r="B11" s="134" t="s">
        <v>49</v>
      </c>
      <c r="C11" s="134" t="s">
        <v>49</v>
      </c>
      <c r="D11" s="134" t="s">
        <v>49</v>
      </c>
      <c r="E11" s="134" t="s">
        <v>49</v>
      </c>
      <c r="F11" s="134" t="s">
        <v>49</v>
      </c>
      <c r="G11" s="134" t="s">
        <v>49</v>
      </c>
      <c r="H11" s="134" t="s">
        <v>49</v>
      </c>
      <c r="I11" s="134" t="s">
        <v>49</v>
      </c>
      <c r="J11" s="134" t="s">
        <v>49</v>
      </c>
      <c r="K11" s="134" t="s">
        <v>49</v>
      </c>
      <c r="L11" s="134" t="s">
        <v>49</v>
      </c>
      <c r="M11" s="134" t="s">
        <v>49</v>
      </c>
      <c r="N11" s="134" t="s">
        <v>49</v>
      </c>
      <c r="O11" s="134" t="s">
        <v>49</v>
      </c>
      <c r="P11" s="134" t="s">
        <v>49</v>
      </c>
      <c r="Q11" s="134" t="s">
        <v>49</v>
      </c>
    </row>
    <row r="12" spans="1:17">
      <c r="A12" s="41" t="s">
        <v>50</v>
      </c>
      <c r="B12" s="134" t="s">
        <v>51</v>
      </c>
      <c r="C12" s="134" t="s">
        <v>52</v>
      </c>
      <c r="D12" s="134" t="s">
        <v>52</v>
      </c>
      <c r="E12" s="134" t="s">
        <v>52</v>
      </c>
      <c r="F12" s="134" t="s">
        <v>52</v>
      </c>
      <c r="G12" s="134" t="s">
        <v>52</v>
      </c>
      <c r="H12" s="134" t="s">
        <v>52</v>
      </c>
      <c r="I12" s="134" t="s">
        <v>52</v>
      </c>
      <c r="J12" s="134" t="s">
        <v>52</v>
      </c>
      <c r="K12" s="134" t="s">
        <v>52</v>
      </c>
      <c r="L12" s="134" t="s">
        <v>52</v>
      </c>
      <c r="M12" s="134" t="s">
        <v>52</v>
      </c>
      <c r="N12" s="134" t="s">
        <v>52</v>
      </c>
      <c r="O12" s="134" t="s">
        <v>52</v>
      </c>
      <c r="P12" s="134" t="s">
        <v>52</v>
      </c>
      <c r="Q12" s="134" t="s">
        <v>52</v>
      </c>
    </row>
    <row r="13" spans="1:17">
      <c r="A13" s="41" t="s">
        <v>53</v>
      </c>
      <c r="B13" s="9" t="s">
        <v>54</v>
      </c>
      <c r="C13" s="9" t="s">
        <v>54</v>
      </c>
      <c r="D13" s="9" t="s">
        <v>54</v>
      </c>
      <c r="E13" s="9" t="s">
        <v>54</v>
      </c>
      <c r="F13" s="9" t="s">
        <v>54</v>
      </c>
      <c r="G13" s="9" t="s">
        <v>54</v>
      </c>
      <c r="H13" s="9" t="s">
        <v>54</v>
      </c>
      <c r="I13" s="9" t="s">
        <v>54</v>
      </c>
      <c r="J13" s="9" t="s">
        <v>54</v>
      </c>
      <c r="K13" s="9" t="s">
        <v>54</v>
      </c>
      <c r="L13" s="9" t="s">
        <v>54</v>
      </c>
      <c r="M13" s="9" t="s">
        <v>54</v>
      </c>
      <c r="N13" s="9" t="s">
        <v>54</v>
      </c>
      <c r="O13" s="9" t="s">
        <v>54</v>
      </c>
      <c r="P13" s="9" t="s">
        <v>54</v>
      </c>
      <c r="Q13" s="9" t="s">
        <v>54</v>
      </c>
    </row>
    <row r="14" spans="1:17">
      <c r="A14" s="41" t="s">
        <v>55</v>
      </c>
      <c r="B14" s="134" t="s">
        <v>56</v>
      </c>
      <c r="C14" s="134" t="s">
        <v>56</v>
      </c>
      <c r="D14" s="134" t="s">
        <v>56</v>
      </c>
      <c r="E14" s="134" t="s">
        <v>56</v>
      </c>
      <c r="F14" s="134" t="s">
        <v>56</v>
      </c>
      <c r="G14" s="134" t="s">
        <v>56</v>
      </c>
      <c r="H14" s="134" t="s">
        <v>56</v>
      </c>
      <c r="I14" s="134" t="s">
        <v>56</v>
      </c>
      <c r="J14" s="134" t="s">
        <v>56</v>
      </c>
      <c r="K14" s="134" t="s">
        <v>56</v>
      </c>
      <c r="L14" s="134" t="s">
        <v>56</v>
      </c>
      <c r="M14" s="134" t="s">
        <v>56</v>
      </c>
      <c r="N14" s="134" t="s">
        <v>56</v>
      </c>
      <c r="O14" s="134" t="s">
        <v>56</v>
      </c>
      <c r="P14" s="134" t="s">
        <v>56</v>
      </c>
      <c r="Q14" s="134" t="s">
        <v>56</v>
      </c>
    </row>
    <row r="15" spans="1:17">
      <c r="A15" s="41" t="s">
        <v>57</v>
      </c>
      <c r="B15" s="134" t="s">
        <v>49</v>
      </c>
      <c r="C15" s="134" t="s">
        <v>49</v>
      </c>
      <c r="D15" s="134" t="s">
        <v>49</v>
      </c>
      <c r="E15" s="134" t="s">
        <v>49</v>
      </c>
      <c r="F15" s="134" t="s">
        <v>49</v>
      </c>
      <c r="G15" s="134" t="s">
        <v>49</v>
      </c>
      <c r="H15" s="134" t="s">
        <v>49</v>
      </c>
      <c r="I15" s="134" t="s">
        <v>49</v>
      </c>
      <c r="J15" s="134" t="s">
        <v>49</v>
      </c>
      <c r="K15" s="134" t="s">
        <v>49</v>
      </c>
      <c r="L15" s="134" t="s">
        <v>49</v>
      </c>
      <c r="M15" s="134" t="s">
        <v>49</v>
      </c>
      <c r="N15" s="134" t="s">
        <v>49</v>
      </c>
      <c r="O15" s="134" t="s">
        <v>49</v>
      </c>
      <c r="P15" s="134" t="s">
        <v>49</v>
      </c>
      <c r="Q15" s="134" t="s">
        <v>49</v>
      </c>
    </row>
    <row r="16" spans="1:17">
      <c r="A16" s="41" t="s">
        <v>58</v>
      </c>
      <c r="B16" s="134" t="s">
        <v>52</v>
      </c>
      <c r="C16" s="134" t="s">
        <v>52</v>
      </c>
      <c r="D16" s="134" t="s">
        <v>52</v>
      </c>
      <c r="E16" s="134" t="s">
        <v>52</v>
      </c>
      <c r="F16" s="134" t="s">
        <v>52</v>
      </c>
      <c r="G16" s="134" t="s">
        <v>52</v>
      </c>
      <c r="H16" s="134" t="s">
        <v>52</v>
      </c>
      <c r="I16" s="134" t="s">
        <v>52</v>
      </c>
      <c r="J16" s="134" t="s">
        <v>52</v>
      </c>
      <c r="K16" s="134" t="s">
        <v>52</v>
      </c>
      <c r="L16" s="134" t="s">
        <v>52</v>
      </c>
      <c r="M16" s="134" t="s">
        <v>52</v>
      </c>
      <c r="N16" s="134" t="s">
        <v>52</v>
      </c>
      <c r="O16" s="134" t="s">
        <v>52</v>
      </c>
      <c r="P16" s="134" t="s">
        <v>52</v>
      </c>
      <c r="Q16" s="134" t="s">
        <v>52</v>
      </c>
    </row>
    <row r="17" spans="1:17">
      <c r="A17" s="41" t="s">
        <v>59</v>
      </c>
      <c r="B17" s="134" t="s">
        <v>60</v>
      </c>
      <c r="C17" s="134" t="s">
        <v>60</v>
      </c>
      <c r="D17" s="134" t="s">
        <v>60</v>
      </c>
      <c r="E17" s="134" t="s">
        <v>60</v>
      </c>
      <c r="F17" s="134" t="s">
        <v>60</v>
      </c>
      <c r="G17" s="134" t="s">
        <v>60</v>
      </c>
      <c r="H17" s="134" t="s">
        <v>60</v>
      </c>
      <c r="I17" s="134" t="s">
        <v>60</v>
      </c>
      <c r="J17" s="134" t="s">
        <v>60</v>
      </c>
      <c r="K17" s="134" t="s">
        <v>60</v>
      </c>
      <c r="L17" s="134" t="s">
        <v>60</v>
      </c>
      <c r="M17" s="134" t="s">
        <v>60</v>
      </c>
      <c r="N17" s="134" t="s">
        <v>60</v>
      </c>
      <c r="O17" s="134" t="s">
        <v>60</v>
      </c>
      <c r="P17" s="134" t="s">
        <v>60</v>
      </c>
      <c r="Q17" s="134" t="s">
        <v>60</v>
      </c>
    </row>
    <row r="18" spans="1:17">
      <c r="A18" s="35" t="s">
        <v>61</v>
      </c>
      <c r="B18" s="35" t="s">
        <v>62</v>
      </c>
      <c r="C18" s="35" t="s">
        <v>62</v>
      </c>
      <c r="D18" s="35" t="s">
        <v>62</v>
      </c>
      <c r="E18" s="35" t="s">
        <v>62</v>
      </c>
      <c r="F18" s="35" t="s">
        <v>62</v>
      </c>
      <c r="G18" s="35" t="s">
        <v>62</v>
      </c>
      <c r="H18" s="35" t="s">
        <v>62</v>
      </c>
      <c r="I18" s="35" t="s">
        <v>62</v>
      </c>
      <c r="J18" s="35" t="s">
        <v>62</v>
      </c>
      <c r="K18" s="35" t="s">
        <v>62</v>
      </c>
      <c r="L18" s="35" t="s">
        <v>62</v>
      </c>
      <c r="M18" s="35" t="s">
        <v>62</v>
      </c>
      <c r="N18" s="35" t="s">
        <v>62</v>
      </c>
      <c r="O18" s="35" t="s">
        <v>62</v>
      </c>
      <c r="P18" s="35" t="s">
        <v>62</v>
      </c>
      <c r="Q18" s="35" t="s">
        <v>62</v>
      </c>
    </row>
    <row r="19" spans="1:17">
      <c r="A19" s="177" t="s">
        <v>63</v>
      </c>
      <c r="B19" s="178"/>
      <c r="C19" s="178"/>
      <c r="D19" s="178"/>
      <c r="E19" s="178"/>
      <c r="F19" s="178"/>
      <c r="G19" s="178"/>
      <c r="H19" s="178"/>
      <c r="I19" s="178"/>
      <c r="J19" s="178"/>
      <c r="K19" s="178"/>
      <c r="L19" s="178"/>
      <c r="M19" s="178"/>
      <c r="N19" s="178"/>
      <c r="O19" s="178"/>
      <c r="P19" s="178"/>
      <c r="Q19" s="178"/>
    </row>
    <row r="20" spans="1:17">
      <c r="A20" s="9" t="s">
        <v>64</v>
      </c>
      <c r="B20" s="9"/>
      <c r="C20" s="278" t="s">
        <v>65</v>
      </c>
      <c r="D20" s="9"/>
      <c r="E20" s="278" t="s">
        <v>66</v>
      </c>
      <c r="F20" s="278" t="s">
        <v>66</v>
      </c>
      <c r="G20" s="278" t="s">
        <v>67</v>
      </c>
      <c r="H20" s="278" t="s">
        <v>67</v>
      </c>
      <c r="I20" s="278" t="s">
        <v>67</v>
      </c>
      <c r="J20" s="278" t="s">
        <v>67</v>
      </c>
      <c r="K20" s="278" t="s">
        <v>67</v>
      </c>
      <c r="L20" s="278" t="s">
        <v>67</v>
      </c>
      <c r="M20" s="278" t="s">
        <v>67</v>
      </c>
      <c r="N20" s="278" t="s">
        <v>67</v>
      </c>
      <c r="O20" s="278" t="s">
        <v>67</v>
      </c>
      <c r="P20" s="278" t="s">
        <v>67</v>
      </c>
      <c r="Q20" s="279" t="s">
        <v>68</v>
      </c>
    </row>
    <row r="21" spans="1:17">
      <c r="A21" s="9" t="s">
        <v>69</v>
      </c>
      <c r="B21" s="9"/>
      <c r="C21" s="9" t="s">
        <v>70</v>
      </c>
      <c r="D21" s="9" t="s">
        <v>71</v>
      </c>
      <c r="E21" s="9" t="s">
        <v>70</v>
      </c>
      <c r="F21" s="9" t="s">
        <v>70</v>
      </c>
      <c r="G21" s="9" t="s">
        <v>72</v>
      </c>
      <c r="H21" s="9" t="s">
        <v>72</v>
      </c>
      <c r="I21" s="9" t="s">
        <v>72</v>
      </c>
      <c r="J21" s="9" t="s">
        <v>72</v>
      </c>
      <c r="K21" s="9" t="s">
        <v>72</v>
      </c>
      <c r="L21" s="9" t="s">
        <v>72</v>
      </c>
      <c r="M21" s="9" t="s">
        <v>72</v>
      </c>
      <c r="N21" s="9" t="s">
        <v>72</v>
      </c>
      <c r="O21" s="9" t="s">
        <v>72</v>
      </c>
      <c r="P21" s="9" t="s">
        <v>72</v>
      </c>
      <c r="Q21" s="15" t="s">
        <v>73</v>
      </c>
    </row>
    <row r="22" spans="1:17">
      <c r="A22" s="9" t="s">
        <v>74</v>
      </c>
      <c r="B22" s="9" t="s">
        <v>75</v>
      </c>
      <c r="C22" s="9" t="s">
        <v>76</v>
      </c>
      <c r="D22" s="9" t="s">
        <v>76</v>
      </c>
      <c r="E22" s="9" t="s">
        <v>76</v>
      </c>
      <c r="F22" s="9" t="s">
        <v>76</v>
      </c>
      <c r="G22" s="9" t="s">
        <v>76</v>
      </c>
      <c r="H22" s="9" t="s">
        <v>76</v>
      </c>
      <c r="I22" s="9" t="s">
        <v>76</v>
      </c>
      <c r="J22" s="9" t="s">
        <v>76</v>
      </c>
      <c r="K22" s="9" t="s">
        <v>76</v>
      </c>
      <c r="L22" s="9" t="s">
        <v>76</v>
      </c>
      <c r="M22" s="9" t="s">
        <v>76</v>
      </c>
      <c r="N22" s="9" t="s">
        <v>76</v>
      </c>
      <c r="O22" s="9" t="s">
        <v>76</v>
      </c>
      <c r="P22" s="9" t="s">
        <v>76</v>
      </c>
      <c r="Q22" s="9" t="s">
        <v>76</v>
      </c>
    </row>
    <row r="23" spans="1:17">
      <c r="A23" s="9" t="s">
        <v>77</v>
      </c>
      <c r="B23" s="280" t="s">
        <v>78</v>
      </c>
      <c r="C23" s="280" t="s">
        <v>78</v>
      </c>
      <c r="D23" s="280" t="s">
        <v>78</v>
      </c>
      <c r="E23" s="280" t="s">
        <v>78</v>
      </c>
      <c r="F23" s="280" t="s">
        <v>78</v>
      </c>
      <c r="G23" s="280" t="s">
        <v>79</v>
      </c>
      <c r="H23" s="280" t="s">
        <v>79</v>
      </c>
      <c r="I23" s="280" t="s">
        <v>79</v>
      </c>
      <c r="J23" s="280" t="s">
        <v>79</v>
      </c>
      <c r="K23" s="280" t="s">
        <v>79</v>
      </c>
      <c r="L23" s="280" t="s">
        <v>79</v>
      </c>
      <c r="M23" s="280" t="s">
        <v>79</v>
      </c>
      <c r="N23" s="280" t="s">
        <v>79</v>
      </c>
      <c r="O23" s="280" t="s">
        <v>79</v>
      </c>
      <c r="P23" s="280" t="s">
        <v>79</v>
      </c>
      <c r="Q23" s="280" t="s">
        <v>79</v>
      </c>
    </row>
    <row r="24" spans="1:17">
      <c r="A24" s="9" t="s">
        <v>80</v>
      </c>
      <c r="B24" s="9" t="s">
        <v>81</v>
      </c>
      <c r="C24" s="9" t="s">
        <v>81</v>
      </c>
      <c r="D24" s="9" t="s">
        <v>81</v>
      </c>
      <c r="E24" s="9" t="s">
        <v>81</v>
      </c>
      <c r="F24" s="9" t="s">
        <v>81</v>
      </c>
      <c r="G24" s="9" t="s">
        <v>81</v>
      </c>
      <c r="H24" s="9" t="s">
        <v>81</v>
      </c>
      <c r="I24" s="9" t="s">
        <v>81</v>
      </c>
      <c r="J24" s="9" t="s">
        <v>81</v>
      </c>
      <c r="K24" s="9" t="s">
        <v>81</v>
      </c>
      <c r="L24" s="9" t="s">
        <v>81</v>
      </c>
      <c r="M24" s="9" t="s">
        <v>81</v>
      </c>
      <c r="N24" s="9" t="s">
        <v>81</v>
      </c>
      <c r="O24" s="9" t="s">
        <v>81</v>
      </c>
      <c r="P24" s="9" t="s">
        <v>81</v>
      </c>
      <c r="Q24" s="9" t="s">
        <v>81</v>
      </c>
    </row>
    <row r="25" spans="1:17">
      <c r="A25" s="9" t="s">
        <v>82</v>
      </c>
      <c r="B25" s="9"/>
      <c r="C25" s="278" t="s">
        <v>83</v>
      </c>
      <c r="D25" s="278" t="s">
        <v>84</v>
      </c>
      <c r="E25" s="9">
        <v>99999</v>
      </c>
      <c r="F25" s="278" t="s">
        <v>85</v>
      </c>
      <c r="G25" s="278" t="s">
        <v>86</v>
      </c>
      <c r="H25" s="278" t="s">
        <v>86</v>
      </c>
      <c r="I25" s="278" t="s">
        <v>86</v>
      </c>
      <c r="J25" s="278" t="s">
        <v>86</v>
      </c>
      <c r="K25" s="278" t="s">
        <v>86</v>
      </c>
      <c r="L25" s="278" t="s">
        <v>86</v>
      </c>
      <c r="M25" s="278" t="s">
        <v>86</v>
      </c>
      <c r="N25" s="278" t="s">
        <v>86</v>
      </c>
      <c r="O25" s="278" t="s">
        <v>86</v>
      </c>
      <c r="P25" s="278" t="s">
        <v>86</v>
      </c>
      <c r="Q25" s="278" t="s">
        <v>87</v>
      </c>
    </row>
    <row r="26" spans="1:17">
      <c r="A26" s="9" t="s">
        <v>42</v>
      </c>
      <c r="B26" s="147" t="s">
        <v>88</v>
      </c>
      <c r="C26" s="147" t="s">
        <v>89</v>
      </c>
      <c r="D26" s="147" t="s">
        <v>90</v>
      </c>
      <c r="E26" s="147" t="s">
        <v>89</v>
      </c>
      <c r="F26" s="147" t="s">
        <v>91</v>
      </c>
      <c r="G26" s="147" t="s">
        <v>92</v>
      </c>
      <c r="H26" s="147" t="s">
        <v>92</v>
      </c>
      <c r="I26" s="147" t="s">
        <v>92</v>
      </c>
      <c r="J26" s="147" t="s">
        <v>92</v>
      </c>
      <c r="K26" s="147" t="s">
        <v>92</v>
      </c>
      <c r="L26" s="147" t="s">
        <v>92</v>
      </c>
      <c r="M26" s="147" t="s">
        <v>92</v>
      </c>
      <c r="N26" s="147" t="s">
        <v>92</v>
      </c>
      <c r="O26" s="147" t="s">
        <v>92</v>
      </c>
      <c r="P26" s="147" t="s">
        <v>92</v>
      </c>
      <c r="Q26" s="147" t="s">
        <v>93</v>
      </c>
    </row>
    <row r="27" spans="1:17">
      <c r="A27" s="177" t="s">
        <v>94</v>
      </c>
      <c r="B27" s="177"/>
      <c r="C27" s="177"/>
      <c r="D27" s="177"/>
      <c r="E27" s="177"/>
      <c r="F27" s="177"/>
      <c r="G27" s="177"/>
      <c r="H27" s="177"/>
      <c r="I27" s="177"/>
      <c r="J27" s="177"/>
      <c r="K27" s="177"/>
      <c r="L27" s="177"/>
      <c r="M27" s="177"/>
      <c r="N27" s="177"/>
      <c r="O27" s="177"/>
      <c r="P27" s="177"/>
      <c r="Q27" s="177"/>
    </row>
    <row r="28" spans="1:17">
      <c r="A28" s="9" t="s">
        <v>95</v>
      </c>
      <c r="B28" s="9" t="s">
        <v>96</v>
      </c>
      <c r="C28" s="9" t="s">
        <v>96</v>
      </c>
      <c r="D28" s="9" t="s">
        <v>96</v>
      </c>
      <c r="E28" s="9" t="s">
        <v>96</v>
      </c>
      <c r="F28" s="9" t="s">
        <v>96</v>
      </c>
      <c r="G28" s="9" t="s">
        <v>96</v>
      </c>
      <c r="H28" s="9" t="s">
        <v>96</v>
      </c>
      <c r="I28" s="9" t="s">
        <v>96</v>
      </c>
      <c r="J28" s="9" t="s">
        <v>96</v>
      </c>
      <c r="K28" s="9" t="s">
        <v>96</v>
      </c>
      <c r="L28" s="9" t="s">
        <v>96</v>
      </c>
      <c r="M28" s="9" t="s">
        <v>96</v>
      </c>
      <c r="N28" s="9" t="s">
        <v>96</v>
      </c>
      <c r="O28" s="9" t="s">
        <v>96</v>
      </c>
      <c r="P28" s="9" t="s">
        <v>96</v>
      </c>
      <c r="Q28" s="9" t="s">
        <v>96</v>
      </c>
    </row>
    <row r="29" spans="1:17">
      <c r="A29" s="9" t="s">
        <v>97</v>
      </c>
      <c r="B29" s="9" t="s">
        <v>98</v>
      </c>
      <c r="C29" s="9" t="s">
        <v>98</v>
      </c>
      <c r="D29" s="9" t="s">
        <v>98</v>
      </c>
      <c r="E29" s="9" t="s">
        <v>98</v>
      </c>
      <c r="F29" s="9" t="s">
        <v>98</v>
      </c>
      <c r="G29" s="9" t="s">
        <v>98</v>
      </c>
      <c r="H29" s="9" t="s">
        <v>98</v>
      </c>
      <c r="I29" s="9" t="s">
        <v>98</v>
      </c>
      <c r="J29" s="9" t="s">
        <v>98</v>
      </c>
      <c r="K29" s="9" t="s">
        <v>98</v>
      </c>
      <c r="L29" s="9" t="s">
        <v>98</v>
      </c>
      <c r="M29" s="9" t="s">
        <v>98</v>
      </c>
      <c r="N29" s="9" t="s">
        <v>98</v>
      </c>
      <c r="O29" s="9" t="s">
        <v>98</v>
      </c>
      <c r="P29" s="9" t="s">
        <v>98</v>
      </c>
      <c r="Q29" s="9" t="s">
        <v>98</v>
      </c>
    </row>
    <row r="30" spans="1:17">
      <c r="A30" s="9" t="s">
        <v>99</v>
      </c>
      <c r="B30" s="9" t="s">
        <v>100</v>
      </c>
      <c r="C30" s="9" t="s">
        <v>100</v>
      </c>
      <c r="D30" s="9" t="s">
        <v>100</v>
      </c>
      <c r="E30" s="9" t="s">
        <v>100</v>
      </c>
      <c r="F30" s="9" t="s">
        <v>100</v>
      </c>
      <c r="G30" s="9" t="s">
        <v>100</v>
      </c>
      <c r="H30" s="9" t="s">
        <v>100</v>
      </c>
      <c r="I30" s="9" t="s">
        <v>100</v>
      </c>
      <c r="J30" s="9" t="s">
        <v>100</v>
      </c>
      <c r="K30" s="9" t="s">
        <v>100</v>
      </c>
      <c r="L30" s="9" t="s">
        <v>100</v>
      </c>
      <c r="M30" s="9" t="s">
        <v>100</v>
      </c>
      <c r="N30" s="9" t="s">
        <v>100</v>
      </c>
      <c r="O30" s="9" t="s">
        <v>100</v>
      </c>
      <c r="P30" s="9" t="s">
        <v>100</v>
      </c>
      <c r="Q30" s="9" t="s">
        <v>100</v>
      </c>
    </row>
    <row r="31" spans="1:17">
      <c r="A31" s="9" t="s">
        <v>101</v>
      </c>
      <c r="B31" s="9" t="s">
        <v>102</v>
      </c>
      <c r="C31" s="9" t="s">
        <v>102</v>
      </c>
      <c r="D31" s="9" t="s">
        <v>102</v>
      </c>
      <c r="E31" s="9" t="s">
        <v>102</v>
      </c>
      <c r="F31" s="9" t="s">
        <v>102</v>
      </c>
      <c r="G31" s="9" t="s">
        <v>102</v>
      </c>
      <c r="H31" s="9" t="s">
        <v>102</v>
      </c>
      <c r="I31" s="9" t="s">
        <v>102</v>
      </c>
      <c r="J31" s="9" t="s">
        <v>102</v>
      </c>
      <c r="K31" s="9" t="s">
        <v>102</v>
      </c>
      <c r="L31" s="9" t="s">
        <v>102</v>
      </c>
      <c r="M31" s="9" t="s">
        <v>102</v>
      </c>
      <c r="N31" s="9" t="s">
        <v>102</v>
      </c>
      <c r="O31" s="9" t="s">
        <v>102</v>
      </c>
      <c r="P31" s="9" t="s">
        <v>102</v>
      </c>
      <c r="Q31" s="9" t="s">
        <v>102</v>
      </c>
    </row>
    <row r="32" spans="1:17">
      <c r="A32" s="9" t="s">
        <v>103</v>
      </c>
      <c r="B32" s="9" t="s">
        <v>104</v>
      </c>
      <c r="C32" s="9" t="s">
        <v>104</v>
      </c>
      <c r="D32" s="9" t="s">
        <v>104</v>
      </c>
      <c r="E32" s="9" t="s">
        <v>104</v>
      </c>
      <c r="F32" s="9" t="s">
        <v>104</v>
      </c>
      <c r="G32" s="9" t="s">
        <v>104</v>
      </c>
      <c r="H32" s="9" t="s">
        <v>104</v>
      </c>
      <c r="I32" s="9" t="s">
        <v>104</v>
      </c>
      <c r="J32" s="9" t="s">
        <v>104</v>
      </c>
      <c r="K32" s="9" t="s">
        <v>104</v>
      </c>
      <c r="L32" s="9" t="s">
        <v>104</v>
      </c>
      <c r="M32" s="9" t="s">
        <v>104</v>
      </c>
      <c r="N32" s="9" t="s">
        <v>104</v>
      </c>
      <c r="O32" s="9" t="s">
        <v>104</v>
      </c>
      <c r="P32" s="9" t="s">
        <v>104</v>
      </c>
      <c r="Q32" s="9" t="s">
        <v>104</v>
      </c>
    </row>
    <row r="33" spans="1:17">
      <c r="A33" s="9" t="s">
        <v>105</v>
      </c>
      <c r="B33" s="9">
        <v>12862</v>
      </c>
      <c r="C33" s="9" t="s">
        <v>106</v>
      </c>
      <c r="D33" s="9">
        <v>12862</v>
      </c>
      <c r="E33" s="9">
        <v>12862</v>
      </c>
      <c r="F33" s="9">
        <v>12862</v>
      </c>
      <c r="G33" s="9">
        <v>12862</v>
      </c>
      <c r="H33" s="9">
        <v>12862</v>
      </c>
      <c r="I33" s="9">
        <v>12862</v>
      </c>
      <c r="J33" s="9">
        <v>12862</v>
      </c>
      <c r="K33" s="9">
        <v>12862</v>
      </c>
      <c r="L33" s="9">
        <v>12862</v>
      </c>
      <c r="M33" s="9">
        <v>12862</v>
      </c>
      <c r="N33" s="9">
        <v>12862</v>
      </c>
      <c r="O33" s="9">
        <v>12862</v>
      </c>
      <c r="P33" s="9">
        <v>12862</v>
      </c>
      <c r="Q33" s="9">
        <v>12862</v>
      </c>
    </row>
    <row r="34" spans="1:17">
      <c r="A34" s="41" t="s">
        <v>107</v>
      </c>
      <c r="B34" s="9" t="s">
        <v>108</v>
      </c>
      <c r="C34" s="9" t="s">
        <v>108</v>
      </c>
      <c r="D34" s="9" t="s">
        <v>108</v>
      </c>
      <c r="E34" s="9" t="s">
        <v>108</v>
      </c>
      <c r="F34" s="9" t="s">
        <v>108</v>
      </c>
      <c r="G34" s="9" t="s">
        <v>108</v>
      </c>
      <c r="H34" s="9" t="s">
        <v>108</v>
      </c>
      <c r="I34" s="9" t="s">
        <v>108</v>
      </c>
      <c r="J34" s="9" t="s">
        <v>108</v>
      </c>
      <c r="K34" s="9" t="s">
        <v>108</v>
      </c>
      <c r="L34" s="9" t="s">
        <v>108</v>
      </c>
      <c r="M34" s="9" t="s">
        <v>108</v>
      </c>
      <c r="N34" s="9" t="s">
        <v>108</v>
      </c>
      <c r="O34" s="9" t="s">
        <v>108</v>
      </c>
      <c r="P34" s="9" t="s">
        <v>108</v>
      </c>
      <c r="Q34" s="9" t="s">
        <v>108</v>
      </c>
    </row>
    <row r="35" spans="1:17">
      <c r="A35" s="10" t="s">
        <v>109</v>
      </c>
      <c r="B35" s="11"/>
      <c r="C35" s="11"/>
      <c r="D35" s="11"/>
      <c r="E35" s="11"/>
      <c r="F35" s="11"/>
      <c r="G35" s="11"/>
      <c r="H35" s="11"/>
      <c r="I35" s="11"/>
      <c r="J35" s="11"/>
      <c r="K35" s="11"/>
      <c r="L35" s="11"/>
      <c r="M35" s="11"/>
      <c r="N35" s="11"/>
      <c r="O35" s="11"/>
      <c r="P35" s="11"/>
      <c r="Q35" s="11"/>
    </row>
    <row r="36" spans="1:17">
      <c r="A36" s="41" t="s">
        <v>110</v>
      </c>
      <c r="B36" s="9"/>
      <c r="C36" s="9"/>
      <c r="D36" s="9"/>
      <c r="E36" s="9"/>
      <c r="F36" s="9"/>
      <c r="G36" s="9"/>
      <c r="H36" s="9"/>
      <c r="I36" s="9"/>
      <c r="J36" s="9"/>
      <c r="K36" s="9"/>
      <c r="L36" s="9"/>
      <c r="M36" s="9"/>
      <c r="N36" s="9" t="s">
        <v>110</v>
      </c>
      <c r="O36" s="9" t="s">
        <v>110</v>
      </c>
      <c r="P36" s="9"/>
      <c r="Q36" s="9"/>
    </row>
    <row r="37" spans="1:17">
      <c r="A37" s="41" t="s">
        <v>111</v>
      </c>
      <c r="B37" s="9"/>
      <c r="C37" s="9"/>
      <c r="D37" s="9"/>
      <c r="E37" s="9"/>
      <c r="F37" s="9"/>
      <c r="G37" s="9"/>
      <c r="H37" s="9"/>
      <c r="I37" s="9"/>
      <c r="J37" s="9"/>
      <c r="K37" s="9"/>
      <c r="L37" s="9"/>
      <c r="M37" s="9"/>
      <c r="N37" s="9" t="s">
        <v>112</v>
      </c>
      <c r="O37" s="9" t="s">
        <v>112</v>
      </c>
      <c r="P37" s="9"/>
      <c r="Q37" s="9"/>
    </row>
    <row r="38" spans="1:17">
      <c r="A38" s="41" t="s">
        <v>113</v>
      </c>
      <c r="B38" s="9"/>
      <c r="C38" s="9"/>
      <c r="D38" s="9"/>
      <c r="E38" s="9"/>
      <c r="F38" s="9"/>
      <c r="G38" s="9"/>
      <c r="H38" s="9"/>
      <c r="I38" s="9"/>
      <c r="J38" s="9"/>
      <c r="K38" s="9"/>
      <c r="L38" s="9"/>
      <c r="M38" s="9"/>
      <c r="N38" s="278" t="s">
        <v>114</v>
      </c>
      <c r="O38" s="278" t="s">
        <v>114</v>
      </c>
      <c r="P38" s="9"/>
      <c r="Q38" s="9"/>
    </row>
    <row r="39" spans="1:17">
      <c r="A39" s="10" t="s">
        <v>115</v>
      </c>
      <c r="B39" s="11"/>
      <c r="C39" s="11"/>
      <c r="D39" s="11"/>
      <c r="E39" s="11"/>
      <c r="F39" s="11"/>
      <c r="G39" s="11"/>
      <c r="H39" s="11"/>
      <c r="I39" s="11"/>
      <c r="J39" s="11"/>
      <c r="K39" s="11"/>
      <c r="L39" s="11"/>
      <c r="M39" s="11"/>
      <c r="N39" s="11"/>
      <c r="O39" s="11"/>
      <c r="P39" s="11"/>
      <c r="Q39" s="11"/>
    </row>
    <row r="40" spans="1:17">
      <c r="A40" s="41" t="s">
        <v>116</v>
      </c>
      <c r="B40" s="9" t="s">
        <v>117</v>
      </c>
      <c r="C40" s="9" t="s">
        <v>117</v>
      </c>
      <c r="D40" s="9" t="s">
        <v>117</v>
      </c>
      <c r="E40" s="9" t="s">
        <v>117</v>
      </c>
      <c r="F40" s="9" t="s">
        <v>117</v>
      </c>
      <c r="G40" s="9" t="s">
        <v>118</v>
      </c>
      <c r="H40" s="9" t="s">
        <v>118</v>
      </c>
      <c r="I40" s="9" t="s">
        <v>118</v>
      </c>
      <c r="J40" s="9" t="s">
        <v>117</v>
      </c>
      <c r="K40" s="9" t="s">
        <v>117</v>
      </c>
      <c r="L40" s="9" t="s">
        <v>117</v>
      </c>
      <c r="M40" s="9" t="s">
        <v>117</v>
      </c>
      <c r="N40" s="9" t="s">
        <v>117</v>
      </c>
      <c r="O40" s="9" t="s">
        <v>117</v>
      </c>
      <c r="P40" s="9" t="s">
        <v>117</v>
      </c>
      <c r="Q40" s="9" t="s">
        <v>117</v>
      </c>
    </row>
    <row r="41" spans="1:17">
      <c r="A41" s="16" t="s">
        <v>119</v>
      </c>
      <c r="B41" s="9" t="s">
        <v>117</v>
      </c>
      <c r="C41" s="9" t="s">
        <v>117</v>
      </c>
      <c r="D41" s="9" t="s">
        <v>117</v>
      </c>
      <c r="E41" s="9" t="s">
        <v>117</v>
      </c>
      <c r="F41" s="9" t="s">
        <v>117</v>
      </c>
      <c r="G41" s="9" t="s">
        <v>117</v>
      </c>
      <c r="H41" s="9" t="s">
        <v>118</v>
      </c>
      <c r="I41" s="9" t="s">
        <v>117</v>
      </c>
      <c r="J41" s="9" t="s">
        <v>117</v>
      </c>
      <c r="K41" s="9" t="s">
        <v>117</v>
      </c>
      <c r="L41" s="9" t="s">
        <v>117</v>
      </c>
      <c r="M41" s="9" t="s">
        <v>117</v>
      </c>
      <c r="N41" s="9" t="s">
        <v>117</v>
      </c>
      <c r="O41" s="9" t="s">
        <v>117</v>
      </c>
      <c r="P41" s="9" t="s">
        <v>117</v>
      </c>
      <c r="Q41" s="9" t="s">
        <v>117</v>
      </c>
    </row>
    <row r="42" spans="1:17">
      <c r="A42" s="41" t="s">
        <v>120</v>
      </c>
      <c r="B42" s="9" t="s">
        <v>117</v>
      </c>
      <c r="C42" s="9" t="s">
        <v>117</v>
      </c>
      <c r="D42" s="9" t="s">
        <v>117</v>
      </c>
      <c r="E42" s="9" t="s">
        <v>117</v>
      </c>
      <c r="F42" s="9" t="s">
        <v>117</v>
      </c>
      <c r="G42" s="9" t="s">
        <v>117</v>
      </c>
      <c r="H42" s="9" t="s">
        <v>117</v>
      </c>
      <c r="I42" s="9" t="s">
        <v>118</v>
      </c>
      <c r="J42" s="9" t="s">
        <v>117</v>
      </c>
      <c r="K42" s="9" t="s">
        <v>117</v>
      </c>
      <c r="L42" s="9" t="s">
        <v>117</v>
      </c>
      <c r="M42" s="9" t="s">
        <v>117</v>
      </c>
      <c r="N42" s="9" t="s">
        <v>117</v>
      </c>
      <c r="O42" s="9" t="s">
        <v>117</v>
      </c>
      <c r="P42" s="9" t="s">
        <v>117</v>
      </c>
      <c r="Q42" s="9" t="s">
        <v>117</v>
      </c>
    </row>
    <row r="43" spans="1:17">
      <c r="A43" s="16" t="s">
        <v>121</v>
      </c>
      <c r="B43" s="9"/>
      <c r="C43" s="9"/>
      <c r="D43" s="9"/>
      <c r="E43" s="9"/>
      <c r="F43" s="9"/>
      <c r="G43" s="9" t="s">
        <v>122</v>
      </c>
      <c r="H43" s="9" t="s">
        <v>122</v>
      </c>
      <c r="I43" s="9" t="s">
        <v>122</v>
      </c>
      <c r="J43" s="9" t="s">
        <v>122</v>
      </c>
      <c r="K43" s="9" t="s">
        <v>122</v>
      </c>
      <c r="L43" s="9" t="s">
        <v>122</v>
      </c>
      <c r="M43" s="9" t="s">
        <v>122</v>
      </c>
      <c r="N43" s="9" t="s">
        <v>122</v>
      </c>
      <c r="O43" s="9" t="s">
        <v>122</v>
      </c>
      <c r="P43" s="9" t="s">
        <v>122</v>
      </c>
      <c r="Q43" s="9" t="s">
        <v>122</v>
      </c>
    </row>
    <row r="44" spans="1:17">
      <c r="A44" s="41" t="s">
        <v>123</v>
      </c>
      <c r="B44" s="9" t="s">
        <v>117</v>
      </c>
      <c r="C44" s="9" t="s">
        <v>117</v>
      </c>
      <c r="D44" s="9" t="s">
        <v>117</v>
      </c>
      <c r="E44" s="9" t="s">
        <v>117</v>
      </c>
      <c r="F44" s="9" t="s">
        <v>117</v>
      </c>
      <c r="G44" s="9" t="s">
        <v>117</v>
      </c>
      <c r="H44" s="9" t="s">
        <v>117</v>
      </c>
      <c r="I44" s="9" t="s">
        <v>117</v>
      </c>
      <c r="J44" s="9" t="s">
        <v>118</v>
      </c>
      <c r="K44" s="9" t="s">
        <v>117</v>
      </c>
      <c r="L44" s="9" t="s">
        <v>117</v>
      </c>
      <c r="M44" s="9" t="s">
        <v>117</v>
      </c>
      <c r="N44" s="9" t="s">
        <v>117</v>
      </c>
      <c r="O44" s="9" t="s">
        <v>117</v>
      </c>
      <c r="P44" s="9" t="s">
        <v>117</v>
      </c>
      <c r="Q44" s="9" t="s">
        <v>117</v>
      </c>
    </row>
    <row r="45" spans="1:17">
      <c r="A45" s="41" t="s">
        <v>124</v>
      </c>
      <c r="B45" s="9"/>
      <c r="C45" s="9"/>
      <c r="D45" s="9"/>
      <c r="E45" s="9"/>
      <c r="F45" s="9"/>
      <c r="G45" s="278" t="s">
        <v>125</v>
      </c>
      <c r="H45" s="278" t="s">
        <v>125</v>
      </c>
      <c r="I45" s="278" t="s">
        <v>125</v>
      </c>
      <c r="J45" s="278" t="s">
        <v>125</v>
      </c>
      <c r="K45" s="278" t="s">
        <v>125</v>
      </c>
      <c r="L45" s="278" t="s">
        <v>125</v>
      </c>
      <c r="M45" s="278" t="s">
        <v>125</v>
      </c>
      <c r="N45" s="278" t="s">
        <v>125</v>
      </c>
      <c r="O45" s="278" t="s">
        <v>125</v>
      </c>
      <c r="P45" s="278" t="s">
        <v>125</v>
      </c>
      <c r="Q45" s="278" t="s">
        <v>125</v>
      </c>
    </row>
    <row r="46" spans="1:17">
      <c r="A46" s="41" t="s">
        <v>126</v>
      </c>
      <c r="B46" s="9"/>
      <c r="C46" s="9"/>
      <c r="D46" s="9"/>
      <c r="E46" s="9"/>
      <c r="F46" s="9"/>
      <c r="G46" s="9">
        <v>0</v>
      </c>
      <c r="H46" s="9">
        <v>0</v>
      </c>
      <c r="I46" s="9">
        <v>0</v>
      </c>
      <c r="J46" s="9">
        <v>0</v>
      </c>
      <c r="K46" s="9">
        <v>0</v>
      </c>
      <c r="L46" s="9">
        <v>0</v>
      </c>
      <c r="M46" s="9">
        <v>0</v>
      </c>
      <c r="N46" s="9">
        <v>0</v>
      </c>
      <c r="O46" s="9">
        <v>0</v>
      </c>
      <c r="P46" s="9">
        <v>0</v>
      </c>
      <c r="Q46" s="9">
        <v>0</v>
      </c>
    </row>
    <row r="47" spans="1:17">
      <c r="A47" s="10" t="s">
        <v>127</v>
      </c>
      <c r="B47" s="11"/>
      <c r="C47" s="11"/>
      <c r="D47" s="11"/>
      <c r="E47" s="11"/>
      <c r="F47" s="11"/>
      <c r="G47" s="11"/>
      <c r="H47" s="11"/>
      <c r="I47" s="11"/>
      <c r="J47" s="11"/>
      <c r="K47" s="11"/>
      <c r="L47" s="11"/>
      <c r="M47" s="11"/>
      <c r="N47" s="11"/>
      <c r="O47" s="11"/>
      <c r="P47" s="11"/>
      <c r="Q47" s="11"/>
    </row>
    <row r="48" spans="1:17">
      <c r="A48" s="41" t="s">
        <v>128</v>
      </c>
      <c r="B48" s="9"/>
      <c r="C48" s="9"/>
      <c r="D48" s="9"/>
      <c r="E48" s="9"/>
      <c r="F48" s="9"/>
      <c r="G48" s="147" t="s">
        <v>129</v>
      </c>
      <c r="H48" s="147" t="s">
        <v>129</v>
      </c>
      <c r="I48" s="147" t="s">
        <v>129</v>
      </c>
      <c r="J48" s="147" t="s">
        <v>129</v>
      </c>
      <c r="K48" s="147" t="s">
        <v>56</v>
      </c>
      <c r="L48" s="147" t="s">
        <v>129</v>
      </c>
      <c r="M48" s="147" t="s">
        <v>129</v>
      </c>
      <c r="N48" s="147" t="s">
        <v>129</v>
      </c>
      <c r="O48" s="147" t="s">
        <v>129</v>
      </c>
      <c r="P48" s="147" t="s">
        <v>129</v>
      </c>
      <c r="Q48" s="147" t="s">
        <v>129</v>
      </c>
    </row>
    <row r="49" spans="1:17">
      <c r="A49" s="41" t="s">
        <v>130</v>
      </c>
      <c r="B49" s="9"/>
      <c r="C49" s="9"/>
      <c r="D49" s="9"/>
      <c r="E49" s="9"/>
      <c r="F49" s="9"/>
      <c r="G49" s="147" t="s">
        <v>129</v>
      </c>
      <c r="H49" s="147" t="s">
        <v>129</v>
      </c>
      <c r="I49" s="147" t="s">
        <v>129</v>
      </c>
      <c r="J49" s="147" t="s">
        <v>129</v>
      </c>
      <c r="K49" s="147" t="s">
        <v>56</v>
      </c>
      <c r="L49" s="147" t="s">
        <v>131</v>
      </c>
      <c r="M49" s="147" t="s">
        <v>129</v>
      </c>
      <c r="N49" s="147" t="s">
        <v>129</v>
      </c>
      <c r="O49" s="147" t="s">
        <v>129</v>
      </c>
      <c r="P49" s="147" t="s">
        <v>129</v>
      </c>
      <c r="Q49" s="147" t="s">
        <v>129</v>
      </c>
    </row>
    <row r="50" spans="1:17">
      <c r="A50" s="41" t="s">
        <v>123</v>
      </c>
      <c r="B50" s="9" t="s">
        <v>117</v>
      </c>
      <c r="C50" s="9" t="s">
        <v>117</v>
      </c>
      <c r="D50" s="9" t="s">
        <v>117</v>
      </c>
      <c r="E50" s="9" t="s">
        <v>117</v>
      </c>
      <c r="F50" s="9" t="s">
        <v>117</v>
      </c>
      <c r="G50" s="9" t="s">
        <v>117</v>
      </c>
      <c r="H50" s="9" t="s">
        <v>117</v>
      </c>
      <c r="I50" s="9" t="s">
        <v>117</v>
      </c>
      <c r="J50" s="9" t="s">
        <v>117</v>
      </c>
      <c r="K50" s="9" t="s">
        <v>117</v>
      </c>
      <c r="L50" s="9" t="s">
        <v>117</v>
      </c>
      <c r="M50" s="9" t="s">
        <v>118</v>
      </c>
      <c r="N50" s="9" t="s">
        <v>117</v>
      </c>
      <c r="O50" s="9" t="s">
        <v>117</v>
      </c>
      <c r="P50" s="9" t="s">
        <v>117</v>
      </c>
      <c r="Q50" s="9" t="s">
        <v>117</v>
      </c>
    </row>
    <row r="51" spans="1:17">
      <c r="A51" s="41" t="s">
        <v>124</v>
      </c>
      <c r="B51" s="9"/>
      <c r="C51" s="9"/>
      <c r="D51" s="9"/>
      <c r="E51" s="9"/>
      <c r="F51" s="9"/>
      <c r="G51" s="278" t="s">
        <v>125</v>
      </c>
      <c r="H51" s="278" t="s">
        <v>125</v>
      </c>
      <c r="I51" s="278" t="s">
        <v>125</v>
      </c>
      <c r="J51" s="278" t="s">
        <v>125</v>
      </c>
      <c r="K51" s="278" t="s">
        <v>125</v>
      </c>
      <c r="L51" s="278" t="s">
        <v>125</v>
      </c>
      <c r="M51" s="278" t="s">
        <v>125</v>
      </c>
      <c r="N51" s="278" t="s">
        <v>132</v>
      </c>
      <c r="O51" s="278" t="s">
        <v>132</v>
      </c>
      <c r="P51" s="278" t="s">
        <v>125</v>
      </c>
      <c r="Q51" s="278" t="s">
        <v>132</v>
      </c>
    </row>
    <row r="52" ht="14.25" customHeight="1" spans="1:17">
      <c r="A52" s="41" t="s">
        <v>126</v>
      </c>
      <c r="B52" s="9"/>
      <c r="C52" s="9"/>
      <c r="D52" s="9"/>
      <c r="E52" s="9"/>
      <c r="F52" s="9"/>
      <c r="G52" s="9">
        <v>0</v>
      </c>
      <c r="H52" s="9">
        <v>0</v>
      </c>
      <c r="I52" s="9">
        <v>0</v>
      </c>
      <c r="J52" s="9">
        <v>0</v>
      </c>
      <c r="K52" s="9">
        <v>0</v>
      </c>
      <c r="L52" s="9">
        <v>0</v>
      </c>
      <c r="M52" s="9">
        <v>0</v>
      </c>
      <c r="N52" s="9">
        <v>4</v>
      </c>
      <c r="O52" s="9">
        <v>4</v>
      </c>
      <c r="P52" s="9">
        <v>1</v>
      </c>
      <c r="Q52" s="9">
        <v>0</v>
      </c>
    </row>
    <row r="53" spans="1:17">
      <c r="A53" s="10" t="s">
        <v>133</v>
      </c>
      <c r="B53" s="11"/>
      <c r="C53" s="11"/>
      <c r="D53" s="11"/>
      <c r="E53" s="11"/>
      <c r="F53" s="11"/>
      <c r="G53" s="11"/>
      <c r="H53" s="11"/>
      <c r="I53" s="11"/>
      <c r="J53" s="11"/>
      <c r="K53" s="11"/>
      <c r="L53" s="11"/>
      <c r="M53" s="11"/>
      <c r="N53" s="11"/>
      <c r="O53" s="11"/>
      <c r="P53" s="11"/>
      <c r="Q53" s="11"/>
    </row>
    <row r="54" spans="1:17">
      <c r="A54" s="41" t="s">
        <v>134</v>
      </c>
      <c r="B54" s="9"/>
      <c r="C54" s="9"/>
      <c r="D54" s="9"/>
      <c r="E54" s="9"/>
      <c r="F54" s="9"/>
      <c r="G54" s="9"/>
      <c r="H54" s="9"/>
      <c r="I54" s="9"/>
      <c r="J54" s="9"/>
      <c r="K54" s="9"/>
      <c r="L54" s="9"/>
      <c r="M54" s="9"/>
      <c r="N54" s="9" t="s">
        <v>42</v>
      </c>
      <c r="O54" s="9" t="s">
        <v>42</v>
      </c>
      <c r="P54" s="9"/>
      <c r="Q54" s="9" t="s">
        <v>135</v>
      </c>
    </row>
    <row r="55" spans="1:17">
      <c r="A55" s="41" t="s">
        <v>136</v>
      </c>
      <c r="B55" s="147"/>
      <c r="C55" s="147"/>
      <c r="D55" s="147"/>
      <c r="E55" s="147"/>
      <c r="F55" s="147"/>
      <c r="G55" s="147"/>
      <c r="H55" s="147"/>
      <c r="I55" s="147"/>
      <c r="J55" s="147"/>
      <c r="K55" s="147"/>
      <c r="L55" s="147"/>
      <c r="M55" s="147"/>
      <c r="N55" s="147" t="str">
        <f>IF(N54="Email",N26,IF(N54="SMS",N25,0))</f>
        <v>USERCIFJ@ESIGNHUB.MY.ID</v>
      </c>
      <c r="O55" s="147" t="str">
        <f>IF(O54="Email",O26,IF(O54="SMS",O25,0))</f>
        <v>USERCIFJ@ESIGNHUB.MY.ID</v>
      </c>
      <c r="P55" s="147"/>
      <c r="Q55" s="281" t="str">
        <f>IF(Q54="Email",Q26,IF(Q54="SMS",Q25,0))</f>
        <v>082277885587</v>
      </c>
    </row>
    <row r="56" spans="1:17">
      <c r="A56" s="41" t="s">
        <v>137</v>
      </c>
      <c r="B56" s="9" t="s">
        <v>118</v>
      </c>
      <c r="C56" s="9" t="s">
        <v>118</v>
      </c>
      <c r="D56" s="9" t="s">
        <v>118</v>
      </c>
      <c r="E56" s="9" t="s">
        <v>118</v>
      </c>
      <c r="F56" s="9" t="s">
        <v>118</v>
      </c>
      <c r="G56" s="9" t="s">
        <v>118</v>
      </c>
      <c r="H56" s="9" t="s">
        <v>118</v>
      </c>
      <c r="I56" s="9" t="s">
        <v>118</v>
      </c>
      <c r="J56" s="9" t="s">
        <v>118</v>
      </c>
      <c r="K56" s="9" t="s">
        <v>118</v>
      </c>
      <c r="L56" s="9" t="s">
        <v>118</v>
      </c>
      <c r="M56" s="9" t="s">
        <v>118</v>
      </c>
      <c r="N56" s="9" t="s">
        <v>117</v>
      </c>
      <c r="O56" s="9" t="s">
        <v>117</v>
      </c>
      <c r="P56" s="9" t="s">
        <v>118</v>
      </c>
      <c r="Q56" s="9" t="s">
        <v>118</v>
      </c>
    </row>
    <row r="57" spans="1:17">
      <c r="A57" s="10" t="s">
        <v>138</v>
      </c>
      <c r="B57" s="11"/>
      <c r="C57" s="11"/>
      <c r="D57" s="11"/>
      <c r="E57" s="11"/>
      <c r="F57" s="11"/>
      <c r="G57" s="11"/>
      <c r="H57" s="11"/>
      <c r="I57" s="11"/>
      <c r="J57" s="11"/>
      <c r="K57" s="11"/>
      <c r="L57" s="11"/>
      <c r="M57" s="11"/>
      <c r="N57" s="11"/>
      <c r="O57" s="11"/>
      <c r="P57" s="11"/>
      <c r="Q57" s="11"/>
    </row>
    <row r="58" spans="1:17">
      <c r="A58" s="41" t="s">
        <v>139</v>
      </c>
      <c r="B58" s="9"/>
      <c r="C58" s="9"/>
      <c r="D58" s="9"/>
      <c r="E58" s="9"/>
      <c r="F58" s="9"/>
      <c r="G58" s="9"/>
      <c r="H58" s="9"/>
      <c r="I58" s="9"/>
      <c r="J58" s="9"/>
      <c r="K58" s="9"/>
      <c r="L58" s="9"/>
      <c r="M58" s="9"/>
      <c r="N58" s="9"/>
      <c r="O58" s="9"/>
      <c r="P58" s="9"/>
      <c r="Q58" s="9"/>
    </row>
    <row r="59" spans="1:17">
      <c r="A59" s="75" t="s">
        <v>140</v>
      </c>
      <c r="B59" s="9"/>
      <c r="C59" s="9"/>
      <c r="D59" s="9"/>
      <c r="E59" s="9"/>
      <c r="F59" s="9"/>
      <c r="G59" s="9"/>
      <c r="H59" s="9"/>
      <c r="I59" s="9"/>
      <c r="J59" s="9"/>
      <c r="K59" s="9"/>
      <c r="L59" s="9"/>
      <c r="M59" s="9"/>
      <c r="N59" s="9"/>
      <c r="O59" s="9"/>
      <c r="P59" s="9"/>
      <c r="Q59" s="9"/>
    </row>
    <row r="60" spans="1:17">
      <c r="A60" s="75" t="s">
        <v>141</v>
      </c>
      <c r="B60" s="9"/>
      <c r="C60" s="9"/>
      <c r="D60" s="9"/>
      <c r="E60" s="9"/>
      <c r="F60" s="9"/>
      <c r="G60" s="9"/>
      <c r="H60" s="9"/>
      <c r="I60" s="9"/>
      <c r="J60" s="9"/>
      <c r="K60" s="9"/>
      <c r="L60" s="9"/>
      <c r="M60" s="9"/>
      <c r="N60" s="9"/>
      <c r="O60" s="9"/>
      <c r="P60" s="9"/>
      <c r="Q60" s="9"/>
    </row>
    <row r="61" spans="1:17">
      <c r="A61" s="41" t="s">
        <v>142</v>
      </c>
      <c r="B61" s="9" t="s">
        <v>15</v>
      </c>
      <c r="C61" s="9" t="s">
        <v>15</v>
      </c>
      <c r="D61" s="9" t="s">
        <v>15</v>
      </c>
      <c r="E61" s="9" t="s">
        <v>15</v>
      </c>
      <c r="F61" s="9" t="s">
        <v>15</v>
      </c>
      <c r="G61" s="9" t="s">
        <v>15</v>
      </c>
      <c r="H61" s="9" t="s">
        <v>15</v>
      </c>
      <c r="I61" s="9" t="s">
        <v>15</v>
      </c>
      <c r="J61" s="9" t="s">
        <v>15</v>
      </c>
      <c r="K61" s="9" t="s">
        <v>15</v>
      </c>
      <c r="L61" s="9" t="s">
        <v>15</v>
      </c>
      <c r="M61" s="9" t="s">
        <v>15</v>
      </c>
      <c r="N61" s="9" t="s">
        <v>15</v>
      </c>
      <c r="O61" s="9" t="s">
        <v>15</v>
      </c>
      <c r="P61" s="9" t="s">
        <v>15</v>
      </c>
      <c r="Q61" s="9" t="s">
        <v>15</v>
      </c>
    </row>
    <row r="62" spans="1:17">
      <c r="A62" s="41" t="s">
        <v>143</v>
      </c>
      <c r="B62" s="9"/>
      <c r="C62" s="9"/>
      <c r="D62" s="9"/>
      <c r="E62" s="9"/>
      <c r="F62" s="9"/>
      <c r="G62" s="9"/>
      <c r="H62" s="9"/>
      <c r="I62" s="9"/>
      <c r="J62" s="9"/>
      <c r="K62" s="9"/>
      <c r="L62" s="9"/>
      <c r="M62" s="9"/>
      <c r="N62" s="9"/>
      <c r="O62" s="9">
        <v>1</v>
      </c>
      <c r="P62" s="9"/>
      <c r="Q62" s="9"/>
    </row>
    <row r="63" spans="1:17">
      <c r="A63" s="41" t="s">
        <v>144</v>
      </c>
      <c r="B63" s="9"/>
      <c r="C63" s="9"/>
      <c r="D63" s="9"/>
      <c r="E63" s="9"/>
      <c r="F63" s="9"/>
      <c r="G63" s="9"/>
      <c r="H63" s="9"/>
      <c r="I63" s="9"/>
      <c r="J63" s="9"/>
      <c r="K63" s="9"/>
      <c r="L63" s="9"/>
      <c r="M63" s="9"/>
      <c r="N63" s="9"/>
      <c r="O63" s="9" t="s">
        <v>118</v>
      </c>
      <c r="P63" s="9"/>
      <c r="Q63" s="9"/>
    </row>
    <row r="64" spans="1:17">
      <c r="A64" s="9" t="s">
        <v>145</v>
      </c>
      <c r="B64" s="9"/>
      <c r="C64" s="9"/>
      <c r="D64" s="9"/>
      <c r="E64" s="9"/>
      <c r="F64" s="9"/>
      <c r="G64" s="9" t="s">
        <v>146</v>
      </c>
      <c r="H64" s="9" t="s">
        <v>146</v>
      </c>
      <c r="I64" s="9" t="s">
        <v>146</v>
      </c>
      <c r="J64" s="9" t="s">
        <v>146</v>
      </c>
      <c r="K64" s="9" t="s">
        <v>146</v>
      </c>
      <c r="L64" s="9" t="s">
        <v>146</v>
      </c>
      <c r="M64" s="9" t="s">
        <v>146</v>
      </c>
      <c r="N64" s="9" t="s">
        <v>146</v>
      </c>
      <c r="O64" s="9" t="s">
        <v>146</v>
      </c>
      <c r="P64" s="9"/>
      <c r="Q64" s="9"/>
    </row>
    <row r="68" spans="1:3">
      <c r="A68" s="17" t="s">
        <v>147</v>
      </c>
      <c r="B68" s="18"/>
      <c r="C68" s="19"/>
    </row>
    <row r="69" ht="217.5" spans="1:3">
      <c r="A69" s="35" t="s">
        <v>0</v>
      </c>
      <c r="B69" s="36" t="s">
        <v>1</v>
      </c>
      <c r="C69" s="20" t="s">
        <v>148</v>
      </c>
    </row>
    <row r="70" ht="101.5" spans="1:3">
      <c r="A70" s="32" t="s">
        <v>3</v>
      </c>
      <c r="B70" s="36" t="s">
        <v>6</v>
      </c>
      <c r="C70" s="20" t="s">
        <v>149</v>
      </c>
    </row>
    <row r="71" spans="1:3">
      <c r="A71" s="32" t="s">
        <v>16</v>
      </c>
      <c r="B71" s="37" t="s">
        <v>19</v>
      </c>
      <c r="C71" s="20" t="s">
        <v>150</v>
      </c>
    </row>
    <row r="72" ht="29" spans="1:3">
      <c r="A72" s="38" t="s">
        <v>33</v>
      </c>
      <c r="B72" s="37" t="s">
        <v>1</v>
      </c>
      <c r="C72" s="20" t="s">
        <v>151</v>
      </c>
    </row>
    <row r="73" ht="87" spans="1:3">
      <c r="A73" s="32" t="s">
        <v>36</v>
      </c>
      <c r="B73" s="37">
        <f>COUNTIFS($A78:$A114,"*$*",B78:B114,"")</f>
        <v>0</v>
      </c>
      <c r="C73" s="20" t="s">
        <v>152</v>
      </c>
    </row>
    <row r="74" ht="43.5" spans="1:3">
      <c r="A74" s="9" t="s">
        <v>37</v>
      </c>
      <c r="B74" s="219" t="s">
        <v>39</v>
      </c>
      <c r="C74" s="20" t="s">
        <v>153</v>
      </c>
    </row>
    <row r="75" ht="43.5" spans="1:3">
      <c r="A75" s="9" t="s">
        <v>40</v>
      </c>
      <c r="B75" s="219" t="s">
        <v>41</v>
      </c>
      <c r="C75" s="20" t="s">
        <v>154</v>
      </c>
    </row>
    <row r="76" spans="1:3">
      <c r="A76" s="10" t="s">
        <v>43</v>
      </c>
      <c r="B76" s="238"/>
      <c r="C76" s="68"/>
    </row>
    <row r="77" ht="29" spans="1:3">
      <c r="A77" s="41" t="s">
        <v>44</v>
      </c>
      <c r="B77" s="192" t="s">
        <v>45</v>
      </c>
      <c r="C77" s="20" t="s">
        <v>155</v>
      </c>
    </row>
    <row r="78" spans="1:3">
      <c r="A78" s="41" t="s">
        <v>46</v>
      </c>
      <c r="B78" s="192" t="s">
        <v>47</v>
      </c>
      <c r="C78" s="20" t="s">
        <v>156</v>
      </c>
    </row>
    <row r="79" ht="29" spans="1:3">
      <c r="A79" s="41" t="s">
        <v>48</v>
      </c>
      <c r="B79" s="274" t="s">
        <v>49</v>
      </c>
      <c r="C79" s="20" t="s">
        <v>157</v>
      </c>
    </row>
    <row r="80" ht="29" spans="1:3">
      <c r="A80" s="41" t="s">
        <v>50</v>
      </c>
      <c r="B80" s="274" t="s">
        <v>52</v>
      </c>
      <c r="C80" s="20" t="s">
        <v>158</v>
      </c>
    </row>
    <row r="81" spans="1:3">
      <c r="A81" s="41" t="s">
        <v>53</v>
      </c>
      <c r="B81" s="192" t="s">
        <v>54</v>
      </c>
      <c r="C81" s="20" t="s">
        <v>159</v>
      </c>
    </row>
    <row r="82" spans="1:3">
      <c r="A82" s="41" t="s">
        <v>55</v>
      </c>
      <c r="B82" s="274" t="s">
        <v>56</v>
      </c>
      <c r="C82" s="20" t="s">
        <v>160</v>
      </c>
    </row>
    <row r="83" spans="1:3">
      <c r="A83" s="41" t="s">
        <v>57</v>
      </c>
      <c r="B83" s="274" t="s">
        <v>49</v>
      </c>
      <c r="C83" s="20" t="s">
        <v>161</v>
      </c>
    </row>
    <row r="84" spans="1:3">
      <c r="A84" s="41" t="s">
        <v>58</v>
      </c>
      <c r="B84" s="274" t="s">
        <v>52</v>
      </c>
      <c r="C84" s="20" t="s">
        <v>162</v>
      </c>
    </row>
    <row r="85" spans="1:3">
      <c r="A85" s="41" t="s">
        <v>59</v>
      </c>
      <c r="B85" s="274" t="s">
        <v>60</v>
      </c>
      <c r="C85" s="20" t="s">
        <v>163</v>
      </c>
    </row>
    <row r="86" spans="1:3">
      <c r="A86" s="35" t="s">
        <v>61</v>
      </c>
      <c r="B86" s="36" t="s">
        <v>62</v>
      </c>
      <c r="C86" s="20" t="s">
        <v>164</v>
      </c>
    </row>
    <row r="87" spans="1:3">
      <c r="A87" s="177" t="s">
        <v>63</v>
      </c>
      <c r="B87" s="275"/>
      <c r="C87" s="159"/>
    </row>
    <row r="88" spans="1:3">
      <c r="A88" s="9" t="s">
        <v>64</v>
      </c>
      <c r="B88" s="192" t="s">
        <v>165</v>
      </c>
      <c r="C88" s="29" t="s">
        <v>166</v>
      </c>
    </row>
    <row r="89" ht="29" spans="1:3">
      <c r="A89" s="9" t="s">
        <v>69</v>
      </c>
      <c r="B89" s="192" t="s">
        <v>167</v>
      </c>
      <c r="C89" s="29" t="s">
        <v>168</v>
      </c>
    </row>
    <row r="90" ht="29" spans="1:3">
      <c r="A90" s="9" t="s">
        <v>74</v>
      </c>
      <c r="B90" s="192" t="s">
        <v>76</v>
      </c>
      <c r="C90" s="20" t="s">
        <v>169</v>
      </c>
    </row>
    <row r="91" ht="29" spans="1:3">
      <c r="A91" s="9" t="s">
        <v>77</v>
      </c>
      <c r="B91" s="282" t="s">
        <v>79</v>
      </c>
      <c r="C91" s="20" t="s">
        <v>170</v>
      </c>
    </row>
    <row r="92" spans="1:3">
      <c r="A92" s="9" t="s">
        <v>80</v>
      </c>
      <c r="B92" s="192" t="s">
        <v>81</v>
      </c>
      <c r="C92" s="20" t="s">
        <v>171</v>
      </c>
    </row>
    <row r="93" ht="29" spans="1:3">
      <c r="A93" s="9" t="s">
        <v>82</v>
      </c>
      <c r="B93" s="192" t="s">
        <v>172</v>
      </c>
      <c r="C93" s="20" t="s">
        <v>173</v>
      </c>
    </row>
    <row r="94" ht="29" spans="1:3">
      <c r="A94" s="9" t="s">
        <v>42</v>
      </c>
      <c r="B94" s="277" t="s">
        <v>174</v>
      </c>
      <c r="C94" s="29" t="s">
        <v>175</v>
      </c>
    </row>
    <row r="95" spans="1:3">
      <c r="A95" s="177" t="s">
        <v>94</v>
      </c>
      <c r="B95" s="237"/>
      <c r="C95" s="161"/>
    </row>
    <row r="96" ht="29" spans="1:3">
      <c r="A96" s="9" t="s">
        <v>95</v>
      </c>
      <c r="B96" s="192" t="s">
        <v>96</v>
      </c>
      <c r="C96" s="29" t="s">
        <v>176</v>
      </c>
    </row>
    <row r="97" ht="29" spans="1:3">
      <c r="A97" s="9" t="s">
        <v>97</v>
      </c>
      <c r="B97" s="192" t="s">
        <v>98</v>
      </c>
      <c r="C97" s="29" t="s">
        <v>177</v>
      </c>
    </row>
    <row r="98" ht="29" spans="1:3">
      <c r="A98" s="9" t="s">
        <v>99</v>
      </c>
      <c r="B98" s="192" t="s">
        <v>100</v>
      </c>
      <c r="C98" s="29" t="s">
        <v>178</v>
      </c>
    </row>
    <row r="99" ht="29" spans="1:3">
      <c r="A99" s="9" t="s">
        <v>101</v>
      </c>
      <c r="B99" s="192" t="s">
        <v>102</v>
      </c>
      <c r="C99" s="29" t="s">
        <v>179</v>
      </c>
    </row>
    <row r="100" ht="29" spans="1:3">
      <c r="A100" s="9" t="s">
        <v>103</v>
      </c>
      <c r="B100" s="192" t="s">
        <v>104</v>
      </c>
      <c r="C100" s="29" t="s">
        <v>180</v>
      </c>
    </row>
    <row r="101" ht="29" spans="1:3">
      <c r="A101" s="9" t="s">
        <v>105</v>
      </c>
      <c r="B101" s="192">
        <v>12862</v>
      </c>
      <c r="C101" s="20" t="s">
        <v>181</v>
      </c>
    </row>
    <row r="102" ht="29" spans="1:3">
      <c r="A102" s="41" t="s">
        <v>107</v>
      </c>
      <c r="B102" s="192" t="s">
        <v>108</v>
      </c>
      <c r="C102" s="29" t="s">
        <v>182</v>
      </c>
    </row>
    <row r="103" spans="1:3">
      <c r="A103" s="10" t="s">
        <v>109</v>
      </c>
      <c r="B103" s="238"/>
      <c r="C103" s="68"/>
    </row>
    <row r="104" ht="29" spans="1:3">
      <c r="A104" s="41" t="s">
        <v>110</v>
      </c>
      <c r="B104" s="192" t="s">
        <v>110</v>
      </c>
      <c r="C104" s="29" t="s">
        <v>183</v>
      </c>
    </row>
    <row r="105" ht="29" spans="1:3">
      <c r="A105" s="41" t="s">
        <v>111</v>
      </c>
      <c r="B105" s="192" t="s">
        <v>112</v>
      </c>
      <c r="C105" s="20" t="s">
        <v>184</v>
      </c>
    </row>
    <row r="106" ht="29" spans="1:3">
      <c r="A106" s="41" t="s">
        <v>113</v>
      </c>
      <c r="B106" s="192" t="s">
        <v>114</v>
      </c>
      <c r="C106" s="20" t="s">
        <v>185</v>
      </c>
    </row>
    <row r="107" spans="1:3">
      <c r="A107" s="10" t="s">
        <v>115</v>
      </c>
      <c r="B107" s="238"/>
      <c r="C107" s="68"/>
    </row>
    <row r="108" ht="43.5" spans="1:3">
      <c r="A108" s="41" t="s">
        <v>116</v>
      </c>
      <c r="B108" s="192" t="s">
        <v>117</v>
      </c>
      <c r="C108" s="20" t="s">
        <v>186</v>
      </c>
    </row>
    <row r="109" ht="43.5" spans="1:3">
      <c r="A109" s="16" t="s">
        <v>119</v>
      </c>
      <c r="B109" s="192" t="s">
        <v>117</v>
      </c>
      <c r="C109" s="20" t="s">
        <v>187</v>
      </c>
    </row>
    <row r="110" ht="43.5" spans="1:3">
      <c r="A110" s="41" t="s">
        <v>120</v>
      </c>
      <c r="B110" s="192" t="s">
        <v>117</v>
      </c>
      <c r="C110" s="20" t="s">
        <v>188</v>
      </c>
    </row>
    <row r="111" ht="58" spans="1:3">
      <c r="A111" s="16" t="s">
        <v>121</v>
      </c>
      <c r="B111" s="192" t="s">
        <v>122</v>
      </c>
      <c r="C111" s="20" t="s">
        <v>189</v>
      </c>
    </row>
    <row r="112" ht="43.5" spans="1:3">
      <c r="A112" s="41" t="s">
        <v>123</v>
      </c>
      <c r="B112" s="192" t="s">
        <v>117</v>
      </c>
      <c r="C112" s="20" t="s">
        <v>190</v>
      </c>
    </row>
    <row r="113" ht="43.5" spans="1:3">
      <c r="A113" s="41" t="s">
        <v>124</v>
      </c>
      <c r="B113" s="192" t="s">
        <v>125</v>
      </c>
      <c r="C113" s="20" t="s">
        <v>191</v>
      </c>
    </row>
    <row r="114" ht="72.5" spans="1:3">
      <c r="A114" s="41" t="s">
        <v>126</v>
      </c>
      <c r="B114" s="192">
        <v>0</v>
      </c>
      <c r="C114" s="20" t="s">
        <v>192</v>
      </c>
    </row>
    <row r="115" spans="1:3">
      <c r="A115" s="10" t="s">
        <v>127</v>
      </c>
      <c r="B115" s="238"/>
      <c r="C115" s="68"/>
    </row>
    <row r="116" ht="29" spans="1:3">
      <c r="A116" s="41" t="s">
        <v>128</v>
      </c>
      <c r="B116" s="192" t="s">
        <v>129</v>
      </c>
      <c r="C116" s="29" t="s">
        <v>193</v>
      </c>
    </row>
    <row r="117" ht="29" spans="1:3">
      <c r="A117" s="41" t="s">
        <v>130</v>
      </c>
      <c r="B117" s="192" t="s">
        <v>129</v>
      </c>
      <c r="C117" s="20" t="s">
        <v>194</v>
      </c>
    </row>
    <row r="118" ht="43.5" spans="1:3">
      <c r="A118" s="41" t="s">
        <v>123</v>
      </c>
      <c r="B118" s="192" t="s">
        <v>117</v>
      </c>
      <c r="C118" s="20" t="s">
        <v>190</v>
      </c>
    </row>
    <row r="119" ht="43.5" spans="1:3">
      <c r="A119" s="41" t="s">
        <v>124</v>
      </c>
      <c r="B119" s="192" t="s">
        <v>132</v>
      </c>
      <c r="C119" s="20" t="s">
        <v>191</v>
      </c>
    </row>
    <row r="120" ht="72.5" spans="1:3">
      <c r="A120" s="41" t="s">
        <v>126</v>
      </c>
      <c r="B120" s="192">
        <v>0</v>
      </c>
      <c r="C120" s="20" t="s">
        <v>192</v>
      </c>
    </row>
    <row r="121" spans="1:3">
      <c r="A121" s="10" t="s">
        <v>133</v>
      </c>
      <c r="B121" s="238"/>
      <c r="C121" s="68"/>
    </row>
    <row r="122" ht="43.5" spans="1:3">
      <c r="A122" s="41" t="s">
        <v>134</v>
      </c>
      <c r="B122" s="192" t="s">
        <v>42</v>
      </c>
      <c r="C122" s="20" t="s">
        <v>195</v>
      </c>
    </row>
    <row r="123" ht="43.5" spans="1:3">
      <c r="A123" s="41" t="s">
        <v>136</v>
      </c>
      <c r="B123" s="277" t="s">
        <v>174</v>
      </c>
      <c r="C123" s="20" t="s">
        <v>196</v>
      </c>
    </row>
    <row r="124" ht="43.5" spans="1:3">
      <c r="A124" s="41" t="s">
        <v>137</v>
      </c>
      <c r="B124" s="192" t="s">
        <v>118</v>
      </c>
      <c r="C124" s="20" t="s">
        <v>197</v>
      </c>
    </row>
    <row r="125" spans="1:3">
      <c r="A125" s="10" t="s">
        <v>138</v>
      </c>
      <c r="B125" s="238"/>
      <c r="C125" s="68"/>
    </row>
    <row r="126" ht="72.5" spans="1:3">
      <c r="A126" s="41" t="s">
        <v>139</v>
      </c>
      <c r="B126" s="192"/>
      <c r="C126" s="20" t="s">
        <v>198</v>
      </c>
    </row>
    <row r="127" ht="87" spans="1:3">
      <c r="A127" s="75" t="s">
        <v>140</v>
      </c>
      <c r="B127" s="192">
        <v>1</v>
      </c>
      <c r="C127" s="20" t="s">
        <v>199</v>
      </c>
    </row>
    <row r="128" ht="72.5" spans="1:3">
      <c r="A128" s="75" t="s">
        <v>141</v>
      </c>
      <c r="B128" s="192"/>
      <c r="C128" s="20" t="s">
        <v>200</v>
      </c>
    </row>
    <row r="129" ht="29" spans="1:3">
      <c r="A129" s="41" t="s">
        <v>142</v>
      </c>
      <c r="B129" s="192" t="s">
        <v>201</v>
      </c>
      <c r="C129" s="20" t="s">
        <v>202</v>
      </c>
    </row>
    <row r="130" ht="101.5" spans="1:3">
      <c r="A130" s="41" t="s">
        <v>143</v>
      </c>
      <c r="B130" s="192">
        <v>1</v>
      </c>
      <c r="C130" s="20" t="s">
        <v>203</v>
      </c>
    </row>
    <row r="131" ht="43.5" spans="1:3">
      <c r="A131" s="41" t="s">
        <v>144</v>
      </c>
      <c r="B131" s="192" t="s">
        <v>118</v>
      </c>
      <c r="C131" s="20" t="s">
        <v>204</v>
      </c>
    </row>
    <row r="132" ht="58" spans="1:3">
      <c r="A132" s="9" t="s">
        <v>145</v>
      </c>
      <c r="B132" s="9" t="s">
        <v>146</v>
      </c>
      <c r="C132" s="21" t="s">
        <v>205</v>
      </c>
    </row>
  </sheetData>
  <conditionalFormatting sqref="H1">
    <cfRule type="expression" dxfId="0" priority="15">
      <formula>OR(H1="",H1="Unexecuted")</formula>
    </cfRule>
    <cfRule type="expression" dxfId="1" priority="16">
      <formula>H1="WARNING"</formula>
    </cfRule>
    <cfRule type="expression" dxfId="2" priority="17">
      <formula>H1=H4</formula>
    </cfRule>
    <cfRule type="expression" dxfId="3" priority="18">
      <formula>H1&lt;&gt;H4</formula>
    </cfRule>
  </conditionalFormatting>
  <conditionalFormatting sqref="I1">
    <cfRule type="expression" dxfId="0" priority="8">
      <formula>OR(I1="",I1="Unexecuted")</formula>
    </cfRule>
    <cfRule type="expression" dxfId="1" priority="9">
      <formula>I1="WARNING"</formula>
    </cfRule>
    <cfRule type="expression" dxfId="2" priority="10">
      <formula>I1=I4</formula>
    </cfRule>
    <cfRule type="expression" dxfId="3" priority="11">
      <formula>I1&lt;&gt;I4</formula>
    </cfRule>
  </conditionalFormatting>
  <conditionalFormatting sqref="O1">
    <cfRule type="expression" dxfId="0" priority="1">
      <formula>OR(O1="",O1="Unexecuted")</formula>
    </cfRule>
    <cfRule type="expression" dxfId="1" priority="2">
      <formula>O1="WARNING"</formula>
    </cfRule>
    <cfRule type="expression" dxfId="2" priority="3">
      <formula>O1=O4</formula>
    </cfRule>
    <cfRule type="expression" dxfId="3" priority="4">
      <formula>O1&lt;&gt;O4</formula>
    </cfRule>
  </conditionalFormatting>
  <conditionalFormatting sqref="H45">
    <cfRule type="expression" dxfId="4" priority="19">
      <formula>H$44="Yes"</formula>
    </cfRule>
  </conditionalFormatting>
  <conditionalFormatting sqref="I45">
    <cfRule type="expression" dxfId="4" priority="12">
      <formula>I$44="Yes"</formula>
    </cfRule>
  </conditionalFormatting>
  <conditionalFormatting sqref="O45">
    <cfRule type="expression" dxfId="4" priority="5">
      <formula>O$44="Yes"</formula>
    </cfRule>
  </conditionalFormatting>
  <conditionalFormatting sqref="H51">
    <cfRule type="expression" dxfId="4" priority="21">
      <formula>H$50="Yes"</formula>
    </cfRule>
  </conditionalFormatting>
  <conditionalFormatting sqref="I51">
    <cfRule type="expression" dxfId="4" priority="14">
      <formula>I$50="Yes"</formula>
    </cfRule>
  </conditionalFormatting>
  <conditionalFormatting sqref="O51">
    <cfRule type="expression" dxfId="4" priority="7">
      <formula>O$50="Yes"</formula>
    </cfRule>
  </conditionalFormatting>
  <conditionalFormatting sqref="A69">
    <cfRule type="expression" dxfId="0" priority="29">
      <formula>OR(A69="",A69="Unexecuted")</formula>
    </cfRule>
    <cfRule type="expression" dxfId="1" priority="30">
      <formula>A69="WARNING"</formula>
    </cfRule>
    <cfRule type="expression" dxfId="2" priority="31">
      <formula>A69=A72</formula>
    </cfRule>
  </conditionalFormatting>
  <conditionalFormatting sqref="B69">
    <cfRule type="expression" dxfId="0" priority="25">
      <formula>OR(B69="",B69="Unexecuted")</formula>
    </cfRule>
    <cfRule type="expression" dxfId="1" priority="26">
      <formula>B69="WARNING"</formula>
    </cfRule>
    <cfRule type="expression" dxfId="2" priority="27">
      <formula>B69=B72</formula>
    </cfRule>
    <cfRule type="expression" dxfId="3" priority="28">
      <formula>B69&lt;&gt;B72</formula>
    </cfRule>
  </conditionalFormatting>
  <conditionalFormatting sqref="A113:B113">
    <cfRule type="expression" dxfId="4" priority="22">
      <formula>A$44="Yes"</formula>
    </cfRule>
  </conditionalFormatting>
  <conditionalFormatting sqref="A119:B119">
    <cfRule type="expression" dxfId="4" priority="24">
      <formula>A$50="Yes"</formula>
    </cfRule>
  </conditionalFormatting>
  <conditionalFormatting sqref="B122:B123">
    <cfRule type="expression" dxfId="4" priority="23">
      <formula>B$6&lt;&gt;"Edit"</formula>
    </cfRule>
  </conditionalFormatting>
  <conditionalFormatting sqref="H54:H55">
    <cfRule type="expression" dxfId="4" priority="20">
      <formula>H$6&lt;&gt;"Edit"</formula>
    </cfRule>
  </conditionalFormatting>
  <conditionalFormatting sqref="I54:I55">
    <cfRule type="expression" dxfId="4" priority="13">
      <formula>I$6&lt;&gt;"Edit"</formula>
    </cfRule>
  </conditionalFormatting>
  <conditionalFormatting sqref="O54:O55">
    <cfRule type="expression" dxfId="4" priority="6">
      <formula>O$6&lt;&gt;"Edit"</formula>
    </cfRule>
  </conditionalFormatting>
  <conditionalFormatting sqref="A1:G1 J1:N1 P1:XFD1">
    <cfRule type="expression" dxfId="0" priority="32">
      <formula>OR(A1="",A1="Unexecuted")</formula>
    </cfRule>
    <cfRule type="expression" dxfId="1" priority="33">
      <formula>A1="WARNING"</formula>
    </cfRule>
    <cfRule type="expression" dxfId="2" priority="34">
      <formula>A1=A4</formula>
    </cfRule>
  </conditionalFormatting>
  <conditionalFormatting sqref="B1:G1 J1:N1 P1:XFD1">
    <cfRule type="expression" dxfId="3" priority="35">
      <formula>B1&lt;&gt;B4</formula>
    </cfRule>
  </conditionalFormatting>
  <conditionalFormatting sqref="A45:G45 J45:N45 P45:XFD45">
    <cfRule type="expression" dxfId="4" priority="36">
      <formula>A$44="Yes"</formula>
    </cfRule>
  </conditionalFormatting>
  <conditionalFormatting sqref="A51:G51 J51:N51 P51:XFD51">
    <cfRule type="expression" dxfId="4" priority="40">
      <formula>A$50="Yes"</formula>
    </cfRule>
  </conditionalFormatting>
  <conditionalFormatting sqref="B54:G55 J54:N55 P54:XFD55">
    <cfRule type="expression" dxfId="4" priority="39">
      <formula>B$6&lt;&gt;"Edit"</formula>
    </cfRule>
  </conditionalFormatting>
  <dataValidations count="14">
    <dataValidation type="list" allowBlank="1" showInputMessage="1" showErrorMessage="1" sqref="B6:Q6 B74">
      <formula1>"Edit, Resend,Regenerate invitation link"</formula1>
    </dataValidation>
    <dataValidation type="list" allowBlank="1" showInputMessage="1" showErrorMessage="1" sqref="B7:Q7 B75">
      <formula1>"Phone, Id no, Email"</formula1>
    </dataValidation>
    <dataValidation type="list" allowBlank="1" showInputMessage="1" showErrorMessage="1" sqref="B11:Q11 B15:Q15 B79 B83">
      <formula1>"Toyota Astra Financial Service,WOM Finance,ADINS"</formula1>
    </dataValidation>
    <dataValidation type="list" allowBlank="1" showInputMessage="1" showErrorMessage="1" sqref="B12 B80">
      <formula1>"Admin Client,Admin Legal, User Editor"</formula1>
    </dataValidation>
    <dataValidation type="list" allowBlank="1" showInputMessage="1" showErrorMessage="1" sqref="C12:Q12 B16:Q16 B84">
      <formula1>"Admin Client,Admin Legal"</formula1>
    </dataValidation>
    <dataValidation type="list" allowBlank="1" showInputMessage="1" showErrorMessage="1" sqref="B13:Q13 B81">
      <formula1>"admin@tafs.co.id,admin@wom.co.id,ADMIN@ADINS.CO.ID"</formula1>
    </dataValidation>
    <dataValidation type="list" allowBlank="1" showInputMessage="1" showErrorMessage="1" sqref="B14:Q14 B82">
      <formula1>"Password123!,password"</formula1>
    </dataValidation>
    <dataValidation type="list" allowBlank="1" showInputMessage="1" showErrorMessage="1" sqref="B17:Q17 B85">
      <formula1>"WOMF, TAFS, BFI"</formula1>
    </dataValidation>
    <dataValidation type="list" allowBlank="1" showInputMessage="1" showErrorMessage="1" sqref="B18:Q18 B86">
      <formula1>"VIDA, PRIVY, DIGISIGN, ADINS"</formula1>
    </dataValidation>
    <dataValidation type="list" allowBlank="1" showInputMessage="1" showErrorMessage="1" sqref="B24:Q24 B92">
      <formula1>"M, F"</formula1>
    </dataValidation>
    <dataValidation type="list" allowBlank="1" showInputMessage="1" showErrorMessage="1" sqref="B44:Q44 B50:Q50 B56:Q56 B63:N63 B112 B118 B124 B108:B110 B40:Q42">
      <formula1>"Yes, No"</formula1>
    </dataValidation>
    <dataValidation type="list" allowBlank="1" showInputMessage="1" showErrorMessage="1" sqref="B54:Q54 B122">
      <formula1>"SMS, Email"</formula1>
    </dataValidation>
    <dataValidation type="list" allowBlank="1" showInputMessage="1" showErrorMessage="1" sqref="B64:N64">
      <formula1>"Continue, "</formula1>
    </dataValidation>
    <dataValidation type="list" allowBlank="1" showInputMessage="1" showErrorMessage="1" sqref="B58:N60">
      <formula1>"1, 0"</formula1>
    </dataValidation>
  </dataValidations>
  <hyperlinks>
    <hyperlink ref="C26" r:id="rId3" display="Fend@gmail.com"/>
    <hyperlink ref="D26" r:id="rId4" display="Dicky@gmail.com"/>
    <hyperlink ref="E26" r:id="rId3" display="Fend@gmail.com"/>
    <hyperlink ref="F26" r:id="rId3" display="Fendgmail.com"/>
    <hyperlink ref="Q26" r:id="rId5" display="userCIHG@gmail.com"/>
    <hyperlink ref="N48" r:id="rId6" display="P@ssw0rd"/>
    <hyperlink ref="N49" r:id="rId6" display="P@ssw0rd"/>
    <hyperlink ref="K48" r:id="rId6" display="password"/>
    <hyperlink ref="K49" r:id="rId6" display="password"/>
    <hyperlink ref="G48" r:id="rId6" display="P@ssw0rd"/>
    <hyperlink ref="G49" r:id="rId6" display="P@ssw0rd"/>
    <hyperlink ref="J48" r:id="rId6" display="P@ssw0rd"/>
    <hyperlink ref="J49" r:id="rId6" display="P@ssw0rd"/>
    <hyperlink ref="M48" r:id="rId6" display="P@ssw0rd"/>
    <hyperlink ref="M49" r:id="rId6" display="P@ssw0rd"/>
    <hyperlink ref="Q48" r:id="rId6" display="P@ssw0rd"/>
    <hyperlink ref="Q49" r:id="rId6" display="P@ssw0rd"/>
    <hyperlink ref="L49" r:id="rId7" display="P@ssw0rd123"/>
    <hyperlink ref="L48" r:id="rId6" display="P@ssw0rd"/>
    <hyperlink ref="P48" r:id="rId6" display="P@ssw0rd"/>
    <hyperlink ref="P49" r:id="rId6" display="P@ssw0rd"/>
    <hyperlink ref="G26" r:id="rId8" display="USERCIFJ@ESIGNHUB.MY.ID"/>
    <hyperlink ref="J26" r:id="rId8" display="USERCIFJ@ESIGNHUB.MY.ID"/>
    <hyperlink ref="M26" r:id="rId8" display="USERCIFJ@ESIGNHUB.MY.ID"/>
    <hyperlink ref="K26" r:id="rId8" display="USERCIFJ@ESIGNHUB.MY.ID"/>
    <hyperlink ref="L26" r:id="rId8" display="USERCIFJ@ESIGNHUB.MY.ID"/>
    <hyperlink ref="P26" r:id="rId8" display="USERCIFJ@ESIGNHUB.MY.ID"/>
    <hyperlink ref="H48" r:id="rId6" display="P@ssw0rd"/>
    <hyperlink ref="H49" r:id="rId6" display="P@ssw0rd"/>
    <hyperlink ref="H26" r:id="rId8" display="USERCIFJ@ESIGNHUB.MY.ID"/>
    <hyperlink ref="I48" r:id="rId6" display="P@ssw0rd"/>
    <hyperlink ref="I49" r:id="rId6" display="P@ssw0rd"/>
    <hyperlink ref="I26" r:id="rId8" display="USERCIFJ@ESIGNHUB.MY.ID"/>
    <hyperlink ref="N26" r:id="rId8" display="USERCIFJ@ESIGNHUB.MY.ID"/>
    <hyperlink ref="O48" r:id="rId6" display="P@ssw0rd"/>
    <hyperlink ref="O49" r:id="rId6" display="P@ssw0rd"/>
    <hyperlink ref="O26" r:id="rId8" display="USERCIFJ@ESIGNHUB.MY.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zoomScale="85" zoomScaleNormal="85" topLeftCell="A24" workbookViewId="0">
      <selection activeCell="C27" sqref="C27"/>
    </sheetView>
  </sheetViews>
  <sheetFormatPr defaultColWidth="8.70909090909091" defaultRowHeight="14.5"/>
  <cols>
    <col min="1" max="1" width="22.7090909090909" customWidth="1" collapsed="1"/>
    <col min="2" max="3" width="45.1363636363636"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8545454545455" customWidth="1" collapsed="1"/>
    <col min="12" max="12" width="21.5727272727273" customWidth="1" collapsed="1"/>
    <col min="13" max="13" width="27.2818181818182" customWidth="1" collapsed="1"/>
  </cols>
  <sheetData>
    <row r="1" spans="1:13">
      <c r="A1" s="224" t="s">
        <v>0</v>
      </c>
      <c r="B1" t="s">
        <v>1</v>
      </c>
      <c r="C1" t="s">
        <v>35</v>
      </c>
      <c r="D1" t="s">
        <v>1</v>
      </c>
      <c r="E1" t="s">
        <v>1</v>
      </c>
      <c r="F1" t="s">
        <v>1</v>
      </c>
      <c r="G1" t="s">
        <v>35</v>
      </c>
      <c r="H1" t="s">
        <v>1</v>
      </c>
      <c r="I1" t="s">
        <v>1</v>
      </c>
      <c r="J1" t="s">
        <v>35</v>
      </c>
      <c r="K1" t="s">
        <v>1</v>
      </c>
      <c r="L1" t="s">
        <v>1</v>
      </c>
      <c r="M1" t="s">
        <v>35</v>
      </c>
    </row>
    <row r="2" spans="1:13">
      <c r="A2" s="9" t="s">
        <v>3</v>
      </c>
      <c r="B2" t="s">
        <v>218</v>
      </c>
      <c r="C2" t="s">
        <v>15</v>
      </c>
      <c r="D2" t="s">
        <v>218</v>
      </c>
      <c r="E2" t="s">
        <v>218</v>
      </c>
      <c r="F2" t="s">
        <v>218</v>
      </c>
      <c r="G2" t="s">
        <v>15</v>
      </c>
      <c r="H2" t="s">
        <v>218</v>
      </c>
      <c r="I2" t="s">
        <v>218</v>
      </c>
      <c r="J2" t="s">
        <v>15</v>
      </c>
      <c r="K2" t="s">
        <v>218</v>
      </c>
      <c r="L2" t="s">
        <v>218</v>
      </c>
      <c r="M2" t="s">
        <v>15</v>
      </c>
    </row>
    <row r="3" ht="101.5" spans="1:13">
      <c r="A3" s="29" t="s">
        <v>16</v>
      </c>
      <c r="B3" s="29" t="s">
        <v>1076</v>
      </c>
      <c r="C3" s="29" t="s">
        <v>1077</v>
      </c>
      <c r="D3" s="29" t="s">
        <v>1078</v>
      </c>
      <c r="E3" s="29" t="s">
        <v>1079</v>
      </c>
      <c r="F3" s="29" t="s">
        <v>1080</v>
      </c>
      <c r="G3" s="29" t="s">
        <v>1081</v>
      </c>
      <c r="H3" s="29" t="s">
        <v>1081</v>
      </c>
      <c r="I3" s="29" t="s">
        <v>1082</v>
      </c>
      <c r="J3" s="9" t="s">
        <v>1083</v>
      </c>
      <c r="K3" s="9" t="s">
        <v>1084</v>
      </c>
      <c r="L3" s="29" t="s">
        <v>1085</v>
      </c>
      <c r="M3" s="29" t="s">
        <v>1086</v>
      </c>
    </row>
    <row r="4" spans="1:13">
      <c r="A4" t="s">
        <v>33</v>
      </c>
      <c r="B4" t="s">
        <v>35</v>
      </c>
      <c r="C4" t="s">
        <v>1</v>
      </c>
      <c r="D4" t="s">
        <v>1</v>
      </c>
      <c r="E4" t="s">
        <v>1</v>
      </c>
      <c r="F4" t="s">
        <v>1</v>
      </c>
      <c r="G4" t="s">
        <v>35</v>
      </c>
      <c r="H4" t="s">
        <v>35</v>
      </c>
      <c r="I4" t="s">
        <v>1</v>
      </c>
      <c r="J4" t="s">
        <v>35</v>
      </c>
      <c r="K4" t="s">
        <v>35</v>
      </c>
      <c r="L4" t="s">
        <v>35</v>
      </c>
      <c r="M4" t="s">
        <v>35</v>
      </c>
    </row>
    <row r="5" spans="1:13">
      <c r="A5" s="9" t="s">
        <v>36</v>
      </c>
      <c r="B5" s="29">
        <f>COUNTIFS($A9:$A12,"*$*",B9:B12,"")</f>
        <v>0</v>
      </c>
      <c r="C5" s="29">
        <f t="shared" ref="C5:M5" si="0">COUNTIFS($A9:$A12,"*$*",C9:C12,"")</f>
        <v>0</v>
      </c>
      <c r="D5" s="29">
        <f t="shared" si="0"/>
        <v>0</v>
      </c>
      <c r="E5" s="29">
        <f t="shared" si="0"/>
        <v>0</v>
      </c>
      <c r="F5" s="29">
        <f t="shared" si="0"/>
        <v>0</v>
      </c>
      <c r="G5" s="29">
        <f t="shared" si="0"/>
        <v>0</v>
      </c>
      <c r="H5" s="29">
        <f t="shared" si="0"/>
        <v>0</v>
      </c>
      <c r="I5" s="29">
        <f t="shared" si="0"/>
        <v>0</v>
      </c>
      <c r="J5" s="29">
        <f t="shared" si="0"/>
        <v>0</v>
      </c>
      <c r="K5" s="29">
        <f t="shared" si="0"/>
        <v>0</v>
      </c>
      <c r="L5" s="29">
        <f t="shared" si="0"/>
        <v>0</v>
      </c>
      <c r="M5" s="29">
        <f t="shared" si="0"/>
        <v>0</v>
      </c>
    </row>
    <row r="6" spans="1:13">
      <c r="A6" s="9"/>
      <c r="B6" s="29"/>
      <c r="C6" t="s">
        <v>62</v>
      </c>
      <c r="D6" s="9"/>
      <c r="E6" s="9"/>
      <c r="F6" s="9"/>
      <c r="G6" t="s">
        <v>62</v>
      </c>
      <c r="H6" s="9"/>
      <c r="I6" s="9"/>
      <c r="J6" t="s">
        <v>62</v>
      </c>
      <c r="K6" s="9"/>
      <c r="L6" s="9"/>
      <c r="M6" t="s">
        <v>62</v>
      </c>
    </row>
    <row r="7" spans="1:13">
      <c r="A7" s="9"/>
      <c r="B7" s="29"/>
      <c r="C7" s="29"/>
      <c r="D7" s="9"/>
      <c r="E7" s="9"/>
      <c r="F7" s="9"/>
      <c r="G7" s="9"/>
      <c r="H7" s="9"/>
      <c r="I7" s="9"/>
      <c r="J7" s="9"/>
      <c r="K7" s="9"/>
      <c r="L7" s="9"/>
      <c r="M7" s="9"/>
    </row>
    <row r="8" spans="1:13">
      <c r="A8" s="177" t="s">
        <v>704</v>
      </c>
      <c r="B8" s="170"/>
      <c r="C8" s="170"/>
      <c r="D8" s="178"/>
      <c r="E8" s="178"/>
      <c r="F8" s="178"/>
      <c r="G8" s="178"/>
      <c r="H8" s="178"/>
      <c r="I8" s="178"/>
      <c r="J8" s="11"/>
      <c r="K8" s="11"/>
      <c r="L8" s="11"/>
      <c r="M8" s="11"/>
    </row>
    <row r="9" spans="1:13">
      <c r="A9" s="9" t="s">
        <v>705</v>
      </c>
      <c r="B9" s="29" t="s">
        <v>1087</v>
      </c>
      <c r="C9" s="29" t="s">
        <v>1087</v>
      </c>
      <c r="D9" s="29" t="s">
        <v>1087</v>
      </c>
      <c r="E9" s="29" t="s">
        <v>1087</v>
      </c>
      <c r="F9" s="29" t="s">
        <v>1087</v>
      </c>
      <c r="G9" s="29" t="s">
        <v>1087</v>
      </c>
      <c r="H9" s="29" t="s">
        <v>1087</v>
      </c>
      <c r="I9" s="29" t="s">
        <v>1087</v>
      </c>
      <c r="J9" s="29" t="s">
        <v>1087</v>
      </c>
      <c r="K9" s="29" t="s">
        <v>1087</v>
      </c>
      <c r="L9" s="29" t="s">
        <v>1087</v>
      </c>
      <c r="M9" s="29" t="s">
        <v>1087</v>
      </c>
    </row>
    <row r="10" s="2" customFormat="1" spans="1:13">
      <c r="A10" s="11"/>
      <c r="B10" s="68"/>
      <c r="C10" s="68"/>
      <c r="D10" s="68"/>
      <c r="E10" s="68"/>
      <c r="F10" s="68"/>
      <c r="G10" s="68"/>
      <c r="H10" s="68"/>
      <c r="I10" s="68"/>
      <c r="J10" s="11"/>
      <c r="K10" s="11"/>
      <c r="L10" s="11"/>
      <c r="M10" s="11"/>
    </row>
    <row r="11" ht="29" spans="1:13">
      <c r="A11" s="9" t="s">
        <v>1088</v>
      </c>
      <c r="B11" s="152" t="s">
        <v>1089</v>
      </c>
      <c r="C11" s="152" t="s">
        <v>1090</v>
      </c>
      <c r="D11" s="186" t="s">
        <v>1090</v>
      </c>
      <c r="E11" s="186" t="s">
        <v>1090</v>
      </c>
      <c r="F11" s="186" t="s">
        <v>1090</v>
      </c>
      <c r="G11" s="152" t="s">
        <v>1090</v>
      </c>
      <c r="H11" s="152" t="s">
        <v>1091</v>
      </c>
      <c r="I11" s="152" t="s">
        <v>1091</v>
      </c>
      <c r="J11" s="147" t="s">
        <v>1090</v>
      </c>
      <c r="K11" s="147" t="s">
        <v>1090</v>
      </c>
      <c r="L11" s="147" t="s">
        <v>1090</v>
      </c>
      <c r="M11" s="147" t="s">
        <v>1090</v>
      </c>
    </row>
    <row r="12" s="2" customFormat="1" ht="87" spans="1:13">
      <c r="A12" s="146" t="s">
        <v>1092</v>
      </c>
      <c r="B12" s="240" t="s">
        <v>1093</v>
      </c>
      <c r="C12" s="240" t="s">
        <v>1094</v>
      </c>
      <c r="D12" s="240" t="s">
        <v>1095</v>
      </c>
      <c r="E12" s="240" t="s">
        <v>1096</v>
      </c>
      <c r="F12" s="240" t="s">
        <v>1097</v>
      </c>
      <c r="G12" s="103" t="s">
        <v>1098</v>
      </c>
      <c r="H12" s="103" t="s">
        <v>1099</v>
      </c>
      <c r="I12" s="103" t="s">
        <v>1100</v>
      </c>
      <c r="J12" s="110" t="s">
        <v>1101</v>
      </c>
      <c r="K12" s="110" t="s">
        <v>1102</v>
      </c>
      <c r="L12" s="103" t="s">
        <v>1103</v>
      </c>
      <c r="M12" s="103" t="s">
        <v>1104</v>
      </c>
    </row>
    <row r="15" spans="1:3">
      <c r="A15" s="156" t="s">
        <v>147</v>
      </c>
      <c r="B15" s="18"/>
      <c r="C15" s="18"/>
    </row>
    <row r="16" ht="217.5" spans="1:3">
      <c r="A16" s="9" t="s">
        <v>0</v>
      </c>
      <c r="B16" s="9" t="s">
        <v>2</v>
      </c>
      <c r="C16" s="20" t="s">
        <v>148</v>
      </c>
    </row>
    <row r="17" ht="130.5" spans="1:3">
      <c r="A17" s="9" t="s">
        <v>3</v>
      </c>
      <c r="B17" s="9" t="s">
        <v>15</v>
      </c>
      <c r="C17" s="20" t="s">
        <v>149</v>
      </c>
    </row>
    <row r="18" spans="1:3">
      <c r="A18" s="29" t="s">
        <v>16</v>
      </c>
      <c r="B18" s="29" t="s">
        <v>1076</v>
      </c>
      <c r="C18" s="18" t="s">
        <v>150</v>
      </c>
    </row>
    <row r="19" spans="1:3">
      <c r="A19" s="9" t="s">
        <v>33</v>
      </c>
      <c r="B19" s="9" t="s">
        <v>35</v>
      </c>
      <c r="C19" s="18" t="s">
        <v>151</v>
      </c>
    </row>
    <row r="20" ht="58" spans="1:3">
      <c r="A20" s="9" t="s">
        <v>36</v>
      </c>
      <c r="B20" s="29">
        <f>COUNTIFS($A24:$A27,"*$*",B24:B27,"")</f>
        <v>0</v>
      </c>
      <c r="C20" s="20" t="s">
        <v>1068</v>
      </c>
    </row>
    <row r="21" spans="1:3">
      <c r="A21" s="9"/>
      <c r="B21" s="29"/>
      <c r="C21" s="18"/>
    </row>
    <row r="22" spans="1:3">
      <c r="A22" s="9"/>
      <c r="B22" s="29"/>
      <c r="C22" s="9"/>
    </row>
    <row r="23" spans="1:3">
      <c r="A23" s="243" t="s">
        <v>704</v>
      </c>
      <c r="B23" s="170"/>
      <c r="C23" s="9"/>
    </row>
    <row r="24" ht="58" spans="1:3">
      <c r="A24" s="9" t="s">
        <v>705</v>
      </c>
      <c r="B24" s="29" t="s">
        <v>1087</v>
      </c>
      <c r="C24" s="29" t="s">
        <v>1105</v>
      </c>
    </row>
    <row r="25" spans="1:3">
      <c r="A25" s="11"/>
      <c r="B25" s="68"/>
      <c r="C25" s="9"/>
    </row>
    <row r="26" ht="72.5" spans="1:3">
      <c r="A26" s="9" t="s">
        <v>1088</v>
      </c>
      <c r="B26" s="152" t="s">
        <v>1089</v>
      </c>
      <c r="C26" s="29" t="s">
        <v>1106</v>
      </c>
    </row>
    <row r="27" ht="188.5" spans="1:3">
      <c r="A27" s="146" t="s">
        <v>1092</v>
      </c>
      <c r="B27" s="240" t="s">
        <v>1095</v>
      </c>
      <c r="C27" s="29" t="s">
        <v>1107</v>
      </c>
    </row>
  </sheetData>
  <conditionalFormatting sqref="B1">
    <cfRule type="expression" dxfId="0" priority="92">
      <formula>OR(B1="",B1="Unexecuted")</formula>
    </cfRule>
    <cfRule type="expression" dxfId="1" priority="93">
      <formula>B1="WARNING"</formula>
    </cfRule>
    <cfRule type="expression" dxfId="2" priority="94">
      <formula>B1=B4</formula>
    </cfRule>
    <cfRule type="expression" dxfId="3" priority="95">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40">
      <formula>OR(E1="",E1="Unexecuted")</formula>
    </cfRule>
    <cfRule type="expression" dxfId="1" priority="41">
      <formula>E1="WARNING"</formula>
    </cfRule>
    <cfRule type="expression" dxfId="2" priority="42">
      <formula>E1=E4</formula>
    </cfRule>
    <cfRule type="expression" dxfId="3" priority="43">
      <formula>E1&lt;&gt;E4</formula>
    </cfRule>
  </conditionalFormatting>
  <conditionalFormatting sqref="F1">
    <cfRule type="expression" dxfId="0" priority="36">
      <formula>OR(F1="",F1="Unexecuted")</formula>
    </cfRule>
    <cfRule type="expression" dxfId="1" priority="37">
      <formula>F1="WARNING"</formula>
    </cfRule>
    <cfRule type="expression" dxfId="2" priority="38">
      <formula>F1=F4</formula>
    </cfRule>
    <cfRule type="expression" dxfId="3" priority="39">
      <formula>F1&lt;&gt;F4</formula>
    </cfRule>
  </conditionalFormatting>
  <conditionalFormatting sqref="G1">
    <cfRule type="expression" dxfId="0" priority="32">
      <formula>OR(G1="",G1="Unexecuted")</formula>
    </cfRule>
    <cfRule type="expression" dxfId="1" priority="33">
      <formula>G1="WARNING"</formula>
    </cfRule>
    <cfRule type="expression" dxfId="2" priority="34">
      <formula>G1=G4</formula>
    </cfRule>
    <cfRule type="expression" dxfId="3" priority="35">
      <formula>G1&lt;&gt;G4</formula>
    </cfRule>
  </conditionalFormatting>
  <conditionalFormatting sqref="H1">
    <cfRule type="expression" dxfId="0" priority="28">
      <formula>OR(H1="",H1="Unexecuted")</formula>
    </cfRule>
    <cfRule type="expression" dxfId="1" priority="29">
      <formula>H1="WARNING"</formula>
    </cfRule>
    <cfRule type="expression" dxfId="2" priority="30">
      <formula>H1=H4</formula>
    </cfRule>
    <cfRule type="expression" dxfId="3" priority="31">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0">
      <formula>OR(J1="",J1="Unexecuted")</formula>
    </cfRule>
    <cfRule type="expression" dxfId="1" priority="21">
      <formula>J1="WARNING"</formula>
    </cfRule>
    <cfRule type="expression" dxfId="2" priority="22">
      <formula>J1=J4</formula>
    </cfRule>
    <cfRule type="expression" dxfId="3" priority="23">
      <formula>J1&lt;&gt;J4</formula>
    </cfRule>
  </conditionalFormatting>
  <conditionalFormatting sqref="K1">
    <cfRule type="expression" dxfId="0" priority="16">
      <formula>OR(K1="",K1="Unexecuted")</formula>
    </cfRule>
    <cfRule type="expression" dxfId="1" priority="17">
      <formula>K1="WARNING"</formula>
    </cfRule>
    <cfRule type="expression" dxfId="2" priority="18">
      <formula>K1=K4</formula>
    </cfRule>
    <cfRule type="expression" dxfId="3" priority="19">
      <formula>K1&lt;&gt;K4</formula>
    </cfRule>
  </conditionalFormatting>
  <conditionalFormatting sqref="L1">
    <cfRule type="expression" dxfId="0" priority="12">
      <formula>OR(L1="",L1="Unexecuted")</formula>
    </cfRule>
    <cfRule type="expression" dxfId="1" priority="13">
      <formula>L1="WARNING"</formula>
    </cfRule>
    <cfRule type="expression" dxfId="2" priority="14">
      <formula>L1=L4</formula>
    </cfRule>
    <cfRule type="expression" dxfId="3" priority="15">
      <formula>L1&lt;&gt;L4</formula>
    </cfRule>
  </conditionalFormatting>
  <conditionalFormatting sqref="M1">
    <cfRule type="expression" dxfId="0" priority="8">
      <formula>OR(M1="",M1="Unexecuted")</formula>
    </cfRule>
    <cfRule type="expression" dxfId="1" priority="9">
      <formula>M1="WARNING"</formula>
    </cfRule>
    <cfRule type="expression" dxfId="2" priority="10">
      <formula>M1=M4</formula>
    </cfRule>
    <cfRule type="expression" dxfId="3" priority="11">
      <formula>M1&lt;&gt;M4</formula>
    </cfRule>
  </conditionalFormatting>
  <conditionalFormatting sqref="N1:XFD1">
    <cfRule type="expression" dxfId="3" priority="103">
      <formula>N1&lt;&gt;N4</formula>
    </cfRule>
  </conditionalFormatting>
  <conditionalFormatting sqref="A16">
    <cfRule type="expression" dxfId="0" priority="5">
      <formula>OR(A16="",A16="Unexecuted")</formula>
    </cfRule>
    <cfRule type="expression" dxfId="1" priority="6">
      <formula>A16="WARNING"</formula>
    </cfRule>
    <cfRule type="expression" dxfId="2" priority="7">
      <formula>A16=A19</formula>
    </cfRule>
  </conditionalFormatting>
  <conditionalFormatting sqref="B16">
    <cfRule type="expression" dxfId="0" priority="1">
      <formula>OR(B16="",B16="Unexecuted")</formula>
    </cfRule>
    <cfRule type="expression" dxfId="1" priority="2">
      <formula>B16="WARNING"</formula>
    </cfRule>
    <cfRule type="expression" dxfId="2" priority="3">
      <formula>B16=B19</formula>
    </cfRule>
    <cfRule type="expression" dxfId="3" priority="4">
      <formula>B16&lt;&gt;B19</formula>
    </cfRule>
  </conditionalFormatting>
  <conditionalFormatting sqref="A1 N1:XFD1">
    <cfRule type="expression" dxfId="0" priority="100">
      <formula>OR(A1="",A1="Unexecuted")</formula>
    </cfRule>
    <cfRule type="expression" dxfId="1" priority="101">
      <formula>A1="WARNING"</formula>
    </cfRule>
    <cfRule type="expression" dxfId="2" priority="102">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 ref="B26" r:id="rId3" display="YOHANES.RADITYA.JANARTO@ESIGNHUB.MY.ID" tooltip="mailto:YOHANES.RADITYA.JANARTO@ESIGNHUB.MY.ID"/>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topLeftCell="A19" workbookViewId="0">
      <selection activeCell="B14" sqref="B14"/>
    </sheetView>
  </sheetViews>
  <sheetFormatPr defaultColWidth="8.70909090909091" defaultRowHeight="14.5"/>
  <cols>
    <col min="1" max="1" width="22.7090909090909" customWidth="1" collapsed="1"/>
    <col min="2"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9" t="s">
        <v>0</v>
      </c>
      <c r="B1" t="s">
        <v>2</v>
      </c>
      <c r="C1" s="9" t="s">
        <v>35</v>
      </c>
      <c r="D1" s="9" t="s">
        <v>35</v>
      </c>
      <c r="E1" s="9" t="s">
        <v>1</v>
      </c>
      <c r="F1" s="9" t="s">
        <v>1</v>
      </c>
      <c r="G1" s="9" t="s">
        <v>35</v>
      </c>
      <c r="H1" s="9" t="s">
        <v>35</v>
      </c>
      <c r="I1" s="9" t="s">
        <v>1</v>
      </c>
      <c r="J1" s="9" t="s">
        <v>1</v>
      </c>
      <c r="K1" s="9" t="s">
        <v>1</v>
      </c>
      <c r="L1" s="9" t="s">
        <v>1</v>
      </c>
    </row>
    <row r="2" spans="1:12">
      <c r="A2" s="9" t="s">
        <v>3</v>
      </c>
      <c r="B2" t="s">
        <v>15</v>
      </c>
      <c r="C2" s="9" t="s">
        <v>15</v>
      </c>
      <c r="D2" s="9" t="s">
        <v>15</v>
      </c>
      <c r="E2" s="9" t="s">
        <v>218</v>
      </c>
      <c r="F2" s="9" t="s">
        <v>218</v>
      </c>
      <c r="G2" s="9" t="s">
        <v>15</v>
      </c>
      <c r="H2" s="9" t="s">
        <v>15</v>
      </c>
      <c r="I2" s="9" t="s">
        <v>218</v>
      </c>
      <c r="J2" s="9" t="s">
        <v>218</v>
      </c>
      <c r="K2" s="9" t="s">
        <v>218</v>
      </c>
      <c r="L2" s="9" t="s">
        <v>218</v>
      </c>
    </row>
    <row r="3" s="42" customFormat="1" ht="43.5" spans="1:12">
      <c r="A3" s="29" t="s">
        <v>16</v>
      </c>
      <c r="B3" s="29" t="s">
        <v>1108</v>
      </c>
      <c r="C3" s="29" t="s">
        <v>1109</v>
      </c>
      <c r="D3" s="29" t="s">
        <v>1110</v>
      </c>
      <c r="E3" s="29" t="s">
        <v>1111</v>
      </c>
      <c r="F3" s="29" t="s">
        <v>1112</v>
      </c>
      <c r="G3" s="29" t="s">
        <v>1113</v>
      </c>
      <c r="H3" s="29" t="s">
        <v>1081</v>
      </c>
      <c r="I3" s="29" t="s">
        <v>1082</v>
      </c>
      <c r="J3" s="29" t="s">
        <v>1084</v>
      </c>
      <c r="K3" s="29" t="s">
        <v>1085</v>
      </c>
      <c r="L3" s="29"/>
    </row>
    <row r="4" spans="1:12">
      <c r="A4" t="s">
        <v>33</v>
      </c>
      <c r="B4" s="9" t="s">
        <v>35</v>
      </c>
      <c r="C4" s="9" t="s">
        <v>35</v>
      </c>
      <c r="D4" s="9" t="s">
        <v>35</v>
      </c>
      <c r="E4" s="9" t="s">
        <v>1</v>
      </c>
      <c r="F4" s="9" t="s">
        <v>1</v>
      </c>
      <c r="G4" s="9" t="s">
        <v>35</v>
      </c>
      <c r="H4" s="9" t="s">
        <v>35</v>
      </c>
      <c r="I4" s="9" t="s">
        <v>1</v>
      </c>
      <c r="J4" s="9" t="s">
        <v>1</v>
      </c>
      <c r="K4" s="9" t="s">
        <v>1</v>
      </c>
      <c r="L4" s="9" t="s">
        <v>1</v>
      </c>
    </row>
    <row r="5" spans="1:12">
      <c r="A5" s="192" t="s">
        <v>36</v>
      </c>
      <c r="B5" s="29">
        <f t="shared" ref="B5:K5" si="0">COUNTIFS($A9:$A12,"*$*",B9:B12,"")</f>
        <v>0</v>
      </c>
      <c r="C5" s="29">
        <f t="shared" si="0"/>
        <v>0</v>
      </c>
      <c r="D5" s="29">
        <f t="shared" si="0"/>
        <v>0</v>
      </c>
      <c r="E5" s="29">
        <f t="shared" si="0"/>
        <v>0</v>
      </c>
      <c r="F5" s="29">
        <f t="shared" si="0"/>
        <v>0</v>
      </c>
      <c r="G5" s="29">
        <f t="shared" si="0"/>
        <v>0</v>
      </c>
      <c r="H5" s="29">
        <f t="shared" si="0"/>
        <v>0</v>
      </c>
      <c r="I5" s="29">
        <f t="shared" si="0"/>
        <v>0</v>
      </c>
      <c r="J5" s="29">
        <f t="shared" si="0"/>
        <v>0</v>
      </c>
      <c r="K5" s="29">
        <f t="shared" si="0"/>
        <v>0</v>
      </c>
      <c r="L5" s="9"/>
    </row>
    <row r="6" spans="1:12">
      <c r="A6" s="192"/>
      <c r="B6" s="29"/>
      <c r="C6" s="29"/>
      <c r="D6" s="29"/>
      <c r="E6" s="29"/>
      <c r="F6" s="9"/>
      <c r="G6" s="9"/>
      <c r="H6" s="9"/>
      <c r="I6" s="9"/>
      <c r="J6" s="9"/>
      <c r="K6" s="9"/>
      <c r="L6" s="9"/>
    </row>
    <row r="7" spans="1:12">
      <c r="A7" s="192"/>
      <c r="B7" s="29"/>
      <c r="C7" s="29"/>
      <c r="D7" s="29"/>
      <c r="E7" s="29"/>
      <c r="F7" s="9"/>
      <c r="G7" s="9"/>
      <c r="H7" s="9"/>
      <c r="I7" s="9"/>
      <c r="J7" s="9"/>
      <c r="K7" s="9"/>
      <c r="L7" s="9"/>
    </row>
    <row r="8" spans="1:12">
      <c r="A8" s="237" t="s">
        <v>704</v>
      </c>
      <c r="B8" s="170"/>
      <c r="C8" s="170"/>
      <c r="D8" s="170"/>
      <c r="E8" s="170"/>
      <c r="F8" s="178"/>
      <c r="G8" s="178"/>
      <c r="H8" s="178"/>
      <c r="I8" s="178"/>
      <c r="J8" s="11"/>
      <c r="K8" s="11"/>
      <c r="L8" s="11"/>
    </row>
    <row r="9" spans="1:12">
      <c r="A9" s="192" t="s">
        <v>705</v>
      </c>
      <c r="B9" s="29" t="s">
        <v>1087</v>
      </c>
      <c r="C9" s="29" t="s">
        <v>1087</v>
      </c>
      <c r="D9" s="29" t="s">
        <v>1087</v>
      </c>
      <c r="E9" s="29" t="s">
        <v>1087</v>
      </c>
      <c r="F9" s="29" t="s">
        <v>1087</v>
      </c>
      <c r="G9" s="29" t="s">
        <v>1087</v>
      </c>
      <c r="H9" s="29" t="s">
        <v>1087</v>
      </c>
      <c r="I9" s="29" t="s">
        <v>1087</v>
      </c>
      <c r="J9" s="29" t="s">
        <v>1087</v>
      </c>
      <c r="K9" s="29" t="s">
        <v>1087</v>
      </c>
      <c r="L9" s="29"/>
    </row>
    <row r="10" s="2" customFormat="1" spans="1:12">
      <c r="A10" s="238"/>
      <c r="B10" s="68"/>
      <c r="C10" s="68"/>
      <c r="D10" s="68"/>
      <c r="E10" s="68"/>
      <c r="F10" s="68"/>
      <c r="G10" s="68"/>
      <c r="H10" s="68"/>
      <c r="I10" s="68"/>
      <c r="J10" s="11"/>
      <c r="K10" s="11"/>
      <c r="L10" s="11"/>
    </row>
    <row r="11" ht="29" spans="1:12">
      <c r="A11" s="192" t="s">
        <v>671</v>
      </c>
      <c r="B11" s="152" t="s">
        <v>1114</v>
      </c>
      <c r="C11" s="152" t="s">
        <v>1090</v>
      </c>
      <c r="D11" s="152" t="s">
        <v>1090</v>
      </c>
      <c r="E11" s="152" t="s">
        <v>1090</v>
      </c>
      <c r="F11" s="152" t="s">
        <v>1090</v>
      </c>
      <c r="G11" s="152" t="s">
        <v>1090</v>
      </c>
      <c r="H11" s="152" t="s">
        <v>1091</v>
      </c>
      <c r="I11" s="152" t="s">
        <v>1091</v>
      </c>
      <c r="J11" s="147" t="s">
        <v>1090</v>
      </c>
      <c r="K11" s="147" t="s">
        <v>1090</v>
      </c>
      <c r="L11" s="147"/>
    </row>
    <row r="12" s="236" customFormat="1" ht="43.5" spans="1:12">
      <c r="A12" s="239" t="s">
        <v>1047</v>
      </c>
      <c r="B12" s="240" t="s">
        <v>1115</v>
      </c>
      <c r="C12" s="240" t="s">
        <v>1116</v>
      </c>
      <c r="D12" s="240" t="s">
        <v>1099</v>
      </c>
      <c r="E12" s="240" t="s">
        <v>1117</v>
      </c>
      <c r="F12" s="240" t="s">
        <v>1118</v>
      </c>
      <c r="G12" s="103" t="s">
        <v>1099</v>
      </c>
      <c r="H12" s="103" t="s">
        <v>1099</v>
      </c>
      <c r="I12" s="103" t="s">
        <v>1119</v>
      </c>
      <c r="J12" s="103" t="s">
        <v>1102</v>
      </c>
      <c r="K12" s="103" t="s">
        <v>1103</v>
      </c>
      <c r="L12" s="103"/>
    </row>
    <row r="13" spans="1:12">
      <c r="A13" s="192" t="s">
        <v>949</v>
      </c>
      <c r="B13" s="9"/>
      <c r="C13" s="9"/>
      <c r="D13" s="9"/>
      <c r="E13" s="9"/>
      <c r="F13" s="9"/>
      <c r="G13" s="9"/>
      <c r="H13" s="9"/>
      <c r="I13" s="9"/>
      <c r="J13" s="9"/>
      <c r="K13" s="9"/>
      <c r="L13" s="9"/>
    </row>
    <row r="16" spans="1:3">
      <c r="A16" s="156" t="s">
        <v>147</v>
      </c>
      <c r="B16" s="18"/>
      <c r="C16" s="18"/>
    </row>
    <row r="17" ht="217.5" spans="1:3">
      <c r="A17" s="9" t="s">
        <v>0</v>
      </c>
      <c r="B17" t="s">
        <v>35</v>
      </c>
      <c r="C17" s="20" t="s">
        <v>148</v>
      </c>
    </row>
    <row r="18" ht="130.5" spans="1:3">
      <c r="A18" s="9" t="s">
        <v>3</v>
      </c>
      <c r="B18" s="9" t="s">
        <v>15</v>
      </c>
      <c r="C18" s="20" t="s">
        <v>149</v>
      </c>
    </row>
    <row r="19" spans="1:3">
      <c r="A19" s="29" t="s">
        <v>16</v>
      </c>
      <c r="B19" s="29" t="s">
        <v>1110</v>
      </c>
      <c r="C19" s="18" t="s">
        <v>150</v>
      </c>
    </row>
    <row r="20" spans="1:3">
      <c r="A20" t="s">
        <v>33</v>
      </c>
      <c r="B20" s="9" t="s">
        <v>35</v>
      </c>
      <c r="C20" s="18" t="s">
        <v>151</v>
      </c>
    </row>
    <row r="21" ht="58" spans="1:3">
      <c r="A21" s="192" t="s">
        <v>36</v>
      </c>
      <c r="B21" s="29">
        <f>COUNTIFS($A25:$A28,"*$*",B25:B28,"")</f>
        <v>0</v>
      </c>
      <c r="C21" s="20" t="s">
        <v>1068</v>
      </c>
    </row>
    <row r="22" spans="1:3">
      <c r="A22" s="192"/>
      <c r="B22" s="29"/>
      <c r="C22" s="18"/>
    </row>
    <row r="23" spans="1:3">
      <c r="A23" s="192"/>
      <c r="B23" s="29"/>
      <c r="C23" s="9"/>
    </row>
    <row r="24" spans="1:3">
      <c r="A24" s="241" t="s">
        <v>704</v>
      </c>
      <c r="B24" s="170"/>
      <c r="C24" s="9"/>
    </row>
    <row r="25" ht="72.5" spans="1:3">
      <c r="A25" s="192" t="s">
        <v>705</v>
      </c>
      <c r="B25" s="29" t="s">
        <v>1087</v>
      </c>
      <c r="C25" s="29" t="s">
        <v>1120</v>
      </c>
    </row>
    <row r="26" spans="1:3">
      <c r="A26" s="238"/>
      <c r="B26" s="68"/>
      <c r="C26" s="9"/>
    </row>
    <row r="27" ht="159.5" spans="1:3">
      <c r="A27" s="192" t="s">
        <v>671</v>
      </c>
      <c r="B27" s="152" t="s">
        <v>1114</v>
      </c>
      <c r="C27" s="29" t="s">
        <v>1121</v>
      </c>
    </row>
    <row r="28" ht="203" spans="1:3">
      <c r="A28" s="239" t="s">
        <v>1047</v>
      </c>
      <c r="B28" s="240" t="s">
        <v>1116</v>
      </c>
      <c r="C28" s="29" t="s">
        <v>1122</v>
      </c>
    </row>
    <row r="29" ht="130.5" spans="1:3">
      <c r="A29" s="192" t="s">
        <v>949</v>
      </c>
      <c r="B29" s="242" t="s">
        <v>1123</v>
      </c>
      <c r="C29" s="29" t="s">
        <v>1124</v>
      </c>
    </row>
  </sheetData>
  <conditionalFormatting sqref="$A1:$XFD1">
    <cfRule type="expression" dxfId="0" priority="8">
      <formula>OR(A1="",A1="Unexecuted")</formula>
    </cfRule>
    <cfRule type="expression" dxfId="1" priority="9">
      <formula>A1="WARNING"</formula>
    </cfRule>
    <cfRule type="expression" dxfId="2" priority="10">
      <formula>A1=A4</formula>
    </cfRule>
  </conditionalFormatting>
  <conditionalFormatting sqref="B1:XFD1">
    <cfRule type="expression" dxfId="3" priority="11">
      <formula>B1&lt;&gt;B4</formula>
    </cfRule>
  </conditionalFormatting>
  <conditionalFormatting sqref="A17">
    <cfRule type="expression" dxfId="0" priority="5">
      <formula>OR(A17="",A17="Unexecuted")</formula>
    </cfRule>
    <cfRule type="expression" dxfId="1" priority="6">
      <formula>A17="WARNING"</formula>
    </cfRule>
    <cfRule type="expression" dxfId="2" priority="7">
      <formula>A17=A20</formula>
    </cfRule>
  </conditionalFormatting>
  <conditionalFormatting sqref="B17">
    <cfRule type="expression" dxfId="0" priority="1">
      <formula>OR(B17="",B17="Unexecuted")</formula>
    </cfRule>
    <cfRule type="expression" dxfId="1" priority="2">
      <formula>B17="WARNING"</formula>
    </cfRule>
    <cfRule type="expression" dxfId="2" priority="3">
      <formula>B17=B20</formula>
    </cfRule>
    <cfRule type="expression" dxfId="3" priority="4">
      <formula>B17&lt;&gt;B20</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1" display="ANDY@AD-INS.COM"/>
    <hyperlink ref="B11" r:id="rId3" display="ANDY@AD-INS.COM;USERCJAH@GMAIL.COM" tooltip="mailto:ANDY@AD-INS.COM;USERCJAH@GMAIL.COM"/>
    <hyperlink ref="B27" r:id="rId3" display="ANDY@AD-INS.COM;USERCJAH@GMAIL.COM" tooltip="mailto:ANDY@AD-INS.COM;USERCJAH@GMAIL.COM"/>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topLeftCell="A20" workbookViewId="0">
      <selection activeCell="A18" sqref="A18:C23"/>
    </sheetView>
  </sheetViews>
  <sheetFormatPr defaultColWidth="9" defaultRowHeight="14.5" outlineLevelCol="3"/>
  <cols>
    <col min="1" max="1" width="25.1363636363636" style="43" customWidth="1" collapsed="1"/>
    <col min="2" max="2" width="33" style="43" customWidth="1" collapsed="1"/>
    <col min="3" max="3" width="33.1363636363636" style="43" customWidth="1" collapsed="1"/>
    <col min="4" max="4" width="34.7090909090909" customWidth="1" collapsed="1"/>
  </cols>
  <sheetData>
    <row r="1" spans="1:4">
      <c r="A1" s="35" t="s">
        <v>0</v>
      </c>
      <c r="B1" t="s">
        <v>35</v>
      </c>
      <c r="C1" t="s">
        <v>35</v>
      </c>
      <c r="D1" t="s">
        <v>1</v>
      </c>
    </row>
    <row r="2" spans="1:4">
      <c r="A2" s="35" t="s">
        <v>3</v>
      </c>
      <c r="B2" s="35" t="s">
        <v>15</v>
      </c>
      <c r="C2" s="35" t="s">
        <v>15</v>
      </c>
      <c r="D2" t="s">
        <v>1125</v>
      </c>
    </row>
    <row r="3" spans="1:4">
      <c r="A3" s="35" t="s">
        <v>16</v>
      </c>
      <c r="B3" s="35" t="s">
        <v>1126</v>
      </c>
      <c r="C3" s="35" t="s">
        <v>1127</v>
      </c>
      <c r="D3" s="35" t="s">
        <v>1128</v>
      </c>
    </row>
    <row r="4" spans="1:4">
      <c r="A4" s="225" t="s">
        <v>33</v>
      </c>
      <c r="B4" t="s">
        <v>35</v>
      </c>
      <c r="C4" t="s">
        <v>35</v>
      </c>
      <c r="D4" t="s">
        <v>1</v>
      </c>
    </row>
    <row r="5" spans="1:4">
      <c r="A5" s="35" t="s">
        <v>36</v>
      </c>
      <c r="B5" s="35">
        <f>COUNTIFS($A$14:$A$15,"*$*",B14:B15,"")</f>
        <v>0</v>
      </c>
      <c r="C5" s="35">
        <f>COUNTIFS($A$14:$A$15,"*$*",C14:C15,"")</f>
        <v>0</v>
      </c>
      <c r="D5" s="35">
        <f>COUNTIFS($A$14:$A$15,"*$*",D14:D15,"")</f>
        <v>1</v>
      </c>
    </row>
    <row r="6" spans="1:4">
      <c r="A6" s="35"/>
      <c r="B6" s="35"/>
      <c r="C6" s="35"/>
      <c r="D6" s="35"/>
    </row>
    <row r="7" spans="1:4">
      <c r="A7" s="35"/>
      <c r="B7" s="35"/>
      <c r="C7" s="35"/>
      <c r="D7" s="35"/>
    </row>
    <row r="8" spans="1:4">
      <c r="A8" s="48" t="s">
        <v>1129</v>
      </c>
      <c r="B8" s="49"/>
      <c r="C8" s="49"/>
      <c r="D8" s="49"/>
    </row>
    <row r="9" spans="1:4">
      <c r="A9" s="41" t="s">
        <v>53</v>
      </c>
      <c r="B9" s="9" t="s">
        <v>54</v>
      </c>
      <c r="C9" s="9" t="s">
        <v>54</v>
      </c>
      <c r="D9" s="9" t="s">
        <v>54</v>
      </c>
    </row>
    <row r="10" spans="1:4">
      <c r="A10" s="41" t="s">
        <v>55</v>
      </c>
      <c r="B10" s="134" t="s">
        <v>56</v>
      </c>
      <c r="C10" s="134" t="s">
        <v>56</v>
      </c>
      <c r="D10" s="134" t="s">
        <v>56</v>
      </c>
    </row>
    <row r="11" spans="1:4">
      <c r="A11" s="41" t="s">
        <v>57</v>
      </c>
      <c r="B11" s="134" t="s">
        <v>49</v>
      </c>
      <c r="C11" s="134" t="s">
        <v>49</v>
      </c>
      <c r="D11" s="134" t="s">
        <v>49</v>
      </c>
    </row>
    <row r="12" spans="1:4">
      <c r="A12" s="41" t="s">
        <v>58</v>
      </c>
      <c r="B12" s="134" t="s">
        <v>52</v>
      </c>
      <c r="C12" s="134" t="s">
        <v>52</v>
      </c>
      <c r="D12" s="134" t="s">
        <v>52</v>
      </c>
    </row>
    <row r="13" spans="1:4">
      <c r="A13" s="166" t="s">
        <v>1130</v>
      </c>
      <c r="B13" s="167"/>
      <c r="C13" s="167"/>
      <c r="D13" s="167"/>
    </row>
    <row r="14" spans="1:4">
      <c r="A14" s="9" t="s">
        <v>1131</v>
      </c>
      <c r="B14" s="9">
        <v>3</v>
      </c>
      <c r="C14" s="9">
        <v>5</v>
      </c>
      <c r="D14" s="9"/>
    </row>
    <row r="15" spans="1:4">
      <c r="A15" s="9" t="s">
        <v>1132</v>
      </c>
      <c r="B15" s="9"/>
      <c r="C15" s="9" t="s">
        <v>1133</v>
      </c>
      <c r="D15" s="9" t="s">
        <v>1134</v>
      </c>
    </row>
    <row r="18" spans="1:3">
      <c r="A18" s="156" t="s">
        <v>147</v>
      </c>
      <c r="B18" s="18"/>
      <c r="C18" s="18"/>
    </row>
    <row r="19" ht="261" spans="1:3">
      <c r="A19" s="35" t="s">
        <v>0</v>
      </c>
      <c r="B19" t="s">
        <v>35</v>
      </c>
      <c r="C19" s="20" t="s">
        <v>148</v>
      </c>
    </row>
    <row r="20" ht="159.5" spans="1:3">
      <c r="A20" s="35" t="s">
        <v>3</v>
      </c>
      <c r="B20" s="35" t="s">
        <v>15</v>
      </c>
      <c r="C20" s="20" t="s">
        <v>149</v>
      </c>
    </row>
    <row r="21" ht="29" spans="1:3">
      <c r="A21" s="35" t="s">
        <v>16</v>
      </c>
      <c r="B21" s="35" t="s">
        <v>1126</v>
      </c>
      <c r="C21" s="20" t="s">
        <v>150</v>
      </c>
    </row>
    <row r="22" ht="43.5" spans="1:3">
      <c r="A22" s="225" t="s">
        <v>33</v>
      </c>
      <c r="B22" t="s">
        <v>35</v>
      </c>
      <c r="C22" s="20" t="s">
        <v>151</v>
      </c>
    </row>
    <row r="23" ht="58" spans="1:3">
      <c r="A23" s="35" t="s">
        <v>36</v>
      </c>
      <c r="B23" s="35">
        <f>COUNTIFS($A$14:$A$15,"*$*",B32:B33,"")</f>
        <v>0</v>
      </c>
      <c r="C23" s="20" t="s">
        <v>1068</v>
      </c>
    </row>
    <row r="24" spans="1:3">
      <c r="A24" s="35"/>
      <c r="B24" s="35"/>
      <c r="C24" s="20"/>
    </row>
    <row r="25" spans="1:3">
      <c r="A25" s="35"/>
      <c r="B25" s="35"/>
      <c r="C25" s="29"/>
    </row>
    <row r="26" spans="1:3">
      <c r="A26" s="138" t="s">
        <v>1129</v>
      </c>
      <c r="B26" s="139"/>
      <c r="C26" s="29"/>
    </row>
    <row r="27" ht="101.5" spans="1:3">
      <c r="A27" s="41" t="s">
        <v>53</v>
      </c>
      <c r="B27" s="9" t="s">
        <v>54</v>
      </c>
      <c r="C27" s="29" t="s">
        <v>1135</v>
      </c>
    </row>
    <row r="28" ht="116" spans="1:3">
      <c r="A28" s="41" t="s">
        <v>55</v>
      </c>
      <c r="B28" s="169" t="s">
        <v>56</v>
      </c>
      <c r="C28" s="29" t="s">
        <v>1136</v>
      </c>
    </row>
    <row r="29" ht="130.5" spans="1:3">
      <c r="A29" s="41" t="s">
        <v>57</v>
      </c>
      <c r="B29" s="169" t="s">
        <v>49</v>
      </c>
      <c r="C29" s="29" t="s">
        <v>1137</v>
      </c>
    </row>
    <row r="30" ht="116" spans="1:3">
      <c r="A30" s="41" t="s">
        <v>58</v>
      </c>
      <c r="B30" s="169" t="s">
        <v>52</v>
      </c>
      <c r="C30" s="29" t="s">
        <v>1138</v>
      </c>
    </row>
    <row r="31" spans="1:3">
      <c r="A31" s="45" t="s">
        <v>1130</v>
      </c>
      <c r="B31" s="46"/>
      <c r="C31" s="29"/>
    </row>
    <row r="32" ht="29" spans="1:3">
      <c r="A32" s="9" t="s">
        <v>1131</v>
      </c>
      <c r="B32" s="9">
        <v>5</v>
      </c>
      <c r="C32" s="29" t="s">
        <v>1139</v>
      </c>
    </row>
    <row r="33" ht="43.5" spans="1:3">
      <c r="A33" s="9" t="s">
        <v>1132</v>
      </c>
      <c r="B33" s="9" t="s">
        <v>1133</v>
      </c>
      <c r="C33" s="29" t="s">
        <v>1140</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D1">
    <cfRule type="expression" dxfId="0" priority="36">
      <formula>OR(D1="",D1="Unexecuted")</formula>
    </cfRule>
    <cfRule type="expression" dxfId="1" priority="37">
      <formula>D1="WARNING"</formula>
    </cfRule>
    <cfRule type="expression" dxfId="2" priority="38">
      <formula>D1=D4</formula>
    </cfRule>
    <cfRule type="expression" dxfId="3" priority="39">
      <formula>D1&lt;&gt;D4</formula>
    </cfRule>
  </conditionalFormatting>
  <conditionalFormatting sqref="E1:XFD1">
    <cfRule type="expression" dxfId="3" priority="47">
      <formula>E1&lt;&gt;E4</formula>
    </cfRule>
  </conditionalFormatting>
  <conditionalFormatting sqref="A19">
    <cfRule type="expression" dxfId="0" priority="5">
      <formula>OR(A19="",A19="Unexecuted")</formula>
    </cfRule>
    <cfRule type="expression" dxfId="1" priority="6">
      <formula>A19="WARNING"</formula>
    </cfRule>
    <cfRule type="expression" dxfId="2" priority="7">
      <formula>A19=A22</formula>
    </cfRule>
  </conditionalFormatting>
  <conditionalFormatting sqref="B19">
    <cfRule type="expression" dxfId="0" priority="1">
      <formula>OR(B19="",B19="Unexecuted")</formula>
    </cfRule>
    <cfRule type="expression" dxfId="1" priority="2">
      <formula>B19="WARNING"</formula>
    </cfRule>
    <cfRule type="expression" dxfId="2" priority="3">
      <formula>B19=B22</formula>
    </cfRule>
    <cfRule type="expression" dxfId="3" priority="4">
      <formula>B19&lt;&gt;B22</formula>
    </cfRule>
  </conditionalFormatting>
  <conditionalFormatting sqref="A1 E1:XFD1">
    <cfRule type="expression" dxfId="0" priority="44">
      <formula>OR(A1="",A1="Unexecuted")</formula>
    </cfRule>
    <cfRule type="expression" dxfId="1" priority="45">
      <formula>A1="WARNING"</formula>
    </cfRule>
    <cfRule type="expression" dxfId="2" priority="46">
      <formula>A1=A4</formula>
    </cfRule>
  </conditionalFormatting>
  <dataValidations count="5">
    <dataValidation type="list" allowBlank="1" showInputMessage="1" showErrorMessage="1" sqref="B9:D9 B27">
      <formula1>"admin@tafs.co.id,admin@wom.co.id,ADMIN@ADINS.CO.ID"</formula1>
    </dataValidation>
    <dataValidation type="list" allowBlank="1" showInputMessage="1" showErrorMessage="1" sqref="B10:D10 B28">
      <formula1>"Password123!,password"</formula1>
    </dataValidation>
    <dataValidation type="list" allowBlank="1" showInputMessage="1" showErrorMessage="1" sqref="B11:D11 B29">
      <formula1>"Toyota Astra Financial Service,WOM Finance,ADINS"</formula1>
    </dataValidation>
    <dataValidation type="list" allowBlank="1" showInputMessage="1" showErrorMessage="1" sqref="B12:D12 B30">
      <formula1>"Admin Client,Admin Legal"</formula1>
    </dataValidation>
    <dataValidation type="list" allowBlank="1" showInputMessage="1" showErrorMessage="1" sqref="B14:D14 B32">
      <formula1>"1, 2, 3, 4 ,5"</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9"/>
  <sheetViews>
    <sheetView zoomScale="85" zoomScaleNormal="85" topLeftCell="A58" workbookViewId="0">
      <selection activeCell="C59" sqref="C59"/>
    </sheetView>
  </sheetViews>
  <sheetFormatPr defaultColWidth="8.70909090909091" defaultRowHeight="14.5"/>
  <cols>
    <col min="1" max="1" width="40.8545454545455" customWidth="1" collapsed="1"/>
    <col min="2" max="2" width="35.8545454545455" customWidth="1" collapsed="1"/>
    <col min="3" max="3" width="52.4272727272727" customWidth="1" collapsed="1"/>
    <col min="4" max="12" width="35.8545454545455" customWidth="1" collapsed="1"/>
  </cols>
  <sheetData>
    <row r="1" spans="1:12">
      <c r="A1" s="29" t="s">
        <v>0</v>
      </c>
      <c r="B1" t="s">
        <v>35</v>
      </c>
      <c r="C1" t="s">
        <v>35</v>
      </c>
      <c r="D1" t="s">
        <v>35</v>
      </c>
      <c r="E1" t="s">
        <v>35</v>
      </c>
      <c r="G1" t="s">
        <v>2</v>
      </c>
      <c r="I1" t="s">
        <v>1</v>
      </c>
      <c r="J1" t="s">
        <v>35</v>
      </c>
      <c r="K1" t="s">
        <v>35</v>
      </c>
      <c r="L1" t="s">
        <v>1</v>
      </c>
    </row>
    <row r="2" spans="1:12">
      <c r="A2" s="29" t="s">
        <v>3</v>
      </c>
      <c r="B2" t="s">
        <v>15</v>
      </c>
      <c r="C2" t="s">
        <v>15</v>
      </c>
      <c r="D2" t="s">
        <v>15</v>
      </c>
      <c r="E2" t="s">
        <v>15</v>
      </c>
      <c r="G2" t="s">
        <v>15</v>
      </c>
      <c r="I2" t="s">
        <v>1141</v>
      </c>
      <c r="J2" t="s">
        <v>15</v>
      </c>
      <c r="K2" t="s">
        <v>15</v>
      </c>
      <c r="L2" t="s">
        <v>1125</v>
      </c>
    </row>
    <row r="3" ht="29" spans="1:12">
      <c r="A3" s="29" t="s">
        <v>16</v>
      </c>
      <c r="B3" s="29" t="s">
        <v>1142</v>
      </c>
      <c r="C3" s="29" t="s">
        <v>1143</v>
      </c>
      <c r="D3" s="29" t="s">
        <v>1144</v>
      </c>
      <c r="E3" s="29" t="s">
        <v>1145</v>
      </c>
      <c r="F3" s="29"/>
      <c r="G3" s="29" t="s">
        <v>1146</v>
      </c>
      <c r="H3" s="231"/>
      <c r="I3" s="29" t="s">
        <v>1147</v>
      </c>
      <c r="J3" s="29" t="s">
        <v>1148</v>
      </c>
      <c r="K3" s="29" t="s">
        <v>1148</v>
      </c>
      <c r="L3" s="29" t="s">
        <v>1149</v>
      </c>
    </row>
    <row r="4" spans="1:12">
      <c r="A4" s="40" t="s">
        <v>33</v>
      </c>
      <c r="B4" s="15" t="s">
        <v>35</v>
      </c>
      <c r="C4" s="15" t="s">
        <v>35</v>
      </c>
      <c r="D4" s="15" t="s">
        <v>35</v>
      </c>
      <c r="E4" s="15" t="s">
        <v>35</v>
      </c>
      <c r="F4" s="15"/>
      <c r="G4" s="15" t="s">
        <v>1</v>
      </c>
      <c r="H4" s="15"/>
      <c r="I4" s="15" t="s">
        <v>1</v>
      </c>
      <c r="J4" s="15" t="s">
        <v>35</v>
      </c>
      <c r="K4" s="15" t="s">
        <v>35</v>
      </c>
      <c r="L4" s="15" t="s">
        <v>1</v>
      </c>
    </row>
    <row r="5" spans="1:12">
      <c r="A5" s="29" t="s">
        <v>36</v>
      </c>
      <c r="B5" s="29">
        <f>IF(B7="View",COUNTIFS($A16:$A17,"*$*",B16:B17,"")+COUNTIFS($A21,"*$*",B21,""),COUNTIFS($A16:$A21,"*$*",B16:B21,""))</f>
        <v>0</v>
      </c>
      <c r="C5" s="29">
        <f>IF(C7="View",COUNTIFS($A16:$A17,"*$*",C16:C17,"")+COUNTIFS($A21,"*$*",C21,""),COUNTIFS($A16:$A21,"*$*",C16:C21,""))</f>
        <v>0</v>
      </c>
      <c r="D5" s="29">
        <f>IF(D7="View",COUNTIFS($A16:$A17,"*$*",D16:D17,"")+COUNTIFS($A21,"*$*",D21,""),IF(D7="Setting",COUNTIFS($A16:$A17,"*$*",D16:D17,"")+COUNTIFS($A21:$A26,"*$*",D21:D26,""),COUNTIFS($A16:$A21,"*$*",D16:D21,"")))</f>
        <v>0</v>
      </c>
      <c r="E5" s="29">
        <f>IF(E7="View",COUNTIFS($A16:$A17,"*$*",E16:E17,"")+COUNTIFS($A21,"*$*",E21,""),COUNTIFS($A16:$A21,"*$*",E16:E21,""))</f>
        <v>0</v>
      </c>
      <c r="F5" s="29"/>
      <c r="G5" s="29">
        <f>IF(G7="View",COUNTIFS($A16:$A17,"*$*",G16:G17,"")+COUNTIFS($A21,"*$*",G21,""),COUNTIFS($A16:$A21,"*$*",G16:G21,""))</f>
        <v>0</v>
      </c>
      <c r="H5" s="29"/>
      <c r="I5" s="29">
        <f>IF(I7="View",COUNTIFS($A16:$A17,"*$*",I16:I17,"")+COUNTIFS($A21,"*$*",I21,""),COUNTIFS($A16:$A21,"*$*",I16:I21,""))</f>
        <v>2</v>
      </c>
      <c r="J5" s="29">
        <f>IF(J7="View",COUNTIFS($A16:$A17,"*$*",J16:J17,"")+COUNTIFS($A21,"*$*",J21,""),COUNTIFS($A16:$A21,"*$*",J16:J21,""))</f>
        <v>0</v>
      </c>
      <c r="K5" s="29">
        <f>IF(K7="View",COUNTIFS($A16:$A17,"*$*",K16:K17,"")+COUNTIFS($A21,"*$*",K21,""),IF(K7="Setting",COUNTIFS($A16:$A17,"*$*",K16:K17,"")+COUNTIFS($A21:$A26,"*$*",K21:K26,""),COUNTIFS($A16:$A21,"*$*",K16:K21,"")))</f>
        <v>0</v>
      </c>
      <c r="L5" s="29">
        <f>IF(L7="View",COUNTIFS($A16:$A17,"*$*",L16:L17,"")+COUNTIFS($A21,"*$*",L21,""),IF(L7="Setting",COUNTIFS($A16:$A17,"*$*",L16:L17,"")+COUNTIFS($A21:$A26,"*$*",L21:L26,""),COUNTIFS($A16:$A21,"*$*",L16:L21,"")))</f>
        <v>5</v>
      </c>
    </row>
    <row r="6" spans="1:12">
      <c r="A6" s="29"/>
      <c r="B6" s="9"/>
      <c r="C6" s="9"/>
      <c r="D6" s="9"/>
      <c r="E6" s="9"/>
      <c r="F6" s="9"/>
      <c r="G6" s="9"/>
      <c r="H6" s="9"/>
      <c r="I6" s="9"/>
      <c r="J6" s="9"/>
      <c r="K6" s="9"/>
      <c r="L6" s="9"/>
    </row>
    <row r="7" spans="1:12">
      <c r="A7" s="29" t="s">
        <v>1150</v>
      </c>
      <c r="B7" s="15" t="s">
        <v>1151</v>
      </c>
      <c r="C7" s="9" t="s">
        <v>32</v>
      </c>
      <c r="D7" s="9" t="s">
        <v>138</v>
      </c>
      <c r="E7" s="9" t="s">
        <v>1008</v>
      </c>
      <c r="F7" s="15"/>
      <c r="G7" s="15" t="s">
        <v>32</v>
      </c>
      <c r="H7" s="15"/>
      <c r="I7" s="15" t="s">
        <v>32</v>
      </c>
      <c r="J7" s="9" t="s">
        <v>1008</v>
      </c>
      <c r="K7" s="9" t="s">
        <v>138</v>
      </c>
      <c r="L7" s="9" t="s">
        <v>138</v>
      </c>
    </row>
    <row r="8" spans="1:12">
      <c r="A8" s="10" t="s">
        <v>1152</v>
      </c>
      <c r="B8" s="11"/>
      <c r="C8" s="11"/>
      <c r="D8" s="11"/>
      <c r="E8" s="11"/>
      <c r="F8" s="11"/>
      <c r="G8" s="11"/>
      <c r="H8" s="11"/>
      <c r="I8" s="11"/>
      <c r="J8" s="11"/>
      <c r="K8" s="11"/>
      <c r="L8" s="11"/>
    </row>
    <row r="9" spans="1:12">
      <c r="A9" s="41" t="s">
        <v>53</v>
      </c>
      <c r="B9" s="134" t="s">
        <v>1153</v>
      </c>
      <c r="C9" s="134" t="s">
        <v>54</v>
      </c>
      <c r="D9" s="134" t="s">
        <v>1153</v>
      </c>
      <c r="E9" s="134" t="s">
        <v>1153</v>
      </c>
      <c r="F9" s="134" t="s">
        <v>1153</v>
      </c>
      <c r="G9" s="134" t="s">
        <v>1153</v>
      </c>
      <c r="H9" s="134" t="s">
        <v>1153</v>
      </c>
      <c r="I9" s="134" t="s">
        <v>1153</v>
      </c>
      <c r="J9" s="134" t="s">
        <v>1153</v>
      </c>
      <c r="K9" s="134" t="s">
        <v>1153</v>
      </c>
      <c r="L9" s="134" t="s">
        <v>1153</v>
      </c>
    </row>
    <row r="10" spans="1:12">
      <c r="A10" s="41" t="s">
        <v>55</v>
      </c>
      <c r="B10" s="134" t="s">
        <v>1154</v>
      </c>
      <c r="C10" s="134" t="s">
        <v>56</v>
      </c>
      <c r="D10" s="134" t="s">
        <v>56</v>
      </c>
      <c r="E10" s="134" t="s">
        <v>56</v>
      </c>
      <c r="F10" s="134" t="s">
        <v>56</v>
      </c>
      <c r="G10" s="134" t="s">
        <v>56</v>
      </c>
      <c r="H10" s="134" t="s">
        <v>56</v>
      </c>
      <c r="I10" s="134" t="s">
        <v>56</v>
      </c>
      <c r="J10" s="134" t="s">
        <v>56</v>
      </c>
      <c r="K10" s="134" t="s">
        <v>56</v>
      </c>
      <c r="L10" s="134" t="s">
        <v>56</v>
      </c>
    </row>
    <row r="11" spans="1:12">
      <c r="A11" s="41" t="s">
        <v>57</v>
      </c>
      <c r="B11" s="134" t="s">
        <v>1046</v>
      </c>
      <c r="C11" s="134" t="s">
        <v>49</v>
      </c>
      <c r="D11" s="134" t="s">
        <v>1046</v>
      </c>
      <c r="E11" s="134" t="s">
        <v>1046</v>
      </c>
      <c r="F11" s="134" t="s">
        <v>1046</v>
      </c>
      <c r="G11" s="134" t="s">
        <v>1046</v>
      </c>
      <c r="H11" s="134" t="s">
        <v>1046</v>
      </c>
      <c r="I11" s="134" t="s">
        <v>1046</v>
      </c>
      <c r="J11" s="134" t="s">
        <v>1046</v>
      </c>
      <c r="K11" s="134" t="s">
        <v>1046</v>
      </c>
      <c r="L11" s="134" t="s">
        <v>1046</v>
      </c>
    </row>
    <row r="12" spans="1:12">
      <c r="A12" s="41" t="s">
        <v>58</v>
      </c>
      <c r="B12" s="134" t="s">
        <v>1155</v>
      </c>
      <c r="C12" s="134" t="s">
        <v>1155</v>
      </c>
      <c r="D12" s="134" t="s">
        <v>52</v>
      </c>
      <c r="E12" s="134" t="s">
        <v>52</v>
      </c>
      <c r="F12" s="134" t="s">
        <v>52</v>
      </c>
      <c r="G12" s="134" t="s">
        <v>52</v>
      </c>
      <c r="H12" s="134" t="s">
        <v>52</v>
      </c>
      <c r="I12" s="134" t="s">
        <v>52</v>
      </c>
      <c r="J12" s="134" t="s">
        <v>52</v>
      </c>
      <c r="K12" s="134" t="s">
        <v>52</v>
      </c>
      <c r="L12" s="134" t="s">
        <v>52</v>
      </c>
    </row>
    <row r="13" spans="1:12">
      <c r="A13" s="41" t="s">
        <v>59</v>
      </c>
      <c r="B13" s="134" t="s">
        <v>1046</v>
      </c>
      <c r="C13" s="134" t="s">
        <v>60</v>
      </c>
      <c r="D13" s="134" t="s">
        <v>60</v>
      </c>
      <c r="E13" s="134" t="s">
        <v>60</v>
      </c>
      <c r="F13" s="134" t="s">
        <v>60</v>
      </c>
      <c r="G13" s="134" t="s">
        <v>60</v>
      </c>
      <c r="H13" s="134" t="s">
        <v>60</v>
      </c>
      <c r="I13" s="134" t="s">
        <v>60</v>
      </c>
      <c r="J13" s="134" t="s">
        <v>60</v>
      </c>
      <c r="K13" s="134" t="s">
        <v>60</v>
      </c>
      <c r="L13" s="134" t="s">
        <v>60</v>
      </c>
    </row>
    <row r="14" spans="1:12">
      <c r="A14" s="41" t="s">
        <v>61</v>
      </c>
      <c r="B14" s="35" t="s">
        <v>913</v>
      </c>
      <c r="C14" s="35" t="s">
        <v>913</v>
      </c>
      <c r="D14" s="35" t="s">
        <v>913</v>
      </c>
      <c r="E14" s="35" t="s">
        <v>913</v>
      </c>
      <c r="F14" s="35" t="s">
        <v>913</v>
      </c>
      <c r="G14" s="35" t="s">
        <v>913</v>
      </c>
      <c r="H14" s="35" t="s">
        <v>913</v>
      </c>
      <c r="I14" s="35" t="s">
        <v>913</v>
      </c>
      <c r="J14" s="35" t="s">
        <v>913</v>
      </c>
      <c r="K14" s="35" t="s">
        <v>913</v>
      </c>
      <c r="L14" s="35" t="s">
        <v>913</v>
      </c>
    </row>
    <row r="15" spans="1:12">
      <c r="A15" s="158" t="s">
        <v>1156</v>
      </c>
      <c r="B15" s="232"/>
      <c r="C15" s="232"/>
      <c r="D15" s="232"/>
      <c r="E15" s="232"/>
      <c r="F15" s="232"/>
      <c r="G15" s="232"/>
      <c r="H15" s="232"/>
      <c r="I15" s="232"/>
      <c r="J15" s="232"/>
      <c r="K15" s="232"/>
      <c r="L15" s="232"/>
    </row>
    <row r="16" spans="1:12">
      <c r="A16" s="29" t="s">
        <v>1157</v>
      </c>
      <c r="B16" s="29" t="s">
        <v>1158</v>
      </c>
      <c r="C16" s="29" t="str">
        <f>B16</f>
        <v>QE-TEMP-1</v>
      </c>
      <c r="D16" s="29"/>
      <c r="E16" s="29"/>
      <c r="F16" s="29"/>
      <c r="G16" s="29" t="str">
        <f t="shared" ref="G16:G29" si="0">B16</f>
        <v>QE-TEMP-1</v>
      </c>
      <c r="H16" s="29"/>
      <c r="I16" s="29" t="s">
        <v>1159</v>
      </c>
      <c r="J16" s="29"/>
      <c r="K16" s="29"/>
      <c r="L16" s="29"/>
    </row>
    <row r="17" spans="1:12">
      <c r="A17" s="29" t="s">
        <v>1160</v>
      </c>
      <c r="B17" s="29" t="s">
        <v>1161</v>
      </c>
      <c r="C17" s="29" t="s">
        <v>1162</v>
      </c>
      <c r="D17" s="29"/>
      <c r="E17" s="29"/>
      <c r="F17" s="29"/>
      <c r="G17" s="29" t="str">
        <f t="shared" si="0"/>
        <v>Dokumen Template QE</v>
      </c>
      <c r="H17" s="29"/>
      <c r="I17" s="29" t="s">
        <v>1163</v>
      </c>
      <c r="J17" s="29"/>
      <c r="K17" s="29"/>
      <c r="L17" s="29"/>
    </row>
    <row r="18" spans="1:12">
      <c r="A18" s="29" t="s">
        <v>1164</v>
      </c>
      <c r="B18" s="29" t="s">
        <v>1165</v>
      </c>
      <c r="C18" s="29" t="s">
        <v>1165</v>
      </c>
      <c r="D18" s="29"/>
      <c r="E18" s="29"/>
      <c r="F18" s="29"/>
      <c r="G18" s="29" t="str">
        <f t="shared" si="0"/>
        <v>Deskripsi dokumen baru</v>
      </c>
      <c r="H18" s="29"/>
      <c r="I18" s="29"/>
      <c r="J18" s="29"/>
      <c r="K18" s="29"/>
      <c r="L18" s="29"/>
    </row>
    <row r="19" spans="1:12">
      <c r="A19" s="29" t="s">
        <v>1166</v>
      </c>
      <c r="B19" s="101" t="s">
        <v>1167</v>
      </c>
      <c r="C19" s="101" t="str">
        <f t="shared" ref="C19:C21" si="1">B19</f>
        <v>Per Sign</v>
      </c>
      <c r="D19" s="101"/>
      <c r="E19" s="101"/>
      <c r="F19" s="29"/>
      <c r="G19" s="29" t="str">
        <f t="shared" si="0"/>
        <v>Per Sign</v>
      </c>
      <c r="H19" s="101"/>
      <c r="I19" s="101" t="s">
        <v>1167</v>
      </c>
      <c r="J19" s="101"/>
      <c r="K19" s="101"/>
      <c r="L19" s="101"/>
    </row>
    <row r="20" ht="43.5" spans="1:12">
      <c r="A20" s="29" t="s">
        <v>1168</v>
      </c>
      <c r="B20" s="29" t="s">
        <v>1169</v>
      </c>
      <c r="C20" s="29" t="str">
        <f t="shared" si="1"/>
        <v>/Documents/PengaturanDokumen/AdIns - Basic Accounting and Basic Journal in CONFINS.pdf</v>
      </c>
      <c r="D20" s="29"/>
      <c r="E20" s="29"/>
      <c r="F20" s="29"/>
      <c r="G20" s="29" t="str">
        <f t="shared" si="0"/>
        <v>/Documents/PengaturanDokumen/AdIns - Basic Accounting and Basic Journal in CONFINS.pdf</v>
      </c>
      <c r="H20" s="29"/>
      <c r="I20" s="29"/>
      <c r="J20" s="29"/>
      <c r="K20" s="29"/>
      <c r="L20" s="29"/>
    </row>
    <row r="21" spans="1:12">
      <c r="A21" s="29" t="s">
        <v>1170</v>
      </c>
      <c r="B21" s="29" t="s">
        <v>1171</v>
      </c>
      <c r="C21" s="29" t="str">
        <f t="shared" si="1"/>
        <v>Active</v>
      </c>
      <c r="D21" s="29"/>
      <c r="E21" s="29"/>
      <c r="F21" s="29"/>
      <c r="G21" s="29" t="str">
        <f t="shared" si="0"/>
        <v>Active</v>
      </c>
      <c r="H21" s="29"/>
      <c r="I21" s="29" t="s">
        <v>1171</v>
      </c>
      <c r="J21" s="29"/>
      <c r="K21" s="29"/>
      <c r="L21" s="29"/>
    </row>
    <row r="22" ht="43.5" spans="1:12">
      <c r="A22" s="9" t="s">
        <v>1172</v>
      </c>
      <c r="B22" s="29" t="s">
        <v>1173</v>
      </c>
      <c r="C22" s="278" t="s">
        <v>1174</v>
      </c>
      <c r="D22" s="9" t="s">
        <v>1175</v>
      </c>
      <c r="E22" s="9"/>
      <c r="F22" s="29"/>
      <c r="G22" s="288" t="str">
        <f t="shared" si="0"/>
        <v>Chief Executive Officer;Employee;Department Head;Meterai</v>
      </c>
      <c r="H22" s="9"/>
      <c r="I22" s="9"/>
      <c r="J22" s="9"/>
      <c r="K22" s="9" t="s">
        <v>1176</v>
      </c>
      <c r="L22" s="9"/>
    </row>
    <row r="23" spans="1:12">
      <c r="A23" s="9" t="s">
        <v>1177</v>
      </c>
      <c r="B23" s="29" t="s">
        <v>1178</v>
      </c>
      <c r="C23" s="9" t="str">
        <f t="shared" ref="C23:C26" si="2">B23</f>
        <v>TTD;TTD;TTD;Meterai</v>
      </c>
      <c r="D23" s="9" t="s">
        <v>1179</v>
      </c>
      <c r="E23" s="9"/>
      <c r="F23" s="29"/>
      <c r="G23" s="29" t="str">
        <f t="shared" si="0"/>
        <v>TTD;TTD;TTD;Meterai</v>
      </c>
      <c r="H23" s="9"/>
      <c r="I23" s="9"/>
      <c r="J23" s="9"/>
      <c r="K23" s="9" t="s">
        <v>1180</v>
      </c>
      <c r="L23" s="9"/>
    </row>
    <row r="24" spans="1:12">
      <c r="A24" s="9" t="s">
        <v>1181</v>
      </c>
      <c r="B24" s="29" t="s">
        <v>1182</v>
      </c>
      <c r="C24" s="29" t="str">
        <f t="shared" si="2"/>
        <v>Yes;Yes;Yes;Yes</v>
      </c>
      <c r="D24" s="9" t="s">
        <v>1183</v>
      </c>
      <c r="E24" s="29"/>
      <c r="F24" s="29"/>
      <c r="G24" s="29" t="str">
        <f t="shared" si="0"/>
        <v>Yes;Yes;Yes;Yes</v>
      </c>
      <c r="H24" s="9"/>
      <c r="I24" s="9"/>
      <c r="J24" s="29"/>
      <c r="K24" s="29" t="s">
        <v>1184</v>
      </c>
      <c r="L24" s="29"/>
    </row>
    <row r="25" ht="72.5" spans="1:12">
      <c r="A25" s="9" t="s">
        <v>1185</v>
      </c>
      <c r="B25" s="29" t="s">
        <v>1186</v>
      </c>
      <c r="C25" s="29" t="str">
        <f t="shared" si="2"/>
        <v>translate3d(500px, 200px, 0px)
translate3d(250px, 100px, 0px)
translate3d(750px, 120px, 0px)
translate3d(110px, 120px, 0px)</v>
      </c>
      <c r="D25" s="29" t="s">
        <v>1187</v>
      </c>
      <c r="E25" s="29"/>
      <c r="F25" s="29"/>
      <c r="G25" s="29" t="str">
        <f t="shared" si="0"/>
        <v>translate3d(500px, 200px, 0px)
translate3d(250px, 100px, 0px)
translate3d(750px, 120px, 0px)
translate3d(110px, 120px, 0px)</v>
      </c>
      <c r="H25" s="163"/>
      <c r="I25" s="29"/>
      <c r="J25" s="29"/>
      <c r="K25" s="29" t="s">
        <v>1188</v>
      </c>
      <c r="L25" s="29"/>
    </row>
    <row r="26" ht="14.45" customHeight="1" spans="1:12">
      <c r="A26" s="9" t="s">
        <v>1189</v>
      </c>
      <c r="B26" s="29" t="s">
        <v>1190</v>
      </c>
      <c r="C26" s="65" t="str">
        <f t="shared" si="2"/>
        <v>Yes;No;Yes;No</v>
      </c>
      <c r="D26" s="9" t="s">
        <v>1191</v>
      </c>
      <c r="E26" s="65"/>
      <c r="F26" s="29"/>
      <c r="G26" s="29" t="str">
        <f t="shared" si="0"/>
        <v>Yes;No;Yes;No</v>
      </c>
      <c r="H26" s="233"/>
      <c r="I26" s="9"/>
      <c r="J26" s="65"/>
      <c r="K26" s="65" t="s">
        <v>1192</v>
      </c>
      <c r="L26" s="65"/>
    </row>
    <row r="27" spans="1:12">
      <c r="A27" s="9" t="s">
        <v>1193</v>
      </c>
      <c r="B27" s="29" t="s">
        <v>1194</v>
      </c>
      <c r="C27" s="65" t="s">
        <v>62</v>
      </c>
      <c r="D27" s="65"/>
      <c r="E27" s="65"/>
      <c r="F27" s="29"/>
      <c r="G27" s="29" t="str">
        <f t="shared" si="0"/>
        <v>Privy</v>
      </c>
      <c r="H27" s="233"/>
      <c r="I27" s="9"/>
      <c r="J27" s="65"/>
      <c r="K27" s="65"/>
      <c r="L27" s="65"/>
    </row>
    <row r="28" spans="1:12">
      <c r="A28" s="15" t="s">
        <v>1195</v>
      </c>
      <c r="B28" s="29" t="s">
        <v>1196</v>
      </c>
      <c r="C28" s="65" t="str">
        <f>B28</f>
        <v>Iya</v>
      </c>
      <c r="D28" s="65" t="str">
        <f>C28</f>
        <v>Iya</v>
      </c>
      <c r="E28" s="65"/>
      <c r="F28" s="29"/>
      <c r="G28" s="29" t="str">
        <f t="shared" si="0"/>
        <v>Iya</v>
      </c>
      <c r="H28" s="233"/>
      <c r="I28" s="9"/>
      <c r="J28" s="65"/>
      <c r="K28" s="65"/>
      <c r="L28" s="65"/>
    </row>
    <row r="29" ht="29" spans="1:12">
      <c r="A29" s="15" t="s">
        <v>1197</v>
      </c>
      <c r="B29" s="29" t="s">
        <v>1198</v>
      </c>
      <c r="C29" s="9" t="s">
        <v>1174</v>
      </c>
      <c r="D29" s="9" t="s">
        <v>1199</v>
      </c>
      <c r="E29" s="65"/>
      <c r="F29" s="29"/>
      <c r="G29" s="29" t="str">
        <f t="shared" si="0"/>
        <v>Chief Executive Officer;Employee;Department Head</v>
      </c>
      <c r="H29" s="234"/>
      <c r="I29" s="9"/>
      <c r="J29" s="65"/>
      <c r="K29" s="65"/>
      <c r="L29" s="65"/>
    </row>
    <row r="30" spans="1:12">
      <c r="A30" s="158" t="s">
        <v>1200</v>
      </c>
      <c r="B30" s="232"/>
      <c r="C30" s="232"/>
      <c r="D30" s="232"/>
      <c r="E30" s="232"/>
      <c r="F30" s="232"/>
      <c r="G30" s="232"/>
      <c r="H30" s="232"/>
      <c r="I30" s="232"/>
      <c r="J30" s="232"/>
      <c r="K30" s="232"/>
      <c r="L30" s="232"/>
    </row>
    <row r="31" spans="1:12">
      <c r="A31" s="29" t="s">
        <v>1201</v>
      </c>
      <c r="B31" s="9" t="str">
        <f>B16</f>
        <v>QE-TEMP-1</v>
      </c>
      <c r="C31" s="29" t="str">
        <f>B16</f>
        <v>QE-TEMP-1</v>
      </c>
      <c r="D31" s="29" t="str">
        <f>C16</f>
        <v>QE-TEMP-1</v>
      </c>
      <c r="E31" s="29" t="str">
        <f t="shared" ref="E31:E33" si="3">D31</f>
        <v>QE-TEMP-1</v>
      </c>
      <c r="F31" s="29"/>
      <c r="G31" s="29" t="str">
        <f t="shared" ref="G31:G33" si="4">B31</f>
        <v>QE-TEMP-1</v>
      </c>
      <c r="H31" s="29"/>
      <c r="I31" s="29" t="s">
        <v>1159</v>
      </c>
      <c r="J31" s="29" t="s">
        <v>1159</v>
      </c>
      <c r="K31" s="29" t="s">
        <v>1159</v>
      </c>
      <c r="L31" s="29" t="s">
        <v>1159</v>
      </c>
    </row>
    <row r="32" spans="1:12">
      <c r="A32" s="29" t="s">
        <v>1202</v>
      </c>
      <c r="B32" s="9" t="str">
        <f>B17</f>
        <v>Dokumen Template QE</v>
      </c>
      <c r="C32" s="29" t="str">
        <f>B17</f>
        <v>Dokumen Template QE</v>
      </c>
      <c r="D32" s="29" t="str">
        <f>C17</f>
        <v>Dokumen Template QE EDITED</v>
      </c>
      <c r="E32" s="29" t="str">
        <f t="shared" si="3"/>
        <v>Dokumen Template QE EDITED</v>
      </c>
      <c r="F32" s="29"/>
      <c r="G32" s="29" t="str">
        <f t="shared" si="4"/>
        <v>Dokumen Template QE</v>
      </c>
      <c r="H32" s="29"/>
      <c r="I32" s="29" t="s">
        <v>1163</v>
      </c>
      <c r="J32" s="29" t="s">
        <v>1163</v>
      </c>
      <c r="K32" s="29" t="s">
        <v>1163</v>
      </c>
      <c r="L32" s="29" t="s">
        <v>1163</v>
      </c>
    </row>
    <row r="33" spans="1:12">
      <c r="A33" s="29" t="s">
        <v>1203</v>
      </c>
      <c r="B33" s="9" t="str">
        <f>B21</f>
        <v>Active</v>
      </c>
      <c r="C33" s="29" t="str">
        <f>B21</f>
        <v>Active</v>
      </c>
      <c r="D33" s="29" t="str">
        <f>C21</f>
        <v>Active</v>
      </c>
      <c r="E33" s="29" t="str">
        <f t="shared" si="3"/>
        <v>Active</v>
      </c>
      <c r="F33" s="29"/>
      <c r="G33" s="29" t="str">
        <f t="shared" si="4"/>
        <v>Active</v>
      </c>
      <c r="H33" s="29"/>
      <c r="I33" s="29" t="s">
        <v>1171</v>
      </c>
      <c r="J33" s="29" t="s">
        <v>1171</v>
      </c>
      <c r="K33" s="29" t="s">
        <v>1171</v>
      </c>
      <c r="L33" s="29" t="s">
        <v>1171</v>
      </c>
    </row>
    <row r="37" spans="1:3">
      <c r="A37" s="17" t="s">
        <v>147</v>
      </c>
      <c r="B37" s="18"/>
      <c r="C37" s="18"/>
    </row>
    <row r="38" ht="174" spans="1:3">
      <c r="A38" s="35" t="s">
        <v>0</v>
      </c>
      <c r="B38" s="43" t="s">
        <v>35</v>
      </c>
      <c r="C38" s="20" t="s">
        <v>148</v>
      </c>
    </row>
    <row r="39" ht="101.5" spans="1:3">
      <c r="A39" s="35" t="s">
        <v>3</v>
      </c>
      <c r="B39" s="35" t="s">
        <v>15</v>
      </c>
      <c r="C39" s="20" t="s">
        <v>149</v>
      </c>
    </row>
    <row r="40" spans="1:3">
      <c r="A40" s="35" t="s">
        <v>16</v>
      </c>
      <c r="B40" s="35" t="s">
        <v>1126</v>
      </c>
      <c r="C40" s="20" t="s">
        <v>150</v>
      </c>
    </row>
    <row r="41" ht="29" spans="1:3">
      <c r="A41" s="225" t="s">
        <v>33</v>
      </c>
      <c r="B41" s="43" t="s">
        <v>35</v>
      </c>
      <c r="C41" s="20" t="s">
        <v>151</v>
      </c>
    </row>
    <row r="42" ht="43.5" spans="1:3">
      <c r="A42" s="35" t="s">
        <v>36</v>
      </c>
      <c r="B42" s="35">
        <f>COUNTIFS($A$14:$A$15,"*$*",B51:B52,"")</f>
        <v>0</v>
      </c>
      <c r="C42" s="20" t="s">
        <v>1068</v>
      </c>
    </row>
    <row r="43" ht="130.5" spans="1:3">
      <c r="A43" s="29" t="s">
        <v>1150</v>
      </c>
      <c r="B43" s="15" t="s">
        <v>1151</v>
      </c>
      <c r="C43" s="20" t="s">
        <v>1204</v>
      </c>
    </row>
    <row r="44" spans="1:3">
      <c r="A44" s="10" t="s">
        <v>1152</v>
      </c>
      <c r="B44" s="11"/>
      <c r="C44" s="11"/>
    </row>
    <row r="45" spans="1:2">
      <c r="A45" s="41" t="s">
        <v>53</v>
      </c>
      <c r="B45" s="134" t="s">
        <v>1153</v>
      </c>
    </row>
    <row r="46" spans="1:2">
      <c r="A46" s="41" t="s">
        <v>55</v>
      </c>
      <c r="B46" s="134" t="s">
        <v>1154</v>
      </c>
    </row>
    <row r="47" spans="1:2">
      <c r="A47" s="41" t="s">
        <v>57</v>
      </c>
      <c r="B47" s="134" t="s">
        <v>1046</v>
      </c>
    </row>
    <row r="48" spans="1:2">
      <c r="A48" s="41" t="s">
        <v>58</v>
      </c>
      <c r="B48" s="134" t="s">
        <v>1155</v>
      </c>
    </row>
    <row r="49" spans="1:3">
      <c r="A49" s="41" t="s">
        <v>59</v>
      </c>
      <c r="B49" s="134" t="s">
        <v>1046</v>
      </c>
      <c r="C49" s="20" t="s">
        <v>163</v>
      </c>
    </row>
    <row r="50" spans="1:3">
      <c r="A50" s="41" t="s">
        <v>61</v>
      </c>
      <c r="B50" s="35" t="s">
        <v>913</v>
      </c>
      <c r="C50" s="20" t="s">
        <v>164</v>
      </c>
    </row>
    <row r="51" spans="1:3">
      <c r="A51" s="158" t="s">
        <v>1156</v>
      </c>
      <c r="B51" s="232"/>
      <c r="C51" s="232"/>
    </row>
    <row r="52" ht="29" spans="1:3">
      <c r="A52" s="29" t="s">
        <v>1157</v>
      </c>
      <c r="B52" s="29" t="s">
        <v>1158</v>
      </c>
      <c r="C52" s="20" t="s">
        <v>1205</v>
      </c>
    </row>
    <row r="53" ht="29" spans="1:3">
      <c r="A53" s="29" t="s">
        <v>1160</v>
      </c>
      <c r="B53" s="29" t="s">
        <v>1161</v>
      </c>
      <c r="C53" s="20" t="s">
        <v>1206</v>
      </c>
    </row>
    <row r="54" ht="29" spans="1:3">
      <c r="A54" s="29" t="s">
        <v>1164</v>
      </c>
      <c r="B54" s="29" t="s">
        <v>1165</v>
      </c>
      <c r="C54" s="20" t="s">
        <v>1207</v>
      </c>
    </row>
    <row r="55" ht="29" spans="1:3">
      <c r="A55" s="29" t="s">
        <v>1166</v>
      </c>
      <c r="B55" s="101" t="s">
        <v>1167</v>
      </c>
      <c r="C55" s="20" t="s">
        <v>1208</v>
      </c>
    </row>
    <row r="56" ht="72.5" spans="1:3">
      <c r="A56" s="29" t="s">
        <v>1168</v>
      </c>
      <c r="B56" s="29" t="s">
        <v>1169</v>
      </c>
      <c r="C56" s="29" t="s">
        <v>1209</v>
      </c>
    </row>
    <row r="57" ht="29" spans="1:3">
      <c r="A57" s="29" t="s">
        <v>1170</v>
      </c>
      <c r="B57" s="29" t="s">
        <v>1171</v>
      </c>
      <c r="C57" s="20" t="s">
        <v>1210</v>
      </c>
    </row>
    <row r="58" ht="130.5" spans="1:3">
      <c r="A58" s="9" t="s">
        <v>1172</v>
      </c>
      <c r="B58" s="29" t="s">
        <v>1173</v>
      </c>
      <c r="C58" s="20" t="s">
        <v>1211</v>
      </c>
    </row>
    <row r="59" ht="116" spans="1:3">
      <c r="A59" s="9" t="s">
        <v>1177</v>
      </c>
      <c r="B59" s="29" t="s">
        <v>1178</v>
      </c>
      <c r="C59" s="20" t="s">
        <v>1212</v>
      </c>
    </row>
    <row r="60" ht="101.5" spans="1:3">
      <c r="A60" s="9" t="s">
        <v>1181</v>
      </c>
      <c r="B60" s="29" t="s">
        <v>1182</v>
      </c>
      <c r="C60" s="20" t="s">
        <v>1213</v>
      </c>
    </row>
    <row r="61" ht="188.5" spans="1:3">
      <c r="A61" s="9" t="s">
        <v>1185</v>
      </c>
      <c r="B61" s="29" t="s">
        <v>1186</v>
      </c>
      <c r="C61" s="20" t="s">
        <v>1214</v>
      </c>
    </row>
    <row r="62" ht="130.5" spans="1:3">
      <c r="A62" s="9" t="s">
        <v>1189</v>
      </c>
      <c r="B62" s="29" t="s">
        <v>1190</v>
      </c>
      <c r="C62" s="20" t="s">
        <v>1215</v>
      </c>
    </row>
    <row r="63" ht="29" spans="1:3">
      <c r="A63" s="9" t="s">
        <v>1193</v>
      </c>
      <c r="B63" s="29" t="s">
        <v>1194</v>
      </c>
      <c r="C63" s="20" t="s">
        <v>1216</v>
      </c>
    </row>
    <row r="64" ht="29" spans="1:3">
      <c r="A64" s="15" t="s">
        <v>1195</v>
      </c>
      <c r="B64" s="29" t="s">
        <v>1196</v>
      </c>
      <c r="C64" s="20" t="s">
        <v>1217</v>
      </c>
    </row>
    <row r="65" ht="130.5" spans="1:3">
      <c r="A65" s="15" t="s">
        <v>1197</v>
      </c>
      <c r="B65" s="29" t="s">
        <v>1198</v>
      </c>
      <c r="C65" s="20" t="s">
        <v>1218</v>
      </c>
    </row>
    <row r="66" spans="1:3">
      <c r="A66" s="158" t="s">
        <v>1200</v>
      </c>
      <c r="B66" s="232"/>
      <c r="C66" s="232"/>
    </row>
    <row r="67" ht="60" customHeight="1" spans="1:3">
      <c r="A67" s="29" t="s">
        <v>1201</v>
      </c>
      <c r="B67" s="9" t="str">
        <f>B52</f>
        <v>QE-TEMP-1</v>
      </c>
      <c r="C67" s="235" t="s">
        <v>1219</v>
      </c>
    </row>
    <row r="68" ht="45" customHeight="1" spans="1:3">
      <c r="A68" s="29" t="s">
        <v>1202</v>
      </c>
      <c r="B68" s="9" t="str">
        <f>B53</f>
        <v>Dokumen Template QE</v>
      </c>
      <c r="C68" s="235"/>
    </row>
    <row r="69" ht="30" customHeight="1" spans="1:3">
      <c r="A69" s="29" t="s">
        <v>1203</v>
      </c>
      <c r="B69" s="9" t="str">
        <f>B57</f>
        <v>Active</v>
      </c>
      <c r="C69" s="235"/>
    </row>
  </sheetData>
  <mergeCells count="1">
    <mergeCell ref="C67:C69"/>
  </mergeCells>
  <conditionalFormatting sqref="B1">
    <cfRule type="expression" dxfId="0" priority="32">
      <formula>OR(B1="",B1="Unexecuted")</formula>
    </cfRule>
    <cfRule type="expression" dxfId="1" priority="33">
      <formula>B1="WARNING"</formula>
    </cfRule>
    <cfRule type="expression" dxfId="2" priority="34">
      <formula>B1=B4</formula>
    </cfRule>
    <cfRule type="expression" dxfId="3" priority="35">
      <formula>B1&lt;&gt;B4</formula>
    </cfRule>
  </conditionalFormatting>
  <conditionalFormatting sqref="C1">
    <cfRule type="expression" dxfId="0" priority="8">
      <formula>OR(C1="",C1="Unexecuted")</formula>
    </cfRule>
    <cfRule type="expression" dxfId="1" priority="9">
      <formula>C1="WARNING"</formula>
    </cfRule>
    <cfRule type="expression" dxfId="2" priority="10">
      <formula>C1=C4</formula>
    </cfRule>
    <cfRule type="expression" dxfId="3" priority="11">
      <formula>C1&lt;&gt;C4</formula>
    </cfRule>
  </conditionalFormatting>
  <conditionalFormatting sqref="D1">
    <cfRule type="expression" dxfId="0" priority="48">
      <formula>OR(D1="",D1="Unexecuted")</formula>
    </cfRule>
    <cfRule type="expression" dxfId="1" priority="49">
      <formula>D1="WARNING"</formula>
    </cfRule>
    <cfRule type="expression" dxfId="2" priority="50">
      <formula>D1=D4</formula>
    </cfRule>
    <cfRule type="expression" dxfId="3" priority="51">
      <formula>D1&lt;&gt;D4</formula>
    </cfRule>
  </conditionalFormatting>
  <conditionalFormatting sqref="E1:F1">
    <cfRule type="expression" dxfId="0" priority="44">
      <formula>OR(E1="",E1="Unexecuted")</formula>
    </cfRule>
    <cfRule type="expression" dxfId="1" priority="45">
      <formula>E1="WARNING"</formula>
    </cfRule>
    <cfRule type="expression" dxfId="2" priority="46">
      <formula>E1=E4</formula>
    </cfRule>
    <cfRule type="expression" dxfId="3" priority="47">
      <formula>E1&lt;&gt;E4</formula>
    </cfRule>
  </conditionalFormatting>
  <conditionalFormatting sqref="G1">
    <cfRule type="expression" dxfId="0" priority="40">
      <formula>OR(G1="",G1="Unexecuted")</formula>
    </cfRule>
    <cfRule type="expression" dxfId="1" priority="41">
      <formula>G1="WARNING"</formula>
    </cfRule>
    <cfRule type="expression" dxfId="2" priority="42">
      <formula>G1=G4</formula>
    </cfRule>
    <cfRule type="expression" dxfId="3" priority="43">
      <formula>G1&lt;&gt;G4</formula>
    </cfRule>
  </conditionalFormatting>
  <conditionalFormatting sqref="H1">
    <cfRule type="expression" dxfId="0" priority="52">
      <formula>OR(H1="",H1="Unexecuted")</formula>
    </cfRule>
    <cfRule type="expression" dxfId="1" priority="53">
      <formula>H1="WARNING"</formula>
    </cfRule>
    <cfRule type="expression" dxfId="2" priority="54">
      <formula>H1=H3</formula>
    </cfRule>
    <cfRule type="expression" dxfId="3" priority="55">
      <formula>H1&lt;&gt;H3</formula>
    </cfRule>
  </conditionalFormatting>
  <conditionalFormatting sqref="I1">
    <cfRule type="expression" dxfId="0" priority="56">
      <formula>OR(I1="",I1="Unexecuted")</formula>
    </cfRule>
    <cfRule type="expression" dxfId="1" priority="57">
      <formula>I1="WARNING"</formula>
    </cfRule>
    <cfRule type="expression" dxfId="2" priority="58">
      <formula>I1=I4</formula>
    </cfRule>
    <cfRule type="expression" dxfId="3" priority="59">
      <formula>I1&lt;&gt;I4</formula>
    </cfRule>
  </conditionalFormatting>
  <conditionalFormatting sqref="J1">
    <cfRule type="expression" dxfId="0" priority="60">
      <formula>OR(J1="",J1="Unexecuted")</formula>
    </cfRule>
    <cfRule type="expression" dxfId="1" priority="61">
      <formula>J1="WARNING"</formula>
    </cfRule>
    <cfRule type="expression" dxfId="2" priority="62">
      <formula>J1=J4</formula>
    </cfRule>
    <cfRule type="expression" dxfId="3" priority="63">
      <formula>J1&lt;&gt;J4</formula>
    </cfRule>
  </conditionalFormatting>
  <conditionalFormatting sqref="K1">
    <cfRule type="expression" dxfId="0" priority="64">
      <formula>OR(K1="",K1="Unexecuted")</formula>
    </cfRule>
    <cfRule type="expression" dxfId="1" priority="65">
      <formula>K1="WARNING"</formula>
    </cfRule>
    <cfRule type="expression" dxfId="2" priority="66">
      <formula>K1=K4</formula>
    </cfRule>
    <cfRule type="expression" dxfId="3" priority="67">
      <formula>K1&lt;&gt;K4</formula>
    </cfRule>
  </conditionalFormatting>
  <conditionalFormatting sqref="L1:XFD1">
    <cfRule type="expression" dxfId="3" priority="71">
      <formula>L1&lt;&gt;L4</formula>
    </cfRule>
  </conditionalFormatting>
  <conditionalFormatting sqref="A38">
    <cfRule type="expression" dxfId="0" priority="5">
      <formula>OR(A38="",A38="Unexecuted")</formula>
    </cfRule>
    <cfRule type="expression" dxfId="1" priority="6">
      <formula>A38="WARNING"</formula>
    </cfRule>
    <cfRule type="expression" dxfId="2" priority="7">
      <formula>A38=A41</formula>
    </cfRule>
  </conditionalFormatting>
  <conditionalFormatting sqref="B38">
    <cfRule type="expression" dxfId="0" priority="1">
      <formula>OR(B38="",B38="Unexecuted")</formula>
    </cfRule>
    <cfRule type="expression" dxfId="1" priority="2">
      <formula>B38="WARNING"</formula>
    </cfRule>
    <cfRule type="expression" dxfId="2" priority="3">
      <formula>B38=B41</formula>
    </cfRule>
    <cfRule type="expression" dxfId="3" priority="4">
      <formula>B38&lt;&gt;B41</formula>
    </cfRule>
  </conditionalFormatting>
  <conditionalFormatting sqref="A1 L1:XFD1">
    <cfRule type="expression" dxfId="0" priority="68">
      <formula>OR(A1="",A1="Unexecuted")</formula>
    </cfRule>
    <cfRule type="expression" dxfId="1" priority="69">
      <formula>A1="WARNING"</formula>
    </cfRule>
    <cfRule type="expression" dxfId="2" priority="70">
      <formula>A1=A4</formula>
    </cfRule>
  </conditionalFormatting>
  <dataValidations count="7">
    <dataValidation type="list" allowBlank="1" showInputMessage="1" showErrorMessage="1" sqref="B7:L7 B43">
      <formula1>"New, Edit, Setting, View"</formula1>
    </dataValidation>
    <dataValidation type="list" allowBlank="1" showInputMessage="1" showErrorMessage="1" sqref="B9:L9 B45">
      <formula1>"admin@tafs.co.id,admin@wom.co.id,ADMIN@ADINS.CO.ID,admin@ADINSQA.co.id"</formula1>
    </dataValidation>
    <dataValidation type="list" allowBlank="1" showInputMessage="1" showErrorMessage="1" sqref="B10:L10 B46">
      <formula1>"Password123!,password"</formula1>
    </dataValidation>
    <dataValidation type="list" allowBlank="1" showInputMessage="1" showErrorMessage="1" sqref="B11:L11 B47">
      <formula1>"Toyota Astra Financial Service,WOM Finance,ADINS,ADINSQA"</formula1>
    </dataValidation>
    <dataValidation type="list" allowBlank="1" showInputMessage="1" showErrorMessage="1" sqref="B12:L12 B48">
      <formula1>"Admin Client,Admin Legal"</formula1>
    </dataValidation>
    <dataValidation type="list" allowBlank="1" showInputMessage="1" showErrorMessage="1" sqref="B13:L13 B49">
      <formula1>"WOMF, TAFS, BFI, QA, ADINSQA"</formula1>
    </dataValidation>
    <dataValidation type="list" allowBlank="1" showInputMessage="1" showErrorMessage="1" sqref="B14:L14 B50">
      <formula1>"VIDA, PRIVY, DIGISIGN, ADINS"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topLeftCell="A34" workbookViewId="0">
      <selection activeCell="C38" sqref="A26:C38"/>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35" t="s">
        <v>0</v>
      </c>
      <c r="B1" t="s">
        <v>1</v>
      </c>
      <c r="C1" t="s">
        <v>1</v>
      </c>
      <c r="D1" t="s">
        <v>1</v>
      </c>
    </row>
    <row r="2" spans="1:4">
      <c r="A2" s="35" t="s">
        <v>3</v>
      </c>
      <c r="B2" t="s">
        <v>218</v>
      </c>
      <c r="C2" t="s">
        <v>218</v>
      </c>
      <c r="D2" t="s">
        <v>218</v>
      </c>
    </row>
    <row r="3" spans="1:4">
      <c r="A3" s="35" t="s">
        <v>16</v>
      </c>
      <c r="B3" s="35" t="s">
        <v>1220</v>
      </c>
      <c r="C3" s="35" t="s">
        <v>1221</v>
      </c>
      <c r="D3" s="35" t="s">
        <v>1222</v>
      </c>
    </row>
    <row r="4" spans="1:4">
      <c r="A4" s="35" t="s">
        <v>33</v>
      </c>
      <c r="B4" t="s">
        <v>35</v>
      </c>
      <c r="C4" t="s">
        <v>35</v>
      </c>
      <c r="D4" t="s">
        <v>35</v>
      </c>
    </row>
    <row r="5" spans="1:4">
      <c r="A5" s="35" t="s">
        <v>36</v>
      </c>
      <c r="B5" s="35">
        <f>COUNTIFS($A$9:$A$16,"*$*",B9:B16,"")+IF(B7="Download",COUNTIFS($A$18,"*$*",B18,""),0)</f>
        <v>0</v>
      </c>
      <c r="C5" s="35">
        <f>COUNTIFS($A$9:$A$16,"*$*",C9:C16,"")+IF(C7="Download",COUNTIFS($A$18,"*$*",C18,""),0)</f>
        <v>0</v>
      </c>
      <c r="D5" s="35">
        <f>COUNTIFS($A$9:$A$16,"*$*",D9:D16,"")+IF(D7="Download",COUNTIFS($A$18,"*$*",D18,""),0)</f>
        <v>0</v>
      </c>
    </row>
    <row r="6" spans="1:4">
      <c r="A6" s="35"/>
      <c r="B6" s="35"/>
      <c r="C6" s="35"/>
      <c r="D6" s="35"/>
    </row>
    <row r="7" spans="1:4">
      <c r="A7" s="35" t="s">
        <v>1223</v>
      </c>
      <c r="B7" s="35" t="s">
        <v>1224</v>
      </c>
      <c r="C7" s="35" t="s">
        <v>1225</v>
      </c>
      <c r="D7" s="35" t="s">
        <v>1226</v>
      </c>
    </row>
    <row r="8" spans="1:4">
      <c r="A8" s="166" t="s">
        <v>1130</v>
      </c>
      <c r="B8" s="167"/>
      <c r="C8" s="167"/>
      <c r="D8" s="167"/>
    </row>
    <row r="9" spans="1:4">
      <c r="A9" s="9" t="s">
        <v>1227</v>
      </c>
      <c r="B9" s="9" t="s">
        <v>1228</v>
      </c>
      <c r="C9" s="9" t="s">
        <v>1228</v>
      </c>
      <c r="D9" s="9" t="s">
        <v>1228</v>
      </c>
    </row>
    <row r="10" spans="1:4">
      <c r="A10" s="9" t="s">
        <v>1229</v>
      </c>
      <c r="B10" s="9" t="s">
        <v>1230</v>
      </c>
      <c r="C10" s="9" t="s">
        <v>1230</v>
      </c>
      <c r="D10" s="9" t="s">
        <v>1230</v>
      </c>
    </row>
    <row r="11" spans="1:4">
      <c r="A11" s="15" t="s">
        <v>1231</v>
      </c>
      <c r="B11" s="279" t="s">
        <v>1232</v>
      </c>
      <c r="C11" s="279" t="s">
        <v>1232</v>
      </c>
      <c r="D11" s="279" t="s">
        <v>1232</v>
      </c>
    </row>
    <row r="12" spans="1:4">
      <c r="A12" s="15" t="s">
        <v>1233</v>
      </c>
      <c r="B12" s="279" t="s">
        <v>1232</v>
      </c>
      <c r="C12" s="279" t="s">
        <v>1232</v>
      </c>
      <c r="D12" s="279" t="s">
        <v>1232</v>
      </c>
    </row>
    <row r="13" spans="1:4">
      <c r="A13" s="15" t="s">
        <v>1234</v>
      </c>
      <c r="B13" s="279" t="s">
        <v>1232</v>
      </c>
      <c r="C13" s="279" t="s">
        <v>1232</v>
      </c>
      <c r="D13" s="279" t="s">
        <v>1232</v>
      </c>
    </row>
    <row r="14" spans="1:4">
      <c r="A14" s="15" t="s">
        <v>1235</v>
      </c>
      <c r="B14" s="279" t="s">
        <v>1232</v>
      </c>
      <c r="C14" s="279" t="s">
        <v>1232</v>
      </c>
      <c r="D14" s="279" t="s">
        <v>1232</v>
      </c>
    </row>
    <row r="15" spans="1:4">
      <c r="A15" s="15" t="s">
        <v>1236</v>
      </c>
      <c r="B15" s="15" t="s">
        <v>1237</v>
      </c>
      <c r="C15" s="15" t="s">
        <v>1237</v>
      </c>
      <c r="D15" s="15" t="s">
        <v>1237</v>
      </c>
    </row>
    <row r="16" spans="1:4">
      <c r="A16" s="15" t="s">
        <v>0</v>
      </c>
      <c r="B16" s="15" t="s">
        <v>1238</v>
      </c>
      <c r="C16" s="15" t="s">
        <v>1238</v>
      </c>
      <c r="D16" s="15" t="s">
        <v>1238</v>
      </c>
    </row>
    <row r="17" spans="1:4">
      <c r="A17" s="148" t="s">
        <v>1150</v>
      </c>
      <c r="B17" s="207"/>
      <c r="C17" s="207"/>
      <c r="D17" s="207"/>
    </row>
    <row r="18" spans="1:4">
      <c r="A18" s="56" t="s">
        <v>1239</v>
      </c>
      <c r="B18" s="205" t="s">
        <v>117</v>
      </c>
      <c r="C18" s="205" t="s">
        <v>118</v>
      </c>
      <c r="D18" s="205" t="s">
        <v>118</v>
      </c>
    </row>
    <row r="21" spans="1:3">
      <c r="A21" s="17" t="s">
        <v>147</v>
      </c>
      <c r="B21" s="18"/>
      <c r="C21" s="18"/>
    </row>
    <row r="22" ht="246.5" spans="1:3">
      <c r="A22" s="35" t="s">
        <v>0</v>
      </c>
      <c r="B22" s="43" t="s">
        <v>35</v>
      </c>
      <c r="C22" s="20" t="s">
        <v>148</v>
      </c>
    </row>
    <row r="23" ht="130.5" spans="1:3">
      <c r="A23" s="35" t="s">
        <v>3</v>
      </c>
      <c r="B23" s="35" t="s">
        <v>15</v>
      </c>
      <c r="C23" s="20" t="s">
        <v>149</v>
      </c>
    </row>
    <row r="24" ht="29" spans="1:3">
      <c r="A24" s="35" t="s">
        <v>16</v>
      </c>
      <c r="B24" s="35" t="s">
        <v>1126</v>
      </c>
      <c r="C24" s="20" t="s">
        <v>150</v>
      </c>
    </row>
    <row r="25" ht="43.5" spans="1:3">
      <c r="A25" s="225" t="s">
        <v>33</v>
      </c>
      <c r="B25" s="43" t="s">
        <v>35</v>
      </c>
      <c r="C25" s="20" t="s">
        <v>151</v>
      </c>
    </row>
    <row r="26" ht="58" spans="1:3">
      <c r="A26" s="35" t="s">
        <v>36</v>
      </c>
      <c r="B26" s="35">
        <f>COUNTIFS($A$14:$A$15,"*$*",B35:B36,"")</f>
        <v>0</v>
      </c>
      <c r="C26" s="20" t="s">
        <v>1068</v>
      </c>
    </row>
    <row r="27" ht="174" spans="1:3">
      <c r="A27" s="35" t="s">
        <v>1223</v>
      </c>
      <c r="B27" s="35" t="s">
        <v>1226</v>
      </c>
      <c r="C27" s="20" t="s">
        <v>1240</v>
      </c>
    </row>
    <row r="28" spans="1:3">
      <c r="A28" s="166" t="s">
        <v>1130</v>
      </c>
      <c r="B28" s="167"/>
      <c r="C28" s="167"/>
    </row>
    <row r="29" ht="43.5" spans="1:3">
      <c r="A29" s="9" t="s">
        <v>1227</v>
      </c>
      <c r="B29" s="9" t="s">
        <v>1228</v>
      </c>
      <c r="C29" s="20" t="s">
        <v>1241</v>
      </c>
    </row>
    <row r="30" ht="43.5" spans="1:3">
      <c r="A30" s="9" t="s">
        <v>1229</v>
      </c>
      <c r="B30" s="9" t="s">
        <v>1230</v>
      </c>
      <c r="C30" s="20" t="s">
        <v>1242</v>
      </c>
    </row>
    <row r="31" ht="58" spans="1:3">
      <c r="A31" s="15" t="s">
        <v>1231</v>
      </c>
      <c r="B31" s="279" t="s">
        <v>1232</v>
      </c>
      <c r="C31" s="20" t="s">
        <v>1243</v>
      </c>
    </row>
    <row r="32" ht="72.5" spans="1:3">
      <c r="A32" s="15" t="s">
        <v>1233</v>
      </c>
      <c r="B32" s="279" t="s">
        <v>1232</v>
      </c>
      <c r="C32" s="20" t="s">
        <v>1244</v>
      </c>
    </row>
    <row r="33" ht="58" spans="1:3">
      <c r="A33" s="15" t="s">
        <v>1234</v>
      </c>
      <c r="B33" s="279" t="s">
        <v>1232</v>
      </c>
      <c r="C33" s="20" t="s">
        <v>1245</v>
      </c>
    </row>
    <row r="34" ht="58" spans="1:3">
      <c r="A34" s="15" t="s">
        <v>1235</v>
      </c>
      <c r="B34" s="279" t="s">
        <v>1232</v>
      </c>
      <c r="C34" s="20" t="s">
        <v>1246</v>
      </c>
    </row>
    <row r="35" ht="43.5" spans="1:3">
      <c r="A35" s="15" t="s">
        <v>1236</v>
      </c>
      <c r="B35" s="15" t="s">
        <v>1237</v>
      </c>
      <c r="C35" s="20" t="s">
        <v>1247</v>
      </c>
    </row>
    <row r="36" ht="43.5" spans="1:3">
      <c r="A36" s="15" t="s">
        <v>0</v>
      </c>
      <c r="B36" s="15" t="s">
        <v>1238</v>
      </c>
      <c r="C36" s="20" t="s">
        <v>1248</v>
      </c>
    </row>
    <row r="37" ht="43.5" spans="1:3">
      <c r="A37" s="10" t="s">
        <v>1150</v>
      </c>
      <c r="B37" s="11"/>
      <c r="C37" s="53" t="s">
        <v>1249</v>
      </c>
    </row>
    <row r="38" ht="43.5" spans="1:3">
      <c r="A38" s="41" t="s">
        <v>1239</v>
      </c>
      <c r="B38" s="15" t="s">
        <v>117</v>
      </c>
      <c r="C38" s="20" t="s">
        <v>1250</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XFD1">
    <cfRule type="expression" dxfId="3" priority="15">
      <formula>C1&lt;&gt;C4</formula>
    </cfRule>
  </conditionalFormatting>
  <conditionalFormatting sqref="A22">
    <cfRule type="expression" dxfId="0" priority="5">
      <formula>OR(A22="",A22="Unexecuted")</formula>
    </cfRule>
    <cfRule type="expression" dxfId="1" priority="6">
      <formula>A22="WARNING"</formula>
    </cfRule>
    <cfRule type="expression" dxfId="2" priority="7">
      <formula>A22=A25</formula>
    </cfRule>
  </conditionalFormatting>
  <conditionalFormatting sqref="B22">
    <cfRule type="expression" dxfId="0" priority="1">
      <formula>OR(B22="",B22="Unexecuted")</formula>
    </cfRule>
    <cfRule type="expression" dxfId="1" priority="2">
      <formula>B22="WARNING"</formula>
    </cfRule>
    <cfRule type="expression" dxfId="2" priority="3">
      <formula>B22=B25</formula>
    </cfRule>
    <cfRule type="expression" dxfId="3" priority="4">
      <formula>B22&lt;&gt;B25</formula>
    </cfRule>
  </conditionalFormatting>
  <conditionalFormatting sqref="A1 C1:XFD1">
    <cfRule type="expression" dxfId="0" priority="12">
      <formula>OR(A1="",A1="Unexecuted")</formula>
    </cfRule>
    <cfRule type="expression" dxfId="1" priority="13">
      <formula>A1="WARNING"</formula>
    </cfRule>
    <cfRule type="expression" dxfId="2" priority="14">
      <formula>A1=A4</formula>
    </cfRule>
  </conditionalFormatting>
  <dataValidations count="2">
    <dataValidation type="list" allowBlank="1" showInputMessage="1" showErrorMessage="1" sqref="B7:D7 B27">
      <formula1>"View Dokumen, Download, View Signer"</formula1>
    </dataValidation>
    <dataValidation type="list" allowBlank="1" showInputMessage="1" showErrorMessage="1" sqref="B18:D18 B38">
      <formula1>"Yes, No"</formula1>
    </dataValidation>
  </dataValidations>
  <pageMargins left="0.7" right="0.7" top="0.75" bottom="0.75" header="0.3" footer="0.3"/>
  <pageSetup paperSize="9" orientation="portrait"/>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topLeftCell="A32" workbookViewId="0">
      <selection activeCell="A29" sqref="A29:C39"/>
    </sheetView>
  </sheetViews>
  <sheetFormatPr defaultColWidth="9" defaultRowHeight="14.5" outlineLevelCol="7"/>
  <cols>
    <col min="1" max="1" width="25.8545454545455" customWidth="1" collapsed="1"/>
    <col min="2" max="2" width="18.5727272727273" customWidth="1" collapsed="1"/>
    <col min="3" max="3" width="51" customWidth="1" collapsed="1"/>
    <col min="4" max="4" width="23.2818181818182" customWidth="1" collapsed="1"/>
    <col min="5" max="6" width="19.4272727272727" customWidth="1" collapsed="1"/>
    <col min="7" max="8" width="37.7090909090909" customWidth="1" collapsed="1"/>
  </cols>
  <sheetData>
    <row r="1" spans="1:8">
      <c r="A1" s="35" t="s">
        <v>0</v>
      </c>
      <c r="B1" t="s">
        <v>1251</v>
      </c>
      <c r="C1" t="s">
        <v>1</v>
      </c>
      <c r="D1" t="s">
        <v>1</v>
      </c>
      <c r="E1" t="s">
        <v>1</v>
      </c>
      <c r="F1" t="s">
        <v>1</v>
      </c>
      <c r="G1" t="s">
        <v>1</v>
      </c>
      <c r="H1" t="s">
        <v>1</v>
      </c>
    </row>
    <row r="2" s="43" customFormat="1" spans="1:8">
      <c r="A2" s="35" t="s">
        <v>3</v>
      </c>
      <c r="B2" t="s">
        <v>1252</v>
      </c>
      <c r="C2" t="s">
        <v>1253</v>
      </c>
      <c r="D2" s="43" t="s">
        <v>1254</v>
      </c>
      <c r="E2" s="43" t="s">
        <v>1255</v>
      </c>
      <c r="F2" s="43" t="s">
        <v>1256</v>
      </c>
      <c r="G2" t="s">
        <v>1257</v>
      </c>
      <c r="H2" t="s">
        <v>1258</v>
      </c>
    </row>
    <row r="3" s="42" customFormat="1" ht="43.5" spans="1:8">
      <c r="A3" s="29" t="s">
        <v>16</v>
      </c>
      <c r="B3" s="29" t="s">
        <v>1148</v>
      </c>
      <c r="C3" s="29" t="s">
        <v>1148</v>
      </c>
      <c r="D3" s="29" t="s">
        <v>945</v>
      </c>
      <c r="E3" s="29" t="s">
        <v>1259</v>
      </c>
      <c r="F3" s="29" t="s">
        <v>1260</v>
      </c>
      <c r="G3" s="29" t="s">
        <v>1261</v>
      </c>
      <c r="H3" s="29" t="s">
        <v>1262</v>
      </c>
    </row>
    <row r="4" spans="1:8">
      <c r="A4" s="225" t="s">
        <v>33</v>
      </c>
      <c r="B4" s="230" t="s">
        <v>35</v>
      </c>
      <c r="C4" s="230" t="s">
        <v>35</v>
      </c>
      <c r="D4" t="s">
        <v>34</v>
      </c>
      <c r="E4" t="s">
        <v>34</v>
      </c>
      <c r="F4" t="s">
        <v>34</v>
      </c>
      <c r="G4" t="s">
        <v>34</v>
      </c>
      <c r="H4" t="s">
        <v>34</v>
      </c>
    </row>
    <row r="5" spans="1:8">
      <c r="A5" s="35" t="s">
        <v>36</v>
      </c>
      <c r="B5" s="35">
        <f t="shared" ref="B5:H5" si="0">COUNTIFS($A$13:$A$26,"*$*",B13:B26,"")</f>
        <v>0</v>
      </c>
      <c r="C5" s="35">
        <f t="shared" si="0"/>
        <v>0</v>
      </c>
      <c r="D5" s="35">
        <f t="shared" si="0"/>
        <v>2</v>
      </c>
      <c r="E5" s="35">
        <f t="shared" si="0"/>
        <v>0</v>
      </c>
      <c r="F5" s="35">
        <f t="shared" si="0"/>
        <v>0</v>
      </c>
      <c r="G5" s="35">
        <f t="shared" si="0"/>
        <v>0</v>
      </c>
      <c r="H5" s="35">
        <f t="shared" si="0"/>
        <v>0</v>
      </c>
    </row>
    <row r="6" spans="1:8">
      <c r="A6" s="35"/>
      <c r="B6" s="35"/>
      <c r="C6" s="35"/>
      <c r="D6" s="35"/>
      <c r="E6" s="35"/>
      <c r="F6" s="35"/>
      <c r="G6" s="35"/>
      <c r="H6" s="35"/>
    </row>
    <row r="7" spans="1:8">
      <c r="A7" s="35"/>
      <c r="B7" s="35"/>
      <c r="C7" s="35"/>
      <c r="D7" s="35"/>
      <c r="E7" s="35"/>
      <c r="F7" s="35"/>
      <c r="G7" s="35"/>
      <c r="H7" s="35"/>
    </row>
    <row r="8" spans="1:8">
      <c r="A8" s="166" t="s">
        <v>1263</v>
      </c>
      <c r="B8" s="167"/>
      <c r="C8" s="167"/>
      <c r="D8" s="167"/>
      <c r="E8" s="167"/>
      <c r="F8" s="167"/>
      <c r="G8" s="167"/>
      <c r="H8" s="167"/>
    </row>
    <row r="9" spans="1:8">
      <c r="A9" s="35" t="s">
        <v>1264</v>
      </c>
      <c r="B9" s="35" t="s">
        <v>1265</v>
      </c>
      <c r="C9" s="35" t="s">
        <v>1265</v>
      </c>
      <c r="D9" s="35" t="s">
        <v>1265</v>
      </c>
      <c r="E9" s="35" t="s">
        <v>1265</v>
      </c>
      <c r="F9" s="35" t="s">
        <v>1265</v>
      </c>
      <c r="G9" s="35" t="s">
        <v>1265</v>
      </c>
      <c r="H9" s="35" t="s">
        <v>1265</v>
      </c>
    </row>
    <row r="10" spans="1:8">
      <c r="A10" s="35" t="s">
        <v>1266</v>
      </c>
      <c r="B10" s="35" t="s">
        <v>56</v>
      </c>
      <c r="C10" s="35" t="s">
        <v>56</v>
      </c>
      <c r="D10" s="35" t="s">
        <v>56</v>
      </c>
      <c r="E10" s="35" t="s">
        <v>56</v>
      </c>
      <c r="F10" s="35" t="s">
        <v>56</v>
      </c>
      <c r="G10" s="35" t="s">
        <v>56</v>
      </c>
      <c r="H10" s="35" t="s">
        <v>56</v>
      </c>
    </row>
    <row r="11" spans="1:8">
      <c r="A11" s="35" t="s">
        <v>1267</v>
      </c>
      <c r="B11" s="35" t="s">
        <v>1268</v>
      </c>
      <c r="C11" s="35" t="s">
        <v>1268</v>
      </c>
      <c r="D11" s="35" t="s">
        <v>1268</v>
      </c>
      <c r="E11" s="35" t="s">
        <v>1268</v>
      </c>
      <c r="F11" s="35" t="s">
        <v>1268</v>
      </c>
      <c r="G11" s="35" t="s">
        <v>1268</v>
      </c>
      <c r="H11" s="35" t="s">
        <v>1268</v>
      </c>
    </row>
    <row r="12" spans="1:8">
      <c r="A12" s="35" t="s">
        <v>1269</v>
      </c>
      <c r="B12" s="35" t="s">
        <v>1270</v>
      </c>
      <c r="C12" s="35" t="s">
        <v>1270</v>
      </c>
      <c r="D12" s="35" t="s">
        <v>1270</v>
      </c>
      <c r="E12" s="35" t="s">
        <v>1270</v>
      </c>
      <c r="F12" s="35" t="s">
        <v>1270</v>
      </c>
      <c r="G12" s="35" t="s">
        <v>1270</v>
      </c>
      <c r="H12" s="35" t="s">
        <v>1270</v>
      </c>
    </row>
    <row r="13" spans="1:8">
      <c r="A13" s="35" t="s">
        <v>53</v>
      </c>
      <c r="B13" s="9" t="s">
        <v>54</v>
      </c>
      <c r="C13" s="9" t="s">
        <v>54</v>
      </c>
      <c r="D13" s="9" t="s">
        <v>54</v>
      </c>
      <c r="E13" s="9" t="s">
        <v>54</v>
      </c>
      <c r="F13" s="9" t="s">
        <v>54</v>
      </c>
      <c r="G13" s="9" t="s">
        <v>54</v>
      </c>
      <c r="H13" s="9" t="s">
        <v>54</v>
      </c>
    </row>
    <row r="14" spans="1:8">
      <c r="A14" s="35" t="s">
        <v>55</v>
      </c>
      <c r="B14" s="134" t="s">
        <v>56</v>
      </c>
      <c r="C14" s="134" t="s">
        <v>56</v>
      </c>
      <c r="D14" s="134" t="s">
        <v>56</v>
      </c>
      <c r="E14" s="134" t="s">
        <v>56</v>
      </c>
      <c r="F14" s="134" t="s">
        <v>56</v>
      </c>
      <c r="G14" s="134" t="s">
        <v>56</v>
      </c>
      <c r="H14" s="134" t="s">
        <v>56</v>
      </c>
    </row>
    <row r="15" spans="1:8">
      <c r="A15" s="35" t="s">
        <v>57</v>
      </c>
      <c r="B15" s="134" t="s">
        <v>49</v>
      </c>
      <c r="C15" s="134" t="s">
        <v>49</v>
      </c>
      <c r="D15" s="134" t="s">
        <v>49</v>
      </c>
      <c r="E15" s="134" t="s">
        <v>49</v>
      </c>
      <c r="F15" s="134" t="s">
        <v>49</v>
      </c>
      <c r="G15" s="134" t="s">
        <v>49</v>
      </c>
      <c r="H15" s="134" t="s">
        <v>49</v>
      </c>
    </row>
    <row r="16" spans="1:8">
      <c r="A16" s="35" t="s">
        <v>58</v>
      </c>
      <c r="B16" s="134" t="s">
        <v>52</v>
      </c>
      <c r="C16" s="134" t="s">
        <v>52</v>
      </c>
      <c r="D16" s="134" t="s">
        <v>52</v>
      </c>
      <c r="E16" s="134" t="s">
        <v>52</v>
      </c>
      <c r="F16" s="134" t="s">
        <v>52</v>
      </c>
      <c r="G16" s="134" t="s">
        <v>52</v>
      </c>
      <c r="H16" s="134" t="s">
        <v>52</v>
      </c>
    </row>
    <row r="17" spans="1:8">
      <c r="A17" s="41" t="s">
        <v>59</v>
      </c>
      <c r="B17" s="134" t="s">
        <v>60</v>
      </c>
      <c r="C17" s="134" t="s">
        <v>60</v>
      </c>
      <c r="D17" s="134" t="s">
        <v>60</v>
      </c>
      <c r="E17" s="134" t="s">
        <v>60</v>
      </c>
      <c r="F17" s="134" t="s">
        <v>60</v>
      </c>
      <c r="G17" s="134" t="s">
        <v>60</v>
      </c>
      <c r="H17" s="134" t="s">
        <v>60</v>
      </c>
    </row>
    <row r="18" spans="1:8">
      <c r="A18" s="41" t="s">
        <v>61</v>
      </c>
      <c r="B18" s="35" t="s">
        <v>1271</v>
      </c>
      <c r="C18" s="35" t="s">
        <v>1271</v>
      </c>
      <c r="D18" s="35" t="s">
        <v>913</v>
      </c>
      <c r="E18" s="35" t="s">
        <v>913</v>
      </c>
      <c r="F18" s="35" t="s">
        <v>913</v>
      </c>
      <c r="G18" s="35" t="s">
        <v>913</v>
      </c>
      <c r="H18" s="35" t="s">
        <v>913</v>
      </c>
    </row>
    <row r="19" spans="1:8">
      <c r="A19" s="166" t="s">
        <v>1272</v>
      </c>
      <c r="B19" s="167"/>
      <c r="C19" s="167"/>
      <c r="D19" s="167"/>
      <c r="E19" s="167"/>
      <c r="F19" s="167"/>
      <c r="G19" s="167"/>
      <c r="H19" s="167"/>
    </row>
    <row r="20" spans="1:8">
      <c r="A20" s="9" t="s">
        <v>1273</v>
      </c>
      <c r="B20" s="9" t="s">
        <v>49</v>
      </c>
      <c r="C20" s="9" t="s">
        <v>49</v>
      </c>
      <c r="D20" s="9" t="s">
        <v>49</v>
      </c>
      <c r="E20" s="9" t="s">
        <v>49</v>
      </c>
      <c r="F20" s="9" t="s">
        <v>49</v>
      </c>
      <c r="G20" s="9" t="s">
        <v>49</v>
      </c>
      <c r="H20" s="9" t="s">
        <v>49</v>
      </c>
    </row>
    <row r="21" spans="1:8">
      <c r="A21" s="9" t="s">
        <v>1274</v>
      </c>
      <c r="B21" s="9" t="str">
        <f>B18</f>
        <v>ESIGN/ADINS</v>
      </c>
      <c r="C21" s="9" t="str">
        <f>C18</f>
        <v>ESIGN/ADINS</v>
      </c>
      <c r="D21" s="9" t="s">
        <v>1271</v>
      </c>
      <c r="E21" s="9" t="s">
        <v>1271</v>
      </c>
      <c r="F21" s="9" t="s">
        <v>1271</v>
      </c>
      <c r="G21" s="9" t="s">
        <v>1271</v>
      </c>
      <c r="H21" s="9" t="s">
        <v>1271</v>
      </c>
    </row>
    <row r="22" spans="1:8">
      <c r="A22" s="15" t="s">
        <v>1275</v>
      </c>
      <c r="B22" s="279" t="s">
        <v>1276</v>
      </c>
      <c r="C22" s="279" t="s">
        <v>1277</v>
      </c>
      <c r="D22" s="279" t="s">
        <v>1278</v>
      </c>
      <c r="E22" s="279" t="s">
        <v>1278</v>
      </c>
      <c r="F22" s="279" t="s">
        <v>1278</v>
      </c>
      <c r="G22" s="279" t="s">
        <v>1278</v>
      </c>
      <c r="H22" s="279" t="s">
        <v>1278</v>
      </c>
    </row>
    <row r="23" spans="1:8">
      <c r="A23" s="15" t="s">
        <v>1279</v>
      </c>
      <c r="B23" s="15">
        <v>1</v>
      </c>
      <c r="C23" s="15">
        <v>1</v>
      </c>
      <c r="D23" s="15"/>
      <c r="E23" s="15">
        <v>1</v>
      </c>
      <c r="F23" s="15">
        <v>1</v>
      </c>
      <c r="G23" s="15">
        <v>1</v>
      </c>
      <c r="H23" s="15">
        <v>-10</v>
      </c>
    </row>
    <row r="24" spans="1:8">
      <c r="A24" s="15" t="s">
        <v>1280</v>
      </c>
      <c r="B24" s="15">
        <v>20230905001</v>
      </c>
      <c r="C24" s="15">
        <v>20230905002</v>
      </c>
      <c r="D24" s="15"/>
      <c r="E24" s="279" t="s">
        <v>1281</v>
      </c>
      <c r="F24" s="279" t="s">
        <v>1282</v>
      </c>
      <c r="G24" s="279" t="s">
        <v>1283</v>
      </c>
      <c r="H24" s="279" t="s">
        <v>1284</v>
      </c>
    </row>
    <row r="25" spans="1:8">
      <c r="A25" s="15" t="s">
        <v>1285</v>
      </c>
      <c r="B25" s="279" t="s">
        <v>1286</v>
      </c>
      <c r="C25" s="279" t="s">
        <v>1287</v>
      </c>
      <c r="D25" s="279" t="s">
        <v>1288</v>
      </c>
      <c r="E25" s="279" t="s">
        <v>1288</v>
      </c>
      <c r="F25" s="279" t="s">
        <v>1288</v>
      </c>
      <c r="G25" s="279" t="s">
        <v>1288</v>
      </c>
      <c r="H25" s="279" t="s">
        <v>1288</v>
      </c>
    </row>
    <row r="26" spans="1:8">
      <c r="A26" s="15" t="s">
        <v>1289</v>
      </c>
      <c r="B26" s="289" t="s">
        <v>1290</v>
      </c>
      <c r="C26" s="289" t="s">
        <v>1290</v>
      </c>
      <c r="D26" s="289" t="s">
        <v>1291</v>
      </c>
      <c r="E26" s="289" t="s">
        <v>1292</v>
      </c>
      <c r="F26" s="289" t="s">
        <v>1293</v>
      </c>
      <c r="G26" s="289" t="s">
        <v>1294</v>
      </c>
      <c r="H26" s="289" t="s">
        <v>1294</v>
      </c>
    </row>
    <row r="29" spans="1:3">
      <c r="A29" s="17" t="s">
        <v>147</v>
      </c>
      <c r="B29" s="18"/>
      <c r="C29" s="18"/>
    </row>
    <row r="30" ht="217.5" spans="1:3">
      <c r="A30" s="35" t="s">
        <v>0</v>
      </c>
      <c r="B30" s="43" t="s">
        <v>35</v>
      </c>
      <c r="C30" s="20" t="s">
        <v>148</v>
      </c>
    </row>
    <row r="31" ht="101.5" spans="1:3">
      <c r="A31" s="35" t="s">
        <v>3</v>
      </c>
      <c r="B31" s="35" t="s">
        <v>15</v>
      </c>
      <c r="C31" s="20" t="s">
        <v>149</v>
      </c>
    </row>
    <row r="32" spans="1:3">
      <c r="A32" s="35" t="s">
        <v>16</v>
      </c>
      <c r="B32" s="35" t="s">
        <v>1126</v>
      </c>
      <c r="C32" s="20" t="s">
        <v>150</v>
      </c>
    </row>
    <row r="33" ht="29" spans="1:3">
      <c r="A33" s="225" t="s">
        <v>33</v>
      </c>
      <c r="B33" s="43" t="s">
        <v>35</v>
      </c>
      <c r="C33" s="20" t="s">
        <v>151</v>
      </c>
    </row>
    <row r="34" ht="43.5" spans="1:3">
      <c r="A34" s="35" t="s">
        <v>36</v>
      </c>
      <c r="B34" s="35">
        <f>COUNTIFS($A$14:$A$15,"*$*",B42:B43,"")</f>
        <v>0</v>
      </c>
      <c r="C34" s="20" t="s">
        <v>1068</v>
      </c>
    </row>
    <row r="35" spans="1:3">
      <c r="A35" s="166" t="s">
        <v>1263</v>
      </c>
      <c r="B35" s="167"/>
      <c r="C35" s="167"/>
    </row>
    <row r="36" ht="29" spans="1:3">
      <c r="A36" s="35" t="s">
        <v>1264</v>
      </c>
      <c r="B36" s="35" t="s">
        <v>1265</v>
      </c>
      <c r="C36" s="20" t="s">
        <v>1295</v>
      </c>
    </row>
    <row r="37" spans="1:3">
      <c r="A37" s="35" t="s">
        <v>1266</v>
      </c>
      <c r="B37" s="35" t="s">
        <v>56</v>
      </c>
      <c r="C37" s="20" t="s">
        <v>1296</v>
      </c>
    </row>
    <row r="38" ht="29" spans="1:3">
      <c r="A38" s="35" t="s">
        <v>1267</v>
      </c>
      <c r="B38" s="35" t="s">
        <v>1268</v>
      </c>
      <c r="C38" s="20" t="s">
        <v>1297</v>
      </c>
    </row>
    <row r="39" ht="29" spans="1:3">
      <c r="A39" s="35" t="s">
        <v>1269</v>
      </c>
      <c r="B39" s="35" t="s">
        <v>1270</v>
      </c>
      <c r="C39" s="20" t="s">
        <v>1298</v>
      </c>
    </row>
    <row r="40" spans="1:3">
      <c r="A40" s="35" t="s">
        <v>53</v>
      </c>
      <c r="B40" s="9" t="s">
        <v>54</v>
      </c>
      <c r="C40" s="20" t="s">
        <v>159</v>
      </c>
    </row>
    <row r="41" spans="1:3">
      <c r="A41" s="35" t="s">
        <v>55</v>
      </c>
      <c r="B41" s="134" t="s">
        <v>56</v>
      </c>
      <c r="C41" s="20" t="s">
        <v>160</v>
      </c>
    </row>
    <row r="42" spans="1:3">
      <c r="A42" s="35" t="s">
        <v>57</v>
      </c>
      <c r="B42" s="134" t="s">
        <v>49</v>
      </c>
      <c r="C42" s="20" t="s">
        <v>161</v>
      </c>
    </row>
    <row r="43" spans="1:3">
      <c r="A43" s="35" t="s">
        <v>58</v>
      </c>
      <c r="B43" s="134" t="s">
        <v>52</v>
      </c>
      <c r="C43" s="20" t="s">
        <v>162</v>
      </c>
    </row>
    <row r="44" spans="1:3">
      <c r="A44" s="41" t="s">
        <v>59</v>
      </c>
      <c r="B44" s="134" t="s">
        <v>60</v>
      </c>
      <c r="C44" s="20" t="s">
        <v>163</v>
      </c>
    </row>
    <row r="45" spans="1:3">
      <c r="A45" s="41" t="s">
        <v>61</v>
      </c>
      <c r="B45" s="35" t="s">
        <v>1271</v>
      </c>
      <c r="C45" s="20" t="s">
        <v>164</v>
      </c>
    </row>
    <row r="46" spans="1:3">
      <c r="A46" s="166" t="s">
        <v>1272</v>
      </c>
      <c r="B46" s="167"/>
      <c r="C46" s="167"/>
    </row>
    <row r="47" spans="1:3">
      <c r="A47" s="9" t="s">
        <v>1273</v>
      </c>
      <c r="B47" s="9" t="s">
        <v>49</v>
      </c>
      <c r="C47" s="20" t="s">
        <v>1299</v>
      </c>
    </row>
    <row r="48" spans="1:3">
      <c r="A48" s="9" t="s">
        <v>1274</v>
      </c>
      <c r="B48" s="9" t="str">
        <f>B45</f>
        <v>ESIGN/ADINS</v>
      </c>
      <c r="C48" s="20" t="s">
        <v>1300</v>
      </c>
    </row>
    <row r="49" spans="1:3">
      <c r="A49" s="15" t="s">
        <v>1275</v>
      </c>
      <c r="B49" s="279" t="s">
        <v>1276</v>
      </c>
      <c r="C49" s="20" t="s">
        <v>1301</v>
      </c>
    </row>
    <row r="50" ht="29" spans="1:3">
      <c r="A50" s="15" t="s">
        <v>1279</v>
      </c>
      <c r="B50" s="15">
        <v>1</v>
      </c>
      <c r="C50" s="20" t="s">
        <v>1302</v>
      </c>
    </row>
    <row r="51" spans="1:3">
      <c r="A51" s="15" t="s">
        <v>1280</v>
      </c>
      <c r="B51" s="15">
        <v>20230905001</v>
      </c>
      <c r="C51" s="20" t="s">
        <v>1303</v>
      </c>
    </row>
    <row r="52" spans="1:3">
      <c r="A52" s="15" t="s">
        <v>1285</v>
      </c>
      <c r="B52" s="279" t="s">
        <v>1286</v>
      </c>
      <c r="C52" s="20" t="s">
        <v>1304</v>
      </c>
    </row>
    <row r="53" ht="29" spans="1:3">
      <c r="A53" s="15" t="s">
        <v>1289</v>
      </c>
      <c r="B53" s="289" t="s">
        <v>1290</v>
      </c>
      <c r="C53" s="20" t="s">
        <v>1305</v>
      </c>
    </row>
  </sheetData>
  <conditionalFormatting sqref="B1:C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D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E1">
    <cfRule type="expression" dxfId="0" priority="24">
      <formula>OR(E1="",E1="Unexecuted")</formula>
    </cfRule>
    <cfRule type="expression" dxfId="1" priority="25">
      <formula>E1="WARNING"</formula>
    </cfRule>
    <cfRule type="expression" dxfId="2" priority="26">
      <formula>E1=E4</formula>
    </cfRule>
    <cfRule type="expression" dxfId="3" priority="27">
      <formula>E1&lt;&gt;E4</formula>
    </cfRule>
  </conditionalFormatting>
  <conditionalFormatting sqref="F1">
    <cfRule type="expression" dxfId="0" priority="36">
      <formula>OR(F1="",F1="Unexecuted")</formula>
    </cfRule>
    <cfRule type="expression" dxfId="1" priority="37">
      <formula>F1="WARNING"</formula>
    </cfRule>
    <cfRule type="expression" dxfId="2" priority="38">
      <formula>F1=F4</formula>
    </cfRule>
    <cfRule type="expression" dxfId="3" priority="39">
      <formula>F1&lt;&gt;F4</formula>
    </cfRule>
  </conditionalFormatting>
  <conditionalFormatting sqref="G1">
    <cfRule type="expression" dxfId="0" priority="60">
      <formula>OR(G1="",G1="Unexecuted")</formula>
    </cfRule>
    <cfRule type="expression" dxfId="1" priority="61">
      <formula>G1="WARNING"</formula>
    </cfRule>
    <cfRule type="expression" dxfId="2" priority="62">
      <formula>G1=G4</formula>
    </cfRule>
    <cfRule type="expression" dxfId="3" priority="63">
      <formula>G1&lt;&gt;G4</formula>
    </cfRule>
  </conditionalFormatting>
  <conditionalFormatting sqref="H1">
    <cfRule type="expression" dxfId="0" priority="12">
      <formula>OR(H1="",H1="Unexecuted")</formula>
    </cfRule>
    <cfRule type="expression" dxfId="1" priority="13">
      <formula>H1="WARNING"</formula>
    </cfRule>
    <cfRule type="expression" dxfId="2" priority="14">
      <formula>H1=H4</formula>
    </cfRule>
    <cfRule type="expression" dxfId="3" priority="15">
      <formula>H1&lt;&gt;H4</formula>
    </cfRule>
  </conditionalFormatting>
  <conditionalFormatting sqref="I1:XFD1">
    <cfRule type="expression" dxfId="3" priority="203">
      <formula>I1&lt;&gt;I4</formula>
    </cfRule>
  </conditionalFormatting>
  <conditionalFormatting sqref="A30">
    <cfRule type="expression" dxfId="0" priority="5">
      <formula>OR(A30="",A30="Unexecuted")</formula>
    </cfRule>
    <cfRule type="expression" dxfId="1" priority="6">
      <formula>A30="WARNING"</formula>
    </cfRule>
    <cfRule type="expression" dxfId="2" priority="7">
      <formula>A30=A33</formula>
    </cfRule>
  </conditionalFormatting>
  <conditionalFormatting sqref="B30">
    <cfRule type="expression" dxfId="0" priority="1">
      <formula>OR(B30="",B30="Unexecuted")</formula>
    </cfRule>
    <cfRule type="expression" dxfId="1" priority="2">
      <formula>B30="WARNING"</formula>
    </cfRule>
    <cfRule type="expression" dxfId="2" priority="3">
      <formula>B30=B33</formula>
    </cfRule>
    <cfRule type="expression" dxfId="3" priority="4">
      <formula>B30&lt;&gt;B33</formula>
    </cfRule>
  </conditionalFormatting>
  <conditionalFormatting sqref="A1 I1:XFD1">
    <cfRule type="expression" dxfId="0" priority="200">
      <formula>OR(A1="",A1="Unexecuted")</formula>
    </cfRule>
    <cfRule type="expression" dxfId="1" priority="201">
      <formula>A1="WARNING"</formula>
    </cfRule>
    <cfRule type="expression" dxfId="2" priority="202">
      <formula>A1=A4</formula>
    </cfRule>
  </conditionalFormatting>
  <dataValidations count="7">
    <dataValidation type="list" allowBlank="1" showInputMessage="1" showErrorMessage="1" sqref="B7:F7">
      <formula1>"View Dokumen, Download, View Signer"</formula1>
    </dataValidation>
    <dataValidation type="list" allowBlank="1" showInputMessage="1" showErrorMessage="1" sqref="B13:H13 B40">
      <formula1>"admin@tafs.co.id,admin@wom.co.id,ADMIN@ADINS.CO.ID"</formula1>
    </dataValidation>
    <dataValidation type="list" allowBlank="1" showInputMessage="1" showErrorMessage="1" sqref="B14:H14 B41">
      <formula1>"Password123!,password"</formula1>
    </dataValidation>
    <dataValidation type="list" allowBlank="1" showInputMessage="1" showErrorMessage="1" sqref="B15:H15 B42">
      <formula1>"Toyota Astra Financial Service,WOM Finance,ADINS"</formula1>
    </dataValidation>
    <dataValidation type="list" allowBlank="1" showInputMessage="1" showErrorMessage="1" sqref="B16:H16 B43">
      <formula1>"Admin Client,Admin Legal"</formula1>
    </dataValidation>
    <dataValidation type="list" allowBlank="1" showInputMessage="1" showErrorMessage="1" sqref="B17:H17 B44">
      <formula1>"WOMF, TAFS, BFI"</formula1>
    </dataValidation>
    <dataValidation type="list" allowBlank="1" showInputMessage="1" showErrorMessage="1" sqref="B18:H18 B45">
      <formula1>"VIDA, PRIVY, DIGISIGN, ESIGN/ADINS"</formula1>
    </dataValidation>
  </dataValidation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9"/>
  <sheetViews>
    <sheetView topLeftCell="A60" workbookViewId="0">
      <selection activeCell="C88" sqref="C88"/>
    </sheetView>
  </sheetViews>
  <sheetFormatPr defaultColWidth="9" defaultRowHeight="14.5"/>
  <cols>
    <col min="1" max="1" width="24.4272727272727" customWidth="1" collapsed="1"/>
    <col min="2" max="2" width="23.2818181818182" customWidth="1" collapsed="1"/>
    <col min="3" max="3" width="40.4272727272727" customWidth="1" collapsed="1"/>
    <col min="4" max="4" width="23.2818181818182" customWidth="1" collapsed="1"/>
    <col min="5" max="6" width="35.2818181818182" customWidth="1" collapsed="1"/>
    <col min="7" max="7" width="23.2818181818182" customWidth="1" collapsed="1"/>
    <col min="8" max="10" width="35.2818181818182" customWidth="1" collapsed="1"/>
  </cols>
  <sheetData>
    <row r="1" spans="1:10">
      <c r="A1" s="35" t="s">
        <v>0</v>
      </c>
      <c r="B1" t="s">
        <v>35</v>
      </c>
      <c r="C1" t="s">
        <v>1</v>
      </c>
      <c r="D1" t="s">
        <v>1</v>
      </c>
      <c r="E1" t="s">
        <v>1</v>
      </c>
      <c r="F1" t="s">
        <v>35</v>
      </c>
      <c r="G1" t="s">
        <v>35</v>
      </c>
      <c r="H1" t="s">
        <v>35</v>
      </c>
      <c r="I1" t="s">
        <v>1</v>
      </c>
      <c r="J1" t="s">
        <v>35</v>
      </c>
    </row>
    <row r="2" spans="1:10">
      <c r="A2" s="35" t="s">
        <v>3</v>
      </c>
      <c r="B2" t="s">
        <v>15</v>
      </c>
      <c r="C2" t="s">
        <v>1306</v>
      </c>
      <c r="D2" t="s">
        <v>1307</v>
      </c>
      <c r="E2" t="s">
        <v>1308</v>
      </c>
      <c r="F2" s="35" t="s">
        <v>15</v>
      </c>
      <c r="G2" s="35" t="s">
        <v>15</v>
      </c>
      <c r="H2" s="35" t="s">
        <v>15</v>
      </c>
      <c r="I2" t="s">
        <v>1309</v>
      </c>
      <c r="J2" s="35" t="s">
        <v>15</v>
      </c>
    </row>
    <row r="3" spans="1:10">
      <c r="A3" s="35" t="s">
        <v>16</v>
      </c>
      <c r="B3" s="35" t="s">
        <v>1310</v>
      </c>
      <c r="C3" s="35" t="s">
        <v>1311</v>
      </c>
      <c r="D3" s="35" t="s">
        <v>1311</v>
      </c>
      <c r="E3" s="35" t="s">
        <v>945</v>
      </c>
      <c r="F3" s="35" t="s">
        <v>1312</v>
      </c>
      <c r="G3" s="35" t="s">
        <v>945</v>
      </c>
      <c r="H3" s="35" t="s">
        <v>1313</v>
      </c>
      <c r="I3" s="35" t="s">
        <v>945</v>
      </c>
      <c r="J3" s="35" t="s">
        <v>1314</v>
      </c>
    </row>
    <row r="4" spans="1:10">
      <c r="A4" s="225" t="s">
        <v>33</v>
      </c>
      <c r="B4" s="9" t="s">
        <v>35</v>
      </c>
      <c r="C4" s="9" t="s">
        <v>1</v>
      </c>
      <c r="D4" s="9" t="s">
        <v>1</v>
      </c>
      <c r="E4" s="9" t="s">
        <v>1</v>
      </c>
      <c r="F4" s="9" t="s">
        <v>35</v>
      </c>
      <c r="G4" s="9" t="s">
        <v>1</v>
      </c>
      <c r="H4" t="s">
        <v>35</v>
      </c>
      <c r="I4" s="9" t="s">
        <v>1</v>
      </c>
      <c r="J4" s="9" t="s">
        <v>35</v>
      </c>
    </row>
    <row r="5" spans="1:10">
      <c r="A5" s="35" t="s">
        <v>36</v>
      </c>
      <c r="B5" s="35">
        <f>IF(B13="New",COUNTIFS($A$18:$A$29,"*$*",B18:B29,""),IF(B13="Service",COUNTIFS($A$15:$A$16,"*$*",B15:B16,""),IF(B13="Edit",COUNTIFS($A$15:$A$27,"*$*",B15:B27,""),0)))</f>
        <v>0</v>
      </c>
      <c r="C5" s="35">
        <f>IF(C13="New",COUNTIFS($A$18:$A$29,"*$*",C18:C29,""),IF(C13="Service",COUNTIFS($A$15:$A$16,"*$*",C15:C16,""),IF(C13="Edit",COUNTIFS($A$15:$A$27,"*$*",C15:C27,""),0)))</f>
        <v>0</v>
      </c>
      <c r="D5" s="35">
        <f>IF(D13="New",COUNTIFS($A$18:$A$29,"*$*",D18:D29,""),IF(D13="Service",COUNTIFS($A$15:$A$16,"*$*",D15:D16,""),IF(D13="Edit",COUNTIFS($A$15:$A$27,"*$*",D15:D27,""),0)))</f>
        <v>0</v>
      </c>
      <c r="E5" s="35">
        <f t="shared" ref="E5:J5" si="0">IF(E13="New",COUNTIFS($A$18:$A$29,"*$*",E18:E29,""),IF(E13="Service",COUNTIFS($A$15:$A$16,"*$*",E15:E16,""),IF(E13="Edit",COUNTIFS($A$15:$A$27,"*$*",E15:E27,""),0)))</f>
        <v>2</v>
      </c>
      <c r="F5" s="35">
        <f t="shared" si="0"/>
        <v>0</v>
      </c>
      <c r="G5" s="35">
        <f t="shared" si="0"/>
        <v>0</v>
      </c>
      <c r="H5" s="35">
        <f t="shared" si="0"/>
        <v>0</v>
      </c>
      <c r="I5" s="35">
        <f t="shared" si="0"/>
        <v>0</v>
      </c>
      <c r="J5" s="35">
        <f t="shared" si="0"/>
        <v>0</v>
      </c>
    </row>
    <row r="6" spans="1:10">
      <c r="A6" s="35"/>
      <c r="B6" s="35"/>
      <c r="C6" s="35"/>
      <c r="D6" s="35"/>
      <c r="E6" s="35"/>
      <c r="F6" s="35"/>
      <c r="G6" s="35"/>
      <c r="H6" s="35"/>
      <c r="I6" s="35"/>
      <c r="J6" s="35"/>
    </row>
    <row r="7" spans="1:10">
      <c r="A7" s="166" t="s">
        <v>1263</v>
      </c>
      <c r="B7" s="167"/>
      <c r="C7" s="167"/>
      <c r="D7" s="167"/>
      <c r="E7" s="167"/>
      <c r="F7" s="167"/>
      <c r="G7" s="167"/>
      <c r="H7" s="167"/>
      <c r="I7" s="167"/>
      <c r="J7" s="167"/>
    </row>
    <row r="8" spans="1:10">
      <c r="A8" s="35" t="s">
        <v>53</v>
      </c>
      <c r="B8" s="35" t="s">
        <v>1265</v>
      </c>
      <c r="C8" s="35" t="s">
        <v>1265</v>
      </c>
      <c r="D8" s="35" t="s">
        <v>1265</v>
      </c>
      <c r="E8" s="35" t="s">
        <v>1265</v>
      </c>
      <c r="F8" s="35" t="s">
        <v>1265</v>
      </c>
      <c r="G8" s="35" t="s">
        <v>1265</v>
      </c>
      <c r="H8" s="35" t="s">
        <v>1265</v>
      </c>
      <c r="I8" s="35" t="s">
        <v>1265</v>
      </c>
      <c r="J8" s="35" t="s">
        <v>1265</v>
      </c>
    </row>
    <row r="9" spans="1:10">
      <c r="A9" s="35" t="s">
        <v>55</v>
      </c>
      <c r="B9" s="35" t="s">
        <v>56</v>
      </c>
      <c r="C9" s="35" t="s">
        <v>56</v>
      </c>
      <c r="D9" s="35" t="s">
        <v>56</v>
      </c>
      <c r="E9" s="35" t="s">
        <v>56</v>
      </c>
      <c r="F9" s="35" t="s">
        <v>56</v>
      </c>
      <c r="G9" s="35" t="s">
        <v>56</v>
      </c>
      <c r="H9" s="35" t="s">
        <v>56</v>
      </c>
      <c r="I9" s="35" t="s">
        <v>56</v>
      </c>
      <c r="J9" s="35" t="s">
        <v>56</v>
      </c>
    </row>
    <row r="10" spans="1:10">
      <c r="A10" s="35" t="s">
        <v>57</v>
      </c>
      <c r="B10" s="35" t="s">
        <v>1268</v>
      </c>
      <c r="C10" s="35" t="s">
        <v>1268</v>
      </c>
      <c r="D10" s="35" t="s">
        <v>1268</v>
      </c>
      <c r="E10" s="35" t="s">
        <v>1268</v>
      </c>
      <c r="F10" s="35" t="s">
        <v>1268</v>
      </c>
      <c r="G10" s="35" t="s">
        <v>1268</v>
      </c>
      <c r="H10" s="35" t="s">
        <v>1268</v>
      </c>
      <c r="I10" s="35" t="s">
        <v>1268</v>
      </c>
      <c r="J10" s="35" t="s">
        <v>1268</v>
      </c>
    </row>
    <row r="11" spans="1:10">
      <c r="A11" s="35" t="s">
        <v>58</v>
      </c>
      <c r="B11" s="35" t="s">
        <v>1270</v>
      </c>
      <c r="C11" s="35" t="s">
        <v>1270</v>
      </c>
      <c r="D11" s="35" t="s">
        <v>1270</v>
      </c>
      <c r="E11" s="35" t="s">
        <v>1270</v>
      </c>
      <c r="F11" s="35" t="s">
        <v>1270</v>
      </c>
      <c r="G11" s="35" t="s">
        <v>1270</v>
      </c>
      <c r="H11" s="35" t="s">
        <v>1270</v>
      </c>
      <c r="I11" s="35" t="s">
        <v>1270</v>
      </c>
      <c r="J11" s="35" t="s">
        <v>1270</v>
      </c>
    </row>
    <row r="12" spans="1:10">
      <c r="A12" s="166" t="s">
        <v>1315</v>
      </c>
      <c r="B12" s="167"/>
      <c r="C12" s="167"/>
      <c r="D12" s="167"/>
      <c r="E12" s="167"/>
      <c r="F12" s="167"/>
      <c r="G12" s="167"/>
      <c r="H12" s="167"/>
      <c r="I12" s="167"/>
      <c r="J12" s="167"/>
    </row>
    <row r="13" spans="1:10">
      <c r="A13" s="35" t="s">
        <v>1150</v>
      </c>
      <c r="B13" s="35" t="s">
        <v>1151</v>
      </c>
      <c r="C13" s="35" t="s">
        <v>1151</v>
      </c>
      <c r="D13" s="35" t="s">
        <v>1151</v>
      </c>
      <c r="E13" s="35" t="s">
        <v>1151</v>
      </c>
      <c r="F13" s="35" t="s">
        <v>1316</v>
      </c>
      <c r="G13" s="35" t="s">
        <v>1316</v>
      </c>
      <c r="H13" s="35" t="s">
        <v>32</v>
      </c>
      <c r="I13" s="35" t="s">
        <v>32</v>
      </c>
      <c r="J13" s="35" t="s">
        <v>1316</v>
      </c>
    </row>
    <row r="14" spans="1:10">
      <c r="A14" s="166" t="s">
        <v>1317</v>
      </c>
      <c r="B14" s="167"/>
      <c r="C14" s="167"/>
      <c r="D14" s="167"/>
      <c r="E14" s="167"/>
      <c r="F14" s="167"/>
      <c r="G14" s="167"/>
      <c r="H14" s="167"/>
      <c r="I14" s="167"/>
      <c r="J14" s="167"/>
    </row>
    <row r="15" spans="1:10">
      <c r="A15" s="9" t="s">
        <v>1318</v>
      </c>
      <c r="B15" s="9"/>
      <c r="C15" s="9"/>
      <c r="D15" s="9"/>
      <c r="E15" s="35"/>
      <c r="F15" s="9" t="s">
        <v>1319</v>
      </c>
      <c r="G15" s="9" t="s">
        <v>1319</v>
      </c>
      <c r="H15" s="9" t="s">
        <v>1319</v>
      </c>
      <c r="I15" s="9" t="s">
        <v>1320</v>
      </c>
      <c r="J15" s="9" t="s">
        <v>1321</v>
      </c>
    </row>
    <row r="16" spans="1:10">
      <c r="A16" s="35" t="s">
        <v>1322</v>
      </c>
      <c r="B16" s="35"/>
      <c r="C16" s="35"/>
      <c r="D16" s="35"/>
      <c r="E16" s="35"/>
      <c r="F16" s="35" t="s">
        <v>1171</v>
      </c>
      <c r="G16" s="35" t="s">
        <v>1171</v>
      </c>
      <c r="H16" s="35" t="s">
        <v>1171</v>
      </c>
      <c r="I16" s="35" t="s">
        <v>1171</v>
      </c>
      <c r="J16" s="35" t="s">
        <v>1171</v>
      </c>
    </row>
    <row r="17" spans="1:10">
      <c r="A17" s="166" t="s">
        <v>1063</v>
      </c>
      <c r="B17" s="167"/>
      <c r="C17" s="167"/>
      <c r="D17" s="167"/>
      <c r="E17" s="167"/>
      <c r="F17" s="167"/>
      <c r="G17" s="167"/>
      <c r="H17" s="167"/>
      <c r="I17" s="167"/>
      <c r="J17" s="167"/>
    </row>
    <row r="18" spans="1:10">
      <c r="A18" s="9" t="s">
        <v>1318</v>
      </c>
      <c r="B18" s="9" t="s">
        <v>1323</v>
      </c>
      <c r="C18" s="9" t="s">
        <v>1324</v>
      </c>
      <c r="D18" s="9" t="s">
        <v>1325</v>
      </c>
      <c r="E18" s="9" t="s">
        <v>49</v>
      </c>
      <c r="F18" s="9"/>
      <c r="G18" s="9"/>
      <c r="H18" s="9" t="s">
        <v>1319</v>
      </c>
      <c r="I18" s="9" t="s">
        <v>1319</v>
      </c>
      <c r="J18" s="9" t="s">
        <v>49</v>
      </c>
    </row>
    <row r="19" spans="1:10">
      <c r="A19" s="9" t="s">
        <v>1326</v>
      </c>
      <c r="B19" s="9" t="s">
        <v>1327</v>
      </c>
      <c r="C19" s="9" t="s">
        <v>1328</v>
      </c>
      <c r="D19" s="9" t="s">
        <v>1329</v>
      </c>
      <c r="E19" s="9" t="s">
        <v>1271</v>
      </c>
      <c r="F19" s="9"/>
      <c r="G19" s="9"/>
      <c r="H19" s="9" t="s">
        <v>1328</v>
      </c>
      <c r="I19" s="9" t="s">
        <v>1330</v>
      </c>
      <c r="J19" s="9" t="s">
        <v>60</v>
      </c>
    </row>
    <row r="20" spans="1:10">
      <c r="A20" s="15" t="s">
        <v>1331</v>
      </c>
      <c r="B20" s="279" t="s">
        <v>1332</v>
      </c>
      <c r="C20" s="279" t="s">
        <v>1333</v>
      </c>
      <c r="D20" s="279" t="s">
        <v>1333</v>
      </c>
      <c r="E20" s="279" t="s">
        <v>1278</v>
      </c>
      <c r="F20" s="15"/>
      <c r="G20" s="15"/>
      <c r="H20" s="279" t="s">
        <v>1334</v>
      </c>
      <c r="I20" s="279" t="s">
        <v>1334</v>
      </c>
      <c r="J20" s="279" t="s">
        <v>1335</v>
      </c>
    </row>
    <row r="21" spans="1:10">
      <c r="A21" s="15" t="s">
        <v>1336</v>
      </c>
      <c r="B21" s="15" t="s">
        <v>117</v>
      </c>
      <c r="C21" s="15" t="s">
        <v>117</v>
      </c>
      <c r="D21" s="15" t="s">
        <v>117</v>
      </c>
      <c r="E21" s="279" t="s">
        <v>117</v>
      </c>
      <c r="F21" s="279" t="s">
        <v>117</v>
      </c>
      <c r="G21" s="279" t="s">
        <v>117</v>
      </c>
      <c r="H21" s="279" t="s">
        <v>117</v>
      </c>
      <c r="I21" s="279" t="s">
        <v>117</v>
      </c>
      <c r="J21" s="279" t="s">
        <v>117</v>
      </c>
    </row>
    <row r="22" spans="1:10">
      <c r="A22" s="15" t="s">
        <v>1337</v>
      </c>
      <c r="B22" t="s">
        <v>1338</v>
      </c>
      <c r="C22" t="s">
        <v>1339</v>
      </c>
      <c r="D22" t="s">
        <v>1340</v>
      </c>
      <c r="E22" t="s">
        <v>1341</v>
      </c>
      <c r="F22" s="9"/>
      <c r="G22" s="15"/>
      <c r="H22" t="s">
        <v>1342</v>
      </c>
      <c r="I22" t="s">
        <v>1343</v>
      </c>
      <c r="J22" s="9" t="s">
        <v>1344</v>
      </c>
    </row>
    <row r="23" spans="1:10">
      <c r="A23" s="166" t="s">
        <v>1345</v>
      </c>
      <c r="B23" s="167"/>
      <c r="C23" s="167"/>
      <c r="D23" s="167"/>
      <c r="E23" s="167"/>
      <c r="F23" s="167"/>
      <c r="G23" s="167"/>
      <c r="H23" s="167"/>
      <c r="I23" s="167"/>
      <c r="J23" s="167"/>
    </row>
    <row r="24" spans="1:10">
      <c r="A24" s="9" t="s">
        <v>1346</v>
      </c>
      <c r="B24" s="15" t="s">
        <v>1347</v>
      </c>
      <c r="C24" s="15" t="s">
        <v>1348</v>
      </c>
      <c r="D24" s="15" t="s">
        <v>1348</v>
      </c>
      <c r="E24" s="9"/>
      <c r="F24" s="9"/>
      <c r="G24" s="9"/>
      <c r="H24" s="15" t="s">
        <v>1348</v>
      </c>
      <c r="I24" s="9">
        <v>1</v>
      </c>
      <c r="J24" s="9">
        <v>5000</v>
      </c>
    </row>
    <row r="25" spans="1:10">
      <c r="A25" s="9" t="s">
        <v>1345</v>
      </c>
      <c r="B25" s="15" t="s">
        <v>1349</v>
      </c>
      <c r="C25" s="15" t="s">
        <v>1350</v>
      </c>
      <c r="D25" s="15" t="s">
        <v>1350</v>
      </c>
      <c r="E25" s="9"/>
      <c r="F25" s="9"/>
      <c r="G25" s="9"/>
      <c r="H25" s="15" t="s">
        <v>1351</v>
      </c>
      <c r="I25" s="9"/>
      <c r="J25" s="9"/>
    </row>
    <row r="26" spans="1:10">
      <c r="A26" s="166" t="s">
        <v>1352</v>
      </c>
      <c r="B26" s="167"/>
      <c r="C26" s="167"/>
      <c r="D26" s="167"/>
      <c r="E26" s="167"/>
      <c r="F26" s="167"/>
      <c r="G26" s="167"/>
      <c r="H26" s="167"/>
      <c r="I26" s="167"/>
      <c r="J26" s="167"/>
    </row>
    <row r="27" spans="1:10">
      <c r="A27" s="9" t="s">
        <v>42</v>
      </c>
      <c r="B27" s="147" t="s">
        <v>1353</v>
      </c>
      <c r="C27" s="147" t="s">
        <v>1353</v>
      </c>
      <c r="D27" s="147" t="s">
        <v>1353</v>
      </c>
      <c r="E27" s="9"/>
      <c r="F27" s="9"/>
      <c r="G27" s="9"/>
      <c r="H27" s="147" t="s">
        <v>1354</v>
      </c>
      <c r="I27" s="147" t="s">
        <v>1355</v>
      </c>
      <c r="J27" s="147" t="s">
        <v>1356</v>
      </c>
    </row>
    <row r="28" spans="1:10">
      <c r="A28" s="9" t="s">
        <v>1357</v>
      </c>
      <c r="B28" s="147" t="s">
        <v>1358</v>
      </c>
      <c r="C28" s="147" t="s">
        <v>1359</v>
      </c>
      <c r="D28" s="147" t="s">
        <v>1360</v>
      </c>
      <c r="E28" s="9"/>
      <c r="F28" s="147"/>
      <c r="G28" s="9"/>
      <c r="H28" s="147"/>
      <c r="I28" s="147"/>
      <c r="J28" s="147"/>
    </row>
    <row r="29" spans="1:10">
      <c r="A29" s="9" t="s">
        <v>1361</v>
      </c>
      <c r="B29" s="9" t="s">
        <v>56</v>
      </c>
      <c r="C29" s="9" t="s">
        <v>56</v>
      </c>
      <c r="D29" s="9" t="s">
        <v>56</v>
      </c>
      <c r="E29" s="9"/>
      <c r="F29" s="9"/>
      <c r="G29" s="9"/>
      <c r="H29" s="9"/>
      <c r="I29" s="9"/>
      <c r="J29" s="9"/>
    </row>
    <row r="30" spans="1:10">
      <c r="A30" s="166" t="s">
        <v>1362</v>
      </c>
      <c r="B30" s="167"/>
      <c r="C30" s="167"/>
      <c r="D30" s="167"/>
      <c r="E30" s="167"/>
      <c r="F30" s="167"/>
      <c r="G30" s="167"/>
      <c r="H30" s="167"/>
      <c r="I30" s="167"/>
      <c r="J30" s="167"/>
    </row>
    <row r="31" spans="1:10">
      <c r="A31" s="41" t="s">
        <v>1363</v>
      </c>
      <c r="B31" s="9"/>
      <c r="C31" s="9"/>
      <c r="D31" s="9"/>
      <c r="E31" s="9"/>
      <c r="F31" s="9" t="s">
        <v>1364</v>
      </c>
      <c r="G31" s="9"/>
      <c r="H31" s="9"/>
      <c r="I31" s="9"/>
      <c r="J31" s="9"/>
    </row>
    <row r="32" spans="1:10">
      <c r="A32" s="41" t="s">
        <v>1365</v>
      </c>
      <c r="B32" s="9"/>
      <c r="C32" s="9"/>
      <c r="D32" s="9"/>
      <c r="E32" s="9"/>
      <c r="F32" s="9" t="s">
        <v>1366</v>
      </c>
      <c r="G32" s="9"/>
      <c r="H32" s="9"/>
      <c r="I32" s="9"/>
      <c r="J32" s="9"/>
    </row>
    <row r="33" spans="1:10">
      <c r="A33" s="41" t="s">
        <v>1367</v>
      </c>
      <c r="B33" s="9"/>
      <c r="C33" s="9"/>
      <c r="D33" s="9"/>
      <c r="E33" s="9"/>
      <c r="F33" s="9" t="s">
        <v>1364</v>
      </c>
      <c r="G33" s="9"/>
      <c r="H33" s="9"/>
      <c r="I33" s="9"/>
      <c r="J33" s="9" t="s">
        <v>1368</v>
      </c>
    </row>
    <row r="34" spans="1:10">
      <c r="A34" s="41" t="s">
        <v>1369</v>
      </c>
      <c r="B34" s="9"/>
      <c r="C34" s="9"/>
      <c r="D34" s="9"/>
      <c r="E34" s="9"/>
      <c r="F34" s="9" t="s">
        <v>1370</v>
      </c>
      <c r="G34" s="9"/>
      <c r="H34" s="9"/>
      <c r="I34" s="9"/>
      <c r="J34" s="9" t="s">
        <v>1371</v>
      </c>
    </row>
    <row r="36" spans="1:5">
      <c r="A36" s="226" t="s">
        <v>1372</v>
      </c>
      <c r="B36" s="227"/>
      <c r="C36" s="227"/>
      <c r="D36" s="227"/>
      <c r="E36" s="228"/>
    </row>
    <row r="37" spans="1:5">
      <c r="A37" s="9" t="s">
        <v>1346</v>
      </c>
      <c r="B37" s="9" t="s">
        <v>1373</v>
      </c>
      <c r="C37" s="9" t="s">
        <v>1373</v>
      </c>
      <c r="D37" s="9" t="s">
        <v>1373</v>
      </c>
      <c r="E37" s="9" t="s">
        <v>1374</v>
      </c>
    </row>
    <row r="38" spans="1:5">
      <c r="A38" s="9" t="s">
        <v>1375</v>
      </c>
      <c r="B38" s="9" t="s">
        <v>1278</v>
      </c>
      <c r="C38" s="9" t="s">
        <v>1278</v>
      </c>
      <c r="D38" s="9" t="s">
        <v>1278</v>
      </c>
      <c r="E38" s="9" t="s">
        <v>1376</v>
      </c>
    </row>
    <row r="39" spans="1:5">
      <c r="A39" s="9" t="s">
        <v>1377</v>
      </c>
      <c r="B39" s="9" t="s">
        <v>1378</v>
      </c>
      <c r="C39" s="9" t="s">
        <v>1378</v>
      </c>
      <c r="D39" s="9" t="s">
        <v>1378</v>
      </c>
      <c r="E39" s="9" t="s">
        <v>62</v>
      </c>
    </row>
    <row r="40" spans="1:5">
      <c r="A40" s="9" t="s">
        <v>1379</v>
      </c>
      <c r="B40" s="9" t="s">
        <v>1380</v>
      </c>
      <c r="C40" s="9" t="s">
        <v>1380</v>
      </c>
      <c r="D40" s="9" t="s">
        <v>1380</v>
      </c>
      <c r="E40" s="9" t="s">
        <v>1381</v>
      </c>
    </row>
    <row r="41" spans="1:5">
      <c r="A41" s="9" t="s">
        <v>1382</v>
      </c>
      <c r="B41" s="9" t="s">
        <v>1383</v>
      </c>
      <c r="C41" s="9" t="s">
        <v>1383</v>
      </c>
      <c r="D41" s="9" t="s">
        <v>1383</v>
      </c>
      <c r="E41" s="9" t="s">
        <v>1384</v>
      </c>
    </row>
    <row r="42" spans="1:5">
      <c r="A42" s="9" t="s">
        <v>1385</v>
      </c>
      <c r="B42" s="9" t="s">
        <v>1386</v>
      </c>
      <c r="C42" s="9" t="s">
        <v>1386</v>
      </c>
      <c r="D42" s="9" t="s">
        <v>1386</v>
      </c>
      <c r="E42" s="9" t="s">
        <v>1387</v>
      </c>
    </row>
    <row r="43" spans="1:5">
      <c r="A43" s="9" t="s">
        <v>1388</v>
      </c>
      <c r="B43" s="9" t="s">
        <v>1389</v>
      </c>
      <c r="C43" s="9" t="s">
        <v>1389</v>
      </c>
      <c r="D43" s="9" t="s">
        <v>1389</v>
      </c>
      <c r="E43" s="9" t="s">
        <v>1390</v>
      </c>
    </row>
    <row r="44" spans="1:5">
      <c r="A44" s="9" t="s">
        <v>1391</v>
      </c>
      <c r="B44" s="9" t="s">
        <v>1392</v>
      </c>
      <c r="C44" s="9" t="s">
        <v>1392</v>
      </c>
      <c r="D44" s="9" t="s">
        <v>1392</v>
      </c>
      <c r="E44" s="9" t="s">
        <v>1393</v>
      </c>
    </row>
    <row r="45" spans="1:5">
      <c r="A45" s="9" t="s">
        <v>1394</v>
      </c>
      <c r="B45" s="9" t="s">
        <v>1395</v>
      </c>
      <c r="C45" s="9" t="s">
        <v>1395</v>
      </c>
      <c r="D45" s="9" t="s">
        <v>1395</v>
      </c>
      <c r="E45" s="9" t="s">
        <v>1396</v>
      </c>
    </row>
    <row r="46" spans="1:5">
      <c r="A46" s="9" t="s">
        <v>1397</v>
      </c>
      <c r="B46" s="9" t="s">
        <v>1398</v>
      </c>
      <c r="C46" s="9" t="s">
        <v>1398</v>
      </c>
      <c r="D46" s="9" t="s">
        <v>1398</v>
      </c>
      <c r="E46" s="9" t="s">
        <v>1399</v>
      </c>
    </row>
    <row r="47" spans="1:5">
      <c r="A47" s="9" t="s">
        <v>1400</v>
      </c>
      <c r="B47" s="9" t="s">
        <v>1401</v>
      </c>
      <c r="C47" s="9" t="s">
        <v>1401</v>
      </c>
      <c r="D47" s="9" t="s">
        <v>1401</v>
      </c>
      <c r="E47" s="9"/>
    </row>
    <row r="48" spans="1:5">
      <c r="A48" s="9" t="s">
        <v>1402</v>
      </c>
      <c r="B48" s="9" t="s">
        <v>1403</v>
      </c>
      <c r="C48" s="9" t="s">
        <v>1403</v>
      </c>
      <c r="D48" s="9" t="s">
        <v>1403</v>
      </c>
      <c r="E48" s="9"/>
    </row>
    <row r="49" spans="1:5">
      <c r="A49" s="9" t="s">
        <v>1404</v>
      </c>
      <c r="B49" s="9" t="s">
        <v>1405</v>
      </c>
      <c r="C49" s="9" t="s">
        <v>1405</v>
      </c>
      <c r="D49" s="9" t="s">
        <v>1405</v>
      </c>
      <c r="E49" s="9"/>
    </row>
    <row r="50" spans="1:5">
      <c r="A50" s="9" t="s">
        <v>135</v>
      </c>
      <c r="B50" s="9" t="s">
        <v>1406</v>
      </c>
      <c r="C50" s="9" t="s">
        <v>1406</v>
      </c>
      <c r="D50" s="9" t="s">
        <v>1406</v>
      </c>
      <c r="E50" s="9"/>
    </row>
    <row r="51" spans="1:5">
      <c r="A51" s="9" t="s">
        <v>1407</v>
      </c>
      <c r="B51" s="9" t="s">
        <v>1408</v>
      </c>
      <c r="C51" s="9" t="s">
        <v>1408</v>
      </c>
      <c r="D51" s="9" t="s">
        <v>1408</v>
      </c>
      <c r="E51" s="9"/>
    </row>
    <row r="52" spans="1:5">
      <c r="A52" s="9" t="s">
        <v>1409</v>
      </c>
      <c r="B52" s="9" t="s">
        <v>1410</v>
      </c>
      <c r="C52" s="9" t="s">
        <v>1410</v>
      </c>
      <c r="D52" s="9" t="s">
        <v>1410</v>
      </c>
      <c r="E52" s="9"/>
    </row>
    <row r="53" spans="1:5">
      <c r="A53" s="9" t="s">
        <v>1411</v>
      </c>
      <c r="B53" s="9" t="s">
        <v>1276</v>
      </c>
      <c r="C53" s="9" t="s">
        <v>1276</v>
      </c>
      <c r="D53" s="9" t="s">
        <v>1276</v>
      </c>
      <c r="E53" s="9"/>
    </row>
    <row r="56" spans="1:3">
      <c r="A56" s="17" t="s">
        <v>147</v>
      </c>
      <c r="B56" s="18"/>
      <c r="C56" s="18"/>
    </row>
    <row r="57" ht="217.5" spans="1:3">
      <c r="A57" s="35" t="s">
        <v>0</v>
      </c>
      <c r="B57" s="43" t="s">
        <v>35</v>
      </c>
      <c r="C57" s="20" t="s">
        <v>148</v>
      </c>
    </row>
    <row r="58" ht="130.5" spans="1:3">
      <c r="A58" s="35" t="s">
        <v>3</v>
      </c>
      <c r="B58" s="35" t="s">
        <v>15</v>
      </c>
      <c r="C58" s="20" t="s">
        <v>149</v>
      </c>
    </row>
    <row r="59" ht="29" spans="1:3">
      <c r="A59" s="35" t="s">
        <v>16</v>
      </c>
      <c r="B59" s="35" t="s">
        <v>1126</v>
      </c>
      <c r="C59" s="20" t="s">
        <v>150</v>
      </c>
    </row>
    <row r="60" ht="29" spans="1:3">
      <c r="A60" s="225" t="s">
        <v>33</v>
      </c>
      <c r="B60" s="43" t="s">
        <v>35</v>
      </c>
      <c r="C60" s="20" t="s">
        <v>151</v>
      </c>
    </row>
    <row r="61" ht="58" spans="1:3">
      <c r="A61" s="35" t="s">
        <v>36</v>
      </c>
      <c r="B61" s="35">
        <f>COUNTIFS($A$14:$A$15,"*$*",B69:B70,"")</f>
        <v>1</v>
      </c>
      <c r="C61" s="20" t="s">
        <v>1068</v>
      </c>
    </row>
    <row r="62" spans="1:3">
      <c r="A62" s="166" t="s">
        <v>1263</v>
      </c>
      <c r="B62" s="167"/>
      <c r="C62" s="159"/>
    </row>
    <row r="63" ht="29" spans="1:3">
      <c r="A63" s="35" t="s">
        <v>53</v>
      </c>
      <c r="B63" s="35" t="s">
        <v>1265</v>
      </c>
      <c r="C63" s="20" t="s">
        <v>1295</v>
      </c>
    </row>
    <row r="64" ht="29" spans="1:3">
      <c r="A64" s="35" t="s">
        <v>55</v>
      </c>
      <c r="B64" s="35" t="s">
        <v>56</v>
      </c>
      <c r="C64" s="20" t="s">
        <v>1296</v>
      </c>
    </row>
    <row r="65" ht="29" spans="1:3">
      <c r="A65" s="35" t="s">
        <v>57</v>
      </c>
      <c r="B65" s="35" t="s">
        <v>1268</v>
      </c>
      <c r="C65" s="20" t="s">
        <v>1297</v>
      </c>
    </row>
    <row r="66" ht="29" spans="1:3">
      <c r="A66" s="35" t="s">
        <v>58</v>
      </c>
      <c r="B66" s="35" t="s">
        <v>1270</v>
      </c>
      <c r="C66" s="20" t="s">
        <v>1298</v>
      </c>
    </row>
    <row r="67" spans="1:3">
      <c r="A67" s="166" t="s">
        <v>1315</v>
      </c>
      <c r="B67" s="167"/>
      <c r="C67" s="167"/>
    </row>
    <row r="68" ht="145" spans="1:3">
      <c r="A68" s="35" t="s">
        <v>1150</v>
      </c>
      <c r="B68" s="35" t="s">
        <v>32</v>
      </c>
      <c r="C68" s="20" t="s">
        <v>1412</v>
      </c>
    </row>
    <row r="69" spans="1:3">
      <c r="A69" s="166" t="s">
        <v>1317</v>
      </c>
      <c r="B69" s="167"/>
      <c r="C69" s="167"/>
    </row>
    <row r="70" ht="43.5" spans="1:3">
      <c r="A70" s="9" t="s">
        <v>1318</v>
      </c>
      <c r="B70" s="9"/>
      <c r="C70" s="21" t="s">
        <v>1413</v>
      </c>
    </row>
    <row r="71" ht="29" spans="1:3">
      <c r="A71" s="35" t="s">
        <v>1322</v>
      </c>
      <c r="B71" s="35"/>
      <c r="C71" s="21" t="s">
        <v>1414</v>
      </c>
    </row>
    <row r="72" spans="1:3">
      <c r="A72" s="166" t="s">
        <v>1063</v>
      </c>
      <c r="B72" s="167"/>
      <c r="C72" s="167"/>
    </row>
    <row r="73" ht="29" spans="1:3">
      <c r="A73" s="9" t="s">
        <v>1318</v>
      </c>
      <c r="B73" s="9" t="s">
        <v>1323</v>
      </c>
      <c r="C73" s="21" t="s">
        <v>1415</v>
      </c>
    </row>
    <row r="74" ht="29" spans="1:3">
      <c r="A74" s="9" t="s">
        <v>1326</v>
      </c>
      <c r="B74" s="9" t="s">
        <v>1327</v>
      </c>
      <c r="C74" s="21" t="s">
        <v>1416</v>
      </c>
    </row>
    <row r="75" ht="29" spans="1:3">
      <c r="A75" s="15" t="s">
        <v>1331</v>
      </c>
      <c r="B75" s="279" t="s">
        <v>1332</v>
      </c>
      <c r="C75" s="229" t="s">
        <v>1417</v>
      </c>
    </row>
    <row r="76" ht="43.5" spans="1:3">
      <c r="A76" s="15" t="s">
        <v>1336</v>
      </c>
      <c r="B76" s="15" t="s">
        <v>117</v>
      </c>
      <c r="C76" s="229" t="s">
        <v>1418</v>
      </c>
    </row>
    <row r="77" ht="72.5" spans="1:3">
      <c r="A77" s="15" t="s">
        <v>1337</v>
      </c>
      <c r="B77" t="s">
        <v>1338</v>
      </c>
      <c r="C77" s="229" t="s">
        <v>1419</v>
      </c>
    </row>
    <row r="78" spans="1:3">
      <c r="A78" s="166" t="s">
        <v>1345</v>
      </c>
      <c r="B78" s="167"/>
      <c r="C78" s="167"/>
    </row>
    <row r="79" ht="116" spans="1:3">
      <c r="A79" s="9" t="s">
        <v>1346</v>
      </c>
      <c r="B79" s="15" t="s">
        <v>1347</v>
      </c>
      <c r="C79" s="20" t="s">
        <v>1420</v>
      </c>
    </row>
    <row r="80" ht="159.5" spans="1:3">
      <c r="A80" s="9" t="s">
        <v>1345</v>
      </c>
      <c r="B80" s="15" t="s">
        <v>1349</v>
      </c>
      <c r="C80" s="20" t="s">
        <v>1421</v>
      </c>
    </row>
    <row r="81" spans="1:3">
      <c r="A81" s="166" t="s">
        <v>1352</v>
      </c>
      <c r="B81" s="167"/>
      <c r="C81" s="167"/>
    </row>
    <row r="82" ht="116" spans="1:3">
      <c r="A82" s="9" t="s">
        <v>42</v>
      </c>
      <c r="B82" s="147" t="s">
        <v>1353</v>
      </c>
      <c r="C82" s="20" t="s">
        <v>1422</v>
      </c>
    </row>
    <row r="83" ht="29" spans="1:3">
      <c r="A83" s="9" t="s">
        <v>1357</v>
      </c>
      <c r="B83" s="147" t="s">
        <v>1358</v>
      </c>
      <c r="C83" s="229" t="s">
        <v>1423</v>
      </c>
    </row>
    <row r="84" ht="43.5" spans="1:3">
      <c r="A84" s="9" t="s">
        <v>1361</v>
      </c>
      <c r="B84" s="9" t="s">
        <v>56</v>
      </c>
      <c r="C84" s="229" t="s">
        <v>1424</v>
      </c>
    </row>
    <row r="85" spans="1:3">
      <c r="A85" s="166" t="s">
        <v>1362</v>
      </c>
      <c r="B85" s="167"/>
      <c r="C85" s="167"/>
    </row>
    <row r="86" ht="116" spans="1:3">
      <c r="A86" s="41" t="s">
        <v>1363</v>
      </c>
      <c r="B86" s="9" t="s">
        <v>1364</v>
      </c>
      <c r="C86" s="20" t="s">
        <v>1425</v>
      </c>
    </row>
    <row r="87" ht="145" spans="1:3">
      <c r="A87" s="41" t="s">
        <v>1365</v>
      </c>
      <c r="B87" s="9" t="s">
        <v>1366</v>
      </c>
      <c r="C87" s="20" t="s">
        <v>1426</v>
      </c>
    </row>
    <row r="88" ht="116" spans="1:3">
      <c r="A88" s="41" t="s">
        <v>1367</v>
      </c>
      <c r="B88" s="9" t="s">
        <v>1364</v>
      </c>
      <c r="C88" s="20" t="s">
        <v>1427</v>
      </c>
    </row>
    <row r="89" ht="145" spans="1:3">
      <c r="A89" s="41" t="s">
        <v>1369</v>
      </c>
      <c r="B89" s="9" t="s">
        <v>1370</v>
      </c>
      <c r="C89" s="20" t="s">
        <v>1428</v>
      </c>
    </row>
  </sheetData>
  <mergeCells count="1">
    <mergeCell ref="A36:E36"/>
  </mergeCells>
  <conditionalFormatting sqref="B1">
    <cfRule type="expression" dxfId="0" priority="19">
      <formula>OR(B1="",B1="Unexecuted")</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45">
      <formula>OR(C1="",C1="Unexecuted")</formula>
    </cfRule>
    <cfRule type="expression" dxfId="1" priority="46">
      <formula>C1="WARNING"</formula>
    </cfRule>
    <cfRule type="expression" dxfId="2" priority="47">
      <formula>C1=C4</formula>
    </cfRule>
    <cfRule type="expression" dxfId="3" priority="48">
      <formula>C1&lt;&gt;C4</formula>
    </cfRule>
  </conditionalFormatting>
  <conditionalFormatting sqref="D1">
    <cfRule type="expression" dxfId="0" priority="35">
      <formula>OR(D1="",D1="Unexecuted")</formula>
    </cfRule>
    <cfRule type="expression" dxfId="1" priority="36">
      <formula>D1="WARNING"</formula>
    </cfRule>
    <cfRule type="expression" dxfId="2" priority="37">
      <formula>D1=D4</formula>
    </cfRule>
    <cfRule type="expression" dxfId="3" priority="38">
      <formula>D1&lt;&gt;D4</formula>
    </cfRule>
  </conditionalFormatting>
  <conditionalFormatting sqref="E1">
    <cfRule type="expression" dxfId="0" priority="15">
      <formula>OR(E1="",E1="Unexecuted")</formula>
    </cfRule>
    <cfRule type="expression" dxfId="1" priority="16">
      <formula>E1="WARNING"</formula>
    </cfRule>
    <cfRule type="expression" dxfId="2" priority="17">
      <formula>E1=E4</formula>
    </cfRule>
    <cfRule type="expression" dxfId="3" priority="18">
      <formula>E1&lt;&gt;E4</formula>
    </cfRule>
  </conditionalFormatting>
  <conditionalFormatting sqref="F1">
    <cfRule type="expression" dxfId="0" priority="99">
      <formula>OR(F1="",F1="Unexecuted")</formula>
    </cfRule>
    <cfRule type="expression" dxfId="1" priority="100">
      <formula>F1="WARNING"</formula>
    </cfRule>
    <cfRule type="expression" dxfId="2" priority="101">
      <formula>F1=F4</formula>
    </cfRule>
    <cfRule type="expression" dxfId="3" priority="102">
      <formula>F1&lt;&gt;F4</formula>
    </cfRule>
  </conditionalFormatting>
  <conditionalFormatting sqref="G1">
    <cfRule type="expression" dxfId="0" priority="139">
      <formula>OR(G1="",G1="Unexecuted")</formula>
    </cfRule>
    <cfRule type="expression" dxfId="1" priority="140">
      <formula>G1="WARNING"</formula>
    </cfRule>
    <cfRule type="expression" dxfId="2" priority="141">
      <formula>G1=G4</formula>
    </cfRule>
    <cfRule type="expression" dxfId="3" priority="142">
      <formula>G1&lt;&gt;G4</formula>
    </cfRule>
  </conditionalFormatting>
  <conditionalFormatting sqref="I1">
    <cfRule type="expression" dxfId="0" priority="147">
      <formula>OR(I1="",I1="Unexecuted")</formula>
    </cfRule>
    <cfRule type="expression" dxfId="1" priority="148">
      <formula>I1="WARNING"</formula>
    </cfRule>
    <cfRule type="expression" dxfId="2" priority="149">
      <formula>I1=I4</formula>
    </cfRule>
    <cfRule type="expression" dxfId="3" priority="150">
      <formula>I1&lt;&gt;I4</formula>
    </cfRule>
  </conditionalFormatting>
  <conditionalFormatting sqref="J1">
    <cfRule type="expression" dxfId="0" priority="143">
      <formula>OR(J1="",J1="Unexecuted")</formula>
    </cfRule>
    <cfRule type="expression" dxfId="1" priority="144">
      <formula>J1="WARNING"</formula>
    </cfRule>
    <cfRule type="expression" dxfId="2" priority="145">
      <formula>J1=J4</formula>
    </cfRule>
    <cfRule type="expression" dxfId="3" priority="146">
      <formula>J1&lt;&gt;J4</formula>
    </cfRule>
  </conditionalFormatting>
  <conditionalFormatting sqref="A22:B22">
    <cfRule type="expression" dxfId="4" priority="156">
      <formula>A$21="Yes"</formula>
    </cfRule>
  </conditionalFormatting>
  <conditionalFormatting sqref="D22">
    <cfRule type="expression" dxfId="4" priority="39">
      <formula>D$21="Yes"</formula>
    </cfRule>
  </conditionalFormatting>
  <conditionalFormatting sqref="A57">
    <cfRule type="expression" dxfId="0" priority="11">
      <formula>OR(A57="",A57="Unexecuted")</formula>
    </cfRule>
    <cfRule type="expression" dxfId="1" priority="12">
      <formula>A57="WARNING"</formula>
    </cfRule>
    <cfRule type="expression" dxfId="2" priority="13">
      <formula>A57=A60</formula>
    </cfRule>
  </conditionalFormatting>
  <conditionalFormatting sqref="B57">
    <cfRule type="expression" dxfId="0" priority="7">
      <formula>OR(B57="",B57="Unexecuted")</formula>
    </cfRule>
    <cfRule type="expression" dxfId="1" priority="8">
      <formula>B57="WARNING"</formula>
    </cfRule>
    <cfRule type="expression" dxfId="2" priority="9">
      <formula>B57=B60</formula>
    </cfRule>
    <cfRule type="expression" dxfId="3" priority="10">
      <formula>B57&lt;&gt;B60</formula>
    </cfRule>
  </conditionalFormatting>
  <conditionalFormatting sqref="A77:B77">
    <cfRule type="expression" dxfId="4" priority="1">
      <formula>A$21="Yes"</formula>
    </cfRule>
  </conditionalFormatting>
  <conditionalFormatting sqref="C18:C22">
    <cfRule type="expression" dxfId="4" priority="53">
      <formula>C$13="Service"</formula>
    </cfRule>
  </conditionalFormatting>
  <conditionalFormatting sqref="C24:C25">
    <cfRule type="expression" dxfId="4" priority="52">
      <formula>C$13="Service"</formula>
    </cfRule>
  </conditionalFormatting>
  <conditionalFormatting sqref="C27:C29">
    <cfRule type="expression" dxfId="4" priority="51">
      <formula>C$13="Service"</formula>
    </cfRule>
  </conditionalFormatting>
  <conditionalFormatting sqref="D15:D16">
    <cfRule type="expression" dxfId="4" priority="44">
      <formula>D$13="New"</formula>
    </cfRule>
  </conditionalFormatting>
  <conditionalFormatting sqref="D18:D22">
    <cfRule type="expression" dxfId="4" priority="43">
      <formula>D$13="Service"</formula>
    </cfRule>
  </conditionalFormatting>
  <conditionalFormatting sqref="D24:D25">
    <cfRule type="expression" dxfId="4" priority="42">
      <formula>D$13="Service"</formula>
    </cfRule>
  </conditionalFormatting>
  <conditionalFormatting sqref="D27:D29">
    <cfRule type="expression" dxfId="4" priority="41">
      <formula>D$13="Service"</formula>
    </cfRule>
  </conditionalFormatting>
  <conditionalFormatting sqref="D31:D34">
    <cfRule type="expression" dxfId="4" priority="40">
      <formula>OR(D$13="Edit",D$13="New")</formula>
    </cfRule>
  </conditionalFormatting>
  <conditionalFormatting sqref="H15:H16">
    <cfRule type="expression" dxfId="4" priority="151">
      <formula>H$13="New"</formula>
    </cfRule>
  </conditionalFormatting>
  <conditionalFormatting sqref="A1 H1 K1:XFD1">
    <cfRule type="expression" dxfId="0" priority="152">
      <formula>OR(A1="",A1="Unexecuted")</formula>
    </cfRule>
    <cfRule type="expression" dxfId="1" priority="153">
      <formula>A1="WARNING"</formula>
    </cfRule>
    <cfRule type="expression" dxfId="2" priority="154">
      <formula>A1=A4</formula>
    </cfRule>
  </conditionalFormatting>
  <conditionalFormatting sqref="H1 K1:XFD1">
    <cfRule type="expression" dxfId="3" priority="155">
      <formula>H1&lt;&gt;H4</formula>
    </cfRule>
  </conditionalFormatting>
  <conditionalFormatting sqref="A15:B16">
    <cfRule type="expression" dxfId="4" priority="161">
      <formula>A$13="New"</formula>
    </cfRule>
  </conditionalFormatting>
  <conditionalFormatting sqref="C15:C16 E15:G16 J15:XFD15 I16:XFD16">
    <cfRule type="expression" dxfId="4" priority="54">
      <formula>C$13="New"</formula>
    </cfRule>
  </conditionalFormatting>
  <conditionalFormatting sqref="I15 E18:XFD22 E24:XFD25 E27:XFD29">
    <cfRule type="expression" dxfId="4" priority="14">
      <formula>E$13="Service"</formula>
    </cfRule>
  </conditionalFormatting>
  <conditionalFormatting sqref="A18:B22">
    <cfRule type="expression" dxfId="4" priority="160">
      <formula>A$13="Service"</formula>
    </cfRule>
  </conditionalFormatting>
  <conditionalFormatting sqref="C22 E22:XFD22">
    <cfRule type="expression" dxfId="4" priority="49">
      <formula>C$21="Yes"</formula>
    </cfRule>
  </conditionalFormatting>
  <conditionalFormatting sqref="A24:B25">
    <cfRule type="expression" dxfId="4" priority="159">
      <formula>A$13="Service"</formula>
    </cfRule>
  </conditionalFormatting>
  <conditionalFormatting sqref="A27:B29">
    <cfRule type="expression" dxfId="4" priority="158">
      <formula>A$13="Service"</formula>
    </cfRule>
  </conditionalFormatting>
  <conditionalFormatting sqref="A31:B34">
    <cfRule type="expression" dxfId="4" priority="157">
      <formula>OR(A$13="Edit",A$13="New")</formula>
    </cfRule>
  </conditionalFormatting>
  <conditionalFormatting sqref="C31:C34 E31:XFD34">
    <cfRule type="expression" dxfId="4" priority="50">
      <formula>OR(C$13="Edit",C$13="New")</formula>
    </cfRule>
  </conditionalFormatting>
  <conditionalFormatting sqref="A70:B71">
    <cfRule type="expression" dxfId="4" priority="6">
      <formula>A$13="New"</formula>
    </cfRule>
  </conditionalFormatting>
  <conditionalFormatting sqref="A73:B77">
    <cfRule type="expression" dxfId="4" priority="5">
      <formula>A$13="Service"</formula>
    </cfRule>
  </conditionalFormatting>
  <conditionalFormatting sqref="A79:B80">
    <cfRule type="expression" dxfId="4" priority="4">
      <formula>A$13="Service"</formula>
    </cfRule>
  </conditionalFormatting>
  <conditionalFormatting sqref="A82:B84">
    <cfRule type="expression" dxfId="4" priority="3">
      <formula>A$13="Service"</formula>
    </cfRule>
  </conditionalFormatting>
  <conditionalFormatting sqref="A86:B89">
    <cfRule type="expression" dxfId="4" priority="2">
      <formula>OR(A$13="Edit",A$13="New")</formula>
    </cfRule>
  </conditionalFormatting>
  <dataValidations count="4">
    <dataValidation type="list" allowBlank="1" showInputMessage="1" showErrorMessage="1" sqref="B13:D13 F13:J13 B68">
      <formula1>"Edit, Service, New"</formula1>
    </dataValidation>
    <dataValidation type="list" allowBlank="1" showInputMessage="1" showErrorMessage="1" sqref="E13 E15:E16">
      <formula1>"Edit, New"</formula1>
    </dataValidation>
    <dataValidation type="list" allowBlank="1" showInputMessage="1" showErrorMessage="1" sqref="B16:D16 F16:J16 B71">
      <formula1>"Active, Inactive"</formula1>
    </dataValidation>
    <dataValidation type="list" allowBlank="1" showInputMessage="1" showErrorMessage="1" sqref="B21:J21 B76">
      <formula1>"Yes, No"</formula1>
    </dataValidation>
  </dataValidations>
  <hyperlinks>
    <hyperlink ref="B28" r:id="rId1" display="a2@gmail.com" tooltip="mailto:a2@gmail.com"/>
    <hyperlink ref="B27" r:id="rId2" display="fendy@gmail.com" tooltip="mailto:fendy@gmail.com"/>
    <hyperlink ref="H27" r:id="rId3" display="fendy@ad-ins.com;fendy@gmail.com;ayaya@gmail.com" tooltip="mailto:fendy@ad-ins.com;fendy@gmail.com;ayaya@gmail.com"/>
    <hyperlink ref="I27" r:id="rId4" display="fendy@ad-ins.com;fendy@gmail.com"/>
    <hyperlink ref="J27" r:id="rId5" display="ANDY@AD-INS.COM;EDUARDUS.AT@AD-INS.COM"/>
    <hyperlink ref="C28" r:id="rId6" display="wiky.hendra@student.umn.ac.id" tooltip="mailto:wiky.hendra@student.umn.ac.id"/>
    <hyperlink ref="C27" r:id="rId2" display="fendy@gmail.com" tooltip="mailto:fendy@gmail.com"/>
    <hyperlink ref="D28" r:id="rId7" display="wiky.hendra@ad-ins.com" tooltip="mailto:wiky.hendra@ad-ins.com"/>
    <hyperlink ref="D27" r:id="rId2" display="fendy@gmail.com" tooltip="mailto:fendy@gmail.com"/>
    <hyperlink ref="B83" r:id="rId1" display="a2@gmail.com" tooltip="mailto:a2@gmail.com"/>
    <hyperlink ref="B82" r:id="rId2" display="fendy@gmail.com"/>
  </hyperlinks>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6"/>
  <sheetViews>
    <sheetView topLeftCell="A178" workbookViewId="0">
      <selection activeCell="A95" sqref="A95:C186"/>
    </sheetView>
  </sheetViews>
  <sheetFormatPr defaultColWidth="8.70909090909091" defaultRowHeight="14.5" outlineLevelCol="3"/>
  <cols>
    <col min="1" max="1" width="24.7090909090909" customWidth="1" collapsed="1"/>
    <col min="2" max="2" width="44.2818181818182" style="201" collapsed="1"/>
    <col min="3" max="4" width="46.8545454545455" customWidth="1" collapsed="1"/>
  </cols>
  <sheetData>
    <row r="1" spans="1:4">
      <c r="A1" s="35" t="s">
        <v>0</v>
      </c>
      <c r="B1" t="s">
        <v>35</v>
      </c>
      <c r="D1" t="s">
        <v>2</v>
      </c>
    </row>
    <row r="2" spans="1:4">
      <c r="A2" s="35" t="s">
        <v>3</v>
      </c>
      <c r="B2" t="s">
        <v>15</v>
      </c>
      <c r="D2" t="s">
        <v>15</v>
      </c>
    </row>
    <row r="3" spans="1:4">
      <c r="A3" s="35" t="s">
        <v>16</v>
      </c>
      <c r="B3" s="33" t="s">
        <v>1429</v>
      </c>
      <c r="C3" s="33"/>
      <c r="D3" s="33" t="s">
        <v>1430</v>
      </c>
    </row>
    <row r="4" spans="1:4">
      <c r="A4" s="134" t="s">
        <v>33</v>
      </c>
      <c r="B4" s="33" t="s">
        <v>35</v>
      </c>
      <c r="C4" s="33"/>
      <c r="D4" s="33" t="s">
        <v>35</v>
      </c>
    </row>
    <row r="5" spans="1:4">
      <c r="A5" s="134" t="s">
        <v>36</v>
      </c>
      <c r="B5" s="33">
        <f>COUNTIFS($A10:$A50,"*$*",B10:B50,"")</f>
        <v>0</v>
      </c>
      <c r="C5" s="33"/>
      <c r="D5" s="33">
        <f>COUNTIFS($A10:$A50,"*$*",D10:D50,"")</f>
        <v>0</v>
      </c>
    </row>
    <row r="6" ht="15" customHeight="1" spans="1:2">
      <c r="A6" s="134" t="s">
        <v>1431</v>
      </c>
      <c r="B6" t="s">
        <v>1432</v>
      </c>
    </row>
    <row r="7" spans="1:4">
      <c r="A7" s="75"/>
      <c r="B7" s="9"/>
      <c r="C7" s="9"/>
      <c r="D7" s="9"/>
    </row>
    <row r="8" spans="1:4">
      <c r="A8" s="202"/>
      <c r="B8" s="151"/>
      <c r="C8" s="151"/>
      <c r="D8" s="151"/>
    </row>
    <row r="9" spans="1:4">
      <c r="A9" s="74" t="s">
        <v>337</v>
      </c>
      <c r="B9" s="74" t="s">
        <v>338</v>
      </c>
      <c r="C9" s="74"/>
      <c r="D9" s="74" t="s">
        <v>338</v>
      </c>
    </row>
    <row r="10" spans="1:4">
      <c r="A10" s="166" t="s">
        <v>342</v>
      </c>
      <c r="B10" s="167"/>
      <c r="C10" s="167"/>
      <c r="D10" s="167"/>
    </row>
    <row r="11" spans="1:4">
      <c r="A11" s="74" t="s">
        <v>343</v>
      </c>
      <c r="B11" s="74" t="s">
        <v>349</v>
      </c>
      <c r="C11" s="74"/>
      <c r="D11" s="74" t="s">
        <v>344</v>
      </c>
    </row>
    <row r="12" spans="1:4">
      <c r="A12" s="74" t="s">
        <v>420</v>
      </c>
      <c r="B12" s="90" t="s">
        <v>422</v>
      </c>
      <c r="C12" s="90"/>
      <c r="D12" s="90" t="s">
        <v>421</v>
      </c>
    </row>
    <row r="13" spans="1:4">
      <c r="A13" s="74" t="s">
        <v>436</v>
      </c>
      <c r="B13" s="74" t="s">
        <v>438</v>
      </c>
      <c r="C13" s="74"/>
      <c r="D13" s="74" t="s">
        <v>437</v>
      </c>
    </row>
    <row r="14" spans="1:4">
      <c r="A14" s="74" t="s">
        <v>445</v>
      </c>
      <c r="B14" s="74" t="s">
        <v>447</v>
      </c>
      <c r="C14" s="74"/>
      <c r="D14" s="74" t="s">
        <v>446</v>
      </c>
    </row>
    <row r="15" spans="1:4">
      <c r="A15" s="74" t="s">
        <v>449</v>
      </c>
      <c r="B15" s="74" t="s">
        <v>451</v>
      </c>
      <c r="C15" s="74"/>
      <c r="D15" s="74" t="s">
        <v>450</v>
      </c>
    </row>
    <row r="16" spans="1:4">
      <c r="A16" s="74" t="s">
        <v>454</v>
      </c>
      <c r="B16" s="74" t="s">
        <v>456</v>
      </c>
      <c r="C16" s="74"/>
      <c r="D16" s="74" t="s">
        <v>455</v>
      </c>
    </row>
    <row r="17" spans="1:4">
      <c r="A17" s="74" t="s">
        <v>459</v>
      </c>
      <c r="B17" s="74" t="s">
        <v>461</v>
      </c>
      <c r="C17" s="74"/>
      <c r="D17" s="74" t="s">
        <v>460</v>
      </c>
    </row>
    <row r="18" spans="1:4">
      <c r="A18" s="74" t="s">
        <v>462</v>
      </c>
      <c r="B18" s="74" t="s">
        <v>464</v>
      </c>
      <c r="C18" s="74"/>
      <c r="D18" s="74" t="s">
        <v>463</v>
      </c>
    </row>
    <row r="19" spans="1:4">
      <c r="A19" s="74" t="s">
        <v>466</v>
      </c>
      <c r="B19" s="74" t="s">
        <v>469</v>
      </c>
      <c r="C19" s="74"/>
      <c r="D19" s="74" t="s">
        <v>467</v>
      </c>
    </row>
    <row r="20" ht="29" spans="1:4">
      <c r="A20" s="74" t="s">
        <v>471</v>
      </c>
      <c r="B20" s="75" t="s">
        <v>473</v>
      </c>
      <c r="C20" s="75"/>
      <c r="D20" s="75" t="s">
        <v>472</v>
      </c>
    </row>
    <row r="21" spans="1:4">
      <c r="A21" s="74" t="s">
        <v>474</v>
      </c>
      <c r="B21" s="74" t="s">
        <v>476</v>
      </c>
      <c r="C21" s="74"/>
      <c r="D21" s="74" t="s">
        <v>475</v>
      </c>
    </row>
    <row r="22" spans="1:4">
      <c r="A22" s="74" t="s">
        <v>480</v>
      </c>
      <c r="B22" s="203" t="s">
        <v>340</v>
      </c>
      <c r="C22" s="203"/>
      <c r="D22" s="203" t="s">
        <v>481</v>
      </c>
    </row>
    <row r="23" spans="1:4">
      <c r="A23" s="74" t="s">
        <v>483</v>
      </c>
      <c r="B23" s="203" t="s">
        <v>340</v>
      </c>
      <c r="C23" s="203"/>
      <c r="D23" s="203" t="s">
        <v>484</v>
      </c>
    </row>
    <row r="24" spans="1:4">
      <c r="A24" s="166" t="s">
        <v>486</v>
      </c>
      <c r="B24" s="166"/>
      <c r="C24" s="166"/>
      <c r="D24" s="166"/>
    </row>
    <row r="25" ht="29" spans="1:4">
      <c r="A25" s="74" t="s">
        <v>488</v>
      </c>
      <c r="B25" s="75" t="s">
        <v>490</v>
      </c>
      <c r="C25" s="75"/>
      <c r="D25" s="75" t="s">
        <v>489</v>
      </c>
    </row>
    <row r="26" ht="29" spans="1:4">
      <c r="A26" s="74" t="s">
        <v>498</v>
      </c>
      <c r="B26" s="75" t="s">
        <v>500</v>
      </c>
      <c r="C26" s="75"/>
      <c r="D26" s="75" t="s">
        <v>499</v>
      </c>
    </row>
    <row r="27" ht="29" spans="1:4">
      <c r="A27" s="74" t="s">
        <v>513</v>
      </c>
      <c r="B27" s="75" t="s">
        <v>515</v>
      </c>
      <c r="C27" s="75"/>
      <c r="D27" s="75" t="s">
        <v>514</v>
      </c>
    </row>
    <row r="28" ht="29" spans="1:4">
      <c r="A28" s="74" t="s">
        <v>519</v>
      </c>
      <c r="B28" s="75" t="s">
        <v>521</v>
      </c>
      <c r="C28" s="75"/>
      <c r="D28" s="75" t="s">
        <v>520</v>
      </c>
    </row>
    <row r="29" ht="29" spans="1:4">
      <c r="A29" s="74" t="s">
        <v>537</v>
      </c>
      <c r="B29" s="75" t="s">
        <v>539</v>
      </c>
      <c r="C29" s="75"/>
      <c r="D29" s="75" t="s">
        <v>538</v>
      </c>
    </row>
    <row r="30" ht="29" spans="1:4">
      <c r="A30" s="74" t="s">
        <v>545</v>
      </c>
      <c r="B30" s="75" t="s">
        <v>547</v>
      </c>
      <c r="C30" s="75"/>
      <c r="D30" s="75" t="s">
        <v>546</v>
      </c>
    </row>
    <row r="31" ht="29" spans="1:4">
      <c r="A31" s="74" t="s">
        <v>553</v>
      </c>
      <c r="B31" s="75" t="s">
        <v>555</v>
      </c>
      <c r="C31" s="75"/>
      <c r="D31" s="75" t="s">
        <v>554</v>
      </c>
    </row>
    <row r="32" ht="29" spans="1:4">
      <c r="A32" s="74" t="s">
        <v>561</v>
      </c>
      <c r="B32" s="75" t="s">
        <v>563</v>
      </c>
      <c r="C32" s="75"/>
      <c r="D32" s="75" t="s">
        <v>562</v>
      </c>
    </row>
    <row r="33" ht="29" spans="1:4">
      <c r="A33" s="74" t="s">
        <v>570</v>
      </c>
      <c r="B33" s="75" t="s">
        <v>572</v>
      </c>
      <c r="C33" s="75"/>
      <c r="D33" s="75" t="s">
        <v>571</v>
      </c>
    </row>
    <row r="34" ht="29" spans="1:4">
      <c r="A34" s="74" t="s">
        <v>583</v>
      </c>
      <c r="B34" s="75" t="s">
        <v>1433</v>
      </c>
      <c r="C34" s="75"/>
      <c r="D34" s="75" t="s">
        <v>584</v>
      </c>
    </row>
    <row r="35" ht="29" spans="1:4">
      <c r="A35" s="74" t="s">
        <v>601</v>
      </c>
      <c r="B35" s="75" t="s">
        <v>1434</v>
      </c>
      <c r="C35" s="75"/>
      <c r="D35" s="75" t="s">
        <v>602</v>
      </c>
    </row>
    <row r="36" ht="29" spans="1:4">
      <c r="A36" s="74" t="s">
        <v>625</v>
      </c>
      <c r="B36" s="75" t="s">
        <v>627</v>
      </c>
      <c r="C36" s="75"/>
      <c r="D36" s="75" t="s">
        <v>626</v>
      </c>
    </row>
    <row r="37" ht="29" spans="1:4">
      <c r="A37" s="74" t="s">
        <v>635</v>
      </c>
      <c r="B37" s="75" t="s">
        <v>637</v>
      </c>
      <c r="C37" s="75"/>
      <c r="D37" s="75" t="s">
        <v>636</v>
      </c>
    </row>
    <row r="38" ht="29" spans="1:4">
      <c r="A38" s="74" t="s">
        <v>644</v>
      </c>
      <c r="B38" s="75" t="s">
        <v>1435</v>
      </c>
      <c r="C38" s="75"/>
      <c r="D38" s="75" t="s">
        <v>645</v>
      </c>
    </row>
    <row r="39" ht="29" spans="1:4">
      <c r="A39" s="74" t="s">
        <v>665</v>
      </c>
      <c r="B39" s="75" t="s">
        <v>667</v>
      </c>
      <c r="C39" s="75"/>
      <c r="D39" s="75" t="s">
        <v>666</v>
      </c>
    </row>
    <row r="40" ht="29" spans="1:4">
      <c r="A40" s="74" t="s">
        <v>671</v>
      </c>
      <c r="B40" s="186" t="s">
        <v>1436</v>
      </c>
      <c r="C40" s="186"/>
      <c r="D40" s="186" t="s">
        <v>672</v>
      </c>
    </row>
    <row r="41" ht="29" spans="1:4">
      <c r="A41" s="74" t="s">
        <v>693</v>
      </c>
      <c r="B41" s="75" t="s">
        <v>695</v>
      </c>
      <c r="C41" s="75"/>
      <c r="D41" s="75" t="s">
        <v>694</v>
      </c>
    </row>
    <row r="42" spans="1:4">
      <c r="A42" s="74" t="s">
        <v>701</v>
      </c>
      <c r="B42" s="74" t="s">
        <v>340</v>
      </c>
      <c r="C42" s="74"/>
      <c r="D42" s="74" t="s">
        <v>340</v>
      </c>
    </row>
    <row r="43" spans="1:4">
      <c r="A43" s="74" t="s">
        <v>702</v>
      </c>
      <c r="B43" s="74" t="s">
        <v>340</v>
      </c>
      <c r="C43" s="74"/>
      <c r="D43" s="74" t="s">
        <v>340</v>
      </c>
    </row>
    <row r="44" spans="1:4">
      <c r="A44" s="141" t="s">
        <v>704</v>
      </c>
      <c r="B44" s="91"/>
      <c r="C44" s="91"/>
      <c r="D44" s="91"/>
    </row>
    <row r="45" spans="1:4">
      <c r="A45" s="74" t="s">
        <v>705</v>
      </c>
      <c r="B45" s="74" t="s">
        <v>703</v>
      </c>
      <c r="C45" s="74"/>
      <c r="D45" s="74" t="s">
        <v>703</v>
      </c>
    </row>
    <row r="46" spans="1:4">
      <c r="A46" s="141" t="s">
        <v>138</v>
      </c>
      <c r="B46" s="91"/>
      <c r="C46" s="91"/>
      <c r="D46" s="91"/>
    </row>
    <row r="47" spans="1:4">
      <c r="A47" s="15" t="s">
        <v>706</v>
      </c>
      <c r="B47" s="15" t="s">
        <v>117</v>
      </c>
      <c r="C47" s="15"/>
      <c r="D47" s="15" t="s">
        <v>117</v>
      </c>
    </row>
    <row r="48" spans="1:4">
      <c r="A48" s="15" t="s">
        <v>707</v>
      </c>
      <c r="B48" s="15"/>
      <c r="C48" s="15"/>
      <c r="D48" s="15"/>
    </row>
    <row r="49" spans="1:4">
      <c r="A49" s="15" t="s">
        <v>709</v>
      </c>
      <c r="B49" s="15" t="s">
        <v>117</v>
      </c>
      <c r="C49" s="15"/>
      <c r="D49" s="15" t="s">
        <v>117</v>
      </c>
    </row>
    <row r="50" spans="1:4">
      <c r="A50" s="15" t="s">
        <v>710</v>
      </c>
      <c r="B50" s="9"/>
      <c r="C50" s="9"/>
      <c r="D50" s="9"/>
    </row>
    <row r="51" spans="1:4">
      <c r="A51" s="204" t="s">
        <v>712</v>
      </c>
      <c r="B51" s="204" t="s">
        <v>117</v>
      </c>
      <c r="C51" s="204"/>
      <c r="D51" s="204" t="s">
        <v>117</v>
      </c>
    </row>
    <row r="52" spans="1:2">
      <c r="A52" t="s">
        <v>713</v>
      </c>
      <c r="B52" s="205"/>
    </row>
    <row r="53" spans="1:4">
      <c r="A53" s="141" t="s">
        <v>714</v>
      </c>
      <c r="B53" s="80"/>
      <c r="C53" s="80"/>
      <c r="D53" s="80"/>
    </row>
    <row r="54" spans="1:4">
      <c r="A54" s="74" t="s">
        <v>715</v>
      </c>
      <c r="B54" s="111" t="s">
        <v>118</v>
      </c>
      <c r="C54" s="111"/>
      <c r="D54" s="111" t="s">
        <v>118</v>
      </c>
    </row>
    <row r="55" spans="1:4">
      <c r="A55" s="74" t="s">
        <v>716</v>
      </c>
      <c r="B55" s="111" t="s">
        <v>118</v>
      </c>
      <c r="C55" s="111"/>
      <c r="D55" s="111" t="s">
        <v>118</v>
      </c>
    </row>
    <row r="56" spans="1:4">
      <c r="A56" s="74" t="s">
        <v>717</v>
      </c>
      <c r="B56" s="111" t="s">
        <v>118</v>
      </c>
      <c r="C56" s="111"/>
      <c r="D56" s="111" t="s">
        <v>118</v>
      </c>
    </row>
    <row r="57" spans="1:2">
      <c r="A57" s="148" t="s">
        <v>1383</v>
      </c>
      <c r="B57" s="149"/>
    </row>
    <row r="58" spans="1:2">
      <c r="A58" t="s">
        <v>1437</v>
      </c>
      <c r="B58" s="150" t="s">
        <v>117</v>
      </c>
    </row>
    <row r="59" spans="1:2">
      <c r="A59" s="151" t="s">
        <v>1438</v>
      </c>
      <c r="B59" s="68"/>
    </row>
    <row r="60" spans="1:2">
      <c r="A60" s="111" t="s">
        <v>1439</v>
      </c>
      <c r="B60" s="111" t="s">
        <v>118</v>
      </c>
    </row>
    <row r="61" spans="1:2">
      <c r="A61" s="111" t="s">
        <v>1440</v>
      </c>
      <c r="B61" s="111"/>
    </row>
    <row r="62" ht="29" spans="1:2">
      <c r="A62" s="135" t="s">
        <v>1441</v>
      </c>
      <c r="B62" s="136"/>
    </row>
    <row r="63" ht="29" spans="1:2">
      <c r="A63" s="29" t="s">
        <v>1442</v>
      </c>
      <c r="B63" s="29" t="s">
        <v>1278</v>
      </c>
    </row>
    <row r="64" spans="1:2">
      <c r="A64" s="29" t="s">
        <v>1443</v>
      </c>
      <c r="B64" s="111" t="s">
        <v>117</v>
      </c>
    </row>
    <row r="65" spans="1:2">
      <c r="A65" s="29" t="s">
        <v>1444</v>
      </c>
      <c r="B65" s="152" t="s">
        <v>129</v>
      </c>
    </row>
    <row r="66" spans="1:2">
      <c r="A66" s="29"/>
      <c r="B66" s="101"/>
    </row>
    <row r="67" spans="1:2">
      <c r="A67" s="151" t="s">
        <v>1278</v>
      </c>
      <c r="B67" s="68"/>
    </row>
    <row r="68" spans="1:2">
      <c r="A68" s="29" t="s">
        <v>1445</v>
      </c>
      <c r="B68" s="111" t="s">
        <v>117</v>
      </c>
    </row>
    <row r="69" spans="1:2">
      <c r="A69" s="29" t="s">
        <v>124</v>
      </c>
      <c r="B69" s="29"/>
    </row>
    <row r="70" spans="1:2">
      <c r="A70" s="29" t="s">
        <v>1446</v>
      </c>
      <c r="B70" s="111" t="s">
        <v>118</v>
      </c>
    </row>
    <row r="71" spans="1:2">
      <c r="A71" s="29" t="s">
        <v>1447</v>
      </c>
      <c r="B71" s="29"/>
    </row>
    <row r="72" spans="1:2">
      <c r="A72" s="151" t="s">
        <v>1130</v>
      </c>
      <c r="B72" s="68"/>
    </row>
    <row r="73" spans="1:2">
      <c r="A73" s="29" t="s">
        <v>1131</v>
      </c>
      <c r="B73" s="153">
        <v>2</v>
      </c>
    </row>
    <row r="74" spans="1:2">
      <c r="A74" s="29" t="s">
        <v>1448</v>
      </c>
      <c r="B74" s="29" t="s">
        <v>1449</v>
      </c>
    </row>
    <row r="75" spans="1:2">
      <c r="A75" s="151" t="s">
        <v>1450</v>
      </c>
      <c r="B75" s="68"/>
    </row>
    <row r="76" spans="1:2">
      <c r="A76" s="29" t="s">
        <v>1451</v>
      </c>
      <c r="B76" s="29" t="s">
        <v>1383</v>
      </c>
    </row>
    <row r="77" spans="1:2">
      <c r="A77" s="29" t="s">
        <v>1452</v>
      </c>
      <c r="B77" s="29" t="s">
        <v>1453</v>
      </c>
    </row>
    <row r="78" s="207" customFormat="1" spans="1:2">
      <c r="A78" s="68" t="s">
        <v>1063</v>
      </c>
      <c r="B78" s="68" t="s">
        <v>62</v>
      </c>
    </row>
    <row r="79" spans="1:2">
      <c r="A79" s="29" t="s">
        <v>1454</v>
      </c>
      <c r="B79" s="29" t="s">
        <v>1455</v>
      </c>
    </row>
    <row r="80" spans="1:2">
      <c r="A80" s="29" t="s">
        <v>1456</v>
      </c>
      <c r="B80" s="29" t="s">
        <v>1271</v>
      </c>
    </row>
    <row r="81" spans="1:2">
      <c r="A81" s="111" t="s">
        <v>1454</v>
      </c>
      <c r="B81" s="111" t="s">
        <v>1278</v>
      </c>
    </row>
    <row r="82" spans="1:2">
      <c r="A82" s="151" t="s">
        <v>1457</v>
      </c>
      <c r="B82" s="151"/>
    </row>
    <row r="83" spans="1:2">
      <c r="A83" s="29" t="s">
        <v>1458</v>
      </c>
      <c r="B83"/>
    </row>
    <row r="84" spans="1:2">
      <c r="A84" s="29" t="s">
        <v>1459</v>
      </c>
      <c r="B84"/>
    </row>
    <row r="85" spans="1:2">
      <c r="A85" s="148" t="s">
        <v>1460</v>
      </c>
      <c r="B85" s="154"/>
    </row>
    <row r="86" spans="1:2">
      <c r="A86" t="s">
        <v>1461</v>
      </c>
      <c r="B86" s="111" t="s">
        <v>117</v>
      </c>
    </row>
    <row r="87" spans="1:2">
      <c r="A87" s="148" t="s">
        <v>1462</v>
      </c>
      <c r="B87" s="154"/>
    </row>
    <row r="88" spans="1:2">
      <c r="A88" t="s">
        <v>42</v>
      </c>
      <c r="B88" s="155" t="s">
        <v>54</v>
      </c>
    </row>
    <row r="89" spans="1:2">
      <c r="A89" t="s">
        <v>128</v>
      </c>
      <c r="B89" s="155" t="s">
        <v>56</v>
      </c>
    </row>
    <row r="90" spans="1:2">
      <c r="A90" t="s">
        <v>1463</v>
      </c>
      <c r="B90" s="155" t="s">
        <v>49</v>
      </c>
    </row>
    <row r="91" spans="1:2">
      <c r="A91" t="s">
        <v>1464</v>
      </c>
      <c r="B91" s="155" t="s">
        <v>52</v>
      </c>
    </row>
    <row r="95" ht="188.5" spans="1:3">
      <c r="A95" s="156" t="s">
        <v>147</v>
      </c>
      <c r="B95" s="18"/>
      <c r="C95" s="20" t="s">
        <v>1465</v>
      </c>
    </row>
    <row r="96" ht="217.5" spans="1:3">
      <c r="A96" s="35" t="s">
        <v>0</v>
      </c>
      <c r="B96" t="s">
        <v>35</v>
      </c>
      <c r="C96" s="20" t="s">
        <v>148</v>
      </c>
    </row>
    <row r="97" ht="130.5" spans="1:3">
      <c r="A97" s="35" t="s">
        <v>3</v>
      </c>
      <c r="B97" t="s">
        <v>15</v>
      </c>
      <c r="C97" s="20" t="s">
        <v>149</v>
      </c>
    </row>
    <row r="98" spans="1:3">
      <c r="A98" s="35" t="s">
        <v>16</v>
      </c>
      <c r="B98" s="20" t="s">
        <v>1429</v>
      </c>
      <c r="C98" s="18" t="s">
        <v>150</v>
      </c>
    </row>
    <row r="99" spans="1:3">
      <c r="A99" s="169" t="s">
        <v>33</v>
      </c>
      <c r="B99" s="20" t="s">
        <v>35</v>
      </c>
      <c r="C99" s="18" t="s">
        <v>151</v>
      </c>
    </row>
    <row r="100" ht="101.5" spans="1:3">
      <c r="A100" s="169" t="s">
        <v>36</v>
      </c>
      <c r="B100" s="20">
        <f>COUNTIFS($A105:$A145,"*$*",B105:B145,"")</f>
        <v>0</v>
      </c>
      <c r="C100" s="20" t="s">
        <v>152</v>
      </c>
    </row>
    <row r="101" spans="1:3">
      <c r="A101" s="169" t="s">
        <v>1431</v>
      </c>
      <c r="B101" t="s">
        <v>1432</v>
      </c>
      <c r="C101" s="18" t="s">
        <v>720</v>
      </c>
    </row>
    <row r="102" spans="1:3">
      <c r="A102" s="75"/>
      <c r="B102" s="9"/>
      <c r="C102" s="18"/>
    </row>
    <row r="103" spans="1:3">
      <c r="A103" s="202"/>
      <c r="B103" s="151"/>
      <c r="C103" s="18"/>
    </row>
    <row r="104" ht="29" spans="1:3">
      <c r="A104" s="74" t="s">
        <v>337</v>
      </c>
      <c r="B104" s="74" t="s">
        <v>338</v>
      </c>
      <c r="C104" s="20" t="s">
        <v>721</v>
      </c>
    </row>
    <row r="105" spans="1:3">
      <c r="A105" s="45" t="s">
        <v>342</v>
      </c>
      <c r="B105" s="46"/>
      <c r="C105" s="20"/>
    </row>
    <row r="106" spans="1:3">
      <c r="A106" s="74" t="s">
        <v>343</v>
      </c>
      <c r="B106" s="74" t="s">
        <v>349</v>
      </c>
      <c r="C106" s="208" t="s">
        <v>1466</v>
      </c>
    </row>
    <row r="107" spans="1:3">
      <c r="A107" s="74" t="s">
        <v>420</v>
      </c>
      <c r="B107" s="90" t="s">
        <v>422</v>
      </c>
      <c r="C107" s="209"/>
    </row>
    <row r="108" spans="1:3">
      <c r="A108" s="74" t="s">
        <v>436</v>
      </c>
      <c r="B108" s="74" t="s">
        <v>438</v>
      </c>
      <c r="C108" s="209"/>
    </row>
    <row r="109" spans="1:3">
      <c r="A109" s="74" t="s">
        <v>445</v>
      </c>
      <c r="B109" s="74" t="s">
        <v>447</v>
      </c>
      <c r="C109" s="209"/>
    </row>
    <row r="110" spans="1:3">
      <c r="A110" s="74" t="s">
        <v>449</v>
      </c>
      <c r="B110" s="74" t="s">
        <v>451</v>
      </c>
      <c r="C110" s="209"/>
    </row>
    <row r="111" spans="1:3">
      <c r="A111" s="74" t="s">
        <v>454</v>
      </c>
      <c r="B111" s="74" t="s">
        <v>456</v>
      </c>
      <c r="C111" s="209"/>
    </row>
    <row r="112" spans="1:3">
      <c r="A112" s="74" t="s">
        <v>459</v>
      </c>
      <c r="B112" s="74" t="s">
        <v>461</v>
      </c>
      <c r="C112" s="209"/>
    </row>
    <row r="113" spans="1:3">
      <c r="A113" s="74" t="s">
        <v>462</v>
      </c>
      <c r="B113" s="74" t="s">
        <v>464</v>
      </c>
      <c r="C113" s="209"/>
    </row>
    <row r="114" spans="1:3">
      <c r="A114" s="74" t="s">
        <v>466</v>
      </c>
      <c r="B114" s="74" t="s">
        <v>469</v>
      </c>
      <c r="C114" s="210"/>
    </row>
    <row r="115" ht="217.5" spans="1:3">
      <c r="A115" s="74" t="s">
        <v>471</v>
      </c>
      <c r="B115" s="75" t="s">
        <v>473</v>
      </c>
      <c r="C115" s="20" t="s">
        <v>1467</v>
      </c>
    </row>
    <row r="116" spans="1:3">
      <c r="A116" s="74" t="s">
        <v>474</v>
      </c>
      <c r="B116" s="74" t="s">
        <v>476</v>
      </c>
      <c r="C116" s="18"/>
    </row>
    <row r="117" spans="1:3">
      <c r="A117" s="74" t="s">
        <v>480</v>
      </c>
      <c r="B117" s="203" t="s">
        <v>340</v>
      </c>
      <c r="C117" s="18"/>
    </row>
    <row r="118" spans="1:3">
      <c r="A118" s="74" t="s">
        <v>483</v>
      </c>
      <c r="B118" s="203" t="s">
        <v>340</v>
      </c>
      <c r="C118" s="18"/>
    </row>
    <row r="119" spans="1:3">
      <c r="A119" s="45" t="s">
        <v>486</v>
      </c>
      <c r="B119" s="45"/>
      <c r="C119" s="18"/>
    </row>
    <row r="120" spans="1:3">
      <c r="A120" s="74" t="s">
        <v>488</v>
      </c>
      <c r="B120" s="75" t="s">
        <v>490</v>
      </c>
      <c r="C120" s="211" t="s">
        <v>1468</v>
      </c>
    </row>
    <row r="121" spans="1:3">
      <c r="A121" s="74" t="s">
        <v>498</v>
      </c>
      <c r="B121" s="75" t="s">
        <v>500</v>
      </c>
      <c r="C121" s="212"/>
    </row>
    <row r="122" spans="1:3">
      <c r="A122" s="74" t="s">
        <v>513</v>
      </c>
      <c r="B122" s="75" t="s">
        <v>515</v>
      </c>
      <c r="C122" s="212"/>
    </row>
    <row r="123" spans="1:3">
      <c r="A123" s="74" t="s">
        <v>519</v>
      </c>
      <c r="B123" s="75" t="s">
        <v>521</v>
      </c>
      <c r="C123" s="212"/>
    </row>
    <row r="124" spans="1:3">
      <c r="A124" s="74" t="s">
        <v>537</v>
      </c>
      <c r="B124" s="75" t="s">
        <v>539</v>
      </c>
      <c r="C124" s="212"/>
    </row>
    <row r="125" spans="1:3">
      <c r="A125" s="74" t="s">
        <v>545</v>
      </c>
      <c r="B125" s="75" t="s">
        <v>547</v>
      </c>
      <c r="C125" s="212"/>
    </row>
    <row r="126" spans="1:3">
      <c r="A126" s="74" t="s">
        <v>553</v>
      </c>
      <c r="B126" s="75" t="s">
        <v>555</v>
      </c>
      <c r="C126" s="212"/>
    </row>
    <row r="127" spans="1:3">
      <c r="A127" s="74" t="s">
        <v>561</v>
      </c>
      <c r="B127" s="75" t="s">
        <v>563</v>
      </c>
      <c r="C127" s="212"/>
    </row>
    <row r="128" spans="1:3">
      <c r="A128" s="74" t="s">
        <v>570</v>
      </c>
      <c r="B128" s="75" t="s">
        <v>572</v>
      </c>
      <c r="C128" s="212"/>
    </row>
    <row r="129" spans="1:3">
      <c r="A129" s="74" t="s">
        <v>583</v>
      </c>
      <c r="B129" s="75" t="s">
        <v>1433</v>
      </c>
      <c r="C129" s="212"/>
    </row>
    <row r="130" spans="1:3">
      <c r="A130" s="74" t="s">
        <v>601</v>
      </c>
      <c r="B130" s="75" t="s">
        <v>1434</v>
      </c>
      <c r="C130" s="212"/>
    </row>
    <row r="131" spans="1:3">
      <c r="A131" s="74" t="s">
        <v>625</v>
      </c>
      <c r="B131" s="75" t="s">
        <v>627</v>
      </c>
      <c r="C131" s="212"/>
    </row>
    <row r="132" spans="1:3">
      <c r="A132" s="74" t="s">
        <v>635</v>
      </c>
      <c r="B132" s="75" t="s">
        <v>637</v>
      </c>
      <c r="C132" s="212"/>
    </row>
    <row r="133" spans="1:3">
      <c r="A133" s="74" t="s">
        <v>644</v>
      </c>
      <c r="B133" s="75" t="s">
        <v>1435</v>
      </c>
      <c r="C133" s="212"/>
    </row>
    <row r="134" spans="1:3">
      <c r="A134" s="74" t="s">
        <v>665</v>
      </c>
      <c r="B134" s="75" t="s">
        <v>667</v>
      </c>
      <c r="C134" s="212"/>
    </row>
    <row r="135" spans="1:3">
      <c r="A135" s="74" t="s">
        <v>671</v>
      </c>
      <c r="B135" s="186" t="s">
        <v>1436</v>
      </c>
      <c r="C135" s="212"/>
    </row>
    <row r="136" spans="1:3">
      <c r="A136" s="74" t="s">
        <v>693</v>
      </c>
      <c r="B136" s="75" t="s">
        <v>695</v>
      </c>
      <c r="C136" s="213"/>
    </row>
    <row r="137" spans="1:3">
      <c r="A137" s="74" t="s">
        <v>701</v>
      </c>
      <c r="B137" s="74" t="s">
        <v>340</v>
      </c>
      <c r="C137" s="18" t="s">
        <v>729</v>
      </c>
    </row>
    <row r="138" spans="1:3">
      <c r="A138" s="74" t="s">
        <v>702</v>
      </c>
      <c r="B138" s="74" t="s">
        <v>340</v>
      </c>
      <c r="C138" s="18" t="s">
        <v>729</v>
      </c>
    </row>
    <row r="139" spans="1:3">
      <c r="A139" s="141" t="s">
        <v>704</v>
      </c>
      <c r="B139" s="91"/>
      <c r="C139" s="18"/>
    </row>
    <row r="140" ht="29" spans="1:3">
      <c r="A140" s="74" t="s">
        <v>705</v>
      </c>
      <c r="B140" s="74" t="s">
        <v>703</v>
      </c>
      <c r="C140" s="20" t="s">
        <v>730</v>
      </c>
    </row>
    <row r="141" spans="1:3">
      <c r="A141" s="141" t="s">
        <v>138</v>
      </c>
      <c r="B141" s="91"/>
      <c r="C141" s="18"/>
    </row>
    <row r="142" ht="159.5" spans="1:3">
      <c r="A142" s="15" t="s">
        <v>706</v>
      </c>
      <c r="B142" s="15" t="s">
        <v>117</v>
      </c>
      <c r="C142" s="20" t="s">
        <v>731</v>
      </c>
    </row>
    <row r="143" spans="1:3">
      <c r="A143" s="15" t="s">
        <v>707</v>
      </c>
      <c r="B143" s="15"/>
      <c r="C143" s="18"/>
    </row>
    <row r="144" ht="174" spans="1:3">
      <c r="A144" s="15" t="s">
        <v>709</v>
      </c>
      <c r="B144" s="15" t="s">
        <v>117</v>
      </c>
      <c r="C144" s="20" t="s">
        <v>732</v>
      </c>
    </row>
    <row r="145" spans="1:3">
      <c r="A145" s="15" t="s">
        <v>710</v>
      </c>
      <c r="B145" s="9"/>
      <c r="C145" s="18"/>
    </row>
    <row r="146" ht="174" spans="1:3">
      <c r="A146" s="204" t="s">
        <v>712</v>
      </c>
      <c r="B146" s="214" t="s">
        <v>117</v>
      </c>
      <c r="C146" s="20" t="s">
        <v>733</v>
      </c>
    </row>
    <row r="147" ht="87" spans="1:3">
      <c r="A147" t="s">
        <v>713</v>
      </c>
      <c r="B147" s="205"/>
      <c r="C147" s="20" t="s">
        <v>734</v>
      </c>
    </row>
    <row r="148" spans="1:3">
      <c r="A148" s="141" t="s">
        <v>714</v>
      </c>
      <c r="B148" s="215"/>
      <c r="C148" s="18" t="s">
        <v>735</v>
      </c>
    </row>
    <row r="149" ht="43.5" spans="1:3">
      <c r="A149" s="74" t="s">
        <v>715</v>
      </c>
      <c r="B149" s="216" t="s">
        <v>118</v>
      </c>
      <c r="C149" s="20" t="s">
        <v>736</v>
      </c>
    </row>
    <row r="150" ht="43.5" spans="1:3">
      <c r="A150" s="74" t="s">
        <v>716</v>
      </c>
      <c r="B150" s="216" t="s">
        <v>118</v>
      </c>
      <c r="C150" s="20" t="s">
        <v>737</v>
      </c>
    </row>
    <row r="151" ht="43.5" spans="1:3">
      <c r="A151" s="74" t="s">
        <v>717</v>
      </c>
      <c r="B151" s="216" t="s">
        <v>118</v>
      </c>
      <c r="C151" s="20" t="s">
        <v>738</v>
      </c>
    </row>
    <row r="152" spans="1:3">
      <c r="A152" s="148" t="s">
        <v>1383</v>
      </c>
      <c r="B152" s="160"/>
      <c r="C152" s="20"/>
    </row>
    <row r="153" ht="101.5" spans="1:3">
      <c r="A153" t="s">
        <v>1437</v>
      </c>
      <c r="B153" s="150" t="s">
        <v>117</v>
      </c>
      <c r="C153" s="29" t="s">
        <v>1469</v>
      </c>
    </row>
    <row r="154" spans="1:3">
      <c r="A154" s="151" t="s">
        <v>1438</v>
      </c>
      <c r="B154" s="217"/>
      <c r="C154" s="9"/>
    </row>
    <row r="155" ht="145" spans="1:3">
      <c r="A155" s="111" t="s">
        <v>1439</v>
      </c>
      <c r="B155" s="216" t="s">
        <v>118</v>
      </c>
      <c r="C155" s="29" t="s">
        <v>1470</v>
      </c>
    </row>
    <row r="156" ht="101.5" spans="1:3">
      <c r="A156" s="111" t="s">
        <v>1440</v>
      </c>
      <c r="B156" s="216"/>
      <c r="C156" s="29" t="s">
        <v>1471</v>
      </c>
    </row>
    <row r="157" ht="29" spans="1:3">
      <c r="A157" s="158" t="s">
        <v>1441</v>
      </c>
      <c r="B157" s="218"/>
      <c r="C157" s="9"/>
    </row>
    <row r="158" ht="87" spans="1:3">
      <c r="A158" s="29" t="s">
        <v>1442</v>
      </c>
      <c r="B158" s="219" t="s">
        <v>1278</v>
      </c>
      <c r="C158" s="29" t="s">
        <v>1472</v>
      </c>
    </row>
    <row r="159" ht="130.5" spans="1:3">
      <c r="A159" s="29" t="s">
        <v>1443</v>
      </c>
      <c r="B159" s="216" t="s">
        <v>117</v>
      </c>
      <c r="C159" s="29" t="s">
        <v>1473</v>
      </c>
    </row>
    <row r="160" ht="188.5" spans="1:3">
      <c r="A160" s="29" t="s">
        <v>1444</v>
      </c>
      <c r="B160" s="220" t="s">
        <v>129</v>
      </c>
      <c r="C160" s="29" t="s">
        <v>1474</v>
      </c>
    </row>
    <row r="161" spans="1:3">
      <c r="A161" s="29"/>
      <c r="B161" s="221"/>
      <c r="C161" s="9"/>
    </row>
    <row r="162" spans="1:3">
      <c r="A162" s="151" t="s">
        <v>1278</v>
      </c>
      <c r="B162" s="217"/>
      <c r="C162" s="9"/>
    </row>
    <row r="163" ht="159.5" spans="1:3">
      <c r="A163" s="29" t="s">
        <v>1445</v>
      </c>
      <c r="B163" s="216" t="s">
        <v>117</v>
      </c>
      <c r="C163" s="29" t="s">
        <v>1475</v>
      </c>
    </row>
    <row r="164" ht="72.5" spans="1:3">
      <c r="A164" s="29" t="s">
        <v>124</v>
      </c>
      <c r="B164" s="219"/>
      <c r="C164" s="29" t="s">
        <v>1476</v>
      </c>
    </row>
    <row r="165" ht="159.5" spans="1:3">
      <c r="A165" s="29" t="s">
        <v>1446</v>
      </c>
      <c r="B165" s="216" t="s">
        <v>118</v>
      </c>
      <c r="C165" s="29" t="s">
        <v>1477</v>
      </c>
    </row>
    <row r="166" ht="145" spans="1:3">
      <c r="A166" s="29" t="s">
        <v>1447</v>
      </c>
      <c r="B166" s="219"/>
      <c r="C166" s="29" t="s">
        <v>1478</v>
      </c>
    </row>
    <row r="167" spans="1:3">
      <c r="A167" s="151" t="s">
        <v>1130</v>
      </c>
      <c r="B167" s="217"/>
      <c r="C167" s="9"/>
    </row>
    <row r="168" ht="87" spans="1:3">
      <c r="A168" s="29" t="s">
        <v>1131</v>
      </c>
      <c r="B168" s="222">
        <v>2</v>
      </c>
      <c r="C168" s="29" t="s">
        <v>1479</v>
      </c>
    </row>
    <row r="169" ht="87" spans="1:3">
      <c r="A169" s="29" t="s">
        <v>1448</v>
      </c>
      <c r="B169" s="219" t="s">
        <v>1449</v>
      </c>
      <c r="C169" s="29" t="s">
        <v>1480</v>
      </c>
    </row>
    <row r="170" spans="1:3">
      <c r="A170" s="151" t="s">
        <v>1450</v>
      </c>
      <c r="B170" s="217"/>
      <c r="C170" s="9"/>
    </row>
    <row r="171" ht="58" spans="1:3">
      <c r="A171" s="29" t="s">
        <v>1451</v>
      </c>
      <c r="B171" s="219" t="s">
        <v>1383</v>
      </c>
      <c r="C171" s="29" t="s">
        <v>1481</v>
      </c>
    </row>
    <row r="172" ht="58" spans="1:3">
      <c r="A172" s="29" t="s">
        <v>1452</v>
      </c>
      <c r="B172" s="219" t="s">
        <v>1453</v>
      </c>
      <c r="C172" s="29" t="s">
        <v>1482</v>
      </c>
    </row>
    <row r="173" spans="1:3">
      <c r="A173" s="68"/>
      <c r="B173" s="217"/>
      <c r="C173" s="9"/>
    </row>
    <row r="174" ht="72.5" spans="1:3">
      <c r="A174" s="29" t="s">
        <v>1454</v>
      </c>
      <c r="B174" s="219" t="s">
        <v>1455</v>
      </c>
      <c r="C174" s="29" t="s">
        <v>1483</v>
      </c>
    </row>
    <row r="175" ht="87" spans="1:3">
      <c r="A175" s="29" t="s">
        <v>1456</v>
      </c>
      <c r="B175" s="219" t="s">
        <v>1271</v>
      </c>
      <c r="C175" s="29" t="s">
        <v>1484</v>
      </c>
    </row>
    <row r="176" ht="72.5" spans="1:3">
      <c r="A176" s="111" t="s">
        <v>1454</v>
      </c>
      <c r="B176" s="216" t="s">
        <v>1278</v>
      </c>
      <c r="C176" s="29" t="s">
        <v>1483</v>
      </c>
    </row>
    <row r="177" spans="1:3">
      <c r="A177" s="151" t="s">
        <v>1457</v>
      </c>
      <c r="B177" s="223"/>
      <c r="C177" s="9"/>
    </row>
    <row r="178" ht="43.5" spans="1:3">
      <c r="A178" s="29" t="s">
        <v>1458</v>
      </c>
      <c r="B178"/>
      <c r="C178" s="29" t="s">
        <v>1485</v>
      </c>
    </row>
    <row r="179" ht="43.5" spans="1:3">
      <c r="A179" s="29" t="s">
        <v>1459</v>
      </c>
      <c r="B179"/>
      <c r="C179" s="29" t="s">
        <v>1486</v>
      </c>
    </row>
    <row r="180" spans="1:3">
      <c r="A180" s="148" t="s">
        <v>1460</v>
      </c>
      <c r="B180" s="162"/>
      <c r="C180" s="224"/>
    </row>
    <row r="181" ht="101.5" spans="1:3">
      <c r="A181" s="9" t="s">
        <v>1461</v>
      </c>
      <c r="B181" s="111" t="s">
        <v>117</v>
      </c>
      <c r="C181" s="29" t="s">
        <v>1487</v>
      </c>
    </row>
    <row r="182" spans="1:3">
      <c r="A182" s="10" t="s">
        <v>1462</v>
      </c>
      <c r="B182" s="157"/>
      <c r="C182" s="9"/>
    </row>
    <row r="183" spans="1:3">
      <c r="A183" s="9" t="s">
        <v>53</v>
      </c>
      <c r="B183" s="169" t="s">
        <v>54</v>
      </c>
      <c r="C183" s="9"/>
    </row>
    <row r="184" spans="1:3">
      <c r="A184" s="9" t="s">
        <v>55</v>
      </c>
      <c r="B184" s="169" t="s">
        <v>56</v>
      </c>
      <c r="C184" s="9"/>
    </row>
    <row r="185" spans="1:3">
      <c r="A185" s="9" t="s">
        <v>57</v>
      </c>
      <c r="B185" s="169" t="s">
        <v>49</v>
      </c>
      <c r="C185" s="9"/>
    </row>
    <row r="186" spans="1:3">
      <c r="A186" s="9" t="s">
        <v>58</v>
      </c>
      <c r="B186" s="169" t="s">
        <v>52</v>
      </c>
      <c r="C186" s="9"/>
    </row>
  </sheetData>
  <mergeCells count="2">
    <mergeCell ref="C106:C114"/>
    <mergeCell ref="C120:C136"/>
  </mergeCells>
  <conditionalFormatting sqref="B1:C1">
    <cfRule type="expression" dxfId="0" priority="37">
      <formula>OR(B1="",B1="Unexecuted")</formula>
    </cfRule>
    <cfRule type="expression" dxfId="1" priority="38">
      <formula>B1="WARNING"</formula>
    </cfRule>
    <cfRule type="expression" dxfId="2" priority="39">
      <formula>B1=B4</formula>
    </cfRule>
    <cfRule type="expression" dxfId="3" priority="40">
      <formula>B1&lt;&gt;B4</formula>
    </cfRule>
  </conditionalFormatting>
  <conditionalFormatting sqref="D1">
    <cfRule type="expression" dxfId="0" priority="22">
      <formula>OR(D1="",D1="Unexecuted")</formula>
    </cfRule>
    <cfRule type="expression" dxfId="1" priority="23">
      <formula>D1="WARNING"</formula>
    </cfRule>
    <cfRule type="expression" dxfId="2" priority="24">
      <formula>D1=D4</formula>
    </cfRule>
    <cfRule type="expression" dxfId="3" priority="25">
      <formula>D1&lt;&gt;D4</formula>
    </cfRule>
  </conditionalFormatting>
  <conditionalFormatting sqref="E1:XFD1">
    <cfRule type="expression" dxfId="3" priority="131">
      <formula>E1&lt;&gt;E4</formula>
    </cfRule>
  </conditionalFormatting>
  <conditionalFormatting sqref="A55">
    <cfRule type="expression" dxfId="5" priority="49">
      <formula>A54="No"</formula>
    </cfRule>
    <cfRule type="expression" dxfId="5" priority="50">
      <formula>#REF!="Yes"</formula>
    </cfRule>
    <cfRule type="expression" dxfId="5" priority="51">
      <formula>A55="Yes"</formula>
    </cfRule>
  </conditionalFormatting>
  <conditionalFormatting sqref="B55:C55">
    <cfRule type="expression" dxfId="5" priority="42">
      <formula>B54="No"</formula>
    </cfRule>
    <cfRule type="expression" dxfId="5" priority="43">
      <formula>B55="Yes"</formula>
    </cfRule>
  </conditionalFormatting>
  <conditionalFormatting sqref="D55">
    <cfRule type="expression" dxfId="5" priority="27">
      <formula>D54="No"</formula>
    </cfRule>
    <cfRule type="expression" dxfId="5" priority="28">
      <formula>D55="Yes"</formula>
    </cfRule>
  </conditionalFormatting>
  <conditionalFormatting sqref="A61">
    <cfRule type="expression" dxfId="5" priority="145">
      <formula>A60="No"</formula>
    </cfRule>
  </conditionalFormatting>
  <conditionalFormatting sqref="B61:C61">
    <cfRule type="expression" dxfId="5" priority="34">
      <formula>B60="No"</formula>
    </cfRule>
  </conditionalFormatting>
  <conditionalFormatting sqref="A69">
    <cfRule type="expression" dxfId="4" priority="147">
      <formula>A$68="Yes"</formula>
    </cfRule>
  </conditionalFormatting>
  <conditionalFormatting sqref="B69:C69">
    <cfRule type="expression" dxfId="4" priority="36">
      <formula>B$68="Yes"</formula>
    </cfRule>
  </conditionalFormatting>
  <conditionalFormatting sqref="D69:XFD69">
    <cfRule type="expression" dxfId="4" priority="149">
      <formula>D$68="Yes"</formula>
    </cfRule>
  </conditionalFormatting>
  <conditionalFormatting sqref="A71">
    <cfRule type="expression" dxfId="4" priority="146">
      <formula>A$70="No"</formula>
    </cfRule>
  </conditionalFormatting>
  <conditionalFormatting sqref="B71:C71">
    <cfRule type="expression" dxfId="4" priority="35">
      <formula>B$70="No"</formula>
    </cfRule>
  </conditionalFormatting>
  <conditionalFormatting sqref="D71:XFD71">
    <cfRule type="expression" dxfId="4" priority="148">
      <formula>D$70="No"</formula>
    </cfRule>
  </conditionalFormatting>
  <conditionalFormatting sqref="B86:C86">
    <cfRule type="expression" dxfId="5" priority="33">
      <formula>B85="No"</formula>
    </cfRule>
  </conditionalFormatting>
  <conditionalFormatting sqref="A96">
    <cfRule type="expression" dxfId="0" priority="16">
      <formula>OR(A96="",A96="Unexecuted")</formula>
    </cfRule>
    <cfRule type="expression" dxfId="1" priority="17">
      <formula>A96="WARNING"</formula>
    </cfRule>
    <cfRule type="expression" dxfId="2" priority="18">
      <formula>A96=A99</formula>
    </cfRule>
  </conditionalFormatting>
  <conditionalFormatting sqref="B96">
    <cfRule type="expression" dxfId="0" priority="5">
      <formula>OR(B96="",B96="Unexecuted")</formula>
    </cfRule>
    <cfRule type="expression" dxfId="1" priority="6">
      <formula>B96="WARNING"</formula>
    </cfRule>
    <cfRule type="expression" dxfId="2" priority="7">
      <formula>B96=B99</formula>
    </cfRule>
    <cfRule type="expression" dxfId="3" priority="8">
      <formula>B96&lt;&gt;B99</formula>
    </cfRule>
  </conditionalFormatting>
  <conditionalFormatting sqref="A150">
    <cfRule type="expression" dxfId="5" priority="13">
      <formula>A149="No"</formula>
    </cfRule>
    <cfRule type="expression" dxfId="5" priority="14">
      <formula>#REF!="Yes"</formula>
    </cfRule>
    <cfRule type="expression" dxfId="5" priority="15">
      <formula>A150="Yes"</formula>
    </cfRule>
  </conditionalFormatting>
  <conditionalFormatting sqref="B150">
    <cfRule type="expression" dxfId="5" priority="10">
      <formula>B149="No"</formula>
    </cfRule>
    <cfRule type="expression" dxfId="5" priority="11">
      <formula>B150="Yes"</formula>
    </cfRule>
  </conditionalFormatting>
  <conditionalFormatting sqref="A156">
    <cfRule type="expression" dxfId="5" priority="19">
      <formula>A155="No"</formula>
    </cfRule>
  </conditionalFormatting>
  <conditionalFormatting sqref="B156">
    <cfRule type="expression" dxfId="5" priority="2">
      <formula>B155="No"</formula>
    </cfRule>
  </conditionalFormatting>
  <conditionalFormatting sqref="A164">
    <cfRule type="expression" dxfId="4" priority="21">
      <formula>A$68="Yes"</formula>
    </cfRule>
  </conditionalFormatting>
  <conditionalFormatting sqref="B164">
    <cfRule type="expression" dxfId="4" priority="4">
      <formula>B$68="Yes"</formula>
    </cfRule>
  </conditionalFormatting>
  <conditionalFormatting sqref="A166">
    <cfRule type="expression" dxfId="4" priority="20">
      <formula>A$70="No"</formula>
    </cfRule>
  </conditionalFormatting>
  <conditionalFormatting sqref="B166">
    <cfRule type="expression" dxfId="4" priority="3">
      <formula>B$70="No"</formula>
    </cfRule>
  </conditionalFormatting>
  <conditionalFormatting sqref="B181">
    <cfRule type="expression" dxfId="5" priority="1">
      <formula>B180="No"</formula>
    </cfRule>
  </conditionalFormatting>
  <conditionalFormatting sqref="A1 E1:XFD1">
    <cfRule type="expression" dxfId="0" priority="128">
      <formula>OR(A1="",A1="Unexecuted")</formula>
    </cfRule>
    <cfRule type="expression" dxfId="1" priority="129">
      <formula>A1="WARNING"</formula>
    </cfRule>
    <cfRule type="expression" dxfId="2" priority="130">
      <formula>A1=A4</formula>
    </cfRule>
  </conditionalFormatting>
  <conditionalFormatting sqref="A50 A48">
    <cfRule type="expression" dxfId="4" priority="48">
      <formula>A47="Yes"</formula>
    </cfRule>
  </conditionalFormatting>
  <conditionalFormatting sqref="B50:C50 B48:C48">
    <cfRule type="expression" dxfId="4" priority="41">
      <formula>B47="Yes"</formula>
    </cfRule>
  </conditionalFormatting>
  <conditionalFormatting sqref="D50 D48">
    <cfRule type="expression" dxfId="4" priority="26">
      <formula>D47="Yes"</formula>
    </cfRule>
  </conditionalFormatting>
  <conditionalFormatting sqref="A145 A143">
    <cfRule type="expression" dxfId="4" priority="12">
      <formula>A142="Yes"</formula>
    </cfRule>
  </conditionalFormatting>
  <conditionalFormatting sqref="B145 B143">
    <cfRule type="expression" dxfId="4" priority="9">
      <formula>B142="Yes"</formula>
    </cfRule>
  </conditionalFormatting>
  <dataValidations count="8">
    <dataValidation type="list" allowBlank="1" showInputMessage="1" showErrorMessage="1" sqref="B47:D47 B49:D49 B51:D51 B142 B144 B146">
      <formula1>"Yes, No"</formula1>
    </dataValidation>
    <dataValidation allowBlank="1" showInputMessage="1" showErrorMessage="1" sqref="B52 B147"/>
    <dataValidation type="list" allowBlank="1" showInputMessage="1" showErrorMessage="1" sqref="B58 B60 B64 B68 B70 B86 B153 B155 B159 B163 B165 B181 B148:B151 B53:D56">
      <formula1>"Yes,No"</formula1>
    </dataValidation>
    <dataValidation type="list" allowBlank="1" showInputMessage="1" showErrorMessage="1" sqref="B63 B158">
      <formula1>"Biometric,OTP"</formula1>
    </dataValidation>
    <dataValidation type="list" allowBlank="1" showInputMessage="1" showErrorMessage="1" sqref="B88 B183">
      <formula1>"admin@tafs.co.id,admin@wom.co.id,ADMIN@ADINS.CO.ID"</formula1>
    </dataValidation>
    <dataValidation type="list" allowBlank="1" showInputMessage="1" showErrorMessage="1" sqref="B89 B184">
      <formula1>"Password123!,password"</formula1>
    </dataValidation>
    <dataValidation type="list" allowBlank="1" showInputMessage="1" showErrorMessage="1" sqref="B90 B185">
      <formula1>"Toyota Astra Financial Service,WOM Finance,ADINS"</formula1>
    </dataValidation>
    <dataValidation type="list" allowBlank="1" showInputMessage="1" showErrorMessage="1" sqref="B91 B186">
      <formula1>"Admin Client,Admin Legal"</formula1>
    </dataValidation>
  </dataValidations>
  <hyperlinks>
    <hyperlink ref="B23" r:id="rId1" display="&quot;&quot;"/>
    <hyperlink ref="B22" r:id="rId2" display="&quot;&quot;"/>
    <hyperlink ref="B65" r:id="rId3" display="P@ssw0rd"/>
    <hyperlink ref="D23" r:id="rId1" display="&quot;http://storm20/WOMF/ESIGN/api/ESign/UploadDocToDms&quot;;&quot;http://storm20/WOMF/ESIGN/api/ESign/UploadDocToDms&quot;"/>
    <hyperlink ref="D22" r:id="rId2" display="&quot;http://storm20/WOMF/ESIGN/api/ESign/ResumeESignProcess?trxNo=WS-ANDY-TKNAJ-0001&quot;;&quot;http://storm20/WOMF/ESIGN/api/ESign/ResumeESignProcess?trxNo=WS-ANDY-TKNAJ-0001&quot;"/>
    <hyperlink ref="B160" r:id="rId3" display="P@ssw0rd"/>
    <hyperlink ref="B117" r:id="rId2" display="&quot;&quot;"/>
    <hyperlink ref="B118" r:id="rId1" display="&quot;&quot;"/>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topLeftCell="A41" workbookViewId="0">
      <selection activeCell="C35" sqref="C35:C38"/>
    </sheetView>
  </sheetViews>
  <sheetFormatPr defaultColWidth="9" defaultRowHeight="14.5" outlineLevelCol="2"/>
  <cols>
    <col min="1" max="1" width="24.2818181818182" customWidth="1" collapsed="1"/>
    <col min="2" max="2" width="25.5727272727273" customWidth="1" collapsed="1"/>
    <col min="3" max="3" width="44.2818181818182" customWidth="1" collapsed="1"/>
  </cols>
  <sheetData>
    <row r="1" spans="1:3">
      <c r="A1" s="35" t="s">
        <v>0</v>
      </c>
      <c r="B1" t="s">
        <v>1251</v>
      </c>
      <c r="C1" t="s">
        <v>35</v>
      </c>
    </row>
    <row r="2" spans="1:3">
      <c r="A2" s="35" t="s">
        <v>3</v>
      </c>
      <c r="B2" t="s">
        <v>1488</v>
      </c>
      <c r="C2" t="s">
        <v>15</v>
      </c>
    </row>
    <row r="3" spans="1:3">
      <c r="A3" s="35" t="s">
        <v>16</v>
      </c>
      <c r="B3" s="35" t="s">
        <v>1489</v>
      </c>
      <c r="C3" s="35" t="s">
        <v>1490</v>
      </c>
    </row>
    <row r="4" spans="1:3">
      <c r="A4" s="44" t="s">
        <v>33</v>
      </c>
      <c r="B4" s="35" t="s">
        <v>1148</v>
      </c>
      <c r="C4" s="35" t="s">
        <v>1148</v>
      </c>
    </row>
    <row r="5" spans="1:3">
      <c r="A5" s="35" t="s">
        <v>36</v>
      </c>
      <c r="B5" s="35">
        <f>COUNTIFS(A14:A15,"*$*",B14:B15,"")</f>
        <v>0</v>
      </c>
      <c r="C5" s="35">
        <f>COUNTIFS(B14:B15,"*$*",C14:C15,"")</f>
        <v>0</v>
      </c>
    </row>
    <row r="6" spans="1:3">
      <c r="A6" s="35"/>
      <c r="B6" s="35"/>
      <c r="C6" s="35"/>
    </row>
    <row r="7" spans="1:3">
      <c r="A7" s="35"/>
      <c r="B7" s="9"/>
      <c r="C7" s="9"/>
    </row>
    <row r="8" spans="1:3">
      <c r="A8" s="10" t="s">
        <v>1462</v>
      </c>
      <c r="B8" s="182"/>
      <c r="C8" s="182"/>
    </row>
    <row r="9" spans="1:3">
      <c r="A9" s="9" t="s">
        <v>53</v>
      </c>
      <c r="B9" s="134" t="s">
        <v>741</v>
      </c>
      <c r="C9" s="134" t="s">
        <v>741</v>
      </c>
    </row>
    <row r="10" spans="1:3">
      <c r="A10" s="9" t="s">
        <v>55</v>
      </c>
      <c r="B10" s="134" t="s">
        <v>56</v>
      </c>
      <c r="C10" s="134" t="s">
        <v>56</v>
      </c>
    </row>
    <row r="11" spans="1:3">
      <c r="A11" s="9" t="s">
        <v>57</v>
      </c>
      <c r="B11" s="134" t="s">
        <v>1491</v>
      </c>
      <c r="C11" s="134" t="s">
        <v>1491</v>
      </c>
    </row>
    <row r="12" spans="1:3">
      <c r="A12" s="9" t="s">
        <v>58</v>
      </c>
      <c r="B12" s="134" t="s">
        <v>52</v>
      </c>
      <c r="C12" s="134" t="s">
        <v>52</v>
      </c>
    </row>
    <row r="13" spans="1:3">
      <c r="A13" s="166" t="s">
        <v>1492</v>
      </c>
      <c r="B13" s="167"/>
      <c r="C13" s="167"/>
    </row>
    <row r="14" spans="1:3">
      <c r="A14" s="15" t="s">
        <v>1493</v>
      </c>
      <c r="B14" s="15" t="s">
        <v>1494</v>
      </c>
      <c r="C14" s="15" t="s">
        <v>1494</v>
      </c>
    </row>
    <row r="15" spans="1:3">
      <c r="A15" s="15" t="s">
        <v>1495</v>
      </c>
      <c r="B15" s="15" t="s">
        <v>1496</v>
      </c>
      <c r="C15" s="15" t="s">
        <v>1496</v>
      </c>
    </row>
    <row r="16" spans="1:3">
      <c r="A16" s="9" t="s">
        <v>111</v>
      </c>
      <c r="B16" s="15" t="s">
        <v>1497</v>
      </c>
      <c r="C16" s="15" t="s">
        <v>1497</v>
      </c>
    </row>
    <row r="17" spans="1:3">
      <c r="A17" s="9" t="s">
        <v>107</v>
      </c>
      <c r="B17" s="15" t="s">
        <v>1497</v>
      </c>
      <c r="C17" s="15" t="s">
        <v>1497</v>
      </c>
    </row>
    <row r="18" spans="1:3">
      <c r="A18" s="9" t="s">
        <v>1498</v>
      </c>
      <c r="B18" s="15" t="s">
        <v>1497</v>
      </c>
      <c r="C18" s="15" t="s">
        <v>1497</v>
      </c>
    </row>
    <row r="19" spans="1:3">
      <c r="A19" s="9" t="s">
        <v>1499</v>
      </c>
      <c r="B19" s="289" t="s">
        <v>1500</v>
      </c>
      <c r="C19" s="289" t="s">
        <v>1500</v>
      </c>
    </row>
    <row r="20" spans="1:3">
      <c r="A20" s="9" t="s">
        <v>1501</v>
      </c>
      <c r="B20" s="289" t="s">
        <v>1502</v>
      </c>
      <c r="C20" s="289" t="s">
        <v>1502</v>
      </c>
    </row>
    <row r="21" spans="1:3">
      <c r="A21" s="9" t="s">
        <v>1503</v>
      </c>
      <c r="B21" s="9" t="s">
        <v>1504</v>
      </c>
      <c r="C21" s="9" t="s">
        <v>1504</v>
      </c>
    </row>
    <row r="22" spans="1:3">
      <c r="A22" s="166" t="s">
        <v>1150</v>
      </c>
      <c r="B22" s="167"/>
      <c r="C22" s="167"/>
    </row>
    <row r="23" spans="1:3">
      <c r="A23" s="15" t="s">
        <v>1505</v>
      </c>
      <c r="B23" s="15" t="s">
        <v>117</v>
      </c>
      <c r="C23" s="15" t="s">
        <v>117</v>
      </c>
    </row>
    <row r="24" spans="1:3">
      <c r="A24" s="15" t="s">
        <v>1506</v>
      </c>
      <c r="B24" s="15" t="s">
        <v>117</v>
      </c>
      <c r="C24" s="15" t="s">
        <v>118</v>
      </c>
    </row>
    <row r="28" spans="1:3">
      <c r="A28" s="17" t="s">
        <v>147</v>
      </c>
      <c r="B28" s="18"/>
      <c r="C28" s="18"/>
    </row>
    <row r="29" ht="217.5" spans="1:3">
      <c r="A29" s="36" t="s">
        <v>0</v>
      </c>
      <c r="B29" s="43" t="s">
        <v>35</v>
      </c>
      <c r="C29" s="20" t="s">
        <v>148</v>
      </c>
    </row>
    <row r="30" ht="130.5" spans="1:3">
      <c r="A30" s="36" t="s">
        <v>3</v>
      </c>
      <c r="B30" s="43" t="s">
        <v>15</v>
      </c>
      <c r="C30" s="20" t="s">
        <v>149</v>
      </c>
    </row>
    <row r="31" spans="1:3">
      <c r="A31" s="36" t="s">
        <v>16</v>
      </c>
      <c r="B31" s="35" t="s">
        <v>1148</v>
      </c>
      <c r="C31" s="20" t="s">
        <v>150</v>
      </c>
    </row>
    <row r="32" ht="29" spans="1:3">
      <c r="A32" s="188" t="s">
        <v>33</v>
      </c>
      <c r="B32" s="35" t="s">
        <v>35</v>
      </c>
      <c r="C32" s="20" t="s">
        <v>151</v>
      </c>
    </row>
    <row r="33" ht="101.5" spans="1:3">
      <c r="A33" s="35" t="s">
        <v>36</v>
      </c>
      <c r="B33" s="35">
        <f>COUNTIFS(A36:A37,"*$*",B36:B37,"")</f>
        <v>0</v>
      </c>
      <c r="C33" s="20" t="s">
        <v>152</v>
      </c>
    </row>
    <row r="34" spans="1:3">
      <c r="A34" s="10" t="s">
        <v>1462</v>
      </c>
      <c r="B34" s="182"/>
      <c r="C34" s="206"/>
    </row>
    <row r="35" spans="1:3">
      <c r="A35" s="9" t="s">
        <v>53</v>
      </c>
      <c r="B35" s="134" t="s">
        <v>741</v>
      </c>
      <c r="C35" s="20" t="s">
        <v>159</v>
      </c>
    </row>
    <row r="36" spans="1:3">
      <c r="A36" s="9" t="s">
        <v>55</v>
      </c>
      <c r="B36" s="134" t="s">
        <v>56</v>
      </c>
      <c r="C36" s="20" t="s">
        <v>160</v>
      </c>
    </row>
    <row r="37" ht="29" spans="1:3">
      <c r="A37" s="9" t="s">
        <v>57</v>
      </c>
      <c r="B37" s="134" t="s">
        <v>1491</v>
      </c>
      <c r="C37" s="20" t="s">
        <v>161</v>
      </c>
    </row>
    <row r="38" spans="1:3">
      <c r="A38" s="9" t="s">
        <v>58</v>
      </c>
      <c r="B38" s="134" t="s">
        <v>52</v>
      </c>
      <c r="C38" s="20" t="s">
        <v>162</v>
      </c>
    </row>
    <row r="39" spans="1:3">
      <c r="A39" s="166" t="s">
        <v>1492</v>
      </c>
      <c r="B39" s="167"/>
      <c r="C39" s="159"/>
    </row>
    <row r="40" ht="29" spans="1:3">
      <c r="A40" s="15" t="s">
        <v>1493</v>
      </c>
      <c r="B40" s="15" t="s">
        <v>1494</v>
      </c>
      <c r="C40" s="63" t="s">
        <v>1507</v>
      </c>
    </row>
    <row r="41" ht="29" spans="1:3">
      <c r="A41" s="15" t="s">
        <v>1495</v>
      </c>
      <c r="B41" s="15" t="s">
        <v>1496</v>
      </c>
      <c r="C41" s="63" t="s">
        <v>1508</v>
      </c>
    </row>
    <row r="42" ht="29" spans="1:3">
      <c r="A42" s="9" t="s">
        <v>111</v>
      </c>
      <c r="B42" s="15" t="s">
        <v>1497</v>
      </c>
      <c r="C42" s="63" t="s">
        <v>1509</v>
      </c>
    </row>
    <row r="43" ht="29" spans="1:3">
      <c r="A43" s="9" t="s">
        <v>107</v>
      </c>
      <c r="B43" s="15" t="s">
        <v>1497</v>
      </c>
      <c r="C43" s="63" t="s">
        <v>1510</v>
      </c>
    </row>
    <row r="44" ht="29" spans="1:3">
      <c r="A44" s="9" t="s">
        <v>1498</v>
      </c>
      <c r="B44" s="15" t="s">
        <v>1497</v>
      </c>
      <c r="C44" s="63" t="s">
        <v>1511</v>
      </c>
    </row>
    <row r="45" ht="43.5" spans="1:3">
      <c r="A45" s="9" t="s">
        <v>1499</v>
      </c>
      <c r="B45" s="289" t="s">
        <v>1500</v>
      </c>
      <c r="C45" s="63" t="s">
        <v>1512</v>
      </c>
    </row>
    <row r="46" ht="43.5" spans="1:3">
      <c r="A46" s="9" t="s">
        <v>1501</v>
      </c>
      <c r="B46" s="289" t="s">
        <v>1502</v>
      </c>
      <c r="C46" s="63" t="s">
        <v>1513</v>
      </c>
    </row>
    <row r="47" ht="29" spans="1:3">
      <c r="A47" s="9" t="s">
        <v>1503</v>
      </c>
      <c r="B47" s="9" t="s">
        <v>1504</v>
      </c>
      <c r="C47" s="63" t="s">
        <v>1514</v>
      </c>
    </row>
    <row r="48" spans="1:3">
      <c r="A48" s="166" t="s">
        <v>1150</v>
      </c>
      <c r="B48" s="167"/>
      <c r="C48" s="159"/>
    </row>
    <row r="49" ht="43.5" spans="1:3">
      <c r="A49" s="15" t="s">
        <v>1505</v>
      </c>
      <c r="B49" s="15" t="s">
        <v>117</v>
      </c>
      <c r="C49" s="20" t="s">
        <v>1515</v>
      </c>
    </row>
    <row r="50" ht="43.5" spans="1:3">
      <c r="A50" s="15" t="s">
        <v>1506</v>
      </c>
      <c r="B50" s="15" t="s">
        <v>117</v>
      </c>
      <c r="C50" s="20" t="s">
        <v>1516</v>
      </c>
    </row>
  </sheetData>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8">
      <formula>OR(C1="",C1="Unexecuted")</formula>
    </cfRule>
    <cfRule type="expression" dxfId="1" priority="9">
      <formula>C1="WARNING"</formula>
    </cfRule>
    <cfRule type="expression" dxfId="2" priority="10">
      <formula>C1=C4</formula>
    </cfRule>
    <cfRule type="expression" dxfId="3" priority="11">
      <formula>C1&lt;&gt;C4</formula>
    </cfRule>
  </conditionalFormatting>
  <conditionalFormatting sqref="H1:XFD1">
    <cfRule type="expression" dxfId="3" priority="31">
      <formula>H1&lt;&gt;H4</formula>
    </cfRule>
  </conditionalFormatting>
  <conditionalFormatting sqref="A29">
    <cfRule type="expression" dxfId="6" priority="1">
      <formula>OR(A29="",A29="Unexecuted")</formula>
    </cfRule>
    <cfRule type="expression" dxfId="1" priority="2">
      <formula>A29="WARNING"</formula>
    </cfRule>
    <cfRule type="expression" dxfId="2" priority="3">
      <formula>A29=A32</formula>
    </cfRule>
  </conditionalFormatting>
  <conditionalFormatting sqref="B29">
    <cfRule type="expression" dxfId="6" priority="4">
      <formula>OR(B29="",B29="Unexecuted")</formula>
    </cfRule>
    <cfRule type="expression" dxfId="1" priority="5">
      <formula>B29="WARNING"</formula>
    </cfRule>
    <cfRule type="expression" dxfId="2" priority="6">
      <formula>B29=B32</formula>
    </cfRule>
    <cfRule type="expression" dxfId="3" priority="7">
      <formula>B29&lt;&gt;B32</formula>
    </cfRule>
  </conditionalFormatting>
  <conditionalFormatting sqref="A1 H1:XFD1">
    <cfRule type="expression" dxfId="0" priority="28">
      <formula>OR(A1="",A1="Unexecuted")</formula>
    </cfRule>
    <cfRule type="expression" dxfId="1" priority="29">
      <formula>A1="WARNING"</formula>
    </cfRule>
    <cfRule type="expression" dxfId="2" priority="30">
      <formula>A1=A4</formula>
    </cfRule>
  </conditionalFormatting>
  <dataValidations count="4">
    <dataValidation type="list" allowBlank="1" showInputMessage="1" showErrorMessage="1" sqref="B9:C9 B35">
      <formula1>"admin@tafs.co.id,admin@wom.co.id,ADMIN@ADINS.CO.ID"</formula1>
    </dataValidation>
    <dataValidation type="list" allowBlank="1" showInputMessage="1" showErrorMessage="1" sqref="B10:C10 B36">
      <formula1>"Password123!,password"</formula1>
    </dataValidation>
    <dataValidation type="list" allowBlank="1" showInputMessage="1" showErrorMessage="1" sqref="B11:C11 B37">
      <formula1>"Toyota Astra Financial Service,WOM Finance,ADINS"</formula1>
    </dataValidation>
    <dataValidation type="list" allowBlank="1" showInputMessage="1" showErrorMessage="1" sqref="B12:C12 B38">
      <formula1>"Admin Client,Admin Legal"</formula1>
    </dataValidation>
  </dataValidation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1"/>
  <sheetViews>
    <sheetView zoomScale="85" zoomScaleNormal="85" workbookViewId="0">
      <pane xSplit="1" topLeftCell="B1" activePane="topRight" state="frozen"/>
      <selection/>
      <selection pane="topRight" activeCell="E89" sqref="E89"/>
    </sheetView>
  </sheetViews>
  <sheetFormatPr defaultColWidth="8.70909090909091" defaultRowHeight="14.5" outlineLevelCol="1"/>
  <cols>
    <col min="1" max="1" width="24.7090909090909" customWidth="1" collapsed="1"/>
    <col min="2" max="2" width="44.2818181818182" style="201" collapsed="1"/>
  </cols>
  <sheetData>
    <row r="1" spans="1:2">
      <c r="A1" s="35" t="s">
        <v>0</v>
      </c>
      <c r="B1" t="s">
        <v>2</v>
      </c>
    </row>
    <row r="2" spans="1:2">
      <c r="A2" s="35" t="s">
        <v>3</v>
      </c>
      <c r="B2" t="s">
        <v>15</v>
      </c>
    </row>
    <row r="3" spans="1:2">
      <c r="A3" s="35" t="s">
        <v>16</v>
      </c>
      <c r="B3" s="33" t="s">
        <v>242</v>
      </c>
    </row>
    <row r="4" spans="1:2">
      <c r="A4" s="134" t="s">
        <v>33</v>
      </c>
      <c r="B4" s="33" t="s">
        <v>1</v>
      </c>
    </row>
    <row r="5" spans="1:2">
      <c r="A5" s="134" t="s">
        <v>36</v>
      </c>
      <c r="B5" s="33">
        <f>COUNTIFS($A10:$A50,"*$*",B10:B50,"")</f>
        <v>0</v>
      </c>
    </row>
    <row r="6" ht="15" customHeight="1" spans="1:2">
      <c r="A6" s="134" t="s">
        <v>1431</v>
      </c>
      <c r="B6" s="9"/>
    </row>
    <row r="7" spans="1:2">
      <c r="A7" s="75"/>
      <c r="B7" s="9"/>
    </row>
    <row r="8" spans="1:2">
      <c r="A8" s="202"/>
      <c r="B8" s="151"/>
    </row>
    <row r="9" spans="1:2">
      <c r="A9" s="74" t="s">
        <v>337</v>
      </c>
      <c r="B9" s="74" t="s">
        <v>338</v>
      </c>
    </row>
    <row r="10" spans="1:2">
      <c r="A10" s="166" t="s">
        <v>342</v>
      </c>
      <c r="B10" s="167"/>
    </row>
    <row r="11" spans="1:2">
      <c r="A11" s="74" t="s">
        <v>343</v>
      </c>
      <c r="B11" s="74" t="s">
        <v>346</v>
      </c>
    </row>
    <row r="12" spans="1:2">
      <c r="A12" s="74" t="s">
        <v>420</v>
      </c>
      <c r="B12" s="90" t="s">
        <v>422</v>
      </c>
    </row>
    <row r="13" spans="1:2">
      <c r="A13" s="74" t="s">
        <v>436</v>
      </c>
      <c r="B13" s="74" t="s">
        <v>438</v>
      </c>
    </row>
    <row r="14" spans="1:2">
      <c r="A14" s="74" t="s">
        <v>445</v>
      </c>
      <c r="B14" s="74" t="s">
        <v>447</v>
      </c>
    </row>
    <row r="15" spans="1:2">
      <c r="A15" s="74" t="s">
        <v>449</v>
      </c>
      <c r="B15" s="74" t="s">
        <v>451</v>
      </c>
    </row>
    <row r="16" spans="1:2">
      <c r="A16" s="74" t="s">
        <v>454</v>
      </c>
      <c r="B16" s="74" t="s">
        <v>456</v>
      </c>
    </row>
    <row r="17" spans="1:2">
      <c r="A17" s="74" t="s">
        <v>459</v>
      </c>
      <c r="B17" s="74" t="s">
        <v>461</v>
      </c>
    </row>
    <row r="18" spans="1:2">
      <c r="A18" s="74" t="s">
        <v>462</v>
      </c>
      <c r="B18" s="74" t="s">
        <v>464</v>
      </c>
    </row>
    <row r="19" spans="1:2">
      <c r="A19" s="74" t="s">
        <v>466</v>
      </c>
      <c r="B19" s="74" t="s">
        <v>468</v>
      </c>
    </row>
    <row r="20" spans="1:2">
      <c r="A20" s="74" t="s">
        <v>471</v>
      </c>
      <c r="B20" s="75" t="s">
        <v>473</v>
      </c>
    </row>
    <row r="21" spans="1:2">
      <c r="A21" s="74" t="s">
        <v>474</v>
      </c>
      <c r="B21" s="74" t="s">
        <v>476</v>
      </c>
    </row>
    <row r="22" spans="1:2">
      <c r="A22" s="74" t="s">
        <v>480</v>
      </c>
      <c r="B22" s="203" t="s">
        <v>482</v>
      </c>
    </row>
    <row r="23" spans="1:2">
      <c r="A23" s="74" t="s">
        <v>483</v>
      </c>
      <c r="B23" s="203" t="s">
        <v>485</v>
      </c>
    </row>
    <row r="24" spans="1:2">
      <c r="A24" s="166" t="s">
        <v>486</v>
      </c>
      <c r="B24" s="166"/>
    </row>
    <row r="25" spans="1:2">
      <c r="A25" s="74" t="s">
        <v>488</v>
      </c>
      <c r="B25" s="75" t="s">
        <v>490</v>
      </c>
    </row>
    <row r="26" spans="1:2">
      <c r="A26" s="74" t="s">
        <v>498</v>
      </c>
      <c r="B26" s="75" t="s">
        <v>500</v>
      </c>
    </row>
    <row r="27" spans="1:2">
      <c r="A27" s="74" t="s">
        <v>513</v>
      </c>
      <c r="B27" s="75" t="s">
        <v>515</v>
      </c>
    </row>
    <row r="28" spans="1:2">
      <c r="A28" s="74" t="s">
        <v>519</v>
      </c>
      <c r="B28" s="75" t="s">
        <v>521</v>
      </c>
    </row>
    <row r="29" spans="1:2">
      <c r="A29" s="74" t="s">
        <v>537</v>
      </c>
      <c r="B29" s="75" t="s">
        <v>539</v>
      </c>
    </row>
    <row r="30" spans="1:2">
      <c r="A30" s="74" t="s">
        <v>545</v>
      </c>
      <c r="B30" s="75" t="s">
        <v>547</v>
      </c>
    </row>
    <row r="31" spans="1:2">
      <c r="A31" s="74" t="s">
        <v>553</v>
      </c>
      <c r="B31" s="75" t="s">
        <v>555</v>
      </c>
    </row>
    <row r="32" spans="1:2">
      <c r="A32" s="74" t="s">
        <v>561</v>
      </c>
      <c r="B32" s="75" t="s">
        <v>563</v>
      </c>
    </row>
    <row r="33" spans="1:2">
      <c r="A33" s="74" t="s">
        <v>570</v>
      </c>
      <c r="B33" s="75" t="s">
        <v>572</v>
      </c>
    </row>
    <row r="34" spans="1:2">
      <c r="A34" s="74" t="s">
        <v>583</v>
      </c>
      <c r="B34" s="75" t="s">
        <v>585</v>
      </c>
    </row>
    <row r="35" spans="1:2">
      <c r="A35" s="74" t="s">
        <v>601</v>
      </c>
      <c r="B35" s="75" t="s">
        <v>603</v>
      </c>
    </row>
    <row r="36" spans="1:2">
      <c r="A36" s="74" t="s">
        <v>625</v>
      </c>
      <c r="B36" s="75" t="s">
        <v>627</v>
      </c>
    </row>
    <row r="37" spans="1:2">
      <c r="A37" s="74" t="s">
        <v>635</v>
      </c>
      <c r="B37" s="75" t="s">
        <v>637</v>
      </c>
    </row>
    <row r="38" spans="1:2">
      <c r="A38" s="74" t="s">
        <v>644</v>
      </c>
      <c r="B38" s="75" t="s">
        <v>646</v>
      </c>
    </row>
    <row r="39" spans="1:2">
      <c r="A39" s="74" t="s">
        <v>665</v>
      </c>
      <c r="B39" s="75" t="s">
        <v>667</v>
      </c>
    </row>
    <row r="40" ht="29" spans="1:2">
      <c r="A40" s="74" t="s">
        <v>671</v>
      </c>
      <c r="B40" s="186" t="s">
        <v>673</v>
      </c>
    </row>
    <row r="41" spans="1:2">
      <c r="A41" s="74" t="s">
        <v>693</v>
      </c>
      <c r="B41" s="75" t="s">
        <v>695</v>
      </c>
    </row>
    <row r="42" spans="1:2">
      <c r="A42" s="74" t="s">
        <v>701</v>
      </c>
      <c r="B42" s="74" t="s">
        <v>340</v>
      </c>
    </row>
    <row r="43" spans="1:2">
      <c r="A43" s="74" t="s">
        <v>702</v>
      </c>
      <c r="B43" s="74" t="s">
        <v>340</v>
      </c>
    </row>
    <row r="44" spans="1:2">
      <c r="A44" s="141" t="s">
        <v>704</v>
      </c>
      <c r="B44" s="91"/>
    </row>
    <row r="45" spans="1:2">
      <c r="A45" s="74" t="s">
        <v>705</v>
      </c>
      <c r="B45" s="74" t="s">
        <v>703</v>
      </c>
    </row>
    <row r="46" spans="1:2">
      <c r="A46" s="141" t="s">
        <v>138</v>
      </c>
      <c r="B46" s="91"/>
    </row>
    <row r="47" spans="1:2">
      <c r="A47" s="15" t="s">
        <v>706</v>
      </c>
      <c r="B47" s="15" t="s">
        <v>117</v>
      </c>
    </row>
    <row r="48" spans="1:2">
      <c r="A48" s="15" t="s">
        <v>707</v>
      </c>
      <c r="B48" s="15"/>
    </row>
    <row r="49" spans="1:2">
      <c r="A49" s="15" t="s">
        <v>709</v>
      </c>
      <c r="B49" s="15" t="s">
        <v>117</v>
      </c>
    </row>
    <row r="50" spans="1:2">
      <c r="A50" s="15" t="s">
        <v>710</v>
      </c>
      <c r="B50" s="9"/>
    </row>
    <row r="51" spans="1:2">
      <c r="A51" s="204" t="s">
        <v>712</v>
      </c>
      <c r="B51" s="204" t="s">
        <v>117</v>
      </c>
    </row>
    <row r="52" spans="1:2">
      <c r="A52" t="s">
        <v>713</v>
      </c>
      <c r="B52" s="205"/>
    </row>
    <row r="53" spans="1:2">
      <c r="A53" s="141" t="s">
        <v>714</v>
      </c>
      <c r="B53" s="80"/>
    </row>
    <row r="54" spans="1:2">
      <c r="A54" s="74" t="s">
        <v>715</v>
      </c>
      <c r="B54" s="111" t="s">
        <v>118</v>
      </c>
    </row>
    <row r="55" spans="1:2">
      <c r="A55" s="74" t="s">
        <v>716</v>
      </c>
      <c r="B55" s="111" t="s">
        <v>118</v>
      </c>
    </row>
    <row r="56" spans="1:2">
      <c r="A56" s="74" t="s">
        <v>717</v>
      </c>
      <c r="B56" s="111" t="s">
        <v>118</v>
      </c>
    </row>
    <row r="57" spans="1:2">
      <c r="A57" s="148" t="s">
        <v>1383</v>
      </c>
      <c r="B57" s="149"/>
    </row>
    <row r="58" spans="1:2">
      <c r="A58" t="s">
        <v>1437</v>
      </c>
      <c r="B58" s="150" t="s">
        <v>117</v>
      </c>
    </row>
    <row r="59" spans="1:2">
      <c r="A59" s="151" t="s">
        <v>1438</v>
      </c>
      <c r="B59" s="68"/>
    </row>
    <row r="60" spans="1:2">
      <c r="A60" s="111" t="s">
        <v>1439</v>
      </c>
      <c r="B60" s="111" t="s">
        <v>118</v>
      </c>
    </row>
    <row r="61" spans="1:2">
      <c r="A61" s="111" t="s">
        <v>1440</v>
      </c>
      <c r="B61" s="111"/>
    </row>
    <row r="62" ht="29" spans="1:2">
      <c r="A62" s="135" t="s">
        <v>1441</v>
      </c>
      <c r="B62" s="136"/>
    </row>
    <row r="63" ht="29" spans="1:2">
      <c r="A63" s="29" t="s">
        <v>1442</v>
      </c>
      <c r="B63" s="29" t="s">
        <v>1278</v>
      </c>
    </row>
    <row r="64" spans="1:2">
      <c r="A64" s="29" t="s">
        <v>1443</v>
      </c>
      <c r="B64" s="111" t="s">
        <v>117</v>
      </c>
    </row>
    <row r="65" spans="1:2">
      <c r="A65" s="29" t="s">
        <v>1444</v>
      </c>
      <c r="B65" s="152" t="s">
        <v>129</v>
      </c>
    </row>
    <row r="66" spans="1:2">
      <c r="A66" s="29"/>
      <c r="B66" s="101"/>
    </row>
    <row r="67" spans="1:2">
      <c r="A67" s="151" t="s">
        <v>1278</v>
      </c>
      <c r="B67" s="68"/>
    </row>
    <row r="68" spans="1:2">
      <c r="A68" s="29" t="s">
        <v>1445</v>
      </c>
      <c r="B68" s="111" t="s">
        <v>117</v>
      </c>
    </row>
    <row r="69" spans="1:2">
      <c r="A69" s="29" t="s">
        <v>124</v>
      </c>
      <c r="B69" s="29"/>
    </row>
    <row r="70" spans="1:2">
      <c r="A70" s="29" t="s">
        <v>1446</v>
      </c>
      <c r="B70" s="111" t="s">
        <v>118</v>
      </c>
    </row>
    <row r="71" spans="1:2">
      <c r="A71" s="29" t="s">
        <v>1447</v>
      </c>
      <c r="B71" s="29"/>
    </row>
    <row r="72" spans="1:2">
      <c r="A72" s="151" t="s">
        <v>1130</v>
      </c>
      <c r="B72" s="68"/>
    </row>
    <row r="73" spans="1:2">
      <c r="A73" s="29" t="s">
        <v>1131</v>
      </c>
      <c r="B73" s="153">
        <v>2</v>
      </c>
    </row>
    <row r="74" spans="1:2">
      <c r="A74" s="29" t="s">
        <v>1448</v>
      </c>
      <c r="B74" s="29" t="s">
        <v>1449</v>
      </c>
    </row>
    <row r="75" spans="1:2">
      <c r="A75" s="151" t="s">
        <v>1450</v>
      </c>
      <c r="B75" s="68"/>
    </row>
    <row r="76" spans="1:2">
      <c r="A76" s="29" t="s">
        <v>1451</v>
      </c>
      <c r="B76" s="29" t="s">
        <v>1383</v>
      </c>
    </row>
    <row r="77" spans="1:2">
      <c r="A77" s="29" t="s">
        <v>1452</v>
      </c>
      <c r="B77" s="29" t="s">
        <v>1453</v>
      </c>
    </row>
    <row r="78" spans="1:2">
      <c r="A78" s="68" t="s">
        <v>1063</v>
      </c>
      <c r="B78" s="68" t="s">
        <v>62</v>
      </c>
    </row>
    <row r="79" spans="1:2">
      <c r="A79" s="29" t="s">
        <v>1454</v>
      </c>
      <c r="B79" s="29" t="s">
        <v>1455</v>
      </c>
    </row>
    <row r="80" spans="1:2">
      <c r="A80" s="29" t="s">
        <v>1456</v>
      </c>
      <c r="B80" s="29" t="s">
        <v>1271</v>
      </c>
    </row>
    <row r="81" spans="1:2">
      <c r="A81" s="111" t="s">
        <v>1454</v>
      </c>
      <c r="B81" s="111" t="s">
        <v>1278</v>
      </c>
    </row>
    <row r="82" spans="1:2">
      <c r="A82" s="151" t="s">
        <v>1457</v>
      </c>
      <c r="B82" s="151"/>
    </row>
    <row r="83" spans="1:2">
      <c r="A83" s="29" t="s">
        <v>1458</v>
      </c>
      <c r="B83"/>
    </row>
    <row r="84" spans="1:2">
      <c r="A84" s="29" t="s">
        <v>1459</v>
      </c>
      <c r="B84"/>
    </row>
    <row r="85" spans="1:2">
      <c r="A85" s="148" t="s">
        <v>1460</v>
      </c>
      <c r="B85" s="154"/>
    </row>
    <row r="86" spans="1:2">
      <c r="A86" t="s">
        <v>1461</v>
      </c>
      <c r="B86" s="111" t="s">
        <v>117</v>
      </c>
    </row>
    <row r="87" spans="1:2">
      <c r="A87" s="148" t="s">
        <v>1462</v>
      </c>
      <c r="B87" s="154"/>
    </row>
    <row r="88" spans="1:2">
      <c r="A88" t="s">
        <v>42</v>
      </c>
      <c r="B88" s="155" t="s">
        <v>741</v>
      </c>
    </row>
    <row r="89" spans="1:2">
      <c r="A89" t="s">
        <v>128</v>
      </c>
      <c r="B89" s="155" t="s">
        <v>56</v>
      </c>
    </row>
    <row r="90" spans="1:2">
      <c r="A90" t="s">
        <v>1463</v>
      </c>
      <c r="B90" s="155" t="s">
        <v>1491</v>
      </c>
    </row>
    <row r="91" spans="1:2">
      <c r="A91" t="s">
        <v>1464</v>
      </c>
      <c r="B91" s="155" t="s">
        <v>52</v>
      </c>
    </row>
  </sheetData>
  <conditionalFormatting sqref="A1">
    <cfRule type="expression" dxfId="0" priority="16">
      <formula>OR(A1="",A1="Unexecuted")</formula>
    </cfRule>
    <cfRule type="expression" dxfId="1" priority="17">
      <formula>A1="WARNING"</formula>
    </cfRule>
    <cfRule type="expression" dxfId="2" priority="18">
      <formula>A1=A4</formula>
    </cfRule>
  </conditionalFormatting>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XFD1">
    <cfRule type="expression" dxfId="0" priority="96">
      <formula>OR(C1="",C1="Unexecuted")</formula>
    </cfRule>
    <cfRule type="expression" dxfId="1" priority="97">
      <formula>C1="WARNING"</formula>
    </cfRule>
    <cfRule type="expression" dxfId="2" priority="98">
      <formula>C1=C4</formula>
    </cfRule>
    <cfRule type="expression" dxfId="3" priority="99">
      <formula>C1&lt;&gt;C4</formula>
    </cfRule>
  </conditionalFormatting>
  <conditionalFormatting sqref="A55">
    <cfRule type="expression" dxfId="5" priority="13">
      <formula>A54="No"</formula>
    </cfRule>
    <cfRule type="expression" dxfId="5" priority="14">
      <formula>#REF!="Yes"</formula>
    </cfRule>
    <cfRule type="expression" dxfId="5" priority="15">
      <formula>A55="Yes"</formula>
    </cfRule>
  </conditionalFormatting>
  <conditionalFormatting sqref="B55">
    <cfRule type="expression" dxfId="5" priority="10">
      <formula>B54="No"</formula>
    </cfRule>
    <cfRule type="expression" dxfId="5" priority="11">
      <formula>B55="Yes"</formula>
    </cfRule>
  </conditionalFormatting>
  <conditionalFormatting sqref="C58:XFD58">
    <cfRule type="expression" dxfId="4" priority="104">
      <formula>C$57="Yes"</formula>
    </cfRule>
  </conditionalFormatting>
  <conditionalFormatting sqref="C60:XFD60">
    <cfRule type="expression" dxfId="4" priority="103">
      <formula>C$59="No"</formula>
    </cfRule>
  </conditionalFormatting>
  <conditionalFormatting sqref="A61">
    <cfRule type="expression" dxfId="5" priority="19">
      <formula>A60="No"</formula>
    </cfRule>
  </conditionalFormatting>
  <conditionalFormatting sqref="B61">
    <cfRule type="expression" dxfId="5" priority="2">
      <formula>B60="No"</formula>
    </cfRule>
  </conditionalFormatting>
  <conditionalFormatting sqref="A69">
    <cfRule type="expression" dxfId="4" priority="21">
      <formula>A$68="Yes"</formula>
    </cfRule>
  </conditionalFormatting>
  <conditionalFormatting sqref="B69">
    <cfRule type="expression" dxfId="4" priority="4">
      <formula>B$68="Yes"</formula>
    </cfRule>
  </conditionalFormatting>
  <conditionalFormatting sqref="A71">
    <cfRule type="expression" dxfId="4" priority="20">
      <formula>A$70="No"</formula>
    </cfRule>
  </conditionalFormatting>
  <conditionalFormatting sqref="B71">
    <cfRule type="expression" dxfId="4" priority="3">
      <formula>B$70="No"</formula>
    </cfRule>
  </conditionalFormatting>
  <conditionalFormatting sqref="B86">
    <cfRule type="expression" dxfId="5" priority="1">
      <formula>B85="No"</formula>
    </cfRule>
  </conditionalFormatting>
  <conditionalFormatting sqref="A50 A48">
    <cfRule type="expression" dxfId="4" priority="12">
      <formula>A47="Yes"</formula>
    </cfRule>
  </conditionalFormatting>
  <conditionalFormatting sqref="B50 B48">
    <cfRule type="expression" dxfId="4" priority="9">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display="&quot;http://storm20/WOMF/ESIGN/api/ESign/UploadDocToDms&quot;"/>
    <hyperlink ref="B22" r:id="rId2" display="&quot;http://storm20/WOMF/ESIGN/api/ESign/ResumeESignProcess?trxNo=WS-ANDY-TKNAJ-0001&quot;"/>
    <hyperlink ref="B65" r:id="rId3" display="P@ssw0rd"/>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18"/>
  <sheetViews>
    <sheetView zoomScale="85" zoomScaleNormal="85" topLeftCell="A113" workbookViewId="0">
      <selection activeCell="C113" sqref="C113"/>
    </sheetView>
  </sheetViews>
  <sheetFormatPr defaultColWidth="9" defaultRowHeight="14.5"/>
  <cols>
    <col min="1" max="1" width="24.4272727272727" style="155" customWidth="1" collapsed="1"/>
    <col min="2" max="2" width="46.1363636363636" style="201" customWidth="1" collapsed="1"/>
    <col min="3" max="7" width="44.2818181818182" style="201" collapsed="1"/>
    <col min="8" max="9" width="46.1363636363636" style="201" customWidth="1" collapsed="1"/>
    <col min="10" max="15" width="44.2818181818182" style="201" collapsed="1"/>
    <col min="16" max="17" width="45.2818181818182" style="155" customWidth="1" collapsed="1"/>
    <col min="18" max="18" width="46.1363636363636" style="201" customWidth="1" collapsed="1"/>
    <col min="19" max="32" width="44.2818181818182" style="201" collapsed="1"/>
    <col min="33" max="33" width="70.2818181818182" style="201" customWidth="1" collapsed="1"/>
    <col min="34" max="42" width="44.2818181818182" style="201" collapsed="1"/>
    <col min="43" max="43" width="47.7090909090909" style="201" customWidth="1" collapsed="1"/>
    <col min="44" max="46" width="44.2818181818182" style="201" collapsed="1"/>
    <col min="47" max="48" width="47.7090909090909" style="201" customWidth="1" collapsed="1"/>
    <col min="49" max="52" width="44.2818181818182" style="201" collapsed="1"/>
    <col min="53" max="54" width="24.4272727272727" style="155" customWidth="1" collapsed="1"/>
    <col min="55" max="55" width="31.8545454545455" style="155" customWidth="1" collapsed="1"/>
    <col min="56" max="56" width="39.2818181818182" style="155" customWidth="1" collapsed="1"/>
    <col min="57" max="57" width="45.2818181818182" style="155" customWidth="1" collapsed="1"/>
    <col min="58" max="58" width="32.5727272727273" style="155" customWidth="1" collapsed="1"/>
    <col min="59" max="59" width="28.7090909090909" style="155" customWidth="1" collapsed="1"/>
    <col min="60" max="60" width="30.7090909090909" style="155" customWidth="1" collapsed="1"/>
    <col min="61" max="61" width="30.8545454545455" style="155" customWidth="1" collapsed="1"/>
    <col min="62" max="62" width="30.5727272727273" style="155" customWidth="1" collapsed="1"/>
    <col min="63" max="63" width="29.2818181818182" style="155" customWidth="1" collapsed="1"/>
    <col min="64" max="64" width="37.8545454545455" style="155" customWidth="1" collapsed="1"/>
    <col min="65" max="65" width="42.1363636363636" style="155" customWidth="1" collapsed="1"/>
    <col min="66" max="66" width="40.7090909090909" style="155" customWidth="1" collapsed="1"/>
    <col min="67" max="67" width="37.5727272727273" style="155" customWidth="1" collapsed="1"/>
    <col min="68" max="68" width="35.7090909090909" style="155" customWidth="1" collapsed="1"/>
    <col min="69" max="69" width="36.5727272727273" style="155" customWidth="1" collapsed="1"/>
    <col min="70" max="70" width="36" style="155" customWidth="1" collapsed="1"/>
    <col min="71" max="71" width="43.2818181818182" style="155" customWidth="1" collapsed="1"/>
    <col min="72" max="73" width="63" style="155" customWidth="1" collapsed="1"/>
    <col min="74" max="74" width="45.5727272727273" style="155" customWidth="1" collapsed="1"/>
    <col min="75" max="75" width="39.5727272727273" style="155" customWidth="1" collapsed="1"/>
    <col min="76" max="80" width="45.2818181818182" style="155" customWidth="1" collapsed="1"/>
    <col min="81" max="16384" width="9" style="155" collapsed="1"/>
  </cols>
  <sheetData>
    <row r="1" s="134" customFormat="1" spans="1:80">
      <c r="A1" t="s">
        <v>2</v>
      </c>
      <c r="B1" t="s">
        <v>1</v>
      </c>
      <c r="C1" t="s">
        <v>1</v>
      </c>
      <c r="D1" t="s">
        <v>1</v>
      </c>
      <c r="E1" t="s">
        <v>1</v>
      </c>
      <c r="F1" t="s">
        <v>1</v>
      </c>
      <c r="G1" t="s">
        <v>1</v>
      </c>
      <c r="H1" t="s">
        <v>1</v>
      </c>
      <c r="I1" t="s">
        <v>35</v>
      </c>
      <c r="J1" t="s">
        <v>1</v>
      </c>
      <c r="K1" t="s">
        <v>35</v>
      </c>
      <c r="L1" t="s">
        <v>35</v>
      </c>
      <c r="M1" t="s">
        <v>35</v>
      </c>
      <c r="N1" t="s">
        <v>35</v>
      </c>
      <c r="O1" t="s">
        <v>35</v>
      </c>
      <c r="P1" t="s">
        <v>35</v>
      </c>
      <c r="Q1" t="s">
        <v>35</v>
      </c>
      <c r="R1" t="s">
        <v>35</v>
      </c>
      <c r="S1" t="s">
        <v>1</v>
      </c>
      <c r="T1" t="s">
        <v>1</v>
      </c>
      <c r="U1" t="s">
        <v>35</v>
      </c>
      <c r="V1" t="s">
        <v>35</v>
      </c>
      <c r="W1" t="s">
        <v>1</v>
      </c>
      <c r="X1" t="s">
        <v>1</v>
      </c>
      <c r="Y1" t="s">
        <v>35</v>
      </c>
      <c r="Z1" t="s">
        <v>35</v>
      </c>
      <c r="AA1" t="s">
        <v>1</v>
      </c>
      <c r="AB1" t="s">
        <v>1</v>
      </c>
      <c r="AC1" t="s">
        <v>1</v>
      </c>
      <c r="AD1" t="s">
        <v>1</v>
      </c>
      <c r="AE1" t="s">
        <v>1</v>
      </c>
      <c r="AF1" t="s">
        <v>1</v>
      </c>
      <c r="AG1" t="s">
        <v>1</v>
      </c>
      <c r="AH1" t="s">
        <v>1</v>
      </c>
      <c r="AI1" t="s">
        <v>1</v>
      </c>
      <c r="AJ1" t="s">
        <v>1</v>
      </c>
      <c r="AK1" t="s">
        <v>1</v>
      </c>
      <c r="AL1" t="s">
        <v>1</v>
      </c>
      <c r="AM1" t="s">
        <v>1</v>
      </c>
      <c r="AN1" t="s">
        <v>1</v>
      </c>
      <c r="AO1" t="s">
        <v>1</v>
      </c>
      <c r="AP1" t="s">
        <v>35</v>
      </c>
      <c r="AQ1" t="s">
        <v>1</v>
      </c>
      <c r="AR1" t="s">
        <v>206</v>
      </c>
      <c r="AS1" t="s">
        <v>206</v>
      </c>
      <c r="AT1" t="s">
        <v>206</v>
      </c>
      <c r="AU1" t="s">
        <v>35</v>
      </c>
      <c r="AV1" t="s">
        <v>1</v>
      </c>
      <c r="AW1" t="s">
        <v>206</v>
      </c>
      <c r="AX1" t="s">
        <v>206</v>
      </c>
      <c r="AY1" t="s">
        <v>206</v>
      </c>
      <c r="AZ1" t="s">
        <v>206</v>
      </c>
      <c r="BA1" t="s">
        <v>1</v>
      </c>
      <c r="BB1" t="s">
        <v>1</v>
      </c>
      <c r="BC1" t="s">
        <v>1</v>
      </c>
      <c r="BD1" t="s">
        <v>1</v>
      </c>
      <c r="BE1" t="s">
        <v>35</v>
      </c>
      <c r="BF1" t="s">
        <v>35</v>
      </c>
      <c r="BG1" t="s">
        <v>1</v>
      </c>
      <c r="BH1" t="s">
        <v>1</v>
      </c>
      <c r="BI1" t="s">
        <v>1</v>
      </c>
      <c r="BJ1" t="s">
        <v>1</v>
      </c>
      <c r="BK1" t="s">
        <v>1</v>
      </c>
      <c r="BL1" t="s">
        <v>1</v>
      </c>
      <c r="BM1" t="s">
        <v>1</v>
      </c>
      <c r="BN1" t="s">
        <v>1</v>
      </c>
      <c r="BO1" t="s">
        <v>1</v>
      </c>
      <c r="BP1" t="s">
        <v>1</v>
      </c>
      <c r="BQ1" t="s">
        <v>1</v>
      </c>
      <c r="BR1" t="s">
        <v>1</v>
      </c>
      <c r="BS1" t="s">
        <v>1</v>
      </c>
      <c r="BT1" t="s">
        <v>1</v>
      </c>
      <c r="BU1" t="s">
        <v>1</v>
      </c>
      <c r="BV1" t="s">
        <v>1</v>
      </c>
      <c r="BW1" t="s">
        <v>1</v>
      </c>
      <c r="BX1" t="s">
        <v>35</v>
      </c>
      <c r="BY1" t="s">
        <v>1</v>
      </c>
      <c r="BZ1" t="s">
        <v>35</v>
      </c>
      <c r="CA1" t="s">
        <v>1</v>
      </c>
      <c r="CB1" t="s">
        <v>35</v>
      </c>
    </row>
    <row r="2" s="134" customFormat="1" spans="1:80">
      <c r="A2" s="134" t="s">
        <v>3</v>
      </c>
      <c r="B2" t="s">
        <v>207</v>
      </c>
      <c r="C2" t="s">
        <v>208</v>
      </c>
      <c r="D2" t="s">
        <v>209</v>
      </c>
      <c r="E2" t="s">
        <v>210</v>
      </c>
      <c r="F2" t="s">
        <v>211</v>
      </c>
      <c r="G2" t="s">
        <v>210</v>
      </c>
      <c r="H2" t="s">
        <v>212</v>
      </c>
      <c r="I2" t="s">
        <v>15</v>
      </c>
      <c r="J2" t="s">
        <v>213</v>
      </c>
      <c r="K2" t="s">
        <v>15</v>
      </c>
      <c r="L2" t="s">
        <v>15</v>
      </c>
      <c r="M2" t="s">
        <v>15</v>
      </c>
      <c r="N2" t="s">
        <v>15</v>
      </c>
      <c r="O2" t="s">
        <v>15</v>
      </c>
      <c r="P2" t="s">
        <v>15</v>
      </c>
      <c r="Q2" t="s">
        <v>15</v>
      </c>
      <c r="R2" t="s">
        <v>15</v>
      </c>
      <c r="S2" t="s">
        <v>214</v>
      </c>
      <c r="T2" t="s">
        <v>215</v>
      </c>
      <c r="U2" t="s">
        <v>15</v>
      </c>
      <c r="V2" t="s">
        <v>15</v>
      </c>
      <c r="W2" t="s">
        <v>216</v>
      </c>
      <c r="X2" t="s">
        <v>217</v>
      </c>
      <c r="Y2" t="s">
        <v>15</v>
      </c>
      <c r="Z2" t="s">
        <v>15</v>
      </c>
      <c r="AA2" t="s">
        <v>218</v>
      </c>
      <c r="AB2" t="s">
        <v>219</v>
      </c>
      <c r="AC2" t="s">
        <v>220</v>
      </c>
      <c r="AD2" t="s">
        <v>218</v>
      </c>
      <c r="AE2" t="s">
        <v>221</v>
      </c>
      <c r="AF2" t="s">
        <v>222</v>
      </c>
      <c r="AG2" t="s">
        <v>223</v>
      </c>
      <c r="AH2" t="s">
        <v>224</v>
      </c>
      <c r="AI2" t="s">
        <v>225</v>
      </c>
      <c r="AJ2" t="s">
        <v>226</v>
      </c>
      <c r="AK2" t="s">
        <v>227</v>
      </c>
      <c r="AL2" t="s">
        <v>228</v>
      </c>
      <c r="AM2" t="s">
        <v>226</v>
      </c>
      <c r="AN2" t="s">
        <v>218</v>
      </c>
      <c r="AO2" t="s">
        <v>214</v>
      </c>
      <c r="AP2" t="s">
        <v>15</v>
      </c>
      <c r="AQ2" t="s">
        <v>229</v>
      </c>
      <c r="AR2" s="42" t="s">
        <v>15</v>
      </c>
      <c r="AS2" s="42" t="s">
        <v>15</v>
      </c>
      <c r="AT2" s="42" t="s">
        <v>15</v>
      </c>
      <c r="AU2" t="s">
        <v>15</v>
      </c>
      <c r="AV2" t="s">
        <v>215</v>
      </c>
      <c r="AW2"/>
      <c r="AX2" t="s">
        <v>15</v>
      </c>
      <c r="AY2"/>
      <c r="AZ2" t="s">
        <v>15</v>
      </c>
      <c r="BA2" t="s">
        <v>218</v>
      </c>
      <c r="BB2" t="s">
        <v>15</v>
      </c>
      <c r="BC2" t="s">
        <v>230</v>
      </c>
      <c r="BD2" t="s">
        <v>218</v>
      </c>
      <c r="BE2" t="s">
        <v>15</v>
      </c>
      <c r="BF2" t="s">
        <v>15</v>
      </c>
      <c r="BG2" t="s">
        <v>231</v>
      </c>
      <c r="BH2" t="s">
        <v>231</v>
      </c>
      <c r="BI2" t="s">
        <v>230</v>
      </c>
      <c r="BJ2" t="s">
        <v>232</v>
      </c>
      <c r="BK2" t="s">
        <v>233</v>
      </c>
      <c r="BL2" t="s">
        <v>234</v>
      </c>
      <c r="BM2" t="s">
        <v>235</v>
      </c>
      <c r="BN2" t="s">
        <v>218</v>
      </c>
      <c r="BO2" t="s">
        <v>236</v>
      </c>
      <c r="BP2" t="s">
        <v>237</v>
      </c>
      <c r="BQ2" t="s">
        <v>238</v>
      </c>
      <c r="BR2" t="s">
        <v>239</v>
      </c>
      <c r="BS2" t="s">
        <v>233</v>
      </c>
      <c r="BT2" t="s">
        <v>234</v>
      </c>
      <c r="BU2" t="s">
        <v>218</v>
      </c>
      <c r="BV2" t="s">
        <v>218</v>
      </c>
      <c r="BW2" t="s">
        <v>218</v>
      </c>
      <c r="BX2" t="s">
        <v>15</v>
      </c>
      <c r="BY2" t="s">
        <v>233</v>
      </c>
      <c r="BZ2" t="s">
        <v>15</v>
      </c>
      <c r="CA2" t="s">
        <v>218</v>
      </c>
      <c r="CB2" t="s">
        <v>15</v>
      </c>
    </row>
    <row r="3" s="253" customFormat="1" ht="58" spans="1:80">
      <c r="A3" s="253" t="s">
        <v>16</v>
      </c>
      <c r="B3" s="33" t="s">
        <v>240</v>
      </c>
      <c r="C3" s="33" t="s">
        <v>241</v>
      </c>
      <c r="D3" s="33" t="s">
        <v>242</v>
      </c>
      <c r="E3" s="33" t="s">
        <v>243</v>
      </c>
      <c r="F3" s="33" t="s">
        <v>244</v>
      </c>
      <c r="G3" s="33" t="s">
        <v>245</v>
      </c>
      <c r="H3" s="33" t="s">
        <v>246</v>
      </c>
      <c r="I3" s="33" t="s">
        <v>247</v>
      </c>
      <c r="J3" s="263" t="s">
        <v>248</v>
      </c>
      <c r="K3" s="253" t="s">
        <v>249</v>
      </c>
      <c r="L3" s="253" t="s">
        <v>250</v>
      </c>
      <c r="M3" s="253" t="s">
        <v>251</v>
      </c>
      <c r="N3" s="253" t="s">
        <v>252</v>
      </c>
      <c r="O3" s="264" t="s">
        <v>253</v>
      </c>
      <c r="P3" s="253" t="s">
        <v>254</v>
      </c>
      <c r="Q3" s="253" t="s">
        <v>255</v>
      </c>
      <c r="R3" s="33" t="s">
        <v>256</v>
      </c>
      <c r="S3" s="253" t="s">
        <v>257</v>
      </c>
      <c r="T3" s="253" t="s">
        <v>258</v>
      </c>
      <c r="U3" s="33" t="s">
        <v>259</v>
      </c>
      <c r="V3" s="33" t="s">
        <v>260</v>
      </c>
      <c r="W3" s="33" t="s">
        <v>261</v>
      </c>
      <c r="X3" s="33" t="s">
        <v>262</v>
      </c>
      <c r="Y3" s="33" t="s">
        <v>263</v>
      </c>
      <c r="Z3" s="33" t="s">
        <v>264</v>
      </c>
      <c r="AA3" s="33" t="s">
        <v>265</v>
      </c>
      <c r="AB3" s="33" t="s">
        <v>266</v>
      </c>
      <c r="AC3" s="33" t="s">
        <v>267</v>
      </c>
      <c r="AD3" s="33" t="s">
        <v>268</v>
      </c>
      <c r="AE3" s="33" t="s">
        <v>269</v>
      </c>
      <c r="AF3" s="33" t="s">
        <v>270</v>
      </c>
      <c r="AG3" s="33" t="s">
        <v>271</v>
      </c>
      <c r="AH3" s="33" t="s">
        <v>272</v>
      </c>
      <c r="AI3" s="33" t="s">
        <v>273</v>
      </c>
      <c r="AJ3" s="33" t="s">
        <v>274</v>
      </c>
      <c r="AK3" s="33" t="s">
        <v>275</v>
      </c>
      <c r="AL3" s="33" t="s">
        <v>276</v>
      </c>
      <c r="AM3" s="33" t="s">
        <v>277</v>
      </c>
      <c r="AN3" s="33" t="s">
        <v>278</v>
      </c>
      <c r="AO3" s="33" t="s">
        <v>279</v>
      </c>
      <c r="AP3" s="33" t="s">
        <v>280</v>
      </c>
      <c r="AQ3" s="33" t="s">
        <v>281</v>
      </c>
      <c r="AR3" s="33" t="s">
        <v>282</v>
      </c>
      <c r="AS3" s="33" t="s">
        <v>283</v>
      </c>
      <c r="AT3" s="33" t="s">
        <v>284</v>
      </c>
      <c r="AU3" s="33" t="s">
        <v>285</v>
      </c>
      <c r="AV3" s="33" t="s">
        <v>286</v>
      </c>
      <c r="AW3" s="33" t="s">
        <v>287</v>
      </c>
      <c r="AX3" s="33" t="s">
        <v>288</v>
      </c>
      <c r="AY3" s="33" t="s">
        <v>289</v>
      </c>
      <c r="AZ3" s="33" t="s">
        <v>290</v>
      </c>
      <c r="BA3" s="253" t="s">
        <v>291</v>
      </c>
      <c r="BB3" s="253" t="s">
        <v>292</v>
      </c>
      <c r="BC3" s="253" t="s">
        <v>293</v>
      </c>
      <c r="BD3" s="253" t="s">
        <v>294</v>
      </c>
      <c r="BE3" s="253" t="s">
        <v>295</v>
      </c>
      <c r="BF3" s="42" t="s">
        <v>296</v>
      </c>
      <c r="BG3" s="253" t="s">
        <v>297</v>
      </c>
      <c r="BH3" s="253" t="s">
        <v>298</v>
      </c>
      <c r="BI3" s="253" t="s">
        <v>299</v>
      </c>
      <c r="BJ3" s="253" t="s">
        <v>300</v>
      </c>
      <c r="BK3" s="253" t="s">
        <v>301</v>
      </c>
      <c r="BL3" s="253" t="s">
        <v>302</v>
      </c>
      <c r="BM3" s="253" t="s">
        <v>303</v>
      </c>
      <c r="BN3" s="253" t="s">
        <v>304</v>
      </c>
      <c r="BO3" s="253" t="s">
        <v>305</v>
      </c>
      <c r="BP3" s="253" t="s">
        <v>306</v>
      </c>
      <c r="BQ3" s="253" t="s">
        <v>307</v>
      </c>
      <c r="BR3" s="253" t="s">
        <v>308</v>
      </c>
      <c r="BS3" s="253" t="s">
        <v>309</v>
      </c>
      <c r="BT3" s="253" t="s">
        <v>310</v>
      </c>
      <c r="BU3" s="253" t="s">
        <v>311</v>
      </c>
      <c r="BV3" s="253" t="s">
        <v>312</v>
      </c>
      <c r="BW3" s="253" t="s">
        <v>313</v>
      </c>
      <c r="BX3" s="253" t="s">
        <v>314</v>
      </c>
      <c r="BY3" s="253" t="s">
        <v>315</v>
      </c>
      <c r="BZ3" s="253" t="s">
        <v>316</v>
      </c>
      <c r="CA3" s="253" t="s">
        <v>317</v>
      </c>
      <c r="CB3" s="253" t="s">
        <v>318</v>
      </c>
    </row>
    <row r="4" s="134" customFormat="1" spans="1:80">
      <c r="A4" s="12" t="s">
        <v>33</v>
      </c>
      <c r="B4" s="33" t="s">
        <v>35</v>
      </c>
      <c r="C4" s="33" t="s">
        <v>1</v>
      </c>
      <c r="D4" s="33" t="s">
        <v>1</v>
      </c>
      <c r="E4" s="33" t="s">
        <v>1</v>
      </c>
      <c r="F4" s="33" t="s">
        <v>1</v>
      </c>
      <c r="G4" s="33" t="s">
        <v>1</v>
      </c>
      <c r="H4" s="33" t="s">
        <v>1</v>
      </c>
      <c r="I4" s="33" t="s">
        <v>35</v>
      </c>
      <c r="J4" s="33" t="s">
        <v>1</v>
      </c>
      <c r="K4" s="33" t="s">
        <v>35</v>
      </c>
      <c r="L4" s="33" t="s">
        <v>35</v>
      </c>
      <c r="M4" s="33" t="s">
        <v>35</v>
      </c>
      <c r="N4" s="33" t="s">
        <v>35</v>
      </c>
      <c r="O4" s="33" t="s">
        <v>35</v>
      </c>
      <c r="P4" s="134" t="s">
        <v>1</v>
      </c>
      <c r="Q4" s="134" t="s">
        <v>1</v>
      </c>
      <c r="R4" s="33" t="s">
        <v>35</v>
      </c>
      <c r="S4" s="33" t="s">
        <v>1</v>
      </c>
      <c r="T4" s="33" t="s">
        <v>1</v>
      </c>
      <c r="U4" s="33" t="s">
        <v>35</v>
      </c>
      <c r="V4" s="33" t="s">
        <v>35</v>
      </c>
      <c r="W4" s="33" t="s">
        <v>1</v>
      </c>
      <c r="X4" s="33" t="s">
        <v>1</v>
      </c>
      <c r="Y4" s="33" t="s">
        <v>35</v>
      </c>
      <c r="Z4" s="33" t="s">
        <v>35</v>
      </c>
      <c r="AA4" s="33" t="s">
        <v>1</v>
      </c>
      <c r="AB4" s="33" t="s">
        <v>1</v>
      </c>
      <c r="AC4" s="33" t="s">
        <v>1</v>
      </c>
      <c r="AD4" s="33" t="s">
        <v>1</v>
      </c>
      <c r="AE4" s="33" t="s">
        <v>1</v>
      </c>
      <c r="AF4" s="33" t="s">
        <v>1</v>
      </c>
      <c r="AG4" s="33" t="s">
        <v>1</v>
      </c>
      <c r="AH4" s="33" t="s">
        <v>1</v>
      </c>
      <c r="AI4" s="33" t="s">
        <v>1</v>
      </c>
      <c r="AJ4" s="33" t="s">
        <v>1</v>
      </c>
      <c r="AK4" s="33" t="s">
        <v>1</v>
      </c>
      <c r="AL4" s="33" t="s">
        <v>1</v>
      </c>
      <c r="AM4" s="33" t="s">
        <v>1</v>
      </c>
      <c r="AN4" s="33" t="s">
        <v>1</v>
      </c>
      <c r="AO4" s="33" t="s">
        <v>1</v>
      </c>
      <c r="AP4" s="33" t="s">
        <v>1</v>
      </c>
      <c r="AQ4" s="33" t="s">
        <v>1</v>
      </c>
      <c r="AR4" s="33" t="s">
        <v>35</v>
      </c>
      <c r="AS4" s="33" t="s">
        <v>35</v>
      </c>
      <c r="AT4" s="33" t="s">
        <v>35</v>
      </c>
      <c r="AU4" s="33" t="s">
        <v>35</v>
      </c>
      <c r="AV4" s="33" t="s">
        <v>1</v>
      </c>
      <c r="AW4" s="33" t="s">
        <v>35</v>
      </c>
      <c r="AX4" s="33" t="s">
        <v>35</v>
      </c>
      <c r="AY4" s="33" t="s">
        <v>1</v>
      </c>
      <c r="AZ4" s="33" t="s">
        <v>1</v>
      </c>
      <c r="BA4" s="134" t="s">
        <v>1</v>
      </c>
      <c r="BB4" s="134" t="s">
        <v>1</v>
      </c>
      <c r="BC4" s="134" t="s">
        <v>1</v>
      </c>
      <c r="BD4" s="134" t="s">
        <v>35</v>
      </c>
      <c r="BE4" s="134" t="s">
        <v>35</v>
      </c>
      <c r="BF4" s="134" t="s">
        <v>35</v>
      </c>
      <c r="BG4" s="134" t="s">
        <v>1</v>
      </c>
      <c r="BH4" s="134" t="s">
        <v>1</v>
      </c>
      <c r="BI4" s="134" t="s">
        <v>1</v>
      </c>
      <c r="BJ4" s="134" t="s">
        <v>1</v>
      </c>
      <c r="BK4" s="134" t="s">
        <v>1</v>
      </c>
      <c r="BL4" s="134" t="s">
        <v>1</v>
      </c>
      <c r="BM4" s="134" t="s">
        <v>1</v>
      </c>
      <c r="BN4" s="134" t="s">
        <v>1</v>
      </c>
      <c r="BO4" s="134" t="s">
        <v>1</v>
      </c>
      <c r="BP4" s="134" t="s">
        <v>1</v>
      </c>
      <c r="BQ4" s="134" t="s">
        <v>1</v>
      </c>
      <c r="BR4" s="134" t="s">
        <v>1</v>
      </c>
      <c r="BS4" s="134" t="s">
        <v>1</v>
      </c>
      <c r="BT4" s="134" t="s">
        <v>1</v>
      </c>
      <c r="BU4" s="134" t="s">
        <v>1</v>
      </c>
      <c r="BV4" s="134" t="s">
        <v>1</v>
      </c>
      <c r="BW4" s="134" t="s">
        <v>1</v>
      </c>
      <c r="BX4" s="134" t="s">
        <v>1</v>
      </c>
      <c r="BY4" s="134" t="s">
        <v>35</v>
      </c>
      <c r="BZ4" s="134" t="s">
        <v>35</v>
      </c>
      <c r="CA4" s="134" t="s">
        <v>35</v>
      </c>
      <c r="CB4" s="134" t="s">
        <v>35</v>
      </c>
    </row>
    <row r="5" s="134" customFormat="1" spans="1:80">
      <c r="A5" s="134" t="s">
        <v>36</v>
      </c>
      <c r="B5" s="33">
        <f t="shared" ref="B5:O5" si="0">COUNTIFS($A10:$A50,"*$*",B10:B50,"")</f>
        <v>0</v>
      </c>
      <c r="C5" s="33">
        <f t="shared" si="0"/>
        <v>0</v>
      </c>
      <c r="D5" s="33">
        <f t="shared" si="0"/>
        <v>0</v>
      </c>
      <c r="E5" s="33">
        <f t="shared" si="0"/>
        <v>0</v>
      </c>
      <c r="F5" s="33">
        <f t="shared" si="0"/>
        <v>0</v>
      </c>
      <c r="G5" s="33">
        <f t="shared" si="0"/>
        <v>0</v>
      </c>
      <c r="H5" s="33">
        <f t="shared" si="0"/>
        <v>0</v>
      </c>
      <c r="I5" s="33">
        <f t="shared" si="0"/>
        <v>0</v>
      </c>
      <c r="J5" s="33">
        <f t="shared" si="0"/>
        <v>0</v>
      </c>
      <c r="K5" s="33">
        <f t="shared" si="0"/>
        <v>0</v>
      </c>
      <c r="L5" s="33">
        <f t="shared" si="0"/>
        <v>0</v>
      </c>
      <c r="M5" s="33">
        <f t="shared" si="0"/>
        <v>0</v>
      </c>
      <c r="N5" s="33">
        <f t="shared" si="0"/>
        <v>0</v>
      </c>
      <c r="O5" s="33">
        <f t="shared" si="0"/>
        <v>0</v>
      </c>
      <c r="P5" s="253">
        <f>COUNTIFS($A9:$A45,"*$*",P9:P45,"")</f>
        <v>0</v>
      </c>
      <c r="Q5" s="253">
        <f>COUNTIFS($A9:$A45,"*$*",Q9:Q45,"")</f>
        <v>0</v>
      </c>
      <c r="R5" s="33">
        <f t="shared" ref="R5:AT5" si="1">COUNTIFS($A10:$A50,"*$*",R10:R50,"")</f>
        <v>0</v>
      </c>
      <c r="S5" s="33">
        <f t="shared" si="1"/>
        <v>0</v>
      </c>
      <c r="T5" s="33">
        <f t="shared" si="1"/>
        <v>0</v>
      </c>
      <c r="U5" s="33">
        <f t="shared" si="1"/>
        <v>0</v>
      </c>
      <c r="V5" s="33">
        <f t="shared" si="1"/>
        <v>0</v>
      </c>
      <c r="W5" s="33">
        <f t="shared" si="1"/>
        <v>0</v>
      </c>
      <c r="X5" s="33">
        <f t="shared" si="1"/>
        <v>0</v>
      </c>
      <c r="Y5" s="33">
        <f t="shared" si="1"/>
        <v>0</v>
      </c>
      <c r="Z5" s="33">
        <f t="shared" si="1"/>
        <v>0</v>
      </c>
      <c r="AA5" s="33">
        <f t="shared" si="1"/>
        <v>0</v>
      </c>
      <c r="AB5" s="33">
        <f t="shared" si="1"/>
        <v>0</v>
      </c>
      <c r="AC5" s="33">
        <f t="shared" si="1"/>
        <v>0</v>
      </c>
      <c r="AD5" s="33">
        <f t="shared" si="1"/>
        <v>0</v>
      </c>
      <c r="AE5" s="33">
        <f t="shared" si="1"/>
        <v>0</v>
      </c>
      <c r="AF5" s="33">
        <f t="shared" si="1"/>
        <v>0</v>
      </c>
      <c r="AG5" s="33">
        <f t="shared" si="1"/>
        <v>0</v>
      </c>
      <c r="AH5" s="33">
        <f t="shared" si="1"/>
        <v>0</v>
      </c>
      <c r="AI5" s="33">
        <f t="shared" si="1"/>
        <v>0</v>
      </c>
      <c r="AJ5" s="33">
        <f t="shared" si="1"/>
        <v>0</v>
      </c>
      <c r="AK5" s="33">
        <f t="shared" si="1"/>
        <v>0</v>
      </c>
      <c r="AL5" s="33">
        <f t="shared" si="1"/>
        <v>0</v>
      </c>
      <c r="AM5" s="33">
        <f t="shared" si="1"/>
        <v>0</v>
      </c>
      <c r="AN5" s="33">
        <f t="shared" si="1"/>
        <v>0</v>
      </c>
      <c r="AO5" s="33">
        <f t="shared" si="1"/>
        <v>0</v>
      </c>
      <c r="AP5" s="33">
        <f t="shared" si="1"/>
        <v>0</v>
      </c>
      <c r="AQ5" s="33">
        <f t="shared" si="1"/>
        <v>0</v>
      </c>
      <c r="AR5" s="33">
        <f t="shared" si="1"/>
        <v>0</v>
      </c>
      <c r="AS5" s="33">
        <f t="shared" si="1"/>
        <v>0</v>
      </c>
      <c r="AT5" s="33">
        <f t="shared" si="1"/>
        <v>0</v>
      </c>
      <c r="AU5" s="33">
        <v>0</v>
      </c>
      <c r="AV5" s="33">
        <v>0</v>
      </c>
      <c r="AW5" s="33">
        <f>COUNTIFS($A10:$A50,"*$*",AW10:AW50,"")</f>
        <v>0</v>
      </c>
      <c r="AX5" s="33">
        <f>COUNTIFS($A10:$A50,"*$*",AX10:AX50,"")</f>
        <v>0</v>
      </c>
      <c r="AY5" s="33">
        <f>COUNTIFS($A10:$A50,"*$*",AY10:AY50,"")</f>
        <v>0</v>
      </c>
      <c r="AZ5" s="33">
        <f>COUNTIFS($A10:$A50,"*$*",AZ10:AZ50,"")</f>
        <v>0</v>
      </c>
      <c r="BA5" s="253">
        <f t="shared" ref="BA5:CB5" si="2">COUNTIFS($A9:$A45,"*$*",BA9:BA45,"")</f>
        <v>0</v>
      </c>
      <c r="BB5" s="253">
        <f t="shared" si="2"/>
        <v>0</v>
      </c>
      <c r="BC5" s="253">
        <f t="shared" si="2"/>
        <v>0</v>
      </c>
      <c r="BD5" s="253">
        <f t="shared" si="2"/>
        <v>0</v>
      </c>
      <c r="BE5" s="253">
        <f t="shared" si="2"/>
        <v>0</v>
      </c>
      <c r="BF5" s="253">
        <f t="shared" si="2"/>
        <v>0</v>
      </c>
      <c r="BG5" s="253">
        <f t="shared" si="2"/>
        <v>0</v>
      </c>
      <c r="BH5" s="253">
        <f t="shared" si="2"/>
        <v>0</v>
      </c>
      <c r="BI5" s="253">
        <f t="shared" si="2"/>
        <v>0</v>
      </c>
      <c r="BJ5" s="253">
        <f t="shared" si="2"/>
        <v>0</v>
      </c>
      <c r="BK5" s="253">
        <f t="shared" si="2"/>
        <v>0</v>
      </c>
      <c r="BL5" s="253">
        <f t="shared" si="2"/>
        <v>0</v>
      </c>
      <c r="BM5" s="253">
        <f t="shared" si="2"/>
        <v>0</v>
      </c>
      <c r="BN5" s="253">
        <f t="shared" si="2"/>
        <v>0</v>
      </c>
      <c r="BO5" s="253">
        <f t="shared" si="2"/>
        <v>0</v>
      </c>
      <c r="BP5" s="253">
        <f t="shared" si="2"/>
        <v>0</v>
      </c>
      <c r="BQ5" s="253">
        <f t="shared" si="2"/>
        <v>0</v>
      </c>
      <c r="BR5" s="253">
        <f t="shared" si="2"/>
        <v>0</v>
      </c>
      <c r="BS5" s="253">
        <f t="shared" si="2"/>
        <v>0</v>
      </c>
      <c r="BT5" s="253">
        <f t="shared" si="2"/>
        <v>0</v>
      </c>
      <c r="BU5" s="253">
        <f t="shared" si="2"/>
        <v>0</v>
      </c>
      <c r="BV5" s="253">
        <f t="shared" si="2"/>
        <v>0</v>
      </c>
      <c r="BW5" s="253">
        <f t="shared" si="2"/>
        <v>0</v>
      </c>
      <c r="BX5" s="253">
        <f t="shared" si="2"/>
        <v>0</v>
      </c>
      <c r="BY5" s="253">
        <f t="shared" si="2"/>
        <v>0</v>
      </c>
      <c r="BZ5" s="253">
        <f t="shared" si="2"/>
        <v>0</v>
      </c>
      <c r="CA5" s="253">
        <f t="shared" si="2"/>
        <v>0</v>
      </c>
      <c r="CB5" s="253">
        <f t="shared" si="2"/>
        <v>0</v>
      </c>
    </row>
    <row r="6" s="253" customFormat="1" spans="1:72">
      <c r="A6" s="134" t="s">
        <v>319</v>
      </c>
      <c r="B6"/>
      <c r="C6"/>
      <c r="D6" s="9"/>
      <c r="E6" s="9"/>
      <c r="F6" s="9"/>
      <c r="G6" s="9"/>
      <c r="H6" s="9"/>
      <c r="I6" t="s">
        <v>320</v>
      </c>
      <c r="J6" s="9"/>
      <c r="K6" t="s">
        <v>321</v>
      </c>
      <c r="L6" t="s">
        <v>322</v>
      </c>
      <c r="M6" t="s">
        <v>323</v>
      </c>
      <c r="N6" t="s">
        <v>324</v>
      </c>
      <c r="O6" t="s">
        <v>325</v>
      </c>
      <c r="P6" t="s">
        <v>326</v>
      </c>
      <c r="Q6" t="s">
        <v>327</v>
      </c>
      <c r="R6" t="s">
        <v>328</v>
      </c>
      <c r="S6"/>
      <c r="T6"/>
      <c r="U6" t="s">
        <v>329</v>
      </c>
      <c r="V6" t="s">
        <v>330</v>
      </c>
      <c r="W6"/>
      <c r="X6"/>
      <c r="Y6" t="s">
        <v>331</v>
      </c>
      <c r="Z6" t="s">
        <v>332</v>
      </c>
      <c r="AA6" s="9"/>
      <c r="AB6" s="9"/>
      <c r="AC6" s="9"/>
      <c r="AD6"/>
      <c r="AE6" s="9"/>
      <c r="AF6" s="9"/>
      <c r="AG6" s="9"/>
      <c r="AH6" s="9"/>
      <c r="AI6" s="9"/>
      <c r="AJ6" s="9"/>
      <c r="AK6" s="9"/>
      <c r="AL6" s="9"/>
      <c r="AM6" s="9"/>
      <c r="AN6"/>
      <c r="AO6" s="9"/>
      <c r="AP6" t="s">
        <v>333</v>
      </c>
      <c r="AQ6" s="9"/>
      <c r="AR6" s="9"/>
      <c r="AS6" s="9"/>
      <c r="AT6" s="9"/>
      <c r="AU6" t="s">
        <v>334</v>
      </c>
      <c r="AV6" s="9"/>
      <c r="AW6"/>
      <c r="AX6" s="9"/>
      <c r="AY6" s="9"/>
      <c r="AZ6" s="9"/>
      <c r="BA6" s="134"/>
      <c r="BB6" s="134"/>
      <c r="BC6" s="134"/>
      <c r="BD6" s="134"/>
      <c r="BT6" s="134"/>
    </row>
    <row r="7" s="134" customFormat="1" spans="1:80">
      <c r="A7" s="75"/>
      <c r="B7" t="s">
        <v>335</v>
      </c>
      <c r="C7" s="9"/>
      <c r="D7" s="9"/>
      <c r="E7" s="9"/>
      <c r="F7" s="9"/>
      <c r="G7" s="9"/>
      <c r="H7" s="9"/>
      <c r="I7" t="s">
        <v>335</v>
      </c>
      <c r="J7" s="9"/>
      <c r="K7" t="s">
        <v>336</v>
      </c>
      <c r="L7" t="s">
        <v>336</v>
      </c>
      <c r="M7" t="s">
        <v>336</v>
      </c>
      <c r="N7" t="s">
        <v>336</v>
      </c>
      <c r="O7" t="s">
        <v>336</v>
      </c>
      <c r="P7" s="265"/>
      <c r="Q7" s="265"/>
      <c r="R7" t="s">
        <v>335</v>
      </c>
      <c r="S7" t="s">
        <v>336</v>
      </c>
      <c r="T7" t="s">
        <v>336</v>
      </c>
      <c r="U7" t="s">
        <v>336</v>
      </c>
      <c r="V7" t="s">
        <v>336</v>
      </c>
      <c r="W7" t="s">
        <v>336</v>
      </c>
      <c r="X7" t="s">
        <v>336</v>
      </c>
      <c r="Y7" t="s">
        <v>336</v>
      </c>
      <c r="Z7"/>
      <c r="AA7" s="9"/>
      <c r="AB7" s="9"/>
      <c r="AC7" s="9"/>
      <c r="AD7" t="s">
        <v>336</v>
      </c>
      <c r="AE7" s="9"/>
      <c r="AF7" s="9"/>
      <c r="AG7" s="9"/>
      <c r="AH7" s="9"/>
      <c r="AI7" s="9"/>
      <c r="AJ7" s="9"/>
      <c r="AK7" s="9"/>
      <c r="AL7" s="9"/>
      <c r="AM7" s="9"/>
      <c r="AN7" t="s">
        <v>336</v>
      </c>
      <c r="AO7" s="9"/>
      <c r="AP7" t="s">
        <v>336</v>
      </c>
      <c r="AQ7" s="9"/>
      <c r="AR7" s="9"/>
      <c r="AS7" s="9"/>
      <c r="AT7" s="9"/>
      <c r="AU7" s="9"/>
      <c r="AV7" s="9"/>
      <c r="AW7" t="s">
        <v>336</v>
      </c>
      <c r="AX7" s="9"/>
      <c r="AY7" s="9"/>
      <c r="AZ7" s="9"/>
      <c r="BA7" s="265"/>
      <c r="BB7" s="265"/>
      <c r="BC7" s="265"/>
      <c r="BD7" s="265"/>
      <c r="BE7" s="265"/>
      <c r="BF7" s="265"/>
      <c r="BG7" s="265"/>
      <c r="BH7" s="265"/>
      <c r="BI7" s="265"/>
      <c r="BJ7" s="265"/>
      <c r="BK7" s="265"/>
      <c r="BL7" s="265"/>
      <c r="BM7" s="265"/>
      <c r="BN7" s="265"/>
      <c r="BO7" s="265"/>
      <c r="BP7" s="265"/>
      <c r="BQ7" s="265"/>
      <c r="BR7" s="265"/>
      <c r="BS7" s="265"/>
      <c r="BT7" s="265"/>
      <c r="BU7" s="265"/>
      <c r="BV7" s="265"/>
      <c r="BW7" s="265"/>
      <c r="BX7" s="265"/>
      <c r="BY7" s="265"/>
      <c r="BZ7" s="265"/>
      <c r="CA7" s="265"/>
      <c r="CB7" s="265"/>
    </row>
    <row r="8" s="182" customFormat="1" ht="14.25" customHeight="1" spans="1:80">
      <c r="A8" s="202"/>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267"/>
      <c r="AS8" s="267"/>
      <c r="AT8" s="267"/>
      <c r="AU8" s="151"/>
      <c r="AV8" s="151"/>
      <c r="AW8" s="267"/>
      <c r="AX8" s="151"/>
      <c r="AY8" s="267"/>
      <c r="AZ8" s="267"/>
      <c r="BA8" s="202"/>
      <c r="BB8" s="202"/>
      <c r="BC8" s="202"/>
      <c r="BD8" s="202"/>
      <c r="BE8" s="267"/>
      <c r="BF8" s="271"/>
      <c r="BG8" s="271"/>
      <c r="BH8" s="271"/>
      <c r="BI8" s="271"/>
      <c r="BJ8" s="271"/>
      <c r="BK8" s="271"/>
      <c r="BL8" s="271"/>
      <c r="BM8" s="271"/>
      <c r="BN8" s="271"/>
      <c r="BO8" s="271"/>
      <c r="BP8" s="271"/>
      <c r="BQ8" s="271"/>
      <c r="BR8" s="202"/>
      <c r="BS8" s="267"/>
      <c r="BT8" s="267"/>
      <c r="BU8" s="267"/>
      <c r="BV8" s="267"/>
      <c r="BW8" s="267"/>
      <c r="BX8" s="267"/>
      <c r="BY8" s="267"/>
      <c r="BZ8" s="267"/>
      <c r="CA8" s="267"/>
      <c r="CB8" s="267"/>
    </row>
    <row r="9" s="134" customFormat="1" spans="1:80">
      <c r="A9" s="74" t="s">
        <v>337</v>
      </c>
      <c r="B9" s="74" t="s">
        <v>338</v>
      </c>
      <c r="C9" s="74" t="s">
        <v>338</v>
      </c>
      <c r="D9" s="74" t="s">
        <v>338</v>
      </c>
      <c r="E9" s="74" t="s">
        <v>338</v>
      </c>
      <c r="F9" s="74" t="s">
        <v>338</v>
      </c>
      <c r="G9" s="74" t="s">
        <v>338</v>
      </c>
      <c r="H9" s="74" t="s">
        <v>339</v>
      </c>
      <c r="I9" s="74" t="s">
        <v>338</v>
      </c>
      <c r="J9" s="74" t="s">
        <v>338</v>
      </c>
      <c r="K9" s="74" t="s">
        <v>338</v>
      </c>
      <c r="L9" s="74" t="s">
        <v>338</v>
      </c>
      <c r="M9" s="74" t="s">
        <v>338</v>
      </c>
      <c r="N9" s="74" t="s">
        <v>338</v>
      </c>
      <c r="O9" s="74" t="s">
        <v>338</v>
      </c>
      <c r="P9" s="74" t="s">
        <v>338</v>
      </c>
      <c r="Q9" s="74" t="s">
        <v>338</v>
      </c>
      <c r="R9" s="74" t="s">
        <v>338</v>
      </c>
      <c r="S9" s="74" t="s">
        <v>338</v>
      </c>
      <c r="T9" s="74" t="s">
        <v>338</v>
      </c>
      <c r="U9" s="74" t="s">
        <v>339</v>
      </c>
      <c r="V9" s="74" t="s">
        <v>339</v>
      </c>
      <c r="W9" s="74" t="s">
        <v>339</v>
      </c>
      <c r="X9" s="74" t="s">
        <v>339</v>
      </c>
      <c r="Y9" s="74" t="s">
        <v>338</v>
      </c>
      <c r="Z9" s="74" t="s">
        <v>338</v>
      </c>
      <c r="AA9" s="74" t="s">
        <v>338</v>
      </c>
      <c r="AB9" s="74" t="s">
        <v>338</v>
      </c>
      <c r="AC9" s="74" t="s">
        <v>338</v>
      </c>
      <c r="AD9" s="74" t="s">
        <v>338</v>
      </c>
      <c r="AE9" s="74" t="s">
        <v>338</v>
      </c>
      <c r="AF9" s="74" t="s">
        <v>338</v>
      </c>
      <c r="AG9" s="74" t="s">
        <v>338</v>
      </c>
      <c r="AH9" s="74" t="s">
        <v>338</v>
      </c>
      <c r="AI9" s="74" t="s">
        <v>338</v>
      </c>
      <c r="AJ9" s="74" t="s">
        <v>338</v>
      </c>
      <c r="AK9" s="74" t="s">
        <v>338</v>
      </c>
      <c r="AL9" s="74" t="s">
        <v>338</v>
      </c>
      <c r="AM9" s="74" t="s">
        <v>338</v>
      </c>
      <c r="AN9" s="74" t="s">
        <v>338</v>
      </c>
      <c r="AO9" s="74" t="s">
        <v>338</v>
      </c>
      <c r="AP9" s="74" t="s">
        <v>338</v>
      </c>
      <c r="AQ9" s="74" t="s">
        <v>338</v>
      </c>
      <c r="AR9" s="74" t="s">
        <v>338</v>
      </c>
      <c r="AS9" s="74" t="s">
        <v>338</v>
      </c>
      <c r="AT9" s="74" t="s">
        <v>338</v>
      </c>
      <c r="AU9" s="74" t="s">
        <v>338</v>
      </c>
      <c r="AV9" s="74" t="s">
        <v>338</v>
      </c>
      <c r="AW9" s="74" t="s">
        <v>338</v>
      </c>
      <c r="AX9" s="74" t="s">
        <v>338</v>
      </c>
      <c r="AY9" s="74" t="s">
        <v>338</v>
      </c>
      <c r="AZ9" s="74" t="s">
        <v>338</v>
      </c>
      <c r="BA9" s="74" t="s">
        <v>339</v>
      </c>
      <c r="BB9" s="74" t="s">
        <v>339</v>
      </c>
      <c r="BC9" s="74" t="s">
        <v>340</v>
      </c>
      <c r="BD9" s="74" t="s">
        <v>339</v>
      </c>
      <c r="BE9" s="74" t="s">
        <v>339</v>
      </c>
      <c r="BF9" s="74" t="s">
        <v>339</v>
      </c>
      <c r="BG9" s="74" t="s">
        <v>341</v>
      </c>
      <c r="BH9" s="74" t="s">
        <v>341</v>
      </c>
      <c r="BI9" s="74" t="s">
        <v>340</v>
      </c>
      <c r="BJ9" s="74" t="s">
        <v>339</v>
      </c>
      <c r="BK9" s="74" t="s">
        <v>339</v>
      </c>
      <c r="BL9" s="74" t="s">
        <v>339</v>
      </c>
      <c r="BM9" s="74" t="s">
        <v>339</v>
      </c>
      <c r="BN9" s="74" t="s">
        <v>339</v>
      </c>
      <c r="BO9" s="74" t="s">
        <v>339</v>
      </c>
      <c r="BP9" s="74" t="s">
        <v>339</v>
      </c>
      <c r="BQ9" s="74" t="s">
        <v>339</v>
      </c>
      <c r="BR9" s="74" t="s">
        <v>339</v>
      </c>
      <c r="BS9" s="74" t="s">
        <v>339</v>
      </c>
      <c r="BT9" s="74" t="s">
        <v>339</v>
      </c>
      <c r="BU9" s="74" t="s">
        <v>339</v>
      </c>
      <c r="BV9" s="74" t="s">
        <v>339</v>
      </c>
      <c r="BW9" s="74" t="s">
        <v>339</v>
      </c>
      <c r="BX9" s="74" t="s">
        <v>339</v>
      </c>
      <c r="BY9" s="74" t="s">
        <v>339</v>
      </c>
      <c r="BZ9" s="74" t="s">
        <v>339</v>
      </c>
      <c r="CA9" s="74" t="s">
        <v>339</v>
      </c>
      <c r="CB9" s="74" t="s">
        <v>339</v>
      </c>
    </row>
    <row r="10" s="258" customFormat="1" spans="1:80">
      <c r="A10" s="166" t="s">
        <v>342</v>
      </c>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268"/>
      <c r="BB10" s="268"/>
      <c r="BC10" s="268"/>
      <c r="BD10" s="268"/>
      <c r="BE10" s="272"/>
      <c r="BF10" s="272"/>
      <c r="BG10" s="272"/>
      <c r="BH10" s="272"/>
      <c r="BI10" s="272"/>
      <c r="BJ10" s="272"/>
      <c r="BK10" s="272"/>
      <c r="BL10" s="272"/>
      <c r="BM10" s="272"/>
      <c r="BN10" s="272"/>
      <c r="BO10" s="272"/>
      <c r="BP10" s="272"/>
      <c r="BQ10" s="272"/>
      <c r="BR10" s="272"/>
      <c r="BS10" s="272"/>
      <c r="BT10" s="272"/>
      <c r="BU10" s="272"/>
      <c r="BV10" s="272"/>
      <c r="BW10" s="272"/>
      <c r="BX10" s="272"/>
      <c r="BY10" s="272"/>
      <c r="BZ10" s="272"/>
      <c r="CA10" s="272"/>
      <c r="CB10" s="272"/>
    </row>
    <row r="11" s="134" customFormat="1" spans="1:80">
      <c r="A11" s="74" t="s">
        <v>343</v>
      </c>
      <c r="B11" s="74" t="s">
        <v>344</v>
      </c>
      <c r="C11" s="74" t="s">
        <v>345</v>
      </c>
      <c r="D11" s="74" t="s">
        <v>346</v>
      </c>
      <c r="E11" s="74" t="s">
        <v>347</v>
      </c>
      <c r="F11" s="74" t="s">
        <v>348</v>
      </c>
      <c r="G11" s="74" t="s">
        <v>349</v>
      </c>
      <c r="H11" s="74" t="s">
        <v>350</v>
      </c>
      <c r="I11" s="74" t="s">
        <v>344</v>
      </c>
      <c r="J11" s="74" t="s">
        <v>351</v>
      </c>
      <c r="K11" s="74" t="s">
        <v>352</v>
      </c>
      <c r="L11" s="74" t="s">
        <v>353</v>
      </c>
      <c r="M11" s="74" t="s">
        <v>354</v>
      </c>
      <c r="N11" s="74" t="s">
        <v>355</v>
      </c>
      <c r="O11" s="74" t="s">
        <v>356</v>
      </c>
      <c r="P11" s="74" t="s">
        <v>357</v>
      </c>
      <c r="Q11" s="74" t="s">
        <v>357</v>
      </c>
      <c r="R11" s="74" t="s">
        <v>358</v>
      </c>
      <c r="S11" s="74" t="s">
        <v>359</v>
      </c>
      <c r="T11" s="74" t="s">
        <v>360</v>
      </c>
      <c r="U11" s="74" t="s">
        <v>361</v>
      </c>
      <c r="V11" s="74" t="s">
        <v>362</v>
      </c>
      <c r="W11" s="74" t="s">
        <v>363</v>
      </c>
      <c r="X11" s="74" t="s">
        <v>364</v>
      </c>
      <c r="Y11" s="74" t="s">
        <v>365</v>
      </c>
      <c r="Z11" s="74" t="s">
        <v>366</v>
      </c>
      <c r="AA11" s="74" t="s">
        <v>367</v>
      </c>
      <c r="AB11" s="74" t="s">
        <v>368</v>
      </c>
      <c r="AC11" s="74" t="s">
        <v>369</v>
      </c>
      <c r="AD11" s="74" t="s">
        <v>370</v>
      </c>
      <c r="AE11" s="74" t="s">
        <v>371</v>
      </c>
      <c r="AF11" s="74" t="s">
        <v>372</v>
      </c>
      <c r="AG11" s="74" t="s">
        <v>373</v>
      </c>
      <c r="AH11" s="74" t="s">
        <v>374</v>
      </c>
      <c r="AI11" s="74" t="s">
        <v>375</v>
      </c>
      <c r="AJ11" s="74" t="s">
        <v>376</v>
      </c>
      <c r="AK11" s="74" t="s">
        <v>377</v>
      </c>
      <c r="AL11" s="74" t="s">
        <v>378</v>
      </c>
      <c r="AM11" s="74" t="s">
        <v>379</v>
      </c>
      <c r="AN11" s="74" t="s">
        <v>380</v>
      </c>
      <c r="AO11" s="74" t="s">
        <v>381</v>
      </c>
      <c r="AP11" s="74" t="s">
        <v>366</v>
      </c>
      <c r="AQ11" s="74" t="s">
        <v>382</v>
      </c>
      <c r="AR11" s="74" t="s">
        <v>383</v>
      </c>
      <c r="AS11" s="74" t="s">
        <v>384</v>
      </c>
      <c r="AT11" s="74" t="s">
        <v>385</v>
      </c>
      <c r="AU11" s="74" t="s">
        <v>386</v>
      </c>
      <c r="AV11" s="74" t="s">
        <v>387</v>
      </c>
      <c r="AW11" s="74" t="s">
        <v>388</v>
      </c>
      <c r="AX11" s="74" t="s">
        <v>389</v>
      </c>
      <c r="AY11" s="74" t="s">
        <v>390</v>
      </c>
      <c r="AZ11" s="74" t="s">
        <v>391</v>
      </c>
      <c r="BA11" s="74" t="s">
        <v>392</v>
      </c>
      <c r="BB11" s="74" t="s">
        <v>393</v>
      </c>
      <c r="BC11" s="74" t="s">
        <v>394</v>
      </c>
      <c r="BD11" s="74" t="s">
        <v>395</v>
      </c>
      <c r="BE11" s="74" t="s">
        <v>396</v>
      </c>
      <c r="BF11" s="74" t="s">
        <v>397</v>
      </c>
      <c r="BG11" s="74" t="s">
        <v>398</v>
      </c>
      <c r="BH11" s="74" t="s">
        <v>399</v>
      </c>
      <c r="BI11" s="74" t="s">
        <v>400</v>
      </c>
      <c r="BJ11" s="74" t="s">
        <v>401</v>
      </c>
      <c r="BK11" s="74" t="s">
        <v>402</v>
      </c>
      <c r="BL11" s="74" t="s">
        <v>403</v>
      </c>
      <c r="BM11" s="74" t="s">
        <v>404</v>
      </c>
      <c r="BN11" s="74" t="s">
        <v>405</v>
      </c>
      <c r="BO11" s="74" t="s">
        <v>406</v>
      </c>
      <c r="BP11" s="74" t="s">
        <v>407</v>
      </c>
      <c r="BQ11" s="74" t="s">
        <v>408</v>
      </c>
      <c r="BR11" s="74" t="s">
        <v>409</v>
      </c>
      <c r="BS11" s="74" t="s">
        <v>410</v>
      </c>
      <c r="BT11" s="74" t="s">
        <v>411</v>
      </c>
      <c r="BU11" s="74" t="s">
        <v>412</v>
      </c>
      <c r="BV11" s="74" t="s">
        <v>413</v>
      </c>
      <c r="BW11" s="74" t="s">
        <v>414</v>
      </c>
      <c r="BX11" s="74" t="s">
        <v>415</v>
      </c>
      <c r="BY11" s="74" t="s">
        <v>416</v>
      </c>
      <c r="BZ11" s="74" t="s">
        <v>417</v>
      </c>
      <c r="CA11" s="74" t="s">
        <v>418</v>
      </c>
      <c r="CB11" s="74" t="s">
        <v>419</v>
      </c>
    </row>
    <row r="12" s="134" customFormat="1" spans="1:80">
      <c r="A12" s="74" t="s">
        <v>420</v>
      </c>
      <c r="B12" s="90" t="s">
        <v>421</v>
      </c>
      <c r="C12" s="90" t="s">
        <v>422</v>
      </c>
      <c r="D12" s="90" t="s">
        <v>422</v>
      </c>
      <c r="E12" s="90" t="s">
        <v>422</v>
      </c>
      <c r="F12" s="90" t="s">
        <v>423</v>
      </c>
      <c r="G12" s="90" t="s">
        <v>340</v>
      </c>
      <c r="H12" s="90" t="s">
        <v>421</v>
      </c>
      <c r="I12" s="90" t="s">
        <v>421</v>
      </c>
      <c r="J12" s="90" t="s">
        <v>422</v>
      </c>
      <c r="K12" s="90" t="s">
        <v>424</v>
      </c>
      <c r="L12" s="90" t="s">
        <v>424</v>
      </c>
      <c r="M12" s="90" t="s">
        <v>425</v>
      </c>
      <c r="N12" s="90" t="s">
        <v>426</v>
      </c>
      <c r="O12" s="90" t="s">
        <v>424</v>
      </c>
      <c r="P12" s="90" t="s">
        <v>424</v>
      </c>
      <c r="Q12" s="90" t="s">
        <v>424</v>
      </c>
      <c r="R12" s="90" t="s">
        <v>427</v>
      </c>
      <c r="S12" s="90" t="s">
        <v>422</v>
      </c>
      <c r="T12" s="90" t="s">
        <v>422</v>
      </c>
      <c r="U12" s="90" t="s">
        <v>428</v>
      </c>
      <c r="V12" s="90" t="s">
        <v>428</v>
      </c>
      <c r="W12" s="90" t="s">
        <v>429</v>
      </c>
      <c r="X12" s="90" t="s">
        <v>429</v>
      </c>
      <c r="Y12" s="90" t="s">
        <v>422</v>
      </c>
      <c r="Z12" s="90" t="s">
        <v>422</v>
      </c>
      <c r="AA12" s="90" t="s">
        <v>422</v>
      </c>
      <c r="AB12" s="90" t="s">
        <v>422</v>
      </c>
      <c r="AC12" s="90" t="s">
        <v>422</v>
      </c>
      <c r="AD12" s="90" t="s">
        <v>422</v>
      </c>
      <c r="AE12" s="90" t="s">
        <v>422</v>
      </c>
      <c r="AF12" s="90" t="s">
        <v>422</v>
      </c>
      <c r="AG12" s="90" t="s">
        <v>430</v>
      </c>
      <c r="AH12" s="90" t="s">
        <v>422</v>
      </c>
      <c r="AI12" s="90" t="s">
        <v>422</v>
      </c>
      <c r="AJ12" s="90" t="s">
        <v>422</v>
      </c>
      <c r="AK12" s="90" t="s">
        <v>422</v>
      </c>
      <c r="AL12" s="90" t="s">
        <v>422</v>
      </c>
      <c r="AM12" s="90" t="s">
        <v>422</v>
      </c>
      <c r="AN12" s="90" t="s">
        <v>422</v>
      </c>
      <c r="AO12" s="90" t="s">
        <v>422</v>
      </c>
      <c r="AP12" s="90" t="s">
        <v>422</v>
      </c>
      <c r="AQ12" s="90" t="s">
        <v>431</v>
      </c>
      <c r="AR12" s="90" t="s">
        <v>422</v>
      </c>
      <c r="AS12" s="90" t="s">
        <v>422</v>
      </c>
      <c r="AT12" s="90" t="s">
        <v>422</v>
      </c>
      <c r="AU12" s="90" t="s">
        <v>422</v>
      </c>
      <c r="AV12" s="90" t="s">
        <v>422</v>
      </c>
      <c r="AW12" s="90" t="s">
        <v>422</v>
      </c>
      <c r="AX12" s="90" t="s">
        <v>422</v>
      </c>
      <c r="AY12" s="90" t="s">
        <v>422</v>
      </c>
      <c r="AZ12" s="90" t="s">
        <v>422</v>
      </c>
      <c r="BA12" s="74" t="s">
        <v>432</v>
      </c>
      <c r="BB12" s="74" t="s">
        <v>432</v>
      </c>
      <c r="BC12" s="74" t="s">
        <v>340</v>
      </c>
      <c r="BD12" s="90" t="s">
        <v>432</v>
      </c>
      <c r="BE12" s="90" t="s">
        <v>432</v>
      </c>
      <c r="BF12" s="90" t="s">
        <v>433</v>
      </c>
      <c r="BG12" s="90" t="s">
        <v>432</v>
      </c>
      <c r="BH12" s="90" t="s">
        <v>434</v>
      </c>
      <c r="BI12" s="90" t="s">
        <v>434</v>
      </c>
      <c r="BJ12" s="90" t="s">
        <v>432</v>
      </c>
      <c r="BK12" s="90" t="s">
        <v>432</v>
      </c>
      <c r="BL12" s="90" t="s">
        <v>432</v>
      </c>
      <c r="BM12" s="90" t="s">
        <v>432</v>
      </c>
      <c r="BN12" s="90" t="s">
        <v>432</v>
      </c>
      <c r="BO12" s="90" t="s">
        <v>432</v>
      </c>
      <c r="BP12" s="90" t="s">
        <v>432</v>
      </c>
      <c r="BQ12" s="90" t="s">
        <v>432</v>
      </c>
      <c r="BR12" s="90" t="s">
        <v>432</v>
      </c>
      <c r="BS12" s="90" t="s">
        <v>432</v>
      </c>
      <c r="BT12" s="90" t="s">
        <v>432</v>
      </c>
      <c r="BU12" s="90" t="s">
        <v>432</v>
      </c>
      <c r="BV12" s="90" t="s">
        <v>432</v>
      </c>
      <c r="BW12" s="90" t="s">
        <v>432</v>
      </c>
      <c r="BX12" s="90" t="s">
        <v>432</v>
      </c>
      <c r="BY12" s="90" t="s">
        <v>432</v>
      </c>
      <c r="BZ12" s="90" t="s">
        <v>432</v>
      </c>
      <c r="CA12" s="90" t="s">
        <v>435</v>
      </c>
      <c r="CB12" s="90" t="s">
        <v>432</v>
      </c>
    </row>
    <row r="13" s="134" customFormat="1" spans="1:80">
      <c r="A13" s="74" t="s">
        <v>436</v>
      </c>
      <c r="B13" s="74" t="s">
        <v>437</v>
      </c>
      <c r="C13" s="74" t="s">
        <v>438</v>
      </c>
      <c r="D13" s="74" t="s">
        <v>438</v>
      </c>
      <c r="E13" s="74" t="s">
        <v>438</v>
      </c>
      <c r="F13" s="74" t="s">
        <v>438</v>
      </c>
      <c r="G13" s="74" t="s">
        <v>438</v>
      </c>
      <c r="H13" s="74" t="s">
        <v>437</v>
      </c>
      <c r="I13" s="74" t="s">
        <v>437</v>
      </c>
      <c r="J13" s="74" t="s">
        <v>438</v>
      </c>
      <c r="K13" s="74" t="s">
        <v>438</v>
      </c>
      <c r="L13" s="74" t="s">
        <v>438</v>
      </c>
      <c r="M13" s="74" t="s">
        <v>438</v>
      </c>
      <c r="N13" s="74" t="s">
        <v>438</v>
      </c>
      <c r="O13" s="74" t="s">
        <v>438</v>
      </c>
      <c r="P13" s="74" t="s">
        <v>438</v>
      </c>
      <c r="Q13" s="74" t="s">
        <v>438</v>
      </c>
      <c r="R13" s="74" t="s">
        <v>437</v>
      </c>
      <c r="S13" s="74" t="s">
        <v>438</v>
      </c>
      <c r="T13" s="74" t="s">
        <v>438</v>
      </c>
      <c r="U13" s="74" t="s">
        <v>438</v>
      </c>
      <c r="V13" s="74" t="s">
        <v>438</v>
      </c>
      <c r="W13" s="74" t="s">
        <v>438</v>
      </c>
      <c r="X13" s="74" t="s">
        <v>438</v>
      </c>
      <c r="Y13" s="74" t="s">
        <v>438</v>
      </c>
      <c r="Z13" s="74" t="s">
        <v>438</v>
      </c>
      <c r="AA13" s="74" t="s">
        <v>438</v>
      </c>
      <c r="AB13" s="74" t="s">
        <v>438</v>
      </c>
      <c r="AC13" s="74" t="s">
        <v>438</v>
      </c>
      <c r="AD13" s="74" t="s">
        <v>438</v>
      </c>
      <c r="AE13" s="74" t="s">
        <v>438</v>
      </c>
      <c r="AF13" s="74" t="s">
        <v>438</v>
      </c>
      <c r="AG13" s="74" t="s">
        <v>438</v>
      </c>
      <c r="AH13" s="74" t="s">
        <v>438</v>
      </c>
      <c r="AI13" s="74" t="s">
        <v>438</v>
      </c>
      <c r="AJ13" s="74" t="s">
        <v>438</v>
      </c>
      <c r="AK13" s="74" t="s">
        <v>438</v>
      </c>
      <c r="AL13" s="74" t="s">
        <v>438</v>
      </c>
      <c r="AM13" s="74" t="s">
        <v>438</v>
      </c>
      <c r="AN13" s="74" t="s">
        <v>438</v>
      </c>
      <c r="AO13" s="74" t="s">
        <v>438</v>
      </c>
      <c r="AP13" s="74" t="s">
        <v>438</v>
      </c>
      <c r="AQ13" s="74" t="s">
        <v>437</v>
      </c>
      <c r="AR13" s="74" t="s">
        <v>439</v>
      </c>
      <c r="AS13" s="74" t="s">
        <v>439</v>
      </c>
      <c r="AT13" s="74" t="s">
        <v>439</v>
      </c>
      <c r="AU13" s="74" t="s">
        <v>438</v>
      </c>
      <c r="AV13" s="74" t="s">
        <v>438</v>
      </c>
      <c r="AW13" s="74" t="s">
        <v>440</v>
      </c>
      <c r="AX13" s="74" t="s">
        <v>438</v>
      </c>
      <c r="AY13" s="74" t="s">
        <v>441</v>
      </c>
      <c r="AZ13" s="74" t="s">
        <v>441</v>
      </c>
      <c r="BA13" s="74" t="s">
        <v>442</v>
      </c>
      <c r="BB13" s="74" t="s">
        <v>442</v>
      </c>
      <c r="BC13" s="74" t="s">
        <v>340</v>
      </c>
      <c r="BD13" s="74" t="s">
        <v>442</v>
      </c>
      <c r="BE13" s="74" t="s">
        <v>442</v>
      </c>
      <c r="BF13" s="74" t="s">
        <v>442</v>
      </c>
      <c r="BG13" s="74" t="s">
        <v>442</v>
      </c>
      <c r="BH13" s="74" t="s">
        <v>442</v>
      </c>
      <c r="BI13" s="74" t="s">
        <v>442</v>
      </c>
      <c r="BJ13" s="74" t="s">
        <v>442</v>
      </c>
      <c r="BK13" s="74" t="s">
        <v>442</v>
      </c>
      <c r="BL13" s="74" t="s">
        <v>442</v>
      </c>
      <c r="BM13" s="74" t="s">
        <v>442</v>
      </c>
      <c r="BN13" s="74" t="s">
        <v>442</v>
      </c>
      <c r="BO13" s="74" t="s">
        <v>442</v>
      </c>
      <c r="BP13" s="74" t="s">
        <v>442</v>
      </c>
      <c r="BQ13" s="74" t="s">
        <v>442</v>
      </c>
      <c r="BR13" s="74" t="s">
        <v>442</v>
      </c>
      <c r="BS13" s="74" t="s">
        <v>442</v>
      </c>
      <c r="BT13" s="74" t="s">
        <v>442</v>
      </c>
      <c r="BU13" s="74" t="s">
        <v>442</v>
      </c>
      <c r="BV13" s="74" t="s">
        <v>442</v>
      </c>
      <c r="BW13" s="74" t="s">
        <v>442</v>
      </c>
      <c r="BX13" s="74" t="s">
        <v>442</v>
      </c>
      <c r="BY13" s="74" t="s">
        <v>443</v>
      </c>
      <c r="BZ13" s="74" t="s">
        <v>444</v>
      </c>
      <c r="CA13" s="74" t="s">
        <v>442</v>
      </c>
      <c r="CB13" s="74" t="s">
        <v>442</v>
      </c>
    </row>
    <row r="14" s="134" customFormat="1" spans="1:80">
      <c r="A14" s="74" t="s">
        <v>445</v>
      </c>
      <c r="B14" s="74" t="s">
        <v>446</v>
      </c>
      <c r="C14" s="74" t="s">
        <v>447</v>
      </c>
      <c r="D14" s="74" t="s">
        <v>447</v>
      </c>
      <c r="E14" s="74" t="s">
        <v>447</v>
      </c>
      <c r="F14" s="74" t="s">
        <v>447</v>
      </c>
      <c r="G14" s="74" t="s">
        <v>447</v>
      </c>
      <c r="H14" s="74" t="s">
        <v>446</v>
      </c>
      <c r="I14" s="74" t="s">
        <v>446</v>
      </c>
      <c r="J14" s="74" t="s">
        <v>447</v>
      </c>
      <c r="K14" s="74" t="s">
        <v>447</v>
      </c>
      <c r="L14" s="74" t="s">
        <v>447</v>
      </c>
      <c r="M14" s="74" t="s">
        <v>447</v>
      </c>
      <c r="N14" s="74" t="s">
        <v>447</v>
      </c>
      <c r="O14" s="74" t="s">
        <v>447</v>
      </c>
      <c r="P14" s="74" t="s">
        <v>447</v>
      </c>
      <c r="Q14" s="74" t="s">
        <v>447</v>
      </c>
      <c r="R14" s="74" t="s">
        <v>446</v>
      </c>
      <c r="S14" s="74" t="s">
        <v>447</v>
      </c>
      <c r="T14" s="74" t="s">
        <v>447</v>
      </c>
      <c r="U14" s="74" t="s">
        <v>447</v>
      </c>
      <c r="V14" s="74" t="s">
        <v>447</v>
      </c>
      <c r="W14" s="74" t="s">
        <v>447</v>
      </c>
      <c r="X14" s="74" t="s">
        <v>447</v>
      </c>
      <c r="Y14" s="74" t="s">
        <v>447</v>
      </c>
      <c r="Z14" s="74" t="s">
        <v>447</v>
      </c>
      <c r="AA14" s="74" t="s">
        <v>447</v>
      </c>
      <c r="AB14" s="74" t="s">
        <v>447</v>
      </c>
      <c r="AC14" s="74" t="s">
        <v>447</v>
      </c>
      <c r="AD14" s="74" t="s">
        <v>447</v>
      </c>
      <c r="AE14" s="74" t="s">
        <v>447</v>
      </c>
      <c r="AF14" s="74" t="s">
        <v>447</v>
      </c>
      <c r="AG14" s="74" t="s">
        <v>447</v>
      </c>
      <c r="AH14" s="74" t="s">
        <v>447</v>
      </c>
      <c r="AI14" s="74" t="s">
        <v>447</v>
      </c>
      <c r="AJ14" s="74" t="s">
        <v>447</v>
      </c>
      <c r="AK14" s="74" t="s">
        <v>447</v>
      </c>
      <c r="AL14" s="74" t="s">
        <v>447</v>
      </c>
      <c r="AM14" s="74" t="s">
        <v>447</v>
      </c>
      <c r="AN14" s="74" t="s">
        <v>447</v>
      </c>
      <c r="AO14" s="74" t="s">
        <v>447</v>
      </c>
      <c r="AP14" s="74" t="s">
        <v>447</v>
      </c>
      <c r="AQ14" s="74" t="s">
        <v>446</v>
      </c>
      <c r="AR14" s="74" t="s">
        <v>438</v>
      </c>
      <c r="AS14" s="74" t="s">
        <v>438</v>
      </c>
      <c r="AT14" s="74" t="s">
        <v>438</v>
      </c>
      <c r="AU14" s="74" t="s">
        <v>447</v>
      </c>
      <c r="AV14" s="74" t="s">
        <v>447</v>
      </c>
      <c r="AW14" s="74" t="s">
        <v>442</v>
      </c>
      <c r="AX14" s="74" t="s">
        <v>447</v>
      </c>
      <c r="AY14" s="74" t="s">
        <v>442</v>
      </c>
      <c r="AZ14" s="74" t="s">
        <v>442</v>
      </c>
      <c r="BA14" s="74" t="s">
        <v>340</v>
      </c>
      <c r="BB14" s="74" t="s">
        <v>340</v>
      </c>
      <c r="BC14" s="74" t="s">
        <v>340</v>
      </c>
      <c r="BD14" s="74" t="s">
        <v>340</v>
      </c>
      <c r="BE14" s="74" t="s">
        <v>448</v>
      </c>
      <c r="BF14" s="74" t="s">
        <v>448</v>
      </c>
      <c r="BG14" s="74" t="s">
        <v>448</v>
      </c>
      <c r="BH14" s="74" t="s">
        <v>448</v>
      </c>
      <c r="BI14" s="74" t="s">
        <v>448</v>
      </c>
      <c r="BJ14" s="74" t="s">
        <v>448</v>
      </c>
      <c r="BK14" s="74" t="s">
        <v>448</v>
      </c>
      <c r="BL14" s="74" t="s">
        <v>448</v>
      </c>
      <c r="BM14" s="74" t="s">
        <v>448</v>
      </c>
      <c r="BN14" s="74" t="s">
        <v>448</v>
      </c>
      <c r="BO14" s="74" t="s">
        <v>448</v>
      </c>
      <c r="BP14" s="74" t="s">
        <v>448</v>
      </c>
      <c r="BQ14" s="74" t="s">
        <v>448</v>
      </c>
      <c r="BR14" s="74" t="s">
        <v>448</v>
      </c>
      <c r="BS14" s="74" t="s">
        <v>448</v>
      </c>
      <c r="BT14" s="74" t="s">
        <v>448</v>
      </c>
      <c r="BU14" s="74" t="s">
        <v>448</v>
      </c>
      <c r="BV14" s="74" t="s">
        <v>448</v>
      </c>
      <c r="BW14" s="74" t="s">
        <v>448</v>
      </c>
      <c r="BX14" s="74" t="s">
        <v>448</v>
      </c>
      <c r="BY14" s="74" t="s">
        <v>340</v>
      </c>
      <c r="BZ14" s="74" t="s">
        <v>340</v>
      </c>
      <c r="CA14" s="74" t="s">
        <v>340</v>
      </c>
      <c r="CB14" s="74" t="s">
        <v>448</v>
      </c>
    </row>
    <row r="15" s="134" customFormat="1" spans="1:80">
      <c r="A15" s="74" t="s">
        <v>449</v>
      </c>
      <c r="B15" s="74" t="s">
        <v>450</v>
      </c>
      <c r="C15" s="74" t="s">
        <v>451</v>
      </c>
      <c r="D15" s="74" t="s">
        <v>451</v>
      </c>
      <c r="E15" s="74" t="s">
        <v>451</v>
      </c>
      <c r="F15" s="74" t="s">
        <v>451</v>
      </c>
      <c r="G15" s="74" t="s">
        <v>451</v>
      </c>
      <c r="H15" s="74" t="s">
        <v>450</v>
      </c>
      <c r="I15" s="74" t="s">
        <v>450</v>
      </c>
      <c r="J15" s="74" t="s">
        <v>451</v>
      </c>
      <c r="K15" s="74" t="s">
        <v>451</v>
      </c>
      <c r="L15" s="74" t="s">
        <v>451</v>
      </c>
      <c r="M15" s="74" t="s">
        <v>451</v>
      </c>
      <c r="N15" s="74" t="s">
        <v>451</v>
      </c>
      <c r="O15" s="74" t="s">
        <v>451</v>
      </c>
      <c r="P15" s="74" t="s">
        <v>451</v>
      </c>
      <c r="Q15" s="74" t="s">
        <v>451</v>
      </c>
      <c r="R15" s="74" t="s">
        <v>450</v>
      </c>
      <c r="S15" s="74" t="s">
        <v>451</v>
      </c>
      <c r="T15" s="74" t="s">
        <v>451</v>
      </c>
      <c r="U15" s="74" t="s">
        <v>451</v>
      </c>
      <c r="V15" s="74" t="s">
        <v>451</v>
      </c>
      <c r="W15" s="74" t="s">
        <v>451</v>
      </c>
      <c r="X15" s="74" t="s">
        <v>451</v>
      </c>
      <c r="Y15" s="74" t="s">
        <v>451</v>
      </c>
      <c r="Z15" s="74" t="s">
        <v>451</v>
      </c>
      <c r="AA15" s="74" t="s">
        <v>451</v>
      </c>
      <c r="AB15" s="74" t="s">
        <v>451</v>
      </c>
      <c r="AC15" s="74" t="s">
        <v>451</v>
      </c>
      <c r="AD15" s="74" t="s">
        <v>451</v>
      </c>
      <c r="AE15" s="74" t="s">
        <v>451</v>
      </c>
      <c r="AF15" s="74" t="s">
        <v>451</v>
      </c>
      <c r="AG15" s="74" t="s">
        <v>451</v>
      </c>
      <c r="AH15" s="74" t="s">
        <v>451</v>
      </c>
      <c r="AI15" s="74" t="s">
        <v>451</v>
      </c>
      <c r="AJ15" s="74" t="s">
        <v>451</v>
      </c>
      <c r="AK15" s="74" t="s">
        <v>451</v>
      </c>
      <c r="AL15" s="74" t="s">
        <v>451</v>
      </c>
      <c r="AM15" s="74" t="s">
        <v>451</v>
      </c>
      <c r="AN15" s="74" t="s">
        <v>451</v>
      </c>
      <c r="AO15" s="74" t="s">
        <v>451</v>
      </c>
      <c r="AP15" s="74" t="s">
        <v>451</v>
      </c>
      <c r="AQ15" s="74" t="s">
        <v>450</v>
      </c>
      <c r="AR15" s="74" t="s">
        <v>447</v>
      </c>
      <c r="AS15" s="74" t="s">
        <v>447</v>
      </c>
      <c r="AT15" s="74" t="s">
        <v>447</v>
      </c>
      <c r="AU15" s="74" t="s">
        <v>451</v>
      </c>
      <c r="AV15" s="74" t="s">
        <v>451</v>
      </c>
      <c r="AW15" s="74" t="s">
        <v>448</v>
      </c>
      <c r="AX15" s="74" t="s">
        <v>451</v>
      </c>
      <c r="AY15" s="74" t="s">
        <v>448</v>
      </c>
      <c r="AZ15" s="74" t="s">
        <v>448</v>
      </c>
      <c r="BA15" s="74" t="s">
        <v>340</v>
      </c>
      <c r="BB15" s="74" t="s">
        <v>340</v>
      </c>
      <c r="BC15" s="74" t="s">
        <v>340</v>
      </c>
      <c r="BD15" s="74" t="s">
        <v>340</v>
      </c>
      <c r="BE15" s="74" t="s">
        <v>452</v>
      </c>
      <c r="BF15" s="74" t="s">
        <v>453</v>
      </c>
      <c r="BG15" s="74" t="s">
        <v>453</v>
      </c>
      <c r="BH15" s="74" t="s">
        <v>453</v>
      </c>
      <c r="BI15" s="74" t="s">
        <v>453</v>
      </c>
      <c r="BJ15" s="74" t="s">
        <v>453</v>
      </c>
      <c r="BK15" s="74" t="s">
        <v>453</v>
      </c>
      <c r="BL15" s="74" t="s">
        <v>453</v>
      </c>
      <c r="BM15" s="74" t="s">
        <v>453</v>
      </c>
      <c r="BN15" s="74" t="s">
        <v>453</v>
      </c>
      <c r="BO15" s="74" t="s">
        <v>453</v>
      </c>
      <c r="BP15" s="74" t="s">
        <v>453</v>
      </c>
      <c r="BQ15" s="74" t="s">
        <v>453</v>
      </c>
      <c r="BR15" s="74" t="s">
        <v>453</v>
      </c>
      <c r="BS15" s="74" t="s">
        <v>453</v>
      </c>
      <c r="BT15" s="74" t="s">
        <v>452</v>
      </c>
      <c r="BU15" s="74" t="s">
        <v>452</v>
      </c>
      <c r="BV15" s="74" t="s">
        <v>452</v>
      </c>
      <c r="BW15" s="74" t="s">
        <v>452</v>
      </c>
      <c r="BX15" s="74" t="s">
        <v>452</v>
      </c>
      <c r="BY15" s="74" t="s">
        <v>340</v>
      </c>
      <c r="BZ15" s="74" t="s">
        <v>340</v>
      </c>
      <c r="CA15" s="74" t="s">
        <v>340</v>
      </c>
      <c r="CB15" s="74" t="s">
        <v>452</v>
      </c>
    </row>
    <row r="16" s="134" customFormat="1" spans="1:80">
      <c r="A16" s="74" t="s">
        <v>454</v>
      </c>
      <c r="B16" s="74" t="s">
        <v>455</v>
      </c>
      <c r="C16" s="74" t="s">
        <v>456</v>
      </c>
      <c r="D16" s="74" t="s">
        <v>456</v>
      </c>
      <c r="E16" s="74" t="s">
        <v>456</v>
      </c>
      <c r="F16" s="74" t="s">
        <v>456</v>
      </c>
      <c r="G16" s="74" t="s">
        <v>456</v>
      </c>
      <c r="H16" s="74" t="s">
        <v>455</v>
      </c>
      <c r="I16" s="74" t="s">
        <v>455</v>
      </c>
      <c r="J16" s="74" t="s">
        <v>456</v>
      </c>
      <c r="K16" s="74" t="s">
        <v>456</v>
      </c>
      <c r="L16" s="74" t="s">
        <v>456</v>
      </c>
      <c r="M16" s="74" t="s">
        <v>456</v>
      </c>
      <c r="N16" s="74" t="s">
        <v>456</v>
      </c>
      <c r="O16" s="74" t="s">
        <v>456</v>
      </c>
      <c r="P16" s="74" t="s">
        <v>456</v>
      </c>
      <c r="Q16" s="74" t="s">
        <v>456</v>
      </c>
      <c r="R16" s="74" t="s">
        <v>455</v>
      </c>
      <c r="S16" s="74" t="s">
        <v>456</v>
      </c>
      <c r="T16" s="74" t="s">
        <v>456</v>
      </c>
      <c r="U16" s="74" t="s">
        <v>456</v>
      </c>
      <c r="V16" s="74" t="s">
        <v>456</v>
      </c>
      <c r="W16" s="74" t="s">
        <v>456</v>
      </c>
      <c r="X16" s="74" t="s">
        <v>456</v>
      </c>
      <c r="Y16" s="74" t="s">
        <v>456</v>
      </c>
      <c r="Z16" s="74" t="s">
        <v>456</v>
      </c>
      <c r="AA16" s="74" t="s">
        <v>456</v>
      </c>
      <c r="AB16" s="74" t="s">
        <v>456</v>
      </c>
      <c r="AC16" s="74" t="s">
        <v>456</v>
      </c>
      <c r="AD16" s="74" t="s">
        <v>456</v>
      </c>
      <c r="AE16" s="74" t="s">
        <v>456</v>
      </c>
      <c r="AF16" s="74" t="s">
        <v>456</v>
      </c>
      <c r="AG16" s="74" t="s">
        <v>456</v>
      </c>
      <c r="AH16" s="74" t="s">
        <v>456</v>
      </c>
      <c r="AI16" s="74" t="s">
        <v>456</v>
      </c>
      <c r="AJ16" s="74" t="s">
        <v>456</v>
      </c>
      <c r="AK16" s="74" t="s">
        <v>456</v>
      </c>
      <c r="AL16" s="74" t="s">
        <v>456</v>
      </c>
      <c r="AM16" s="74" t="s">
        <v>456</v>
      </c>
      <c r="AN16" s="74" t="s">
        <v>456</v>
      </c>
      <c r="AO16" s="74" t="s">
        <v>456</v>
      </c>
      <c r="AP16" s="74" t="s">
        <v>456</v>
      </c>
      <c r="AQ16" s="74" t="s">
        <v>455</v>
      </c>
      <c r="AR16" s="74" t="s">
        <v>451</v>
      </c>
      <c r="AS16" s="74" t="s">
        <v>451</v>
      </c>
      <c r="AT16" s="74" t="s">
        <v>451</v>
      </c>
      <c r="AU16" s="74" t="s">
        <v>456</v>
      </c>
      <c r="AV16" s="74" t="s">
        <v>456</v>
      </c>
      <c r="AW16" s="74" t="s">
        <v>457</v>
      </c>
      <c r="AX16" s="74" t="s">
        <v>456</v>
      </c>
      <c r="AY16" s="74" t="s">
        <v>452</v>
      </c>
      <c r="AZ16" s="74" t="s">
        <v>452</v>
      </c>
      <c r="BA16" s="74" t="s">
        <v>340</v>
      </c>
      <c r="BB16" s="74" t="s">
        <v>340</v>
      </c>
      <c r="BC16" s="74" t="s">
        <v>340</v>
      </c>
      <c r="BD16" s="74" t="s">
        <v>340</v>
      </c>
      <c r="BE16" s="74" t="s">
        <v>457</v>
      </c>
      <c r="BF16" s="74" t="s">
        <v>458</v>
      </c>
      <c r="BG16" s="74" t="s">
        <v>458</v>
      </c>
      <c r="BH16" s="74" t="s">
        <v>458</v>
      </c>
      <c r="BI16" s="74" t="s">
        <v>458</v>
      </c>
      <c r="BJ16" s="74" t="s">
        <v>458</v>
      </c>
      <c r="BK16" s="74" t="s">
        <v>458</v>
      </c>
      <c r="BL16" s="74" t="s">
        <v>458</v>
      </c>
      <c r="BM16" s="74" t="s">
        <v>458</v>
      </c>
      <c r="BN16" s="74" t="s">
        <v>458</v>
      </c>
      <c r="BO16" s="74" t="s">
        <v>458</v>
      </c>
      <c r="BP16" s="74" t="s">
        <v>458</v>
      </c>
      <c r="BQ16" s="74" t="s">
        <v>458</v>
      </c>
      <c r="BR16" s="74" t="s">
        <v>458</v>
      </c>
      <c r="BS16" s="74" t="s">
        <v>458</v>
      </c>
      <c r="BT16" s="74" t="s">
        <v>457</v>
      </c>
      <c r="BU16" s="74" t="s">
        <v>457</v>
      </c>
      <c r="BV16" s="74" t="s">
        <v>457</v>
      </c>
      <c r="BW16" s="74" t="s">
        <v>457</v>
      </c>
      <c r="BX16" s="74" t="s">
        <v>457</v>
      </c>
      <c r="BY16" s="74" t="s">
        <v>340</v>
      </c>
      <c r="BZ16" s="74" t="s">
        <v>340</v>
      </c>
      <c r="CA16" s="74" t="s">
        <v>340</v>
      </c>
      <c r="CB16" s="74" t="s">
        <v>457</v>
      </c>
    </row>
    <row r="17" s="134" customFormat="1" spans="1:80">
      <c r="A17" s="74" t="s">
        <v>459</v>
      </c>
      <c r="B17" s="74" t="s">
        <v>460</v>
      </c>
      <c r="C17" s="74" t="s">
        <v>461</v>
      </c>
      <c r="D17" s="74" t="s">
        <v>461</v>
      </c>
      <c r="E17" s="74" t="s">
        <v>461</v>
      </c>
      <c r="F17" s="74" t="s">
        <v>461</v>
      </c>
      <c r="G17" s="74" t="s">
        <v>461</v>
      </c>
      <c r="H17" s="74" t="s">
        <v>460</v>
      </c>
      <c r="I17" s="74" t="s">
        <v>460</v>
      </c>
      <c r="J17" s="74" t="s">
        <v>461</v>
      </c>
      <c r="K17" s="74" t="s">
        <v>461</v>
      </c>
      <c r="L17" s="74" t="s">
        <v>461</v>
      </c>
      <c r="M17" s="74" t="s">
        <v>461</v>
      </c>
      <c r="N17" s="74" t="s">
        <v>461</v>
      </c>
      <c r="O17" s="74" t="s">
        <v>461</v>
      </c>
      <c r="P17" s="74" t="s">
        <v>461</v>
      </c>
      <c r="Q17" s="74" t="s">
        <v>461</v>
      </c>
      <c r="R17" s="74" t="s">
        <v>460</v>
      </c>
      <c r="S17" s="74" t="s">
        <v>461</v>
      </c>
      <c r="T17" s="74" t="s">
        <v>461</v>
      </c>
      <c r="U17" s="74" t="s">
        <v>461</v>
      </c>
      <c r="V17" s="74" t="s">
        <v>461</v>
      </c>
      <c r="W17" s="74" t="s">
        <v>461</v>
      </c>
      <c r="X17" s="74" t="s">
        <v>461</v>
      </c>
      <c r="Y17" s="74" t="s">
        <v>461</v>
      </c>
      <c r="Z17" s="74" t="s">
        <v>461</v>
      </c>
      <c r="AA17" s="74" t="s">
        <v>461</v>
      </c>
      <c r="AB17" s="74" t="s">
        <v>461</v>
      </c>
      <c r="AC17" s="74" t="s">
        <v>461</v>
      </c>
      <c r="AD17" s="74" t="s">
        <v>461</v>
      </c>
      <c r="AE17" s="74" t="s">
        <v>461</v>
      </c>
      <c r="AF17" s="74" t="s">
        <v>461</v>
      </c>
      <c r="AG17" s="74" t="s">
        <v>461</v>
      </c>
      <c r="AH17" s="74" t="s">
        <v>461</v>
      </c>
      <c r="AI17" s="74" t="s">
        <v>461</v>
      </c>
      <c r="AJ17" s="74" t="s">
        <v>461</v>
      </c>
      <c r="AK17" s="74" t="s">
        <v>461</v>
      </c>
      <c r="AL17" s="74" t="s">
        <v>461</v>
      </c>
      <c r="AM17" s="74" t="s">
        <v>461</v>
      </c>
      <c r="AN17" s="74" t="s">
        <v>461</v>
      </c>
      <c r="AO17" s="74" t="s">
        <v>461</v>
      </c>
      <c r="AP17" s="74" t="s">
        <v>461</v>
      </c>
      <c r="AQ17" s="74" t="s">
        <v>460</v>
      </c>
      <c r="AR17" s="74" t="s">
        <v>456</v>
      </c>
      <c r="AS17" s="74" t="s">
        <v>456</v>
      </c>
      <c r="AT17" s="74" t="s">
        <v>456</v>
      </c>
      <c r="AU17" s="74" t="s">
        <v>461</v>
      </c>
      <c r="AV17" s="74" t="s">
        <v>461</v>
      </c>
      <c r="AW17" s="74" t="s">
        <v>457</v>
      </c>
      <c r="AX17" s="74" t="s">
        <v>461</v>
      </c>
      <c r="AY17" s="74" t="s">
        <v>457</v>
      </c>
      <c r="AZ17" s="74" t="s">
        <v>457</v>
      </c>
      <c r="BA17" s="74" t="s">
        <v>340</v>
      </c>
      <c r="BB17" s="74" t="s">
        <v>340</v>
      </c>
      <c r="BC17" s="74" t="s">
        <v>340</v>
      </c>
      <c r="BD17" s="74" t="s">
        <v>340</v>
      </c>
      <c r="BE17" s="74" t="s">
        <v>461</v>
      </c>
      <c r="BF17" s="74" t="s">
        <v>461</v>
      </c>
      <c r="BG17" s="74" t="s">
        <v>461</v>
      </c>
      <c r="BH17" s="74" t="s">
        <v>461</v>
      </c>
      <c r="BI17" s="74" t="s">
        <v>461</v>
      </c>
      <c r="BJ17" s="74" t="s">
        <v>461</v>
      </c>
      <c r="BK17" s="74" t="s">
        <v>461</v>
      </c>
      <c r="BL17" s="74" t="s">
        <v>461</v>
      </c>
      <c r="BM17" s="74" t="s">
        <v>461</v>
      </c>
      <c r="BN17" s="74" t="s">
        <v>461</v>
      </c>
      <c r="BO17" s="74" t="s">
        <v>461</v>
      </c>
      <c r="BP17" s="74" t="s">
        <v>461</v>
      </c>
      <c r="BQ17" s="74" t="s">
        <v>461</v>
      </c>
      <c r="BR17" s="74" t="s">
        <v>461</v>
      </c>
      <c r="BS17" s="74" t="s">
        <v>461</v>
      </c>
      <c r="BT17" s="74" t="s">
        <v>461</v>
      </c>
      <c r="BU17" s="74" t="s">
        <v>461</v>
      </c>
      <c r="BV17" s="74" t="s">
        <v>461</v>
      </c>
      <c r="BW17" s="74" t="s">
        <v>461</v>
      </c>
      <c r="BX17" s="74" t="s">
        <v>461</v>
      </c>
      <c r="BY17" s="74" t="s">
        <v>461</v>
      </c>
      <c r="BZ17" s="74" t="s">
        <v>461</v>
      </c>
      <c r="CA17" s="74" t="s">
        <v>461</v>
      </c>
      <c r="CB17" s="74" t="s">
        <v>461</v>
      </c>
    </row>
    <row r="18" s="134" customFormat="1" spans="1:80">
      <c r="A18" s="74" t="s">
        <v>462</v>
      </c>
      <c r="B18" s="74" t="s">
        <v>463</v>
      </c>
      <c r="C18" s="74" t="s">
        <v>464</v>
      </c>
      <c r="D18" s="74" t="s">
        <v>464</v>
      </c>
      <c r="E18" s="74" t="s">
        <v>464</v>
      </c>
      <c r="F18" s="74" t="s">
        <v>464</v>
      </c>
      <c r="G18" s="74" t="s">
        <v>464</v>
      </c>
      <c r="H18" s="74" t="s">
        <v>463</v>
      </c>
      <c r="I18" s="74" t="s">
        <v>463</v>
      </c>
      <c r="J18" s="74" t="s">
        <v>464</v>
      </c>
      <c r="K18" s="74" t="s">
        <v>464</v>
      </c>
      <c r="L18" s="74" t="s">
        <v>464</v>
      </c>
      <c r="M18" s="74" t="s">
        <v>464</v>
      </c>
      <c r="N18" s="74" t="s">
        <v>464</v>
      </c>
      <c r="O18" s="74" t="s">
        <v>464</v>
      </c>
      <c r="P18" s="74" t="s">
        <v>464</v>
      </c>
      <c r="Q18" s="74" t="s">
        <v>464</v>
      </c>
      <c r="R18" s="74" t="s">
        <v>463</v>
      </c>
      <c r="S18" s="74" t="s">
        <v>464</v>
      </c>
      <c r="T18" s="74" t="s">
        <v>464</v>
      </c>
      <c r="U18" s="74" t="s">
        <v>464</v>
      </c>
      <c r="V18" s="74" t="s">
        <v>464</v>
      </c>
      <c r="W18" s="74" t="s">
        <v>464</v>
      </c>
      <c r="X18" s="74" t="s">
        <v>464</v>
      </c>
      <c r="Y18" s="74" t="s">
        <v>464</v>
      </c>
      <c r="Z18" s="74" t="s">
        <v>464</v>
      </c>
      <c r="AA18" s="74" t="s">
        <v>464</v>
      </c>
      <c r="AB18" s="74" t="s">
        <v>464</v>
      </c>
      <c r="AC18" s="74" t="s">
        <v>464</v>
      </c>
      <c r="AD18" s="74" t="s">
        <v>464</v>
      </c>
      <c r="AE18" s="74" t="s">
        <v>464</v>
      </c>
      <c r="AF18" s="74" t="s">
        <v>464</v>
      </c>
      <c r="AG18" s="74" t="s">
        <v>464</v>
      </c>
      <c r="AH18" s="74" t="s">
        <v>464</v>
      </c>
      <c r="AI18" s="74" t="s">
        <v>464</v>
      </c>
      <c r="AJ18" s="74" t="s">
        <v>464</v>
      </c>
      <c r="AK18" s="74" t="s">
        <v>464</v>
      </c>
      <c r="AL18" s="74" t="s">
        <v>464</v>
      </c>
      <c r="AM18" s="74" t="s">
        <v>464</v>
      </c>
      <c r="AN18" s="74" t="s">
        <v>464</v>
      </c>
      <c r="AO18" s="74" t="s">
        <v>464</v>
      </c>
      <c r="AP18" s="74" t="s">
        <v>464</v>
      </c>
      <c r="AQ18" s="74" t="s">
        <v>463</v>
      </c>
      <c r="AR18" s="74" t="s">
        <v>465</v>
      </c>
      <c r="AS18" s="74" t="s">
        <v>465</v>
      </c>
      <c r="AT18" s="74" t="s">
        <v>465</v>
      </c>
      <c r="AU18" s="74" t="s">
        <v>464</v>
      </c>
      <c r="AV18" s="74" t="s">
        <v>464</v>
      </c>
      <c r="AW18" s="74" t="s">
        <v>461</v>
      </c>
      <c r="AX18" s="74" t="s">
        <v>464</v>
      </c>
      <c r="AY18" s="74" t="s">
        <v>461</v>
      </c>
      <c r="AZ18" s="74" t="s">
        <v>461</v>
      </c>
      <c r="BA18" s="74" t="s">
        <v>340</v>
      </c>
      <c r="BB18" s="74" t="s">
        <v>340</v>
      </c>
      <c r="BC18" s="74" t="s">
        <v>340</v>
      </c>
      <c r="BD18" s="74" t="s">
        <v>340</v>
      </c>
      <c r="BE18" s="74" t="s">
        <v>464</v>
      </c>
      <c r="BF18" s="74" t="s">
        <v>464</v>
      </c>
      <c r="BG18" s="74" t="s">
        <v>464</v>
      </c>
      <c r="BH18" s="74" t="s">
        <v>464</v>
      </c>
      <c r="BI18" s="74" t="s">
        <v>464</v>
      </c>
      <c r="BJ18" s="74" t="s">
        <v>464</v>
      </c>
      <c r="BK18" s="74" t="s">
        <v>464</v>
      </c>
      <c r="BL18" s="74" t="s">
        <v>464</v>
      </c>
      <c r="BM18" s="74" t="s">
        <v>464</v>
      </c>
      <c r="BN18" s="74" t="s">
        <v>464</v>
      </c>
      <c r="BO18" s="74" t="s">
        <v>464</v>
      </c>
      <c r="BP18" s="74" t="s">
        <v>464</v>
      </c>
      <c r="BQ18" s="74" t="s">
        <v>464</v>
      </c>
      <c r="BR18" s="74" t="s">
        <v>464</v>
      </c>
      <c r="BS18" s="74" t="s">
        <v>464</v>
      </c>
      <c r="BT18" s="74" t="s">
        <v>464</v>
      </c>
      <c r="BU18" s="74" t="s">
        <v>464</v>
      </c>
      <c r="BV18" s="74" t="s">
        <v>464</v>
      </c>
      <c r="BW18" s="74" t="s">
        <v>464</v>
      </c>
      <c r="BX18" s="74" t="s">
        <v>464</v>
      </c>
      <c r="BY18" s="74" t="s">
        <v>464</v>
      </c>
      <c r="BZ18" s="74" t="s">
        <v>464</v>
      </c>
      <c r="CA18" s="74" t="s">
        <v>464</v>
      </c>
      <c r="CB18" s="74" t="s">
        <v>464</v>
      </c>
    </row>
    <row r="19" s="134" customFormat="1" spans="1:80">
      <c r="A19" s="74" t="s">
        <v>466</v>
      </c>
      <c r="B19" s="74" t="s">
        <v>467</v>
      </c>
      <c r="C19" s="74" t="s">
        <v>468</v>
      </c>
      <c r="D19" s="74" t="s">
        <v>468</v>
      </c>
      <c r="E19" s="74" t="s">
        <v>468</v>
      </c>
      <c r="F19" s="74" t="s">
        <v>468</v>
      </c>
      <c r="G19" s="74" t="s">
        <v>468</v>
      </c>
      <c r="H19" s="74" t="s">
        <v>467</v>
      </c>
      <c r="I19" s="74" t="s">
        <v>467</v>
      </c>
      <c r="J19" s="74" t="s">
        <v>468</v>
      </c>
      <c r="K19" s="74" t="s">
        <v>468</v>
      </c>
      <c r="L19" s="74" t="s">
        <v>468</v>
      </c>
      <c r="M19" s="74" t="s">
        <v>469</v>
      </c>
      <c r="N19" s="74" t="s">
        <v>469</v>
      </c>
      <c r="O19" s="74" t="s">
        <v>468</v>
      </c>
      <c r="P19" s="74" t="s">
        <v>468</v>
      </c>
      <c r="Q19" s="74" t="s">
        <v>468</v>
      </c>
      <c r="R19" s="74" t="s">
        <v>470</v>
      </c>
      <c r="S19" s="74" t="s">
        <v>469</v>
      </c>
      <c r="T19" s="74" t="s">
        <v>469</v>
      </c>
      <c r="U19" s="74" t="s">
        <v>469</v>
      </c>
      <c r="V19" s="74" t="s">
        <v>469</v>
      </c>
      <c r="W19" s="74" t="s">
        <v>468</v>
      </c>
      <c r="X19" s="74" t="s">
        <v>468</v>
      </c>
      <c r="Y19" s="74" t="s">
        <v>469</v>
      </c>
      <c r="Z19" s="74" t="s">
        <v>469</v>
      </c>
      <c r="AA19" s="74" t="s">
        <v>469</v>
      </c>
      <c r="AB19" s="74" t="s">
        <v>469</v>
      </c>
      <c r="AC19" s="74" t="s">
        <v>469</v>
      </c>
      <c r="AD19" s="74" t="s">
        <v>469</v>
      </c>
      <c r="AE19" s="74" t="s">
        <v>469</v>
      </c>
      <c r="AF19" s="74" t="s">
        <v>469</v>
      </c>
      <c r="AG19" s="74" t="s">
        <v>469</v>
      </c>
      <c r="AH19" s="74" t="s">
        <v>469</v>
      </c>
      <c r="AI19" s="74" t="s">
        <v>469</v>
      </c>
      <c r="AJ19" s="74" t="s">
        <v>469</v>
      </c>
      <c r="AK19" s="74" t="s">
        <v>469</v>
      </c>
      <c r="AL19" s="74" t="s">
        <v>469</v>
      </c>
      <c r="AM19" s="74" t="s">
        <v>469</v>
      </c>
      <c r="AN19" s="74" t="s">
        <v>469</v>
      </c>
      <c r="AO19" s="74" t="s">
        <v>469</v>
      </c>
      <c r="AP19" s="74" t="s">
        <v>469</v>
      </c>
      <c r="AQ19" s="74" t="s">
        <v>467</v>
      </c>
      <c r="AR19" s="74" t="s">
        <v>465</v>
      </c>
      <c r="AS19" s="74" t="s">
        <v>465</v>
      </c>
      <c r="AT19" s="74" t="s">
        <v>465</v>
      </c>
      <c r="AU19" s="74" t="s">
        <v>469</v>
      </c>
      <c r="AV19" s="74" t="s">
        <v>469</v>
      </c>
      <c r="AW19" s="74" t="s">
        <v>464</v>
      </c>
      <c r="AX19" s="74" t="s">
        <v>469</v>
      </c>
      <c r="AY19" s="74" t="s">
        <v>464</v>
      </c>
      <c r="AZ19" s="74" t="s">
        <v>464</v>
      </c>
      <c r="BA19" s="74" t="s">
        <v>340</v>
      </c>
      <c r="BB19" s="74" t="s">
        <v>340</v>
      </c>
      <c r="BC19" s="74" t="s">
        <v>340</v>
      </c>
      <c r="BD19" s="74" t="s">
        <v>340</v>
      </c>
      <c r="BE19" s="74" t="s">
        <v>469</v>
      </c>
      <c r="BF19" s="74" t="s">
        <v>469</v>
      </c>
      <c r="BG19" s="74" t="s">
        <v>469</v>
      </c>
      <c r="BH19" s="74" t="s">
        <v>469</v>
      </c>
      <c r="BI19" s="74" t="s">
        <v>469</v>
      </c>
      <c r="BJ19" s="74" t="s">
        <v>469</v>
      </c>
      <c r="BK19" s="74" t="s">
        <v>469</v>
      </c>
      <c r="BL19" s="74" t="s">
        <v>469</v>
      </c>
      <c r="BM19" s="74" t="s">
        <v>469</v>
      </c>
      <c r="BN19" s="74" t="s">
        <v>469</v>
      </c>
      <c r="BO19" s="74" t="s">
        <v>469</v>
      </c>
      <c r="BP19" s="74" t="s">
        <v>469</v>
      </c>
      <c r="BQ19" s="74" t="s">
        <v>469</v>
      </c>
      <c r="BR19" s="74" t="s">
        <v>469</v>
      </c>
      <c r="BS19" s="74" t="s">
        <v>469</v>
      </c>
      <c r="BT19" s="74" t="s">
        <v>469</v>
      </c>
      <c r="BU19" s="74" t="s">
        <v>469</v>
      </c>
      <c r="BV19" s="74" t="s">
        <v>469</v>
      </c>
      <c r="BW19" s="74" t="s">
        <v>469</v>
      </c>
      <c r="BX19" s="74" t="s">
        <v>469</v>
      </c>
      <c r="BY19" s="74" t="s">
        <v>469</v>
      </c>
      <c r="BZ19" s="74" t="s">
        <v>469</v>
      </c>
      <c r="CA19" s="74" t="s">
        <v>469</v>
      </c>
      <c r="CB19" s="74" t="s">
        <v>469</v>
      </c>
    </row>
    <row r="20" s="134" customFormat="1" ht="29" spans="1:80">
      <c r="A20" s="74" t="s">
        <v>471</v>
      </c>
      <c r="B20" s="75" t="s">
        <v>472</v>
      </c>
      <c r="C20" s="75" t="s">
        <v>473</v>
      </c>
      <c r="D20" s="75" t="s">
        <v>473</v>
      </c>
      <c r="E20" s="75" t="s">
        <v>473</v>
      </c>
      <c r="F20" s="75" t="s">
        <v>473</v>
      </c>
      <c r="G20" s="75" t="s">
        <v>473</v>
      </c>
      <c r="H20" s="75" t="s">
        <v>472</v>
      </c>
      <c r="I20" s="75" t="s">
        <v>472</v>
      </c>
      <c r="J20" s="75" t="s">
        <v>473</v>
      </c>
      <c r="K20" s="75" t="s">
        <v>473</v>
      </c>
      <c r="L20" s="75" t="s">
        <v>473</v>
      </c>
      <c r="M20" s="75" t="s">
        <v>473</v>
      </c>
      <c r="N20" s="75" t="s">
        <v>473</v>
      </c>
      <c r="O20" s="75" t="s">
        <v>473</v>
      </c>
      <c r="P20" s="75" t="s">
        <v>473</v>
      </c>
      <c r="Q20" s="75" t="s">
        <v>473</v>
      </c>
      <c r="R20" s="75" t="s">
        <v>472</v>
      </c>
      <c r="S20" s="75" t="s">
        <v>473</v>
      </c>
      <c r="T20" s="75" t="s">
        <v>473</v>
      </c>
      <c r="U20" s="75" t="s">
        <v>473</v>
      </c>
      <c r="V20" s="75" t="s">
        <v>473</v>
      </c>
      <c r="W20" s="75" t="s">
        <v>473</v>
      </c>
      <c r="X20" s="75" t="s">
        <v>473</v>
      </c>
      <c r="Y20" s="75" t="s">
        <v>473</v>
      </c>
      <c r="Z20" s="75" t="s">
        <v>473</v>
      </c>
      <c r="AA20" s="75" t="s">
        <v>473</v>
      </c>
      <c r="AB20" s="75" t="s">
        <v>473</v>
      </c>
      <c r="AC20" s="75" t="s">
        <v>473</v>
      </c>
      <c r="AD20" s="75" t="s">
        <v>473</v>
      </c>
      <c r="AE20" s="75" t="s">
        <v>473</v>
      </c>
      <c r="AF20" s="75" t="s">
        <v>473</v>
      </c>
      <c r="AG20" s="75" t="s">
        <v>473</v>
      </c>
      <c r="AH20" s="75" t="s">
        <v>473</v>
      </c>
      <c r="AI20" s="75" t="s">
        <v>473</v>
      </c>
      <c r="AJ20" s="75" t="s">
        <v>473</v>
      </c>
      <c r="AK20" s="75" t="s">
        <v>473</v>
      </c>
      <c r="AL20" s="75" t="s">
        <v>473</v>
      </c>
      <c r="AM20" s="75" t="s">
        <v>473</v>
      </c>
      <c r="AN20" s="75" t="s">
        <v>473</v>
      </c>
      <c r="AO20" s="75" t="s">
        <v>473</v>
      </c>
      <c r="AP20" s="75" t="s">
        <v>473</v>
      </c>
      <c r="AQ20" s="75" t="s">
        <v>472</v>
      </c>
      <c r="AR20" s="75" t="s">
        <v>469</v>
      </c>
      <c r="AS20" s="75" t="s">
        <v>469</v>
      </c>
      <c r="AT20" s="75" t="s">
        <v>469</v>
      </c>
      <c r="AU20" s="75" t="s">
        <v>473</v>
      </c>
      <c r="AV20" s="75" t="s">
        <v>473</v>
      </c>
      <c r="AW20" s="75" t="s">
        <v>469</v>
      </c>
      <c r="AX20" s="75" t="s">
        <v>473</v>
      </c>
      <c r="AY20" s="75" t="s">
        <v>469</v>
      </c>
      <c r="AZ20" s="75" t="s">
        <v>469</v>
      </c>
      <c r="BA20" s="74" t="s">
        <v>473</v>
      </c>
      <c r="BB20" s="74" t="s">
        <v>473</v>
      </c>
      <c r="BC20" s="74" t="s">
        <v>473</v>
      </c>
      <c r="BD20" s="74" t="s">
        <v>473</v>
      </c>
      <c r="BE20" s="75" t="s">
        <v>473</v>
      </c>
      <c r="BF20" s="75" t="s">
        <v>473</v>
      </c>
      <c r="BG20" s="75" t="s">
        <v>473</v>
      </c>
      <c r="BH20" s="75" t="s">
        <v>473</v>
      </c>
      <c r="BI20" s="75" t="s">
        <v>473</v>
      </c>
      <c r="BJ20" s="75" t="s">
        <v>473</v>
      </c>
      <c r="BK20" s="75" t="s">
        <v>473</v>
      </c>
      <c r="BL20" s="75" t="s">
        <v>473</v>
      </c>
      <c r="BM20" s="75" t="s">
        <v>473</v>
      </c>
      <c r="BN20" s="75" t="s">
        <v>473</v>
      </c>
      <c r="BO20" s="75" t="s">
        <v>473</v>
      </c>
      <c r="BP20" s="75" t="s">
        <v>473</v>
      </c>
      <c r="BQ20" s="75" t="s">
        <v>473</v>
      </c>
      <c r="BR20" s="75" t="s">
        <v>473</v>
      </c>
      <c r="BS20" s="75" t="s">
        <v>473</v>
      </c>
      <c r="BT20" s="75" t="s">
        <v>473</v>
      </c>
      <c r="BU20" s="75" t="s">
        <v>473</v>
      </c>
      <c r="BV20" s="75" t="s">
        <v>473</v>
      </c>
      <c r="BW20" s="75" t="s">
        <v>473</v>
      </c>
      <c r="BX20" s="75" t="s">
        <v>473</v>
      </c>
      <c r="BY20" s="75" t="s">
        <v>473</v>
      </c>
      <c r="BZ20" s="75" t="s">
        <v>473</v>
      </c>
      <c r="CA20" s="75" t="s">
        <v>473</v>
      </c>
      <c r="CB20" s="75" t="s">
        <v>473</v>
      </c>
    </row>
    <row r="21" s="134" customFormat="1" spans="1:80">
      <c r="A21" s="74" t="s">
        <v>474</v>
      </c>
      <c r="B21" s="74" t="s">
        <v>475</v>
      </c>
      <c r="C21" s="74" t="s">
        <v>476</v>
      </c>
      <c r="D21" s="74" t="s">
        <v>476</v>
      </c>
      <c r="E21" s="74" t="s">
        <v>476</v>
      </c>
      <c r="F21" s="74" t="s">
        <v>476</v>
      </c>
      <c r="G21" s="74" t="s">
        <v>476</v>
      </c>
      <c r="H21" s="74" t="s">
        <v>475</v>
      </c>
      <c r="I21" s="74" t="s">
        <v>475</v>
      </c>
      <c r="J21" s="74" t="s">
        <v>476</v>
      </c>
      <c r="K21" s="74" t="s">
        <v>476</v>
      </c>
      <c r="L21" s="74" t="s">
        <v>477</v>
      </c>
      <c r="M21" s="74" t="s">
        <v>476</v>
      </c>
      <c r="N21" s="75" t="s">
        <v>478</v>
      </c>
      <c r="O21" s="75" t="s">
        <v>476</v>
      </c>
      <c r="P21" s="74" t="s">
        <v>476</v>
      </c>
      <c r="Q21" s="74" t="s">
        <v>476</v>
      </c>
      <c r="R21" s="74" t="s">
        <v>475</v>
      </c>
      <c r="S21" s="75" t="s">
        <v>476</v>
      </c>
      <c r="T21" s="75" t="s">
        <v>476</v>
      </c>
      <c r="U21" s="75" t="s">
        <v>479</v>
      </c>
      <c r="V21" s="75" t="s">
        <v>479</v>
      </c>
      <c r="W21" s="75" t="s">
        <v>479</v>
      </c>
      <c r="X21" s="75" t="s">
        <v>479</v>
      </c>
      <c r="Y21" s="75" t="s">
        <v>476</v>
      </c>
      <c r="Z21" s="75" t="s">
        <v>476</v>
      </c>
      <c r="AA21" s="75" t="s">
        <v>476</v>
      </c>
      <c r="AB21" s="75" t="s">
        <v>476</v>
      </c>
      <c r="AC21" s="75" t="s">
        <v>476</v>
      </c>
      <c r="AD21" s="75" t="s">
        <v>476</v>
      </c>
      <c r="AE21" s="75" t="s">
        <v>476</v>
      </c>
      <c r="AF21" s="75" t="s">
        <v>476</v>
      </c>
      <c r="AG21" s="75" t="s">
        <v>476</v>
      </c>
      <c r="AH21" s="75" t="s">
        <v>476</v>
      </c>
      <c r="AI21" s="75" t="s">
        <v>476</v>
      </c>
      <c r="AJ21" s="75" t="s">
        <v>476</v>
      </c>
      <c r="AK21" s="75" t="s">
        <v>476</v>
      </c>
      <c r="AL21" s="75" t="s">
        <v>476</v>
      </c>
      <c r="AM21" s="75" t="s">
        <v>476</v>
      </c>
      <c r="AN21" s="75" t="s">
        <v>476</v>
      </c>
      <c r="AO21" s="75" t="s">
        <v>476</v>
      </c>
      <c r="AP21" s="75" t="s">
        <v>476</v>
      </c>
      <c r="AQ21" s="74" t="s">
        <v>475</v>
      </c>
      <c r="AR21" s="75" t="s">
        <v>476</v>
      </c>
      <c r="AS21" s="75" t="s">
        <v>476</v>
      </c>
      <c r="AT21" s="75" t="s">
        <v>476</v>
      </c>
      <c r="AU21" s="75" t="s">
        <v>476</v>
      </c>
      <c r="AV21" s="75" t="s">
        <v>476</v>
      </c>
      <c r="AW21" s="75" t="s">
        <v>476</v>
      </c>
      <c r="AX21" s="75" t="s">
        <v>476</v>
      </c>
      <c r="AY21" s="75" t="s">
        <v>476</v>
      </c>
      <c r="AZ21" s="75" t="s">
        <v>476</v>
      </c>
      <c r="BA21" s="74" t="s">
        <v>476</v>
      </c>
      <c r="BB21" s="74" t="s">
        <v>476</v>
      </c>
      <c r="BC21" s="74" t="s">
        <v>476</v>
      </c>
      <c r="BD21" s="74" t="s">
        <v>476</v>
      </c>
      <c r="BE21" s="74" t="s">
        <v>476</v>
      </c>
      <c r="BF21" s="74" t="s">
        <v>476</v>
      </c>
      <c r="BG21" s="74" t="s">
        <v>476</v>
      </c>
      <c r="BH21" s="74" t="s">
        <v>476</v>
      </c>
      <c r="BI21" s="74" t="s">
        <v>476</v>
      </c>
      <c r="BJ21" s="74" t="s">
        <v>476</v>
      </c>
      <c r="BK21" s="74" t="s">
        <v>476</v>
      </c>
      <c r="BL21" s="74" t="s">
        <v>476</v>
      </c>
      <c r="BM21" s="74" t="s">
        <v>476</v>
      </c>
      <c r="BN21" s="74" t="s">
        <v>476</v>
      </c>
      <c r="BO21" s="74" t="s">
        <v>476</v>
      </c>
      <c r="BP21" s="74" t="s">
        <v>476</v>
      </c>
      <c r="BQ21" s="74" t="s">
        <v>476</v>
      </c>
      <c r="BR21" s="74" t="s">
        <v>476</v>
      </c>
      <c r="BS21" s="74" t="s">
        <v>476</v>
      </c>
      <c r="BT21" s="74" t="s">
        <v>476</v>
      </c>
      <c r="BU21" s="74" t="s">
        <v>476</v>
      </c>
      <c r="BV21" s="74" t="s">
        <v>476</v>
      </c>
      <c r="BW21" s="74" t="s">
        <v>476</v>
      </c>
      <c r="BX21" s="74" t="s">
        <v>476</v>
      </c>
      <c r="BY21" s="74" t="s">
        <v>476</v>
      </c>
      <c r="BZ21" s="74" t="s">
        <v>476</v>
      </c>
      <c r="CA21" s="74" t="s">
        <v>476</v>
      </c>
      <c r="CB21" s="74" t="s">
        <v>476</v>
      </c>
    </row>
    <row r="22" s="134" customFormat="1" spans="1:80">
      <c r="A22" s="74" t="s">
        <v>480</v>
      </c>
      <c r="B22" s="203" t="s">
        <v>481</v>
      </c>
      <c r="C22" s="203" t="s">
        <v>482</v>
      </c>
      <c r="D22" s="203" t="s">
        <v>482</v>
      </c>
      <c r="E22" s="203" t="s">
        <v>482</v>
      </c>
      <c r="F22" s="203" t="s">
        <v>482</v>
      </c>
      <c r="G22" s="203" t="s">
        <v>482</v>
      </c>
      <c r="H22" s="203" t="s">
        <v>481</v>
      </c>
      <c r="I22" s="203" t="s">
        <v>481</v>
      </c>
      <c r="J22" s="203" t="s">
        <v>482</v>
      </c>
      <c r="K22" s="203" t="s">
        <v>482</v>
      </c>
      <c r="L22" s="203" t="s">
        <v>482</v>
      </c>
      <c r="M22" s="203" t="s">
        <v>482</v>
      </c>
      <c r="N22" s="203" t="s">
        <v>482</v>
      </c>
      <c r="O22" s="203" t="s">
        <v>482</v>
      </c>
      <c r="P22" s="203" t="s">
        <v>482</v>
      </c>
      <c r="Q22" s="203" t="s">
        <v>482</v>
      </c>
      <c r="R22" s="203" t="s">
        <v>481</v>
      </c>
      <c r="S22" s="203" t="s">
        <v>482</v>
      </c>
      <c r="T22" s="203" t="s">
        <v>482</v>
      </c>
      <c r="U22" s="203" t="s">
        <v>340</v>
      </c>
      <c r="V22" s="203" t="s">
        <v>340</v>
      </c>
      <c r="W22" s="203" t="s">
        <v>340</v>
      </c>
      <c r="X22" s="203" t="s">
        <v>340</v>
      </c>
      <c r="Y22" s="203" t="s">
        <v>482</v>
      </c>
      <c r="Z22" s="203" t="s">
        <v>482</v>
      </c>
      <c r="AA22" s="203" t="s">
        <v>482</v>
      </c>
      <c r="AB22" s="203" t="s">
        <v>482</v>
      </c>
      <c r="AC22" s="203" t="s">
        <v>482</v>
      </c>
      <c r="AD22" s="203" t="s">
        <v>482</v>
      </c>
      <c r="AE22" s="203" t="s">
        <v>482</v>
      </c>
      <c r="AF22" s="203" t="s">
        <v>482</v>
      </c>
      <c r="AG22" s="203" t="s">
        <v>482</v>
      </c>
      <c r="AH22" s="203" t="s">
        <v>482</v>
      </c>
      <c r="AI22" s="203" t="s">
        <v>482</v>
      </c>
      <c r="AJ22" s="203" t="s">
        <v>482</v>
      </c>
      <c r="AK22" s="203" t="s">
        <v>482</v>
      </c>
      <c r="AL22" s="203" t="s">
        <v>482</v>
      </c>
      <c r="AM22" s="203" t="s">
        <v>482</v>
      </c>
      <c r="AN22" s="203" t="s">
        <v>482</v>
      </c>
      <c r="AO22" s="203" t="s">
        <v>482</v>
      </c>
      <c r="AP22" s="203" t="s">
        <v>482</v>
      </c>
      <c r="AQ22" s="203" t="s">
        <v>481</v>
      </c>
      <c r="AR22" s="75" t="s">
        <v>473</v>
      </c>
      <c r="AS22" s="75" t="s">
        <v>473</v>
      </c>
      <c r="AT22" s="75" t="s">
        <v>473</v>
      </c>
      <c r="AU22" s="203" t="s">
        <v>482</v>
      </c>
      <c r="AV22" s="203" t="s">
        <v>482</v>
      </c>
      <c r="AW22" s="75" t="s">
        <v>473</v>
      </c>
      <c r="AX22" s="203" t="s">
        <v>482</v>
      </c>
      <c r="AY22" s="75" t="s">
        <v>473</v>
      </c>
      <c r="AZ22" s="75" t="s">
        <v>473</v>
      </c>
      <c r="BA22" s="74" t="s">
        <v>340</v>
      </c>
      <c r="BB22" s="74" t="s">
        <v>340</v>
      </c>
      <c r="BC22" s="74" t="s">
        <v>340</v>
      </c>
      <c r="BD22" s="74" t="s">
        <v>340</v>
      </c>
      <c r="BE22" s="203" t="s">
        <v>482</v>
      </c>
      <c r="BF22" s="203" t="s">
        <v>482</v>
      </c>
      <c r="BG22" s="203" t="s">
        <v>482</v>
      </c>
      <c r="BH22" s="203" t="s">
        <v>482</v>
      </c>
      <c r="BI22" s="203" t="s">
        <v>482</v>
      </c>
      <c r="BJ22" s="203" t="s">
        <v>482</v>
      </c>
      <c r="BK22" s="203" t="s">
        <v>482</v>
      </c>
      <c r="BL22" s="203" t="s">
        <v>482</v>
      </c>
      <c r="BM22" s="203" t="s">
        <v>482</v>
      </c>
      <c r="BN22" s="203" t="s">
        <v>482</v>
      </c>
      <c r="BO22" s="203" t="s">
        <v>482</v>
      </c>
      <c r="BP22" s="203" t="s">
        <v>482</v>
      </c>
      <c r="BQ22" s="203" t="s">
        <v>482</v>
      </c>
      <c r="BR22" s="203" t="s">
        <v>482</v>
      </c>
      <c r="BS22" s="203" t="s">
        <v>482</v>
      </c>
      <c r="BT22" s="203" t="s">
        <v>482</v>
      </c>
      <c r="BU22" s="203" t="s">
        <v>482</v>
      </c>
      <c r="BV22" s="203" t="s">
        <v>482</v>
      </c>
      <c r="BW22" s="203" t="s">
        <v>482</v>
      </c>
      <c r="BX22" s="203" t="s">
        <v>482</v>
      </c>
      <c r="BY22" s="203" t="s">
        <v>482</v>
      </c>
      <c r="BZ22" s="203" t="s">
        <v>482</v>
      </c>
      <c r="CA22" s="203" t="s">
        <v>482</v>
      </c>
      <c r="CB22" s="203" t="s">
        <v>482</v>
      </c>
    </row>
    <row r="23" s="134" customFormat="1" spans="1:80">
      <c r="A23" s="74" t="s">
        <v>483</v>
      </c>
      <c r="B23" s="203" t="s">
        <v>484</v>
      </c>
      <c r="C23" s="203" t="s">
        <v>485</v>
      </c>
      <c r="D23" s="203" t="s">
        <v>485</v>
      </c>
      <c r="E23" s="203" t="s">
        <v>485</v>
      </c>
      <c r="F23" s="203" t="s">
        <v>485</v>
      </c>
      <c r="G23" s="203" t="s">
        <v>485</v>
      </c>
      <c r="H23" s="203" t="s">
        <v>484</v>
      </c>
      <c r="I23" s="203" t="s">
        <v>484</v>
      </c>
      <c r="J23" s="203" t="s">
        <v>485</v>
      </c>
      <c r="K23" s="203" t="s">
        <v>485</v>
      </c>
      <c r="L23" s="203" t="s">
        <v>485</v>
      </c>
      <c r="M23" s="203" t="s">
        <v>485</v>
      </c>
      <c r="N23" s="203" t="s">
        <v>485</v>
      </c>
      <c r="O23" s="203" t="s">
        <v>485</v>
      </c>
      <c r="P23" s="266" t="s">
        <v>485</v>
      </c>
      <c r="Q23" s="266" t="s">
        <v>485</v>
      </c>
      <c r="R23" s="203" t="s">
        <v>484</v>
      </c>
      <c r="S23" s="203" t="s">
        <v>485</v>
      </c>
      <c r="T23" s="203" t="s">
        <v>485</v>
      </c>
      <c r="U23" s="203" t="s">
        <v>340</v>
      </c>
      <c r="V23" s="203" t="s">
        <v>340</v>
      </c>
      <c r="W23" s="203" t="s">
        <v>340</v>
      </c>
      <c r="X23" s="203" t="s">
        <v>340</v>
      </c>
      <c r="Y23" s="203" t="s">
        <v>485</v>
      </c>
      <c r="Z23" s="203" t="s">
        <v>485</v>
      </c>
      <c r="AA23" s="203" t="s">
        <v>485</v>
      </c>
      <c r="AB23" s="203" t="s">
        <v>485</v>
      </c>
      <c r="AC23" s="203" t="s">
        <v>485</v>
      </c>
      <c r="AD23" s="203" t="s">
        <v>485</v>
      </c>
      <c r="AE23" s="203" t="s">
        <v>485</v>
      </c>
      <c r="AF23" s="203" t="s">
        <v>485</v>
      </c>
      <c r="AG23" s="203" t="s">
        <v>485</v>
      </c>
      <c r="AH23" s="203" t="s">
        <v>485</v>
      </c>
      <c r="AI23" s="203" t="s">
        <v>485</v>
      </c>
      <c r="AJ23" s="203" t="s">
        <v>485</v>
      </c>
      <c r="AK23" s="203" t="s">
        <v>485</v>
      </c>
      <c r="AL23" s="203" t="s">
        <v>485</v>
      </c>
      <c r="AM23" s="203" t="s">
        <v>485</v>
      </c>
      <c r="AN23" s="203" t="s">
        <v>485</v>
      </c>
      <c r="AO23" s="203" t="s">
        <v>485</v>
      </c>
      <c r="AP23" s="203" t="s">
        <v>485</v>
      </c>
      <c r="AQ23" s="203" t="s">
        <v>484</v>
      </c>
      <c r="AR23" s="91"/>
      <c r="AS23" s="91"/>
      <c r="AT23" s="91"/>
      <c r="AU23" s="203" t="s">
        <v>485</v>
      </c>
      <c r="AV23" s="203" t="s">
        <v>485</v>
      </c>
      <c r="AW23" s="91"/>
      <c r="AX23" s="203" t="s">
        <v>485</v>
      </c>
      <c r="AY23" s="91"/>
      <c r="AZ23" s="91"/>
      <c r="BA23" s="74" t="s">
        <v>340</v>
      </c>
      <c r="BB23" s="74" t="s">
        <v>340</v>
      </c>
      <c r="BC23" s="74" t="s">
        <v>340</v>
      </c>
      <c r="BD23" s="74" t="s">
        <v>340</v>
      </c>
      <c r="BE23" s="266" t="s">
        <v>485</v>
      </c>
      <c r="BF23" s="266" t="s">
        <v>485</v>
      </c>
      <c r="BG23" s="266" t="s">
        <v>485</v>
      </c>
      <c r="BH23" s="266" t="s">
        <v>485</v>
      </c>
      <c r="BI23" s="266" t="s">
        <v>485</v>
      </c>
      <c r="BJ23" s="266" t="s">
        <v>485</v>
      </c>
      <c r="BK23" s="266" t="s">
        <v>485</v>
      </c>
      <c r="BL23" s="266" t="s">
        <v>485</v>
      </c>
      <c r="BM23" s="203" t="s">
        <v>485</v>
      </c>
      <c r="BN23" s="266" t="s">
        <v>485</v>
      </c>
      <c r="BO23" s="266" t="s">
        <v>485</v>
      </c>
      <c r="BP23" s="266" t="s">
        <v>485</v>
      </c>
      <c r="BQ23" s="266" t="s">
        <v>485</v>
      </c>
      <c r="BR23" s="266" t="s">
        <v>485</v>
      </c>
      <c r="BS23" s="266" t="s">
        <v>485</v>
      </c>
      <c r="BT23" s="266" t="s">
        <v>485</v>
      </c>
      <c r="BU23" s="266" t="s">
        <v>485</v>
      </c>
      <c r="BV23" s="266" t="s">
        <v>485</v>
      </c>
      <c r="BW23" s="266" t="s">
        <v>485</v>
      </c>
      <c r="BX23" s="266" t="s">
        <v>485</v>
      </c>
      <c r="BY23" s="266" t="s">
        <v>485</v>
      </c>
      <c r="BZ23" s="266" t="s">
        <v>485</v>
      </c>
      <c r="CA23" s="266" t="s">
        <v>485</v>
      </c>
      <c r="CB23" s="266" t="s">
        <v>485</v>
      </c>
    </row>
    <row r="24" s="259" customFormat="1" spans="1:80">
      <c r="A24" s="166" t="s">
        <v>486</v>
      </c>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74" t="s">
        <v>487</v>
      </c>
      <c r="AS24" s="74" t="s">
        <v>487</v>
      </c>
      <c r="AT24" s="74" t="s">
        <v>487</v>
      </c>
      <c r="AU24" s="166"/>
      <c r="AV24" s="166"/>
      <c r="AW24" s="74" t="s">
        <v>487</v>
      </c>
      <c r="AX24" s="166"/>
      <c r="AY24" s="74" t="s">
        <v>487</v>
      </c>
      <c r="AZ24" s="74" t="s">
        <v>487</v>
      </c>
      <c r="BA24" s="268"/>
      <c r="BB24" s="268"/>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row>
    <row r="25" s="134" customFormat="1" ht="29" spans="1:80">
      <c r="A25" s="74" t="s">
        <v>488</v>
      </c>
      <c r="B25" s="75" t="s">
        <v>489</v>
      </c>
      <c r="C25" s="75" t="s">
        <v>490</v>
      </c>
      <c r="D25" s="75" t="s">
        <v>490</v>
      </c>
      <c r="E25" s="75" t="s">
        <v>490</v>
      </c>
      <c r="F25" s="75" t="s">
        <v>490</v>
      </c>
      <c r="G25" s="75" t="s">
        <v>490</v>
      </c>
      <c r="H25" s="75" t="s">
        <v>489</v>
      </c>
      <c r="I25" s="75" t="s">
        <v>489</v>
      </c>
      <c r="J25" s="75" t="s">
        <v>490</v>
      </c>
      <c r="K25" s="75" t="s">
        <v>490</v>
      </c>
      <c r="L25" s="75" t="s">
        <v>490</v>
      </c>
      <c r="M25" s="75" t="s">
        <v>490</v>
      </c>
      <c r="N25" s="75" t="s">
        <v>490</v>
      </c>
      <c r="O25" s="75" t="s">
        <v>490</v>
      </c>
      <c r="P25" s="74" t="s">
        <v>490</v>
      </c>
      <c r="Q25" s="74" t="s">
        <v>491</v>
      </c>
      <c r="R25" s="75" t="s">
        <v>489</v>
      </c>
      <c r="S25" s="75" t="s">
        <v>490</v>
      </c>
      <c r="T25" s="75" t="s">
        <v>490</v>
      </c>
      <c r="U25" s="75" t="s">
        <v>490</v>
      </c>
      <c r="V25" s="75" t="s">
        <v>492</v>
      </c>
      <c r="W25" s="75" t="s">
        <v>492</v>
      </c>
      <c r="X25" s="75" t="s">
        <v>490</v>
      </c>
      <c r="Y25" s="75" t="s">
        <v>490</v>
      </c>
      <c r="Z25" s="74" t="s">
        <v>493</v>
      </c>
      <c r="AA25" s="75" t="s">
        <v>490</v>
      </c>
      <c r="AB25" s="75" t="s">
        <v>490</v>
      </c>
      <c r="AC25" s="75" t="s">
        <v>490</v>
      </c>
      <c r="AD25" s="74" t="s">
        <v>490</v>
      </c>
      <c r="AE25" s="74" t="s">
        <v>490</v>
      </c>
      <c r="AF25" s="75" t="s">
        <v>493</v>
      </c>
      <c r="AG25" s="75" t="s">
        <v>493</v>
      </c>
      <c r="AH25" s="75" t="s">
        <v>492</v>
      </c>
      <c r="AI25" s="75" t="s">
        <v>492</v>
      </c>
      <c r="AJ25" s="75" t="s">
        <v>492</v>
      </c>
      <c r="AK25" s="75" t="s">
        <v>492</v>
      </c>
      <c r="AL25" s="75" t="s">
        <v>492</v>
      </c>
      <c r="AM25" s="75" t="s">
        <v>492</v>
      </c>
      <c r="AN25" s="74" t="s">
        <v>491</v>
      </c>
      <c r="AO25" s="74" t="s">
        <v>494</v>
      </c>
      <c r="AP25" s="75" t="s">
        <v>490</v>
      </c>
      <c r="AQ25" s="75" t="s">
        <v>489</v>
      </c>
      <c r="AR25" s="74" t="s">
        <v>495</v>
      </c>
      <c r="AS25" s="74" t="s">
        <v>495</v>
      </c>
      <c r="AT25" s="74" t="s">
        <v>495</v>
      </c>
      <c r="AU25" s="75" t="s">
        <v>496</v>
      </c>
      <c r="AV25" s="75" t="s">
        <v>496</v>
      </c>
      <c r="AW25" s="74" t="s">
        <v>495</v>
      </c>
      <c r="AX25" s="75" t="s">
        <v>496</v>
      </c>
      <c r="AY25" s="74" t="s">
        <v>495</v>
      </c>
      <c r="AZ25" s="74" t="s">
        <v>495</v>
      </c>
      <c r="BA25" s="74" t="s">
        <v>494</v>
      </c>
      <c r="BB25" s="74" t="s">
        <v>494</v>
      </c>
      <c r="BC25" s="74" t="s">
        <v>340</v>
      </c>
      <c r="BD25" s="74" t="s">
        <v>494</v>
      </c>
      <c r="BE25" s="74" t="s">
        <v>490</v>
      </c>
      <c r="BF25" s="74" t="s">
        <v>490</v>
      </c>
      <c r="BG25" s="74" t="s">
        <v>490</v>
      </c>
      <c r="BH25" s="74" t="s">
        <v>490</v>
      </c>
      <c r="BI25" s="74" t="s">
        <v>490</v>
      </c>
      <c r="BJ25" s="74" t="s">
        <v>490</v>
      </c>
      <c r="BK25" s="74" t="s">
        <v>490</v>
      </c>
      <c r="BL25" s="74" t="s">
        <v>493</v>
      </c>
      <c r="BM25" s="74" t="s">
        <v>493</v>
      </c>
      <c r="BN25" s="74" t="s">
        <v>493</v>
      </c>
      <c r="BO25" s="74" t="s">
        <v>493</v>
      </c>
      <c r="BP25" s="74" t="s">
        <v>493</v>
      </c>
      <c r="BQ25" s="74" t="s">
        <v>493</v>
      </c>
      <c r="BR25" s="74" t="s">
        <v>493</v>
      </c>
      <c r="BS25" s="74" t="s">
        <v>490</v>
      </c>
      <c r="BT25" s="74" t="s">
        <v>497</v>
      </c>
      <c r="BU25" s="74" t="s">
        <v>490</v>
      </c>
      <c r="BV25" s="74" t="s">
        <v>490</v>
      </c>
      <c r="BW25" s="74" t="s">
        <v>490</v>
      </c>
      <c r="BX25" s="74" t="s">
        <v>490</v>
      </c>
      <c r="BY25" s="74" t="s">
        <v>490</v>
      </c>
      <c r="BZ25" s="74" t="s">
        <v>490</v>
      </c>
      <c r="CA25" s="74" t="s">
        <v>491</v>
      </c>
      <c r="CB25" s="74" t="s">
        <v>490</v>
      </c>
    </row>
    <row r="26" s="134" customFormat="1" ht="29" spans="1:80">
      <c r="A26" s="74" t="s">
        <v>498</v>
      </c>
      <c r="B26" s="75" t="s">
        <v>499</v>
      </c>
      <c r="C26" s="75" t="s">
        <v>500</v>
      </c>
      <c r="D26" s="75" t="s">
        <v>500</v>
      </c>
      <c r="E26" s="75" t="s">
        <v>500</v>
      </c>
      <c r="F26" s="75" t="s">
        <v>500</v>
      </c>
      <c r="G26" s="75" t="s">
        <v>500</v>
      </c>
      <c r="H26" s="75" t="s">
        <v>499</v>
      </c>
      <c r="I26" s="75" t="s">
        <v>499</v>
      </c>
      <c r="J26" s="75" t="s">
        <v>500</v>
      </c>
      <c r="K26" s="75" t="s">
        <v>500</v>
      </c>
      <c r="L26" s="75" t="s">
        <v>500</v>
      </c>
      <c r="M26" s="75" t="s">
        <v>500</v>
      </c>
      <c r="N26" s="75" t="s">
        <v>500</v>
      </c>
      <c r="O26" s="75" t="s">
        <v>500</v>
      </c>
      <c r="P26" s="74" t="s">
        <v>501</v>
      </c>
      <c r="Q26" s="74" t="s">
        <v>502</v>
      </c>
      <c r="R26" s="75" t="s">
        <v>499</v>
      </c>
      <c r="S26" s="75" t="s">
        <v>503</v>
      </c>
      <c r="T26" s="75" t="s">
        <v>504</v>
      </c>
      <c r="U26" s="75" t="s">
        <v>500</v>
      </c>
      <c r="V26" s="75" t="s">
        <v>505</v>
      </c>
      <c r="W26" s="75" t="s">
        <v>505</v>
      </c>
      <c r="X26" s="75" t="s">
        <v>505</v>
      </c>
      <c r="Y26" s="75" t="s">
        <v>500</v>
      </c>
      <c r="Z26" s="74" t="s">
        <v>500</v>
      </c>
      <c r="AA26" s="75" t="s">
        <v>500</v>
      </c>
      <c r="AB26" s="75" t="s">
        <v>500</v>
      </c>
      <c r="AC26" s="75" t="s">
        <v>500</v>
      </c>
      <c r="AD26" s="75" t="s">
        <v>500</v>
      </c>
      <c r="AE26" s="75" t="s">
        <v>500</v>
      </c>
      <c r="AF26" s="75" t="s">
        <v>500</v>
      </c>
      <c r="AG26" s="75" t="s">
        <v>500</v>
      </c>
      <c r="AH26" s="75" t="s">
        <v>500</v>
      </c>
      <c r="AI26" s="75" t="s">
        <v>500</v>
      </c>
      <c r="AJ26" s="75" t="s">
        <v>500</v>
      </c>
      <c r="AK26" s="75" t="s">
        <v>500</v>
      </c>
      <c r="AL26" s="75" t="s">
        <v>500</v>
      </c>
      <c r="AM26" s="75" t="s">
        <v>500</v>
      </c>
      <c r="AN26" s="74" t="s">
        <v>506</v>
      </c>
      <c r="AO26" s="74" t="s">
        <v>507</v>
      </c>
      <c r="AP26" s="75" t="s">
        <v>500</v>
      </c>
      <c r="AQ26" s="75" t="s">
        <v>499</v>
      </c>
      <c r="AR26" s="74" t="s">
        <v>508</v>
      </c>
      <c r="AS26" s="74" t="s">
        <v>508</v>
      </c>
      <c r="AT26" s="74" t="s">
        <v>508</v>
      </c>
      <c r="AU26" s="75" t="s">
        <v>500</v>
      </c>
      <c r="AV26" s="75" t="s">
        <v>504</v>
      </c>
      <c r="AW26" s="74" t="s">
        <v>508</v>
      </c>
      <c r="AX26" s="74" t="s">
        <v>500</v>
      </c>
      <c r="AY26" s="74" t="s">
        <v>508</v>
      </c>
      <c r="AZ26" s="74" t="s">
        <v>508</v>
      </c>
      <c r="BA26" s="74" t="s">
        <v>507</v>
      </c>
      <c r="BB26" s="74" t="s">
        <v>507</v>
      </c>
      <c r="BC26" s="74" t="s">
        <v>340</v>
      </c>
      <c r="BD26" s="74" t="s">
        <v>509</v>
      </c>
      <c r="BE26" s="74" t="s">
        <v>500</v>
      </c>
      <c r="BF26" s="74" t="s">
        <v>500</v>
      </c>
      <c r="BG26" s="74" t="s">
        <v>500</v>
      </c>
      <c r="BH26" s="74" t="s">
        <v>500</v>
      </c>
      <c r="BI26" s="74" t="s">
        <v>500</v>
      </c>
      <c r="BJ26" s="74" t="s">
        <v>500</v>
      </c>
      <c r="BK26" s="74" t="s">
        <v>510</v>
      </c>
      <c r="BL26" s="74" t="s">
        <v>510</v>
      </c>
      <c r="BM26" s="74" t="s">
        <v>510</v>
      </c>
      <c r="BN26" s="74" t="s">
        <v>510</v>
      </c>
      <c r="BO26" s="74" t="s">
        <v>500</v>
      </c>
      <c r="BP26" s="74" t="s">
        <v>500</v>
      </c>
      <c r="BQ26" s="74" t="s">
        <v>500</v>
      </c>
      <c r="BR26" s="74" t="s">
        <v>511</v>
      </c>
      <c r="BS26" s="74" t="s">
        <v>500</v>
      </c>
      <c r="BT26" s="74" t="s">
        <v>512</v>
      </c>
      <c r="BU26" s="74" t="s">
        <v>500</v>
      </c>
      <c r="BV26" s="74" t="s">
        <v>500</v>
      </c>
      <c r="BW26" s="74" t="s">
        <v>500</v>
      </c>
      <c r="BX26" s="74" t="s">
        <v>500</v>
      </c>
      <c r="BY26" s="74" t="s">
        <v>500</v>
      </c>
      <c r="BZ26" s="74" t="s">
        <v>500</v>
      </c>
      <c r="CA26" s="74" t="s">
        <v>506</v>
      </c>
      <c r="CB26" s="74" t="s">
        <v>500</v>
      </c>
    </row>
    <row r="27" s="134" customFormat="1" ht="29" spans="1:80">
      <c r="A27" s="74" t="s">
        <v>513</v>
      </c>
      <c r="B27" s="75" t="s">
        <v>514</v>
      </c>
      <c r="C27" s="75" t="s">
        <v>515</v>
      </c>
      <c r="D27" s="75" t="s">
        <v>515</v>
      </c>
      <c r="E27" s="75" t="s">
        <v>515</v>
      </c>
      <c r="F27" s="75" t="s">
        <v>515</v>
      </c>
      <c r="G27" s="75" t="s">
        <v>515</v>
      </c>
      <c r="H27" s="75" t="s">
        <v>514</v>
      </c>
      <c r="I27" s="75" t="s">
        <v>514</v>
      </c>
      <c r="J27" s="75" t="s">
        <v>515</v>
      </c>
      <c r="K27" s="75" t="s">
        <v>515</v>
      </c>
      <c r="L27" s="75" t="s">
        <v>515</v>
      </c>
      <c r="M27" s="75" t="s">
        <v>515</v>
      </c>
      <c r="N27" s="75" t="s">
        <v>515</v>
      </c>
      <c r="O27" s="75" t="s">
        <v>515</v>
      </c>
      <c r="P27" s="74" t="s">
        <v>515</v>
      </c>
      <c r="Q27" s="74" t="s">
        <v>516</v>
      </c>
      <c r="R27" s="75" t="s">
        <v>514</v>
      </c>
      <c r="S27" s="75" t="s">
        <v>515</v>
      </c>
      <c r="T27" s="75" t="s">
        <v>515</v>
      </c>
      <c r="U27" s="75" t="s">
        <v>515</v>
      </c>
      <c r="V27" s="75" t="s">
        <v>515</v>
      </c>
      <c r="W27" s="75" t="s">
        <v>515</v>
      </c>
      <c r="X27" s="75" t="s">
        <v>515</v>
      </c>
      <c r="Y27" s="75" t="s">
        <v>515</v>
      </c>
      <c r="Z27" s="74" t="s">
        <v>515</v>
      </c>
      <c r="AA27" s="75" t="s">
        <v>515</v>
      </c>
      <c r="AB27" s="75" t="s">
        <v>515</v>
      </c>
      <c r="AC27" s="75" t="s">
        <v>515</v>
      </c>
      <c r="AD27" s="75" t="s">
        <v>515</v>
      </c>
      <c r="AE27" s="75" t="s">
        <v>515</v>
      </c>
      <c r="AF27" s="75" t="s">
        <v>515</v>
      </c>
      <c r="AG27" s="75" t="s">
        <v>515</v>
      </c>
      <c r="AH27" s="75" t="s">
        <v>515</v>
      </c>
      <c r="AI27" s="75" t="s">
        <v>515</v>
      </c>
      <c r="AJ27" s="75" t="s">
        <v>515</v>
      </c>
      <c r="AK27" s="75" t="s">
        <v>515</v>
      </c>
      <c r="AL27" s="75" t="s">
        <v>515</v>
      </c>
      <c r="AM27" s="75" t="s">
        <v>515</v>
      </c>
      <c r="AN27" s="75" t="s">
        <v>516</v>
      </c>
      <c r="AO27" s="75" t="s">
        <v>469</v>
      </c>
      <c r="AP27" s="75" t="s">
        <v>515</v>
      </c>
      <c r="AQ27" s="75" t="s">
        <v>514</v>
      </c>
      <c r="AR27" s="74" t="s">
        <v>517</v>
      </c>
      <c r="AS27" s="74" t="s">
        <v>517</v>
      </c>
      <c r="AT27" s="74" t="s">
        <v>517</v>
      </c>
      <c r="AU27" s="75" t="s">
        <v>515</v>
      </c>
      <c r="AV27" s="75" t="s">
        <v>515</v>
      </c>
      <c r="AW27" s="74" t="s">
        <v>517</v>
      </c>
      <c r="AX27" s="75" t="s">
        <v>515</v>
      </c>
      <c r="AY27" s="74" t="s">
        <v>517</v>
      </c>
      <c r="AZ27" s="74" t="s">
        <v>517</v>
      </c>
      <c r="BA27" s="74" t="s">
        <v>469</v>
      </c>
      <c r="BB27" s="74" t="s">
        <v>469</v>
      </c>
      <c r="BC27" s="74" t="s">
        <v>340</v>
      </c>
      <c r="BD27" s="74" t="s">
        <v>469</v>
      </c>
      <c r="BE27" s="74" t="s">
        <v>515</v>
      </c>
      <c r="BF27" s="74" t="s">
        <v>515</v>
      </c>
      <c r="BG27" s="74" t="s">
        <v>515</v>
      </c>
      <c r="BH27" s="74" t="s">
        <v>515</v>
      </c>
      <c r="BI27" s="74" t="s">
        <v>515</v>
      </c>
      <c r="BJ27" s="74" t="s">
        <v>515</v>
      </c>
      <c r="BK27" s="74" t="s">
        <v>515</v>
      </c>
      <c r="BL27" s="74" t="s">
        <v>515</v>
      </c>
      <c r="BM27" s="74" t="s">
        <v>515</v>
      </c>
      <c r="BN27" s="74" t="s">
        <v>515</v>
      </c>
      <c r="BO27" s="74" t="s">
        <v>515</v>
      </c>
      <c r="BP27" s="74" t="s">
        <v>515</v>
      </c>
      <c r="BQ27" s="74" t="s">
        <v>515</v>
      </c>
      <c r="BR27" s="74" t="s">
        <v>515</v>
      </c>
      <c r="BS27" s="74" t="s">
        <v>515</v>
      </c>
      <c r="BT27" s="74" t="s">
        <v>518</v>
      </c>
      <c r="BU27" s="74" t="s">
        <v>515</v>
      </c>
      <c r="BV27" s="74" t="s">
        <v>515</v>
      </c>
      <c r="BW27" s="74" t="s">
        <v>515</v>
      </c>
      <c r="BX27" s="74" t="s">
        <v>515</v>
      </c>
      <c r="BY27" s="74" t="s">
        <v>515</v>
      </c>
      <c r="BZ27" s="74" t="s">
        <v>515</v>
      </c>
      <c r="CA27" s="74" t="s">
        <v>516</v>
      </c>
      <c r="CB27" s="74" t="s">
        <v>515</v>
      </c>
    </row>
    <row r="28" s="134" customFormat="1" ht="29" spans="1:80">
      <c r="A28" s="74" t="s">
        <v>519</v>
      </c>
      <c r="B28" s="75" t="s">
        <v>520</v>
      </c>
      <c r="C28" s="75" t="s">
        <v>521</v>
      </c>
      <c r="D28" s="75" t="s">
        <v>521</v>
      </c>
      <c r="E28" s="75" t="s">
        <v>521</v>
      </c>
      <c r="F28" s="75" t="s">
        <v>521</v>
      </c>
      <c r="G28" s="75" t="s">
        <v>521</v>
      </c>
      <c r="H28" s="75" t="s">
        <v>520</v>
      </c>
      <c r="I28" s="75" t="s">
        <v>520</v>
      </c>
      <c r="J28" s="75" t="s">
        <v>521</v>
      </c>
      <c r="K28" s="75" t="s">
        <v>521</v>
      </c>
      <c r="L28" s="75" t="s">
        <v>521</v>
      </c>
      <c r="M28" s="75" t="s">
        <v>521</v>
      </c>
      <c r="N28" s="75" t="s">
        <v>521</v>
      </c>
      <c r="O28" s="75" t="s">
        <v>521</v>
      </c>
      <c r="P28" s="74" t="s">
        <v>521</v>
      </c>
      <c r="Q28" s="74" t="s">
        <v>522</v>
      </c>
      <c r="R28" s="75" t="s">
        <v>520</v>
      </c>
      <c r="S28" s="75" t="s">
        <v>521</v>
      </c>
      <c r="T28" s="75" t="s">
        <v>521</v>
      </c>
      <c r="U28" s="75" t="s">
        <v>521</v>
      </c>
      <c r="V28" s="75" t="s">
        <v>521</v>
      </c>
      <c r="W28" s="75" t="s">
        <v>521</v>
      </c>
      <c r="X28" s="75" t="s">
        <v>521</v>
      </c>
      <c r="Y28" s="75" t="s">
        <v>521</v>
      </c>
      <c r="Z28" s="74" t="s">
        <v>523</v>
      </c>
      <c r="AA28" s="75" t="s">
        <v>521</v>
      </c>
      <c r="AB28" s="75" t="s">
        <v>521</v>
      </c>
      <c r="AC28" s="75" t="s">
        <v>521</v>
      </c>
      <c r="AD28" s="75" t="s">
        <v>521</v>
      </c>
      <c r="AE28" s="75" t="s">
        <v>521</v>
      </c>
      <c r="AF28" s="75" t="s">
        <v>521</v>
      </c>
      <c r="AG28" s="75" t="s">
        <v>521</v>
      </c>
      <c r="AH28" s="75" t="s">
        <v>521</v>
      </c>
      <c r="AI28" s="75" t="s">
        <v>521</v>
      </c>
      <c r="AJ28" s="75" t="s">
        <v>521</v>
      </c>
      <c r="AK28" s="75" t="s">
        <v>521</v>
      </c>
      <c r="AL28" s="75" t="s">
        <v>521</v>
      </c>
      <c r="AM28" s="75" t="s">
        <v>521</v>
      </c>
      <c r="AN28" s="75" t="s">
        <v>524</v>
      </c>
      <c r="AO28" s="75" t="s">
        <v>525</v>
      </c>
      <c r="AP28" s="75" t="s">
        <v>521</v>
      </c>
      <c r="AQ28" s="75" t="s">
        <v>520</v>
      </c>
      <c r="AR28" s="74" t="s">
        <v>526</v>
      </c>
      <c r="AS28" s="74" t="s">
        <v>526</v>
      </c>
      <c r="AT28" s="74" t="s">
        <v>526</v>
      </c>
      <c r="AU28" s="75" t="s">
        <v>521</v>
      </c>
      <c r="AV28" s="75" t="s">
        <v>521</v>
      </c>
      <c r="AW28" s="74" t="s">
        <v>526</v>
      </c>
      <c r="AX28" s="75" t="s">
        <v>521</v>
      </c>
      <c r="AY28" s="74" t="s">
        <v>526</v>
      </c>
      <c r="AZ28" s="74" t="s">
        <v>526</v>
      </c>
      <c r="BA28" s="74" t="s">
        <v>340</v>
      </c>
      <c r="BB28" s="74" t="s">
        <v>340</v>
      </c>
      <c r="BC28" s="74" t="s">
        <v>340</v>
      </c>
      <c r="BD28" s="74" t="s">
        <v>340</v>
      </c>
      <c r="BE28" s="74" t="s">
        <v>523</v>
      </c>
      <c r="BF28" s="74" t="s">
        <v>523</v>
      </c>
      <c r="BG28" s="74" t="s">
        <v>523</v>
      </c>
      <c r="BH28" s="74" t="s">
        <v>523</v>
      </c>
      <c r="BI28" s="74" t="s">
        <v>523</v>
      </c>
      <c r="BJ28" s="74" t="s">
        <v>523</v>
      </c>
      <c r="BK28" s="74" t="s">
        <v>523</v>
      </c>
      <c r="BL28" s="74" t="s">
        <v>527</v>
      </c>
      <c r="BM28" s="74" t="s">
        <v>528</v>
      </c>
      <c r="BN28" s="74" t="s">
        <v>529</v>
      </c>
      <c r="BO28" s="74" t="s">
        <v>530</v>
      </c>
      <c r="BP28" s="74" t="s">
        <v>531</v>
      </c>
      <c r="BQ28" s="74" t="s">
        <v>532</v>
      </c>
      <c r="BR28" s="74" t="s">
        <v>533</v>
      </c>
      <c r="BS28" s="74" t="s">
        <v>534</v>
      </c>
      <c r="BT28" s="74" t="s">
        <v>535</v>
      </c>
      <c r="BU28" s="74" t="s">
        <v>523</v>
      </c>
      <c r="BV28" s="74" t="s">
        <v>523</v>
      </c>
      <c r="BW28" s="74" t="s">
        <v>523</v>
      </c>
      <c r="BX28" s="74" t="s">
        <v>523</v>
      </c>
      <c r="BY28" s="74" t="s">
        <v>523</v>
      </c>
      <c r="BZ28" s="74" t="s">
        <v>523</v>
      </c>
      <c r="CA28" s="74" t="s">
        <v>536</v>
      </c>
      <c r="CB28" s="74" t="s">
        <v>523</v>
      </c>
    </row>
    <row r="29" s="134" customFormat="1" ht="29" spans="1:80">
      <c r="A29" s="74" t="s">
        <v>537</v>
      </c>
      <c r="B29" s="75" t="s">
        <v>538</v>
      </c>
      <c r="C29" s="75" t="s">
        <v>539</v>
      </c>
      <c r="D29" s="75" t="s">
        <v>539</v>
      </c>
      <c r="E29" s="75" t="s">
        <v>539</v>
      </c>
      <c r="F29" s="75" t="s">
        <v>539</v>
      </c>
      <c r="G29" s="75" t="s">
        <v>539</v>
      </c>
      <c r="H29" s="75" t="s">
        <v>538</v>
      </c>
      <c r="I29" s="75" t="s">
        <v>538</v>
      </c>
      <c r="J29" s="75" t="s">
        <v>539</v>
      </c>
      <c r="K29" s="75" t="s">
        <v>539</v>
      </c>
      <c r="L29" s="75" t="s">
        <v>539</v>
      </c>
      <c r="M29" s="75" t="s">
        <v>539</v>
      </c>
      <c r="N29" s="75" t="s">
        <v>539</v>
      </c>
      <c r="O29" s="75" t="s">
        <v>539</v>
      </c>
      <c r="P29" s="74" t="s">
        <v>539</v>
      </c>
      <c r="Q29" s="74" t="s">
        <v>540</v>
      </c>
      <c r="R29" s="75" t="s">
        <v>538</v>
      </c>
      <c r="S29" s="75" t="s">
        <v>539</v>
      </c>
      <c r="T29" s="75" t="s">
        <v>539</v>
      </c>
      <c r="U29" s="75" t="s">
        <v>539</v>
      </c>
      <c r="V29" s="75" t="s">
        <v>539</v>
      </c>
      <c r="W29" s="75" t="s">
        <v>539</v>
      </c>
      <c r="X29" s="75" t="s">
        <v>539</v>
      </c>
      <c r="Y29" s="75" t="s">
        <v>539</v>
      </c>
      <c r="Z29" s="74" t="s">
        <v>541</v>
      </c>
      <c r="AA29" s="75" t="s">
        <v>539</v>
      </c>
      <c r="AB29" s="75" t="s">
        <v>539</v>
      </c>
      <c r="AC29" s="75" t="s">
        <v>539</v>
      </c>
      <c r="AD29" s="75" t="s">
        <v>539</v>
      </c>
      <c r="AE29" s="75" t="s">
        <v>539</v>
      </c>
      <c r="AF29" s="75" t="s">
        <v>539</v>
      </c>
      <c r="AG29" s="75" t="s">
        <v>539</v>
      </c>
      <c r="AH29" s="75" t="s">
        <v>539</v>
      </c>
      <c r="AI29" s="75" t="s">
        <v>539</v>
      </c>
      <c r="AJ29" s="75" t="s">
        <v>539</v>
      </c>
      <c r="AK29" s="75" t="s">
        <v>539</v>
      </c>
      <c r="AL29" s="75" t="s">
        <v>539</v>
      </c>
      <c r="AM29" s="75" t="s">
        <v>539</v>
      </c>
      <c r="AN29" s="75" t="s">
        <v>540</v>
      </c>
      <c r="AO29" s="75" t="s">
        <v>542</v>
      </c>
      <c r="AP29" s="75" t="s">
        <v>539</v>
      </c>
      <c r="AQ29" s="75" t="s">
        <v>538</v>
      </c>
      <c r="AR29" s="268"/>
      <c r="AS29" s="268"/>
      <c r="AT29" s="268"/>
      <c r="AU29" s="75" t="s">
        <v>539</v>
      </c>
      <c r="AV29" s="75" t="s">
        <v>539</v>
      </c>
      <c r="AW29" s="268"/>
      <c r="AX29" s="75" t="s">
        <v>539</v>
      </c>
      <c r="AY29" s="268"/>
      <c r="AZ29" s="268"/>
      <c r="BA29" s="74" t="s">
        <v>340</v>
      </c>
      <c r="BB29" s="74" t="s">
        <v>340</v>
      </c>
      <c r="BC29" s="74" t="s">
        <v>340</v>
      </c>
      <c r="BD29" s="74" t="s">
        <v>340</v>
      </c>
      <c r="BE29" s="74" t="s">
        <v>541</v>
      </c>
      <c r="BF29" s="74" t="s">
        <v>541</v>
      </c>
      <c r="BG29" s="74" t="s">
        <v>541</v>
      </c>
      <c r="BH29" s="74" t="s">
        <v>541</v>
      </c>
      <c r="BI29" s="74" t="s">
        <v>541</v>
      </c>
      <c r="BJ29" s="74" t="s">
        <v>541</v>
      </c>
      <c r="BK29" s="74" t="s">
        <v>541</v>
      </c>
      <c r="BL29" s="74" t="s">
        <v>541</v>
      </c>
      <c r="BM29" s="74" t="s">
        <v>541</v>
      </c>
      <c r="BN29" s="74" t="s">
        <v>541</v>
      </c>
      <c r="BO29" s="74" t="s">
        <v>541</v>
      </c>
      <c r="BP29" s="74" t="s">
        <v>541</v>
      </c>
      <c r="BQ29" s="74" t="s">
        <v>541</v>
      </c>
      <c r="BR29" s="74" t="s">
        <v>541</v>
      </c>
      <c r="BS29" s="74" t="s">
        <v>541</v>
      </c>
      <c r="BT29" s="74" t="s">
        <v>543</v>
      </c>
      <c r="BU29" s="74" t="s">
        <v>541</v>
      </c>
      <c r="BV29" s="74" t="s">
        <v>541</v>
      </c>
      <c r="BW29" s="74" t="s">
        <v>541</v>
      </c>
      <c r="BX29" s="74" t="s">
        <v>541</v>
      </c>
      <c r="BY29" s="74" t="s">
        <v>541</v>
      </c>
      <c r="BZ29" s="74" t="s">
        <v>541</v>
      </c>
      <c r="CA29" s="74" t="s">
        <v>544</v>
      </c>
      <c r="CB29" s="74" t="s">
        <v>541</v>
      </c>
    </row>
    <row r="30" s="134" customFormat="1" ht="29" spans="1:80">
      <c r="A30" s="74" t="s">
        <v>545</v>
      </c>
      <c r="B30" s="75" t="s">
        <v>546</v>
      </c>
      <c r="C30" s="75" t="s">
        <v>547</v>
      </c>
      <c r="D30" s="75" t="s">
        <v>547</v>
      </c>
      <c r="E30" s="75" t="s">
        <v>547</v>
      </c>
      <c r="F30" s="75" t="s">
        <v>547</v>
      </c>
      <c r="G30" s="75" t="s">
        <v>547</v>
      </c>
      <c r="H30" s="75" t="s">
        <v>546</v>
      </c>
      <c r="I30" s="75" t="s">
        <v>546</v>
      </c>
      <c r="J30" s="75" t="s">
        <v>547</v>
      </c>
      <c r="K30" s="75" t="s">
        <v>547</v>
      </c>
      <c r="L30" s="75" t="s">
        <v>547</v>
      </c>
      <c r="M30" s="75" t="s">
        <v>547</v>
      </c>
      <c r="N30" s="75" t="s">
        <v>547</v>
      </c>
      <c r="O30" s="75" t="s">
        <v>547</v>
      </c>
      <c r="P30" s="74" t="s">
        <v>547</v>
      </c>
      <c r="Q30" s="74" t="s">
        <v>548</v>
      </c>
      <c r="R30" s="75" t="s">
        <v>546</v>
      </c>
      <c r="S30" s="75" t="s">
        <v>547</v>
      </c>
      <c r="T30" s="75" t="s">
        <v>547</v>
      </c>
      <c r="U30" s="75" t="s">
        <v>547</v>
      </c>
      <c r="V30" s="75" t="s">
        <v>547</v>
      </c>
      <c r="W30" s="75" t="s">
        <v>547</v>
      </c>
      <c r="X30" s="75" t="s">
        <v>547</v>
      </c>
      <c r="Y30" s="75" t="s">
        <v>547</v>
      </c>
      <c r="Z30" s="74" t="s">
        <v>549</v>
      </c>
      <c r="AA30" s="75" t="s">
        <v>547</v>
      </c>
      <c r="AB30" s="75" t="s">
        <v>547</v>
      </c>
      <c r="AC30" s="75" t="s">
        <v>547</v>
      </c>
      <c r="AD30" s="75" t="s">
        <v>547</v>
      </c>
      <c r="AE30" s="75" t="s">
        <v>547</v>
      </c>
      <c r="AF30" s="75" t="s">
        <v>547</v>
      </c>
      <c r="AG30" s="75" t="s">
        <v>547</v>
      </c>
      <c r="AH30" s="75" t="s">
        <v>547</v>
      </c>
      <c r="AI30" s="75" t="s">
        <v>547</v>
      </c>
      <c r="AJ30" s="75" t="s">
        <v>547</v>
      </c>
      <c r="AK30" s="75" t="s">
        <v>547</v>
      </c>
      <c r="AL30" s="75" t="s">
        <v>547</v>
      </c>
      <c r="AM30" s="75" t="s">
        <v>547</v>
      </c>
      <c r="AN30" s="75" t="s">
        <v>550</v>
      </c>
      <c r="AO30" s="75" t="s">
        <v>525</v>
      </c>
      <c r="AP30" s="75" t="s">
        <v>547</v>
      </c>
      <c r="AQ30" s="75" t="s">
        <v>546</v>
      </c>
      <c r="AR30" s="74" t="s">
        <v>490</v>
      </c>
      <c r="AS30" s="74" t="s">
        <v>490</v>
      </c>
      <c r="AT30" s="74" t="s">
        <v>490</v>
      </c>
      <c r="AU30" s="75" t="s">
        <v>547</v>
      </c>
      <c r="AV30" s="75" t="s">
        <v>547</v>
      </c>
      <c r="AW30" s="74" t="s">
        <v>490</v>
      </c>
      <c r="AX30" s="75" t="s">
        <v>547</v>
      </c>
      <c r="AY30" s="74" t="s">
        <v>490</v>
      </c>
      <c r="AZ30" s="74" t="s">
        <v>490</v>
      </c>
      <c r="BA30" s="74" t="s">
        <v>340</v>
      </c>
      <c r="BB30" s="74" t="s">
        <v>340</v>
      </c>
      <c r="BC30" s="74" t="s">
        <v>340</v>
      </c>
      <c r="BD30" s="74" t="s">
        <v>340</v>
      </c>
      <c r="BE30" s="74" t="s">
        <v>549</v>
      </c>
      <c r="BF30" s="74" t="s">
        <v>549</v>
      </c>
      <c r="BG30" s="74" t="s">
        <v>549</v>
      </c>
      <c r="BH30" s="74" t="s">
        <v>549</v>
      </c>
      <c r="BI30" s="74" t="s">
        <v>549</v>
      </c>
      <c r="BJ30" s="74" t="s">
        <v>549</v>
      </c>
      <c r="BK30" s="74" t="s">
        <v>549</v>
      </c>
      <c r="BL30" s="74" t="s">
        <v>549</v>
      </c>
      <c r="BM30" s="74" t="s">
        <v>549</v>
      </c>
      <c r="BN30" s="74" t="s">
        <v>549</v>
      </c>
      <c r="BO30" s="74" t="s">
        <v>549</v>
      </c>
      <c r="BP30" s="74" t="s">
        <v>549</v>
      </c>
      <c r="BQ30" s="74" t="s">
        <v>549</v>
      </c>
      <c r="BR30" s="74" t="s">
        <v>549</v>
      </c>
      <c r="BS30" s="74" t="s">
        <v>549</v>
      </c>
      <c r="BT30" s="74" t="s">
        <v>551</v>
      </c>
      <c r="BU30" s="74" t="s">
        <v>549</v>
      </c>
      <c r="BV30" s="74" t="s">
        <v>549</v>
      </c>
      <c r="BW30" s="74" t="s">
        <v>549</v>
      </c>
      <c r="BX30" s="74" t="s">
        <v>549</v>
      </c>
      <c r="BY30" s="74" t="s">
        <v>549</v>
      </c>
      <c r="BZ30" s="74" t="s">
        <v>549</v>
      </c>
      <c r="CA30" s="74" t="s">
        <v>552</v>
      </c>
      <c r="CB30" s="74" t="s">
        <v>549</v>
      </c>
    </row>
    <row r="31" s="134" customFormat="1" ht="29" spans="1:80">
      <c r="A31" s="74" t="s">
        <v>553</v>
      </c>
      <c r="B31" s="75" t="s">
        <v>554</v>
      </c>
      <c r="C31" s="75" t="s">
        <v>555</v>
      </c>
      <c r="D31" s="75" t="s">
        <v>555</v>
      </c>
      <c r="E31" s="75" t="s">
        <v>555</v>
      </c>
      <c r="F31" s="75" t="s">
        <v>555</v>
      </c>
      <c r="G31" s="75" t="s">
        <v>555</v>
      </c>
      <c r="H31" s="75" t="s">
        <v>554</v>
      </c>
      <c r="I31" s="75" t="s">
        <v>554</v>
      </c>
      <c r="J31" s="75" t="s">
        <v>555</v>
      </c>
      <c r="K31" s="75" t="s">
        <v>555</v>
      </c>
      <c r="L31" s="75" t="s">
        <v>555</v>
      </c>
      <c r="M31" s="75" t="s">
        <v>555</v>
      </c>
      <c r="N31" s="75" t="s">
        <v>555</v>
      </c>
      <c r="O31" s="75" t="s">
        <v>555</v>
      </c>
      <c r="P31" s="74" t="s">
        <v>555</v>
      </c>
      <c r="Q31" s="74" t="s">
        <v>556</v>
      </c>
      <c r="R31" s="75" t="s">
        <v>554</v>
      </c>
      <c r="S31" s="75" t="s">
        <v>555</v>
      </c>
      <c r="T31" s="75" t="s">
        <v>555</v>
      </c>
      <c r="U31" s="75" t="s">
        <v>555</v>
      </c>
      <c r="V31" s="75" t="s">
        <v>555</v>
      </c>
      <c r="W31" s="75" t="s">
        <v>555</v>
      </c>
      <c r="X31" s="75" t="s">
        <v>555</v>
      </c>
      <c r="Y31" s="75" t="s">
        <v>555</v>
      </c>
      <c r="Z31" s="74" t="s">
        <v>557</v>
      </c>
      <c r="AA31" s="75" t="s">
        <v>555</v>
      </c>
      <c r="AB31" s="75" t="s">
        <v>555</v>
      </c>
      <c r="AC31" s="75" t="s">
        <v>555</v>
      </c>
      <c r="AD31" s="75" t="s">
        <v>555</v>
      </c>
      <c r="AE31" s="75" t="s">
        <v>555</v>
      </c>
      <c r="AF31" s="75" t="s">
        <v>555</v>
      </c>
      <c r="AG31" s="75" t="s">
        <v>555</v>
      </c>
      <c r="AH31" s="75" t="s">
        <v>555</v>
      </c>
      <c r="AI31" s="75" t="s">
        <v>555</v>
      </c>
      <c r="AJ31" s="75" t="s">
        <v>555</v>
      </c>
      <c r="AK31" s="75" t="s">
        <v>555</v>
      </c>
      <c r="AL31" s="75" t="s">
        <v>555</v>
      </c>
      <c r="AM31" s="75" t="s">
        <v>555</v>
      </c>
      <c r="AN31" s="75" t="s">
        <v>558</v>
      </c>
      <c r="AO31" s="75" t="s">
        <v>525</v>
      </c>
      <c r="AP31" s="75" t="s">
        <v>555</v>
      </c>
      <c r="AQ31" s="75" t="s">
        <v>554</v>
      </c>
      <c r="AR31" s="74" t="s">
        <v>500</v>
      </c>
      <c r="AS31" s="74" t="s">
        <v>500</v>
      </c>
      <c r="AT31" s="74" t="s">
        <v>500</v>
      </c>
      <c r="AU31" s="75" t="s">
        <v>555</v>
      </c>
      <c r="AV31" s="75" t="s">
        <v>555</v>
      </c>
      <c r="AW31" s="74" t="s">
        <v>500</v>
      </c>
      <c r="AX31" s="75" t="s">
        <v>555</v>
      </c>
      <c r="AY31" s="74" t="s">
        <v>500</v>
      </c>
      <c r="AZ31" s="74" t="s">
        <v>500</v>
      </c>
      <c r="BA31" s="74" t="s">
        <v>340</v>
      </c>
      <c r="BB31" s="74" t="s">
        <v>340</v>
      </c>
      <c r="BC31" s="74" t="s">
        <v>340</v>
      </c>
      <c r="BD31" s="74" t="s">
        <v>340</v>
      </c>
      <c r="BE31" s="74" t="s">
        <v>557</v>
      </c>
      <c r="BF31" s="74" t="s">
        <v>557</v>
      </c>
      <c r="BG31" s="74" t="s">
        <v>557</v>
      </c>
      <c r="BH31" s="74" t="s">
        <v>557</v>
      </c>
      <c r="BI31" s="74" t="s">
        <v>557</v>
      </c>
      <c r="BJ31" s="74" t="s">
        <v>557</v>
      </c>
      <c r="BK31" s="74" t="s">
        <v>557</v>
      </c>
      <c r="BL31" s="74" t="s">
        <v>557</v>
      </c>
      <c r="BM31" s="74" t="s">
        <v>557</v>
      </c>
      <c r="BN31" s="74" t="s">
        <v>557</v>
      </c>
      <c r="BO31" s="74" t="s">
        <v>557</v>
      </c>
      <c r="BP31" s="74" t="s">
        <v>557</v>
      </c>
      <c r="BQ31" s="74" t="s">
        <v>557</v>
      </c>
      <c r="BR31" s="74" t="s">
        <v>557</v>
      </c>
      <c r="BS31" s="74" t="s">
        <v>557</v>
      </c>
      <c r="BT31" s="74" t="s">
        <v>559</v>
      </c>
      <c r="BU31" s="74" t="s">
        <v>557</v>
      </c>
      <c r="BV31" s="74" t="s">
        <v>557</v>
      </c>
      <c r="BW31" s="74" t="s">
        <v>557</v>
      </c>
      <c r="BX31" s="74" t="s">
        <v>557</v>
      </c>
      <c r="BY31" s="74" t="s">
        <v>557</v>
      </c>
      <c r="BZ31" s="74" t="s">
        <v>557</v>
      </c>
      <c r="CA31" s="74" t="s">
        <v>560</v>
      </c>
      <c r="CB31" s="74" t="s">
        <v>557</v>
      </c>
    </row>
    <row r="32" s="134" customFormat="1" ht="29" spans="1:80">
      <c r="A32" s="74" t="s">
        <v>561</v>
      </c>
      <c r="B32" s="75" t="s">
        <v>562</v>
      </c>
      <c r="C32" s="75" t="s">
        <v>563</v>
      </c>
      <c r="D32" s="75" t="s">
        <v>563</v>
      </c>
      <c r="E32" s="75" t="s">
        <v>563</v>
      </c>
      <c r="F32" s="75" t="s">
        <v>563</v>
      </c>
      <c r="G32" s="75" t="s">
        <v>563</v>
      </c>
      <c r="H32" s="75" t="s">
        <v>562</v>
      </c>
      <c r="I32" s="75" t="s">
        <v>562</v>
      </c>
      <c r="J32" s="75" t="s">
        <v>563</v>
      </c>
      <c r="K32" s="75" t="s">
        <v>563</v>
      </c>
      <c r="L32" s="75" t="s">
        <v>563</v>
      </c>
      <c r="M32" s="75" t="s">
        <v>563</v>
      </c>
      <c r="N32" s="75" t="s">
        <v>563</v>
      </c>
      <c r="O32" s="75" t="s">
        <v>563</v>
      </c>
      <c r="P32" s="74" t="s">
        <v>563</v>
      </c>
      <c r="Q32" s="74" t="s">
        <v>564</v>
      </c>
      <c r="R32" s="75" t="s">
        <v>562</v>
      </c>
      <c r="S32" s="75" t="s">
        <v>563</v>
      </c>
      <c r="T32" s="75" t="s">
        <v>563</v>
      </c>
      <c r="U32" s="75" t="s">
        <v>563</v>
      </c>
      <c r="V32" s="75" t="s">
        <v>563</v>
      </c>
      <c r="W32" s="75" t="s">
        <v>563</v>
      </c>
      <c r="X32" s="75" t="s">
        <v>563</v>
      </c>
      <c r="Y32" s="75" t="s">
        <v>563</v>
      </c>
      <c r="Z32" s="74" t="s">
        <v>565</v>
      </c>
      <c r="AA32" s="75" t="s">
        <v>563</v>
      </c>
      <c r="AB32" s="75" t="s">
        <v>563</v>
      </c>
      <c r="AC32" s="75" t="s">
        <v>563</v>
      </c>
      <c r="AD32" s="75" t="s">
        <v>563</v>
      </c>
      <c r="AE32" s="75" t="s">
        <v>563</v>
      </c>
      <c r="AF32" s="75" t="s">
        <v>563</v>
      </c>
      <c r="AG32" s="75" t="s">
        <v>563</v>
      </c>
      <c r="AH32" s="75" t="s">
        <v>563</v>
      </c>
      <c r="AI32" s="75" t="s">
        <v>563</v>
      </c>
      <c r="AJ32" s="75" t="s">
        <v>563</v>
      </c>
      <c r="AK32" s="75" t="s">
        <v>563</v>
      </c>
      <c r="AL32" s="75" t="s">
        <v>563</v>
      </c>
      <c r="AM32" s="75" t="s">
        <v>563</v>
      </c>
      <c r="AN32" s="75" t="s">
        <v>566</v>
      </c>
      <c r="AO32" s="75" t="s">
        <v>567</v>
      </c>
      <c r="AP32" s="75" t="s">
        <v>563</v>
      </c>
      <c r="AQ32" s="75" t="s">
        <v>562</v>
      </c>
      <c r="AR32" s="74"/>
      <c r="AS32" s="74"/>
      <c r="AT32" s="74"/>
      <c r="AU32" s="75" t="s">
        <v>563</v>
      </c>
      <c r="AV32" s="75" t="s">
        <v>563</v>
      </c>
      <c r="AW32" s="74"/>
      <c r="AX32" s="75" t="s">
        <v>563</v>
      </c>
      <c r="AY32" s="74"/>
      <c r="AZ32" s="74"/>
      <c r="BA32" s="74" t="s">
        <v>340</v>
      </c>
      <c r="BB32" s="74" t="s">
        <v>340</v>
      </c>
      <c r="BC32" s="74" t="s">
        <v>340</v>
      </c>
      <c r="BD32" s="74" t="s">
        <v>340</v>
      </c>
      <c r="BE32" s="74" t="s">
        <v>565</v>
      </c>
      <c r="BF32" s="74" t="s">
        <v>565</v>
      </c>
      <c r="BG32" s="74" t="s">
        <v>565</v>
      </c>
      <c r="BH32" s="74" t="s">
        <v>565</v>
      </c>
      <c r="BI32" s="74" t="s">
        <v>565</v>
      </c>
      <c r="BJ32" s="74" t="s">
        <v>565</v>
      </c>
      <c r="BK32" s="74" t="s">
        <v>565</v>
      </c>
      <c r="BL32" s="74" t="s">
        <v>565</v>
      </c>
      <c r="BM32" s="74" t="s">
        <v>565</v>
      </c>
      <c r="BN32" s="74" t="s">
        <v>565</v>
      </c>
      <c r="BO32" s="74" t="s">
        <v>565</v>
      </c>
      <c r="BP32" s="74" t="s">
        <v>565</v>
      </c>
      <c r="BQ32" s="74" t="s">
        <v>565</v>
      </c>
      <c r="BR32" s="74" t="s">
        <v>565</v>
      </c>
      <c r="BS32" s="74" t="s">
        <v>565</v>
      </c>
      <c r="BT32" s="74" t="s">
        <v>568</v>
      </c>
      <c r="BU32" s="74" t="s">
        <v>565</v>
      </c>
      <c r="BV32" s="74" t="s">
        <v>565</v>
      </c>
      <c r="BW32" s="74" t="s">
        <v>565</v>
      </c>
      <c r="BX32" s="74" t="s">
        <v>565</v>
      </c>
      <c r="BY32" s="74" t="s">
        <v>565</v>
      </c>
      <c r="BZ32" s="74" t="s">
        <v>565</v>
      </c>
      <c r="CA32" s="74" t="s">
        <v>569</v>
      </c>
      <c r="CB32" s="74" t="s">
        <v>565</v>
      </c>
    </row>
    <row r="33" s="134" customFormat="1" ht="29" spans="1:80">
      <c r="A33" s="74" t="s">
        <v>570</v>
      </c>
      <c r="B33" s="75" t="s">
        <v>571</v>
      </c>
      <c r="C33" s="75" t="s">
        <v>572</v>
      </c>
      <c r="D33" s="75" t="s">
        <v>572</v>
      </c>
      <c r="E33" s="75" t="s">
        <v>572</v>
      </c>
      <c r="F33" s="75" t="s">
        <v>572</v>
      </c>
      <c r="G33" s="75" t="s">
        <v>572</v>
      </c>
      <c r="H33" s="75" t="s">
        <v>571</v>
      </c>
      <c r="I33" s="75" t="s">
        <v>571</v>
      </c>
      <c r="J33" s="75" t="s">
        <v>572</v>
      </c>
      <c r="K33" s="75" t="s">
        <v>572</v>
      </c>
      <c r="L33" s="75" t="s">
        <v>572</v>
      </c>
      <c r="M33" s="75" t="s">
        <v>572</v>
      </c>
      <c r="N33" s="75" t="s">
        <v>572</v>
      </c>
      <c r="O33" s="75" t="s">
        <v>572</v>
      </c>
      <c r="P33" s="74" t="s">
        <v>572</v>
      </c>
      <c r="Q33" s="74" t="s">
        <v>573</v>
      </c>
      <c r="R33" s="75" t="s">
        <v>571</v>
      </c>
      <c r="S33" s="75" t="s">
        <v>572</v>
      </c>
      <c r="T33" s="75" t="s">
        <v>572</v>
      </c>
      <c r="U33" s="75" t="s">
        <v>572</v>
      </c>
      <c r="V33" s="75" t="s">
        <v>572</v>
      </c>
      <c r="W33" s="75" t="s">
        <v>572</v>
      </c>
      <c r="X33" s="75" t="s">
        <v>572</v>
      </c>
      <c r="Y33" s="75" t="s">
        <v>572</v>
      </c>
      <c r="Z33" s="74" t="s">
        <v>574</v>
      </c>
      <c r="AA33" s="75" t="s">
        <v>572</v>
      </c>
      <c r="AB33" s="75" t="s">
        <v>572</v>
      </c>
      <c r="AC33" s="75" t="s">
        <v>572</v>
      </c>
      <c r="AD33" s="75" t="s">
        <v>572</v>
      </c>
      <c r="AE33" s="75" t="s">
        <v>572</v>
      </c>
      <c r="AF33" s="75" t="s">
        <v>572</v>
      </c>
      <c r="AG33" s="75" t="s">
        <v>572</v>
      </c>
      <c r="AH33" s="75" t="s">
        <v>572</v>
      </c>
      <c r="AI33" s="75" t="s">
        <v>572</v>
      </c>
      <c r="AJ33" s="75" t="s">
        <v>572</v>
      </c>
      <c r="AK33" s="75" t="s">
        <v>572</v>
      </c>
      <c r="AL33" s="75" t="s">
        <v>572</v>
      </c>
      <c r="AM33" s="75" t="s">
        <v>572</v>
      </c>
      <c r="AN33" s="75" t="s">
        <v>575</v>
      </c>
      <c r="AO33" s="75" t="s">
        <v>525</v>
      </c>
      <c r="AP33" s="75" t="s">
        <v>572</v>
      </c>
      <c r="AQ33" s="75" t="s">
        <v>571</v>
      </c>
      <c r="AR33" s="74" t="s">
        <v>576</v>
      </c>
      <c r="AS33" s="74" t="s">
        <v>576</v>
      </c>
      <c r="AT33" s="74" t="s">
        <v>576</v>
      </c>
      <c r="AU33" s="75" t="s">
        <v>572</v>
      </c>
      <c r="AV33" s="75" t="s">
        <v>572</v>
      </c>
      <c r="AW33" s="74" t="s">
        <v>577</v>
      </c>
      <c r="AX33" s="75" t="s">
        <v>572</v>
      </c>
      <c r="AY33" s="74" t="s">
        <v>578</v>
      </c>
      <c r="AZ33" s="74" t="s">
        <v>579</v>
      </c>
      <c r="BA33" s="74" t="s">
        <v>340</v>
      </c>
      <c r="BB33" s="74" t="s">
        <v>340</v>
      </c>
      <c r="BC33" s="74" t="s">
        <v>340</v>
      </c>
      <c r="BD33" s="74" t="s">
        <v>340</v>
      </c>
      <c r="BE33" s="74" t="s">
        <v>574</v>
      </c>
      <c r="BF33" s="74" t="s">
        <v>574</v>
      </c>
      <c r="BG33" s="74" t="s">
        <v>574</v>
      </c>
      <c r="BH33" s="74" t="s">
        <v>574</v>
      </c>
      <c r="BI33" s="74" t="s">
        <v>574</v>
      </c>
      <c r="BJ33" s="74" t="s">
        <v>574</v>
      </c>
      <c r="BK33" s="74" t="s">
        <v>574</v>
      </c>
      <c r="BL33" s="74" t="s">
        <v>574</v>
      </c>
      <c r="BM33" s="74" t="s">
        <v>574</v>
      </c>
      <c r="BN33" s="74" t="s">
        <v>574</v>
      </c>
      <c r="BO33" s="74" t="s">
        <v>574</v>
      </c>
      <c r="BP33" s="74" t="s">
        <v>574</v>
      </c>
      <c r="BQ33" s="74" t="s">
        <v>574</v>
      </c>
      <c r="BR33" s="74" t="s">
        <v>574</v>
      </c>
      <c r="BS33" s="74" t="s">
        <v>574</v>
      </c>
      <c r="BT33" s="74" t="s">
        <v>580</v>
      </c>
      <c r="BU33" s="74" t="s">
        <v>581</v>
      </c>
      <c r="BV33" s="74" t="s">
        <v>581</v>
      </c>
      <c r="BW33" s="74" t="s">
        <v>581</v>
      </c>
      <c r="BX33" s="74" t="s">
        <v>581</v>
      </c>
      <c r="BY33" s="74" t="s">
        <v>574</v>
      </c>
      <c r="BZ33" s="74" t="s">
        <v>574</v>
      </c>
      <c r="CA33" s="74" t="s">
        <v>582</v>
      </c>
      <c r="CB33" s="74" t="s">
        <v>574</v>
      </c>
    </row>
    <row r="34" s="134" customFormat="1" ht="29" spans="1:80">
      <c r="A34" s="74" t="s">
        <v>583</v>
      </c>
      <c r="B34" s="75" t="s">
        <v>584</v>
      </c>
      <c r="C34" s="75" t="s">
        <v>585</v>
      </c>
      <c r="D34" s="75" t="s">
        <v>585</v>
      </c>
      <c r="E34" s="75" t="s">
        <v>585</v>
      </c>
      <c r="F34" s="75" t="s">
        <v>585</v>
      </c>
      <c r="G34" s="75" t="s">
        <v>585</v>
      </c>
      <c r="H34" s="75" t="s">
        <v>584</v>
      </c>
      <c r="I34" s="75" t="s">
        <v>584</v>
      </c>
      <c r="J34" s="75" t="s">
        <v>585</v>
      </c>
      <c r="K34" s="75" t="s">
        <v>585</v>
      </c>
      <c r="L34" s="75" t="s">
        <v>585</v>
      </c>
      <c r="M34" s="75" t="s">
        <v>585</v>
      </c>
      <c r="N34" s="75" t="s">
        <v>585</v>
      </c>
      <c r="O34" s="75" t="s">
        <v>585</v>
      </c>
      <c r="P34" s="74" t="s">
        <v>585</v>
      </c>
      <c r="Q34" s="74" t="s">
        <v>586</v>
      </c>
      <c r="R34" s="75" t="s">
        <v>584</v>
      </c>
      <c r="S34" s="75" t="s">
        <v>585</v>
      </c>
      <c r="T34" s="75" t="s">
        <v>585</v>
      </c>
      <c r="U34" s="75" t="s">
        <v>587</v>
      </c>
      <c r="V34" s="75" t="s">
        <v>587</v>
      </c>
      <c r="W34" s="75" t="s">
        <v>587</v>
      </c>
      <c r="X34" s="75" t="s">
        <v>587</v>
      </c>
      <c r="Y34" s="75" t="s">
        <v>585</v>
      </c>
      <c r="Z34" s="74" t="s">
        <v>588</v>
      </c>
      <c r="AA34" s="75" t="s">
        <v>585</v>
      </c>
      <c r="AB34" s="75" t="s">
        <v>585</v>
      </c>
      <c r="AC34" s="75" t="s">
        <v>585</v>
      </c>
      <c r="AD34" s="75" t="s">
        <v>585</v>
      </c>
      <c r="AE34" s="75" t="s">
        <v>585</v>
      </c>
      <c r="AF34" s="75" t="s">
        <v>585</v>
      </c>
      <c r="AG34" s="75" t="s">
        <v>585</v>
      </c>
      <c r="AH34" s="75" t="s">
        <v>585</v>
      </c>
      <c r="AI34" s="75" t="s">
        <v>585</v>
      </c>
      <c r="AJ34" s="75" t="s">
        <v>585</v>
      </c>
      <c r="AK34" s="75" t="s">
        <v>585</v>
      </c>
      <c r="AL34" s="75" t="s">
        <v>585</v>
      </c>
      <c r="AM34" s="75" t="s">
        <v>585</v>
      </c>
      <c r="AN34" s="75" t="s">
        <v>589</v>
      </c>
      <c r="AO34" s="75" t="s">
        <v>590</v>
      </c>
      <c r="AP34" s="75" t="s">
        <v>585</v>
      </c>
      <c r="AQ34" s="75" t="s">
        <v>584</v>
      </c>
      <c r="AR34" s="74" t="s">
        <v>591</v>
      </c>
      <c r="AS34" s="74" t="s">
        <v>591</v>
      </c>
      <c r="AT34" s="74" t="s">
        <v>591</v>
      </c>
      <c r="AU34" s="75" t="s">
        <v>585</v>
      </c>
      <c r="AV34" s="75" t="s">
        <v>585</v>
      </c>
      <c r="AW34" s="74" t="s">
        <v>592</v>
      </c>
      <c r="AX34" s="75" t="s">
        <v>585</v>
      </c>
      <c r="AY34" s="74" t="s">
        <v>593</v>
      </c>
      <c r="AZ34" s="74" t="s">
        <v>594</v>
      </c>
      <c r="BA34" s="74" t="s">
        <v>590</v>
      </c>
      <c r="BB34" s="74" t="s">
        <v>595</v>
      </c>
      <c r="BC34" s="74" t="s">
        <v>340</v>
      </c>
      <c r="BD34" s="74" t="s">
        <v>590</v>
      </c>
      <c r="BE34" s="74" t="s">
        <v>588</v>
      </c>
      <c r="BF34" s="74" t="s">
        <v>588</v>
      </c>
      <c r="BG34" s="74" t="s">
        <v>588</v>
      </c>
      <c r="BH34" s="74" t="s">
        <v>588</v>
      </c>
      <c r="BI34" s="74" t="s">
        <v>588</v>
      </c>
      <c r="BJ34" s="74" t="s">
        <v>588</v>
      </c>
      <c r="BK34" s="74" t="s">
        <v>588</v>
      </c>
      <c r="BL34" s="74" t="s">
        <v>596</v>
      </c>
      <c r="BM34" s="74" t="s">
        <v>588</v>
      </c>
      <c r="BN34" s="74" t="s">
        <v>588</v>
      </c>
      <c r="BO34" s="74" t="s">
        <v>588</v>
      </c>
      <c r="BP34" s="74" t="s">
        <v>588</v>
      </c>
      <c r="BQ34" s="74" t="s">
        <v>588</v>
      </c>
      <c r="BR34" s="74" t="s">
        <v>588</v>
      </c>
      <c r="BS34" s="74" t="s">
        <v>588</v>
      </c>
      <c r="BT34" s="74" t="s">
        <v>597</v>
      </c>
      <c r="BU34" s="74" t="s">
        <v>598</v>
      </c>
      <c r="BV34" s="74" t="s">
        <v>598</v>
      </c>
      <c r="BW34" s="74" t="s">
        <v>598</v>
      </c>
      <c r="BX34" s="74" t="s">
        <v>599</v>
      </c>
      <c r="BY34" s="74" t="s">
        <v>588</v>
      </c>
      <c r="BZ34" s="74" t="s">
        <v>588</v>
      </c>
      <c r="CA34" s="74" t="s">
        <v>600</v>
      </c>
      <c r="CB34" s="74" t="s">
        <v>588</v>
      </c>
    </row>
    <row r="35" s="134" customFormat="1" ht="29" spans="1:80">
      <c r="A35" s="74" t="s">
        <v>601</v>
      </c>
      <c r="B35" s="75" t="s">
        <v>602</v>
      </c>
      <c r="C35" s="75" t="s">
        <v>603</v>
      </c>
      <c r="D35" s="75" t="s">
        <v>603</v>
      </c>
      <c r="E35" s="75" t="s">
        <v>603</v>
      </c>
      <c r="F35" s="75" t="s">
        <v>603</v>
      </c>
      <c r="G35" s="75" t="s">
        <v>603</v>
      </c>
      <c r="H35" s="75" t="s">
        <v>602</v>
      </c>
      <c r="I35" s="75" t="s">
        <v>602</v>
      </c>
      <c r="J35" s="75" t="s">
        <v>603</v>
      </c>
      <c r="K35" s="75" t="s">
        <v>603</v>
      </c>
      <c r="L35" s="75" t="s">
        <v>603</v>
      </c>
      <c r="M35" s="75" t="s">
        <v>603</v>
      </c>
      <c r="N35" s="75" t="s">
        <v>603</v>
      </c>
      <c r="O35" s="75" t="s">
        <v>603</v>
      </c>
      <c r="P35" s="74" t="s">
        <v>603</v>
      </c>
      <c r="Q35" s="74" t="s">
        <v>604</v>
      </c>
      <c r="R35" s="75" t="s">
        <v>602</v>
      </c>
      <c r="S35" s="75" t="s">
        <v>603</v>
      </c>
      <c r="T35" s="75" t="s">
        <v>603</v>
      </c>
      <c r="U35" s="75" t="s">
        <v>605</v>
      </c>
      <c r="V35" s="75" t="s">
        <v>605</v>
      </c>
      <c r="W35" s="75" t="s">
        <v>605</v>
      </c>
      <c r="X35" s="75" t="s">
        <v>605</v>
      </c>
      <c r="Y35" s="75" t="s">
        <v>603</v>
      </c>
      <c r="Z35" s="74" t="s">
        <v>606</v>
      </c>
      <c r="AA35" s="75" t="s">
        <v>603</v>
      </c>
      <c r="AB35" s="74" t="s">
        <v>607</v>
      </c>
      <c r="AC35" s="74" t="s">
        <v>608</v>
      </c>
      <c r="AD35" s="74" t="s">
        <v>578</v>
      </c>
      <c r="AE35" s="74" t="s">
        <v>609</v>
      </c>
      <c r="AF35" s="75" t="s">
        <v>603</v>
      </c>
      <c r="AG35" s="75" t="s">
        <v>603</v>
      </c>
      <c r="AH35" s="75" t="s">
        <v>603</v>
      </c>
      <c r="AI35" s="75" t="s">
        <v>603</v>
      </c>
      <c r="AJ35" s="74" t="s">
        <v>578</v>
      </c>
      <c r="AK35" s="74" t="s">
        <v>610</v>
      </c>
      <c r="AL35" s="74" t="s">
        <v>578</v>
      </c>
      <c r="AM35" s="74" t="s">
        <v>578</v>
      </c>
      <c r="AN35" s="74" t="s">
        <v>611</v>
      </c>
      <c r="AO35" s="74" t="s">
        <v>612</v>
      </c>
      <c r="AP35" s="75" t="s">
        <v>603</v>
      </c>
      <c r="AQ35" s="75" t="s">
        <v>602</v>
      </c>
      <c r="AR35" t="s">
        <v>613</v>
      </c>
      <c r="AS35" t="s">
        <v>614</v>
      </c>
      <c r="AT35" t="s">
        <v>614</v>
      </c>
      <c r="AU35" s="75" t="s">
        <v>603</v>
      </c>
      <c r="AV35" s="75" t="s">
        <v>603</v>
      </c>
      <c r="AW35" t="s">
        <v>615</v>
      </c>
      <c r="AX35" s="74" t="s">
        <v>577</v>
      </c>
      <c r="AY35" t="s">
        <v>615</v>
      </c>
      <c r="AZ35" t="s">
        <v>616</v>
      </c>
      <c r="BA35" s="74" t="s">
        <v>617</v>
      </c>
      <c r="BB35" s="74" t="s">
        <v>617</v>
      </c>
      <c r="BC35" s="74" t="s">
        <v>340</v>
      </c>
      <c r="BD35" s="74" t="s">
        <v>617</v>
      </c>
      <c r="BE35" s="74" t="s">
        <v>606</v>
      </c>
      <c r="BF35" s="74" t="s">
        <v>606</v>
      </c>
      <c r="BG35" s="74" t="s">
        <v>606</v>
      </c>
      <c r="BH35" s="74" t="s">
        <v>606</v>
      </c>
      <c r="BI35" s="74" t="s">
        <v>606</v>
      </c>
      <c r="BJ35" s="74" t="s">
        <v>615</v>
      </c>
      <c r="BK35" s="74" t="s">
        <v>606</v>
      </c>
      <c r="BL35" s="74" t="s">
        <v>618</v>
      </c>
      <c r="BM35" s="74" t="s">
        <v>619</v>
      </c>
      <c r="BN35" s="74" t="s">
        <v>620</v>
      </c>
      <c r="BO35" s="74" t="s">
        <v>621</v>
      </c>
      <c r="BP35" s="74" t="s">
        <v>621</v>
      </c>
      <c r="BQ35" s="74" t="s">
        <v>621</v>
      </c>
      <c r="BR35" s="74" t="s">
        <v>606</v>
      </c>
      <c r="BS35" s="74" t="s">
        <v>606</v>
      </c>
      <c r="BT35" s="74" t="s">
        <v>622</v>
      </c>
      <c r="BU35" s="74" t="s">
        <v>623</v>
      </c>
      <c r="BV35" s="74" t="s">
        <v>623</v>
      </c>
      <c r="BW35" s="74" t="s">
        <v>623</v>
      </c>
      <c r="BX35" s="74" t="s">
        <v>606</v>
      </c>
      <c r="BY35" s="74" t="s">
        <v>606</v>
      </c>
      <c r="BZ35" s="74" t="s">
        <v>606</v>
      </c>
      <c r="CA35" s="74" t="s">
        <v>624</v>
      </c>
      <c r="CB35" s="74" t="s">
        <v>606</v>
      </c>
    </row>
    <row r="36" s="134" customFormat="1" ht="29" spans="1:80">
      <c r="A36" s="74" t="s">
        <v>625</v>
      </c>
      <c r="B36" s="75" t="s">
        <v>626</v>
      </c>
      <c r="C36" s="75" t="s">
        <v>627</v>
      </c>
      <c r="D36" s="75" t="s">
        <v>627</v>
      </c>
      <c r="E36" s="75" t="s">
        <v>627</v>
      </c>
      <c r="F36" s="75" t="s">
        <v>627</v>
      </c>
      <c r="G36" s="75" t="s">
        <v>627</v>
      </c>
      <c r="H36" s="75" t="s">
        <v>626</v>
      </c>
      <c r="I36" s="75" t="s">
        <v>626</v>
      </c>
      <c r="J36" s="75" t="s">
        <v>627</v>
      </c>
      <c r="K36" s="75" t="s">
        <v>627</v>
      </c>
      <c r="L36" s="75" t="s">
        <v>627</v>
      </c>
      <c r="M36" s="75" t="s">
        <v>627</v>
      </c>
      <c r="N36" s="75" t="s">
        <v>627</v>
      </c>
      <c r="O36" s="75" t="s">
        <v>627</v>
      </c>
      <c r="P36" s="74" t="s">
        <v>627</v>
      </c>
      <c r="Q36" s="74" t="s">
        <v>628</v>
      </c>
      <c r="R36" s="75" t="s">
        <v>626</v>
      </c>
      <c r="S36" s="75" t="s">
        <v>627</v>
      </c>
      <c r="T36" s="75" t="s">
        <v>627</v>
      </c>
      <c r="U36" s="75" t="s">
        <v>629</v>
      </c>
      <c r="V36" s="75" t="s">
        <v>629</v>
      </c>
      <c r="W36" s="75" t="s">
        <v>629</v>
      </c>
      <c r="X36" s="75" t="s">
        <v>629</v>
      </c>
      <c r="Y36" s="75" t="s">
        <v>627</v>
      </c>
      <c r="Z36" s="74" t="s">
        <v>630</v>
      </c>
      <c r="AA36" s="75" t="s">
        <v>627</v>
      </c>
      <c r="AB36" s="75" t="s">
        <v>627</v>
      </c>
      <c r="AC36" s="75" t="s">
        <v>627</v>
      </c>
      <c r="AD36" s="75" t="s">
        <v>627</v>
      </c>
      <c r="AE36" s="75" t="s">
        <v>627</v>
      </c>
      <c r="AF36" s="75" t="s">
        <v>627</v>
      </c>
      <c r="AG36" s="75" t="s">
        <v>627</v>
      </c>
      <c r="AH36" s="75" t="s">
        <v>627</v>
      </c>
      <c r="AI36" s="75" t="s">
        <v>627</v>
      </c>
      <c r="AJ36" s="75" t="s">
        <v>627</v>
      </c>
      <c r="AK36" s="75" t="s">
        <v>627</v>
      </c>
      <c r="AL36" s="75" t="s">
        <v>627</v>
      </c>
      <c r="AM36" s="75" t="s">
        <v>627</v>
      </c>
      <c r="AN36" s="75" t="s">
        <v>631</v>
      </c>
      <c r="AO36" s="75" t="s">
        <v>632</v>
      </c>
      <c r="AP36" s="75" t="s">
        <v>627</v>
      </c>
      <c r="AQ36" s="75" t="s">
        <v>626</v>
      </c>
      <c r="AR36" s="269"/>
      <c r="AS36" s="269"/>
      <c r="AT36" s="269"/>
      <c r="AU36" s="75" t="s">
        <v>627</v>
      </c>
      <c r="AV36" s="75" t="s">
        <v>627</v>
      </c>
      <c r="AW36" s="269"/>
      <c r="AX36" s="75" t="s">
        <v>627</v>
      </c>
      <c r="AY36" s="269"/>
      <c r="AZ36" s="269"/>
      <c r="BA36" s="74" t="s">
        <v>340</v>
      </c>
      <c r="BB36" s="74" t="s">
        <v>340</v>
      </c>
      <c r="BC36" s="74" t="s">
        <v>340</v>
      </c>
      <c r="BD36" s="74" t="s">
        <v>340</v>
      </c>
      <c r="BE36" s="74" t="s">
        <v>630</v>
      </c>
      <c r="BF36" s="74" t="s">
        <v>630</v>
      </c>
      <c r="BG36" s="74" t="s">
        <v>630</v>
      </c>
      <c r="BH36" s="74" t="s">
        <v>630</v>
      </c>
      <c r="BI36" s="74" t="s">
        <v>630</v>
      </c>
      <c r="BJ36" s="74" t="s">
        <v>630</v>
      </c>
      <c r="BK36" s="74" t="s">
        <v>630</v>
      </c>
      <c r="BL36" s="74" t="s">
        <v>630</v>
      </c>
      <c r="BM36" s="74" t="s">
        <v>630</v>
      </c>
      <c r="BN36" s="74" t="s">
        <v>630</v>
      </c>
      <c r="BO36" s="74" t="s">
        <v>630</v>
      </c>
      <c r="BP36" s="74" t="s">
        <v>630</v>
      </c>
      <c r="BQ36" s="74" t="s">
        <v>630</v>
      </c>
      <c r="BR36" s="74" t="s">
        <v>630</v>
      </c>
      <c r="BS36" s="74" t="s">
        <v>630</v>
      </c>
      <c r="BT36" s="74" t="s">
        <v>633</v>
      </c>
      <c r="BU36" s="74" t="s">
        <v>630</v>
      </c>
      <c r="BV36" s="74" t="s">
        <v>630</v>
      </c>
      <c r="BW36" s="74" t="s">
        <v>630</v>
      </c>
      <c r="BX36" s="74" t="s">
        <v>630</v>
      </c>
      <c r="BY36" s="74" t="s">
        <v>630</v>
      </c>
      <c r="BZ36" s="74" t="s">
        <v>630</v>
      </c>
      <c r="CA36" s="74" t="s">
        <v>634</v>
      </c>
      <c r="CB36" s="74" t="s">
        <v>630</v>
      </c>
    </row>
    <row r="37" s="134" customFormat="1" ht="29" spans="1:80">
      <c r="A37" s="74" t="s">
        <v>635</v>
      </c>
      <c r="B37" s="75" t="s">
        <v>636</v>
      </c>
      <c r="C37" s="75" t="s">
        <v>637</v>
      </c>
      <c r="D37" s="75" t="s">
        <v>637</v>
      </c>
      <c r="E37" s="75" t="s">
        <v>637</v>
      </c>
      <c r="F37" s="75" t="s">
        <v>637</v>
      </c>
      <c r="G37" s="75" t="s">
        <v>637</v>
      </c>
      <c r="H37" s="75" t="s">
        <v>636</v>
      </c>
      <c r="I37" s="75" t="s">
        <v>636</v>
      </c>
      <c r="J37" s="75" t="s">
        <v>637</v>
      </c>
      <c r="K37" s="75" t="s">
        <v>637</v>
      </c>
      <c r="L37" s="75" t="s">
        <v>637</v>
      </c>
      <c r="M37" s="75" t="s">
        <v>637</v>
      </c>
      <c r="N37" s="75" t="s">
        <v>637</v>
      </c>
      <c r="O37" s="75" t="s">
        <v>637</v>
      </c>
      <c r="P37" s="74" t="s">
        <v>637</v>
      </c>
      <c r="Q37" s="74" t="s">
        <v>638</v>
      </c>
      <c r="R37" s="75" t="s">
        <v>636</v>
      </c>
      <c r="S37" s="75" t="s">
        <v>637</v>
      </c>
      <c r="T37" s="75" t="s">
        <v>637</v>
      </c>
      <c r="U37" s="75" t="s">
        <v>639</v>
      </c>
      <c r="V37" s="75" t="s">
        <v>639</v>
      </c>
      <c r="W37" s="75" t="s">
        <v>639</v>
      </c>
      <c r="X37" s="75" t="s">
        <v>639</v>
      </c>
      <c r="Y37" s="75" t="s">
        <v>637</v>
      </c>
      <c r="Z37" s="74" t="s">
        <v>640</v>
      </c>
      <c r="AA37" s="75" t="s">
        <v>637</v>
      </c>
      <c r="AB37" s="75" t="s">
        <v>637</v>
      </c>
      <c r="AC37" s="75" t="s">
        <v>637</v>
      </c>
      <c r="AD37" s="75" t="s">
        <v>637</v>
      </c>
      <c r="AE37" s="75" t="s">
        <v>637</v>
      </c>
      <c r="AF37" s="75" t="s">
        <v>637</v>
      </c>
      <c r="AG37" s="75" t="s">
        <v>637</v>
      </c>
      <c r="AH37" s="75" t="s">
        <v>637</v>
      </c>
      <c r="AI37" s="75" t="s">
        <v>637</v>
      </c>
      <c r="AJ37" s="75" t="s">
        <v>637</v>
      </c>
      <c r="AK37" s="75" t="s">
        <v>637</v>
      </c>
      <c r="AL37" s="75" t="s">
        <v>637</v>
      </c>
      <c r="AM37" s="75" t="s">
        <v>637</v>
      </c>
      <c r="AN37" s="75" t="s">
        <v>638</v>
      </c>
      <c r="AO37" s="75" t="s">
        <v>525</v>
      </c>
      <c r="AP37" s="75" t="s">
        <v>637</v>
      </c>
      <c r="AQ37" s="75" t="s">
        <v>636</v>
      </c>
      <c r="AR37" s="75" t="s">
        <v>641</v>
      </c>
      <c r="AS37" s="75" t="s">
        <v>641</v>
      </c>
      <c r="AT37" s="75" t="s">
        <v>641</v>
      </c>
      <c r="AU37" s="75" t="s">
        <v>637</v>
      </c>
      <c r="AV37" s="75" t="s">
        <v>637</v>
      </c>
      <c r="AW37" s="75" t="s">
        <v>641</v>
      </c>
      <c r="AX37" s="75" t="s">
        <v>637</v>
      </c>
      <c r="AY37" s="75" t="s">
        <v>641</v>
      </c>
      <c r="AZ37" s="75" t="s">
        <v>641</v>
      </c>
      <c r="BA37" s="74" t="s">
        <v>340</v>
      </c>
      <c r="BB37" s="74" t="s">
        <v>340</v>
      </c>
      <c r="BC37" s="74" t="s">
        <v>340</v>
      </c>
      <c r="BD37" s="74" t="s">
        <v>340</v>
      </c>
      <c r="BE37" s="74" t="s">
        <v>640</v>
      </c>
      <c r="BF37" s="74" t="s">
        <v>640</v>
      </c>
      <c r="BG37" s="74" t="s">
        <v>640</v>
      </c>
      <c r="BH37" s="74" t="s">
        <v>640</v>
      </c>
      <c r="BI37" s="74" t="s">
        <v>640</v>
      </c>
      <c r="BJ37" s="74" t="s">
        <v>640</v>
      </c>
      <c r="BK37" s="74" t="s">
        <v>640</v>
      </c>
      <c r="BL37" s="74" t="s">
        <v>640</v>
      </c>
      <c r="BM37" s="74" t="s">
        <v>640</v>
      </c>
      <c r="BN37" s="74" t="s">
        <v>640</v>
      </c>
      <c r="BO37" s="74" t="s">
        <v>640</v>
      </c>
      <c r="BP37" s="74" t="s">
        <v>640</v>
      </c>
      <c r="BQ37" s="74" t="s">
        <v>640</v>
      </c>
      <c r="BR37" s="74" t="s">
        <v>640</v>
      </c>
      <c r="BS37" s="74" t="s">
        <v>640</v>
      </c>
      <c r="BT37" s="74" t="s">
        <v>642</v>
      </c>
      <c r="BU37" s="74" t="s">
        <v>640</v>
      </c>
      <c r="BV37" s="74" t="s">
        <v>640</v>
      </c>
      <c r="BW37" s="74" t="s">
        <v>640</v>
      </c>
      <c r="BX37" s="74" t="s">
        <v>640</v>
      </c>
      <c r="BY37" s="74" t="s">
        <v>640</v>
      </c>
      <c r="BZ37" s="74" t="s">
        <v>640</v>
      </c>
      <c r="CA37" s="74" t="s">
        <v>643</v>
      </c>
      <c r="CB37" s="74" t="s">
        <v>640</v>
      </c>
    </row>
    <row r="38" s="134" customFormat="1" ht="29" spans="1:80">
      <c r="A38" s="74" t="s">
        <v>644</v>
      </c>
      <c r="B38" s="75" t="s">
        <v>645</v>
      </c>
      <c r="C38" s="75" t="s">
        <v>646</v>
      </c>
      <c r="D38" s="75" t="s">
        <v>646</v>
      </c>
      <c r="E38" s="75" t="s">
        <v>646</v>
      </c>
      <c r="F38" s="75" t="s">
        <v>646</v>
      </c>
      <c r="G38" s="75" t="s">
        <v>646</v>
      </c>
      <c r="H38" s="75" t="s">
        <v>645</v>
      </c>
      <c r="I38" s="75" t="s">
        <v>645</v>
      </c>
      <c r="J38" s="75" t="s">
        <v>646</v>
      </c>
      <c r="K38" s="75" t="s">
        <v>646</v>
      </c>
      <c r="L38" s="75" t="s">
        <v>646</v>
      </c>
      <c r="M38" s="75" t="s">
        <v>646</v>
      </c>
      <c r="N38" s="75" t="s">
        <v>646</v>
      </c>
      <c r="O38" s="75" t="s">
        <v>646</v>
      </c>
      <c r="P38" s="74" t="s">
        <v>646</v>
      </c>
      <c r="Q38" s="74" t="s">
        <v>647</v>
      </c>
      <c r="R38" s="75" t="s">
        <v>645</v>
      </c>
      <c r="S38" s="75" t="s">
        <v>646</v>
      </c>
      <c r="T38" s="75" t="s">
        <v>646</v>
      </c>
      <c r="U38" s="75" t="s">
        <v>648</v>
      </c>
      <c r="V38" s="75" t="s">
        <v>648</v>
      </c>
      <c r="W38" s="75" t="s">
        <v>648</v>
      </c>
      <c r="X38" s="75" t="s">
        <v>648</v>
      </c>
      <c r="Y38" s="75" t="s">
        <v>646</v>
      </c>
      <c r="Z38" s="74" t="s">
        <v>649</v>
      </c>
      <c r="AA38" s="75" t="s">
        <v>646</v>
      </c>
      <c r="AB38" s="74" t="s">
        <v>650</v>
      </c>
      <c r="AC38" s="74" t="s">
        <v>651</v>
      </c>
      <c r="AD38" s="74" t="s">
        <v>593</v>
      </c>
      <c r="AE38" s="74" t="s">
        <v>652</v>
      </c>
      <c r="AF38" s="75" t="s">
        <v>646</v>
      </c>
      <c r="AG38" s="75" t="s">
        <v>646</v>
      </c>
      <c r="AH38" s="75" t="s">
        <v>646</v>
      </c>
      <c r="AI38" s="75" t="s">
        <v>646</v>
      </c>
      <c r="AJ38" s="74" t="s">
        <v>653</v>
      </c>
      <c r="AK38" s="74" t="s">
        <v>593</v>
      </c>
      <c r="AL38" s="74" t="s">
        <v>654</v>
      </c>
      <c r="AM38" s="74" t="s">
        <v>653</v>
      </c>
      <c r="AN38" s="74" t="s">
        <v>655</v>
      </c>
      <c r="AO38" s="74" t="s">
        <v>656</v>
      </c>
      <c r="AP38" s="75" t="s">
        <v>646</v>
      </c>
      <c r="AQ38" s="75" t="s">
        <v>645</v>
      </c>
      <c r="AR38" s="75" t="s">
        <v>657</v>
      </c>
      <c r="AS38" s="75" t="s">
        <v>657</v>
      </c>
      <c r="AT38" s="75" t="s">
        <v>657</v>
      </c>
      <c r="AU38" s="75" t="s">
        <v>646</v>
      </c>
      <c r="AV38" s="75" t="s">
        <v>646</v>
      </c>
      <c r="AW38" s="75" t="s">
        <v>657</v>
      </c>
      <c r="AX38" s="74" t="s">
        <v>592</v>
      </c>
      <c r="AY38" s="75" t="s">
        <v>657</v>
      </c>
      <c r="AZ38" s="75" t="s">
        <v>657</v>
      </c>
      <c r="BA38" s="74" t="s">
        <v>658</v>
      </c>
      <c r="BB38" s="74" t="s">
        <v>658</v>
      </c>
      <c r="BC38" s="74" t="s">
        <v>340</v>
      </c>
      <c r="BD38" s="74" t="s">
        <v>658</v>
      </c>
      <c r="BE38" s="74" t="s">
        <v>649</v>
      </c>
      <c r="BF38" s="74" t="s">
        <v>649</v>
      </c>
      <c r="BG38" s="74" t="s">
        <v>649</v>
      </c>
      <c r="BH38" s="74" t="s">
        <v>649</v>
      </c>
      <c r="BI38" s="74" t="s">
        <v>649</v>
      </c>
      <c r="BJ38" s="74" t="s">
        <v>615</v>
      </c>
      <c r="BK38" s="74" t="s">
        <v>649</v>
      </c>
      <c r="BL38" s="74" t="s">
        <v>659</v>
      </c>
      <c r="BM38" s="74" t="s">
        <v>649</v>
      </c>
      <c r="BN38" s="74" t="s">
        <v>660</v>
      </c>
      <c r="BO38" s="74" t="s">
        <v>661</v>
      </c>
      <c r="BP38" s="74" t="s">
        <v>661</v>
      </c>
      <c r="BQ38" s="74" t="s">
        <v>661</v>
      </c>
      <c r="BR38" s="74" t="s">
        <v>649</v>
      </c>
      <c r="BS38" s="74" t="s">
        <v>649</v>
      </c>
      <c r="BT38" s="74" t="s">
        <v>662</v>
      </c>
      <c r="BU38" s="74" t="s">
        <v>663</v>
      </c>
      <c r="BV38" s="74" t="s">
        <v>663</v>
      </c>
      <c r="BW38" s="74" t="s">
        <v>659</v>
      </c>
      <c r="BX38" s="74" t="s">
        <v>649</v>
      </c>
      <c r="BY38" s="74" t="s">
        <v>649</v>
      </c>
      <c r="BZ38" s="74" t="s">
        <v>649</v>
      </c>
      <c r="CA38" s="74" t="s">
        <v>664</v>
      </c>
      <c r="CB38" s="74" t="s">
        <v>649</v>
      </c>
    </row>
    <row r="39" s="134" customFormat="1" ht="29" spans="1:80">
      <c r="A39" s="74" t="s">
        <v>665</v>
      </c>
      <c r="B39" s="75" t="s">
        <v>666</v>
      </c>
      <c r="C39" s="75" t="s">
        <v>667</v>
      </c>
      <c r="D39" s="75" t="s">
        <v>667</v>
      </c>
      <c r="E39" s="75" t="s">
        <v>667</v>
      </c>
      <c r="F39" s="75" t="s">
        <v>667</v>
      </c>
      <c r="G39" s="75" t="s">
        <v>667</v>
      </c>
      <c r="H39" s="75" t="s">
        <v>666</v>
      </c>
      <c r="I39" s="75" t="s">
        <v>666</v>
      </c>
      <c r="J39" s="75" t="s">
        <v>667</v>
      </c>
      <c r="K39" s="75" t="s">
        <v>667</v>
      </c>
      <c r="L39" s="75" t="s">
        <v>667</v>
      </c>
      <c r="M39" s="75" t="s">
        <v>667</v>
      </c>
      <c r="N39" s="75" t="s">
        <v>667</v>
      </c>
      <c r="O39" s="75" t="s">
        <v>667</v>
      </c>
      <c r="P39" s="74" t="s">
        <v>667</v>
      </c>
      <c r="Q39" s="74" t="s">
        <v>668</v>
      </c>
      <c r="R39" s="75" t="s">
        <v>666</v>
      </c>
      <c r="S39" s="75" t="s">
        <v>667</v>
      </c>
      <c r="T39" s="75" t="s">
        <v>667</v>
      </c>
      <c r="U39" s="75" t="s">
        <v>667</v>
      </c>
      <c r="V39" s="75" t="s">
        <v>667</v>
      </c>
      <c r="W39" s="75" t="s">
        <v>667</v>
      </c>
      <c r="X39" s="75" t="s">
        <v>667</v>
      </c>
      <c r="Y39" s="75" t="s">
        <v>667</v>
      </c>
      <c r="Z39" s="74" t="s">
        <v>640</v>
      </c>
      <c r="AA39" s="75" t="s">
        <v>667</v>
      </c>
      <c r="AB39" s="75" t="s">
        <v>667</v>
      </c>
      <c r="AC39" s="75" t="s">
        <v>667</v>
      </c>
      <c r="AD39" s="75" t="s">
        <v>667</v>
      </c>
      <c r="AE39" s="75" t="s">
        <v>667</v>
      </c>
      <c r="AF39" s="75" t="s">
        <v>667</v>
      </c>
      <c r="AG39" s="75" t="s">
        <v>667</v>
      </c>
      <c r="AH39" s="75" t="s">
        <v>667</v>
      </c>
      <c r="AI39" s="75" t="s">
        <v>667</v>
      </c>
      <c r="AJ39" s="75" t="s">
        <v>667</v>
      </c>
      <c r="AK39" s="75" t="s">
        <v>667</v>
      </c>
      <c r="AL39" s="75" t="s">
        <v>667</v>
      </c>
      <c r="AM39" s="75" t="s">
        <v>667</v>
      </c>
      <c r="AN39" s="75" t="s">
        <v>669</v>
      </c>
      <c r="AO39" s="75" t="s">
        <v>525</v>
      </c>
      <c r="AP39" s="75" t="s">
        <v>667</v>
      </c>
      <c r="AQ39" s="75" t="s">
        <v>666</v>
      </c>
      <c r="AR39" s="75" t="s">
        <v>670</v>
      </c>
      <c r="AS39" s="75" t="s">
        <v>670</v>
      </c>
      <c r="AT39" s="75" t="s">
        <v>670</v>
      </c>
      <c r="AU39" s="75" t="s">
        <v>667</v>
      </c>
      <c r="AV39" s="75" t="s">
        <v>667</v>
      </c>
      <c r="AW39" s="75" t="s">
        <v>670</v>
      </c>
      <c r="AX39" s="75" t="s">
        <v>667</v>
      </c>
      <c r="AY39" s="75" t="s">
        <v>670</v>
      </c>
      <c r="AZ39" s="75" t="s">
        <v>670</v>
      </c>
      <c r="BA39" s="74" t="s">
        <v>340</v>
      </c>
      <c r="BB39" s="74" t="s">
        <v>340</v>
      </c>
      <c r="BC39" s="74" t="s">
        <v>340</v>
      </c>
      <c r="BD39" s="74" t="s">
        <v>340</v>
      </c>
      <c r="BE39" s="74" t="s">
        <v>640</v>
      </c>
      <c r="BF39" s="74" t="s">
        <v>640</v>
      </c>
      <c r="BG39" s="74" t="s">
        <v>640</v>
      </c>
      <c r="BH39" s="74" t="s">
        <v>640</v>
      </c>
      <c r="BI39" s="74" t="s">
        <v>640</v>
      </c>
      <c r="BJ39" s="74" t="s">
        <v>640</v>
      </c>
      <c r="BK39" s="74" t="s">
        <v>640</v>
      </c>
      <c r="BL39" s="74" t="s">
        <v>640</v>
      </c>
      <c r="BM39" s="74" t="s">
        <v>640</v>
      </c>
      <c r="BN39" s="74" t="s">
        <v>640</v>
      </c>
      <c r="BO39" s="74" t="s">
        <v>640</v>
      </c>
      <c r="BP39" s="74" t="s">
        <v>640</v>
      </c>
      <c r="BQ39" s="74" t="s">
        <v>640</v>
      </c>
      <c r="BR39" s="74" t="s">
        <v>640</v>
      </c>
      <c r="BS39" s="74" t="s">
        <v>640</v>
      </c>
      <c r="BT39" s="74" t="s">
        <v>642</v>
      </c>
      <c r="BU39" s="74" t="s">
        <v>640</v>
      </c>
      <c r="BV39" s="74" t="s">
        <v>640</v>
      </c>
      <c r="BW39" s="74" t="s">
        <v>640</v>
      </c>
      <c r="BX39" s="74" t="s">
        <v>640</v>
      </c>
      <c r="BY39" s="74" t="s">
        <v>640</v>
      </c>
      <c r="BZ39" s="74" t="s">
        <v>640</v>
      </c>
      <c r="CA39" s="74" t="s">
        <v>643</v>
      </c>
      <c r="CB39" s="74" t="s">
        <v>640</v>
      </c>
    </row>
    <row r="40" s="134" customFormat="1" ht="29" spans="1:80">
      <c r="A40" s="74" t="s">
        <v>671</v>
      </c>
      <c r="B40" s="186" t="s">
        <v>672</v>
      </c>
      <c r="C40" s="186" t="s">
        <v>673</v>
      </c>
      <c r="D40" s="186" t="s">
        <v>673</v>
      </c>
      <c r="E40" s="186" t="s">
        <v>673</v>
      </c>
      <c r="F40" s="186" t="s">
        <v>673</v>
      </c>
      <c r="G40" s="186" t="s">
        <v>673</v>
      </c>
      <c r="H40" s="186" t="s">
        <v>672</v>
      </c>
      <c r="I40" s="186" t="s">
        <v>672</v>
      </c>
      <c r="J40" s="186" t="s">
        <v>673</v>
      </c>
      <c r="K40" s="186" t="s">
        <v>673</v>
      </c>
      <c r="L40" s="186" t="s">
        <v>673</v>
      </c>
      <c r="M40" s="186" t="s">
        <v>673</v>
      </c>
      <c r="N40" s="186" t="s">
        <v>673</v>
      </c>
      <c r="O40" s="186" t="s">
        <v>673</v>
      </c>
      <c r="P40" s="175" t="s">
        <v>673</v>
      </c>
      <c r="Q40" s="175" t="s">
        <v>674</v>
      </c>
      <c r="R40" s="186" t="s">
        <v>672</v>
      </c>
      <c r="S40" s="186" t="s">
        <v>673</v>
      </c>
      <c r="T40" s="186" t="s">
        <v>673</v>
      </c>
      <c r="U40" s="186" t="s">
        <v>675</v>
      </c>
      <c r="V40" s="186" t="s">
        <v>675</v>
      </c>
      <c r="W40" s="186" t="s">
        <v>675</v>
      </c>
      <c r="X40" s="186" t="s">
        <v>675</v>
      </c>
      <c r="Y40" s="186" t="s">
        <v>673</v>
      </c>
      <c r="Z40" s="175" t="s">
        <v>676</v>
      </c>
      <c r="AA40" s="186" t="s">
        <v>673</v>
      </c>
      <c r="AB40" t="s">
        <v>677</v>
      </c>
      <c r="AC40" t="s">
        <v>678</v>
      </c>
      <c r="AD40" t="s">
        <v>679</v>
      </c>
      <c r="AE40" t="s">
        <v>680</v>
      </c>
      <c r="AF40" s="186" t="s">
        <v>673</v>
      </c>
      <c r="AG40" s="186" t="s">
        <v>673</v>
      </c>
      <c r="AH40" s="186" t="s">
        <v>673</v>
      </c>
      <c r="AI40" s="186" t="s">
        <v>615</v>
      </c>
      <c r="AJ40" t="s">
        <v>679</v>
      </c>
      <c r="AK40" t="s">
        <v>679</v>
      </c>
      <c r="AL40" t="s">
        <v>679</v>
      </c>
      <c r="AM40" t="s">
        <v>679</v>
      </c>
      <c r="AN40" t="s">
        <v>681</v>
      </c>
      <c r="AO40" t="s">
        <v>682</v>
      </c>
      <c r="AP40" s="186" t="s">
        <v>673</v>
      </c>
      <c r="AQ40" s="186" t="s">
        <v>672</v>
      </c>
      <c r="AR40" s="75" t="s">
        <v>683</v>
      </c>
      <c r="AS40" s="75" t="s">
        <v>683</v>
      </c>
      <c r="AT40" s="75" t="s">
        <v>683</v>
      </c>
      <c r="AU40" s="186" t="s">
        <v>673</v>
      </c>
      <c r="AV40" s="186" t="s">
        <v>673</v>
      </c>
      <c r="AW40" s="75" t="s">
        <v>683</v>
      </c>
      <c r="AX40" t="s">
        <v>684</v>
      </c>
      <c r="AY40" s="75" t="s">
        <v>683</v>
      </c>
      <c r="AZ40" s="75" t="s">
        <v>683</v>
      </c>
      <c r="BA40" s="74" t="s">
        <v>685</v>
      </c>
      <c r="BB40" s="74" t="s">
        <v>685</v>
      </c>
      <c r="BC40" s="74" t="s">
        <v>340</v>
      </c>
      <c r="BD40" s="74" t="s">
        <v>685</v>
      </c>
      <c r="BE40" s="175" t="s">
        <v>676</v>
      </c>
      <c r="BF40" s="175" t="s">
        <v>676</v>
      </c>
      <c r="BG40" s="175" t="s">
        <v>676</v>
      </c>
      <c r="BH40" s="175" t="s">
        <v>676</v>
      </c>
      <c r="BI40" s="175" t="s">
        <v>676</v>
      </c>
      <c r="BJ40" s="175" t="s">
        <v>676</v>
      </c>
      <c r="BK40" s="175" t="s">
        <v>676</v>
      </c>
      <c r="BL40" s="248" t="s">
        <v>686</v>
      </c>
      <c r="BM40" s="248" t="s">
        <v>676</v>
      </c>
      <c r="BN40" s="248" t="s">
        <v>687</v>
      </c>
      <c r="BO40" s="248" t="s">
        <v>687</v>
      </c>
      <c r="BP40" s="248" t="s">
        <v>676</v>
      </c>
      <c r="BQ40" s="248" t="s">
        <v>688</v>
      </c>
      <c r="BR40" s="248" t="s">
        <v>676</v>
      </c>
      <c r="BS40" s="248" t="s">
        <v>676</v>
      </c>
      <c r="BT40" s="175" t="s">
        <v>689</v>
      </c>
      <c r="BU40" s="175" t="s">
        <v>686</v>
      </c>
      <c r="BV40" s="175" t="s">
        <v>690</v>
      </c>
      <c r="BW40" s="175" t="s">
        <v>691</v>
      </c>
      <c r="BX40" s="175" t="s">
        <v>676</v>
      </c>
      <c r="BY40" s="175" t="s">
        <v>676</v>
      </c>
      <c r="BZ40" s="175" t="s">
        <v>676</v>
      </c>
      <c r="CA40" s="175" t="s">
        <v>692</v>
      </c>
      <c r="CB40" s="175" t="s">
        <v>676</v>
      </c>
    </row>
    <row r="41" s="134" customFormat="1" ht="29" spans="1:80">
      <c r="A41" s="74" t="s">
        <v>693</v>
      </c>
      <c r="B41" s="75" t="s">
        <v>694</v>
      </c>
      <c r="C41" s="75" t="s">
        <v>695</v>
      </c>
      <c r="D41" s="75" t="s">
        <v>695</v>
      </c>
      <c r="E41" s="75" t="s">
        <v>695</v>
      </c>
      <c r="F41" s="75" t="s">
        <v>695</v>
      </c>
      <c r="G41" s="75" t="s">
        <v>695</v>
      </c>
      <c r="H41" s="75" t="s">
        <v>694</v>
      </c>
      <c r="I41" s="75" t="s">
        <v>694</v>
      </c>
      <c r="J41" s="75" t="s">
        <v>695</v>
      </c>
      <c r="K41" s="75" t="s">
        <v>695</v>
      </c>
      <c r="L41" s="75" t="s">
        <v>695</v>
      </c>
      <c r="M41" s="75" t="s">
        <v>695</v>
      </c>
      <c r="N41" s="75" t="s">
        <v>695</v>
      </c>
      <c r="O41" s="75" t="s">
        <v>695</v>
      </c>
      <c r="P41" s="74" t="s">
        <v>695</v>
      </c>
      <c r="Q41" s="74" t="s">
        <v>696</v>
      </c>
      <c r="R41" s="75" t="s">
        <v>694</v>
      </c>
      <c r="S41" s="75" t="s">
        <v>695</v>
      </c>
      <c r="T41" s="75" t="s">
        <v>695</v>
      </c>
      <c r="U41" s="75" t="s">
        <v>695</v>
      </c>
      <c r="V41" s="75" t="s">
        <v>695</v>
      </c>
      <c r="W41" s="75" t="s">
        <v>695</v>
      </c>
      <c r="X41" s="75" t="s">
        <v>695</v>
      </c>
      <c r="Y41" s="75" t="s">
        <v>695</v>
      </c>
      <c r="Z41" s="74" t="s">
        <v>695</v>
      </c>
      <c r="AA41" s="75" t="s">
        <v>695</v>
      </c>
      <c r="AB41" s="75" t="s">
        <v>695</v>
      </c>
      <c r="AC41" s="75" t="s">
        <v>695</v>
      </c>
      <c r="AD41" s="75" t="s">
        <v>695</v>
      </c>
      <c r="AE41" s="75" t="s">
        <v>695</v>
      </c>
      <c r="AF41" s="75" t="s">
        <v>695</v>
      </c>
      <c r="AG41" s="75" t="s">
        <v>695</v>
      </c>
      <c r="AH41" s="75" t="s">
        <v>695</v>
      </c>
      <c r="AI41" s="75" t="s">
        <v>695</v>
      </c>
      <c r="AJ41" s="75" t="s">
        <v>695</v>
      </c>
      <c r="AK41" s="75" t="s">
        <v>695</v>
      </c>
      <c r="AL41" s="75" t="s">
        <v>695</v>
      </c>
      <c r="AM41" s="75" t="s">
        <v>695</v>
      </c>
      <c r="AN41" s="75" t="s">
        <v>696</v>
      </c>
      <c r="AO41" s="75" t="s">
        <v>697</v>
      </c>
      <c r="AP41" s="75" t="s">
        <v>695</v>
      </c>
      <c r="AQ41" s="75" t="s">
        <v>694</v>
      </c>
      <c r="AR41" s="75" t="s">
        <v>698</v>
      </c>
      <c r="AS41" s="75" t="s">
        <v>698</v>
      </c>
      <c r="AT41" s="75" t="s">
        <v>698</v>
      </c>
      <c r="AU41" s="75" t="s">
        <v>695</v>
      </c>
      <c r="AV41" s="75" t="s">
        <v>695</v>
      </c>
      <c r="AW41" s="75" t="s">
        <v>698</v>
      </c>
      <c r="AX41" s="75" t="s">
        <v>695</v>
      </c>
      <c r="AY41" s="75" t="s">
        <v>698</v>
      </c>
      <c r="AZ41" s="75" t="s">
        <v>698</v>
      </c>
      <c r="BA41" s="74" t="s">
        <v>340</v>
      </c>
      <c r="BB41" s="74" t="s">
        <v>340</v>
      </c>
      <c r="BC41" s="74" t="s">
        <v>340</v>
      </c>
      <c r="BD41" s="74" t="s">
        <v>340</v>
      </c>
      <c r="BE41" s="74" t="s">
        <v>695</v>
      </c>
      <c r="BF41" s="74" t="s">
        <v>695</v>
      </c>
      <c r="BG41" s="74" t="s">
        <v>695</v>
      </c>
      <c r="BH41" s="74" t="s">
        <v>695</v>
      </c>
      <c r="BI41" s="74" t="s">
        <v>695</v>
      </c>
      <c r="BJ41" s="74" t="s">
        <v>695</v>
      </c>
      <c r="BK41" s="74" t="s">
        <v>695</v>
      </c>
      <c r="BL41" s="74" t="s">
        <v>695</v>
      </c>
      <c r="BM41" s="74" t="s">
        <v>695</v>
      </c>
      <c r="BN41" s="74" t="s">
        <v>695</v>
      </c>
      <c r="BO41" s="74" t="s">
        <v>695</v>
      </c>
      <c r="BP41" s="74" t="s">
        <v>695</v>
      </c>
      <c r="BQ41" s="74" t="s">
        <v>695</v>
      </c>
      <c r="BR41" s="74" t="s">
        <v>695</v>
      </c>
      <c r="BS41" s="74" t="s">
        <v>695</v>
      </c>
      <c r="BT41" s="74" t="s">
        <v>699</v>
      </c>
      <c r="BU41" s="74" t="s">
        <v>695</v>
      </c>
      <c r="BV41" s="74" t="s">
        <v>695</v>
      </c>
      <c r="BW41" s="74" t="s">
        <v>695</v>
      </c>
      <c r="BX41" s="74" t="s">
        <v>695</v>
      </c>
      <c r="BY41" s="74" t="s">
        <v>695</v>
      </c>
      <c r="BZ41" s="74" t="s">
        <v>695</v>
      </c>
      <c r="CA41" s="74" t="s">
        <v>700</v>
      </c>
      <c r="CB41" s="74" t="s">
        <v>695</v>
      </c>
    </row>
    <row r="42" s="134" customFormat="1" spans="1:80">
      <c r="A42" s="74" t="s">
        <v>701</v>
      </c>
      <c r="B42" s="74" t="s">
        <v>340</v>
      </c>
      <c r="C42" s="74" t="s">
        <v>340</v>
      </c>
      <c r="D42" s="74" t="s">
        <v>340</v>
      </c>
      <c r="E42" s="74" t="s">
        <v>340</v>
      </c>
      <c r="F42" s="74" t="s">
        <v>340</v>
      </c>
      <c r="G42" s="74" t="s">
        <v>340</v>
      </c>
      <c r="H42" s="74" t="s">
        <v>340</v>
      </c>
      <c r="I42" s="74" t="s">
        <v>340</v>
      </c>
      <c r="J42" s="74" t="s">
        <v>340</v>
      </c>
      <c r="K42" s="74" t="s">
        <v>340</v>
      </c>
      <c r="L42" s="74" t="s">
        <v>340</v>
      </c>
      <c r="M42" s="74" t="s">
        <v>340</v>
      </c>
      <c r="N42" s="74" t="s">
        <v>340</v>
      </c>
      <c r="O42" s="74" t="s">
        <v>340</v>
      </c>
      <c r="P42" s="74" t="s">
        <v>340</v>
      </c>
      <c r="Q42" s="74" t="s">
        <v>340</v>
      </c>
      <c r="R42" s="74" t="s">
        <v>340</v>
      </c>
      <c r="S42" s="74" t="s">
        <v>340</v>
      </c>
      <c r="T42" s="74" t="s">
        <v>340</v>
      </c>
      <c r="U42" s="74" t="s">
        <v>340</v>
      </c>
      <c r="V42" s="74" t="s">
        <v>340</v>
      </c>
      <c r="W42" s="74" t="s">
        <v>340</v>
      </c>
      <c r="X42" s="74" t="s">
        <v>340</v>
      </c>
      <c r="Y42" s="74" t="s">
        <v>340</v>
      </c>
      <c r="Z42" s="74" t="s">
        <v>340</v>
      </c>
      <c r="AA42" s="74" t="s">
        <v>340</v>
      </c>
      <c r="AB42" s="74" t="s">
        <v>340</v>
      </c>
      <c r="AC42" s="74" t="s">
        <v>340</v>
      </c>
      <c r="AD42" s="74" t="s">
        <v>340</v>
      </c>
      <c r="AE42" s="74" t="s">
        <v>340</v>
      </c>
      <c r="AF42" s="74" t="s">
        <v>340</v>
      </c>
      <c r="AG42" s="74" t="s">
        <v>340</v>
      </c>
      <c r="AH42" s="74" t="s">
        <v>340</v>
      </c>
      <c r="AI42" s="74" t="s">
        <v>340</v>
      </c>
      <c r="AJ42" s="74" t="s">
        <v>340</v>
      </c>
      <c r="AK42" s="74" t="s">
        <v>340</v>
      </c>
      <c r="AL42" s="74" t="s">
        <v>340</v>
      </c>
      <c r="AM42" s="74" t="s">
        <v>340</v>
      </c>
      <c r="AN42" s="74" t="s">
        <v>340</v>
      </c>
      <c r="AO42" s="74" t="s">
        <v>340</v>
      </c>
      <c r="AP42" s="74" t="s">
        <v>340</v>
      </c>
      <c r="AQ42" s="74" t="s">
        <v>340</v>
      </c>
      <c r="AR42" s="91"/>
      <c r="AS42" s="91"/>
      <c r="AT42" s="91"/>
      <c r="AU42" s="74" t="s">
        <v>340</v>
      </c>
      <c r="AV42" s="74" t="s">
        <v>340</v>
      </c>
      <c r="AW42" s="91"/>
      <c r="AX42" s="74" t="s">
        <v>340</v>
      </c>
      <c r="AY42" s="91"/>
      <c r="AZ42" s="91"/>
      <c r="BA42" s="74" t="s">
        <v>340</v>
      </c>
      <c r="BB42" s="74" t="s">
        <v>340</v>
      </c>
      <c r="BC42" s="74" t="s">
        <v>340</v>
      </c>
      <c r="BD42" s="74" t="s">
        <v>340</v>
      </c>
      <c r="BE42" s="74" t="s">
        <v>340</v>
      </c>
      <c r="BF42" s="74" t="s">
        <v>340</v>
      </c>
      <c r="BG42" s="74" t="s">
        <v>340</v>
      </c>
      <c r="BH42" s="74" t="s">
        <v>340</v>
      </c>
      <c r="BI42" s="74" t="s">
        <v>340</v>
      </c>
      <c r="BJ42" s="74" t="s">
        <v>340</v>
      </c>
      <c r="BK42" s="74" t="s">
        <v>340</v>
      </c>
      <c r="BL42" s="74" t="s">
        <v>340</v>
      </c>
      <c r="BM42" s="74" t="s">
        <v>340</v>
      </c>
      <c r="BN42" s="74" t="s">
        <v>340</v>
      </c>
      <c r="BO42" s="74" t="s">
        <v>340</v>
      </c>
      <c r="BP42" s="74" t="s">
        <v>340</v>
      </c>
      <c r="BQ42" s="74" t="s">
        <v>340</v>
      </c>
      <c r="BR42" s="74" t="s">
        <v>340</v>
      </c>
      <c r="BS42" s="74" t="s">
        <v>340</v>
      </c>
      <c r="BT42" s="74" t="s">
        <v>340</v>
      </c>
      <c r="BU42" s="74" t="s">
        <v>340</v>
      </c>
      <c r="BV42" s="74" t="s">
        <v>340</v>
      </c>
      <c r="BW42" s="74" t="s">
        <v>340</v>
      </c>
      <c r="BX42" s="74" t="s">
        <v>340</v>
      </c>
      <c r="BY42" s="74" t="s">
        <v>340</v>
      </c>
      <c r="BZ42" s="74" t="s">
        <v>340</v>
      </c>
      <c r="CA42" s="74" t="s">
        <v>340</v>
      </c>
      <c r="CB42" s="74" t="s">
        <v>340</v>
      </c>
    </row>
    <row r="43" s="134" customFormat="1" spans="1:80">
      <c r="A43" s="74" t="s">
        <v>702</v>
      </c>
      <c r="B43" s="74" t="s">
        <v>340</v>
      </c>
      <c r="C43" s="74" t="s">
        <v>340</v>
      </c>
      <c r="D43" s="74" t="s">
        <v>340</v>
      </c>
      <c r="E43" s="74" t="s">
        <v>340</v>
      </c>
      <c r="F43" s="74" t="s">
        <v>340</v>
      </c>
      <c r="G43" s="74" t="s">
        <v>340</v>
      </c>
      <c r="H43" s="74" t="s">
        <v>340</v>
      </c>
      <c r="I43" s="74" t="s">
        <v>340</v>
      </c>
      <c r="J43" s="74" t="s">
        <v>340</v>
      </c>
      <c r="K43" s="74" t="s">
        <v>340</v>
      </c>
      <c r="L43" s="74" t="s">
        <v>340</v>
      </c>
      <c r="M43" s="74" t="s">
        <v>340</v>
      </c>
      <c r="N43" s="74" t="s">
        <v>340</v>
      </c>
      <c r="O43" s="74" t="s">
        <v>340</v>
      </c>
      <c r="P43" s="74" t="s">
        <v>340</v>
      </c>
      <c r="Q43" s="74" t="s">
        <v>340</v>
      </c>
      <c r="R43" s="74" t="s">
        <v>340</v>
      </c>
      <c r="S43" s="74" t="s">
        <v>340</v>
      </c>
      <c r="T43" s="74" t="s">
        <v>340</v>
      </c>
      <c r="U43" s="74" t="s">
        <v>340</v>
      </c>
      <c r="V43" s="74" t="s">
        <v>340</v>
      </c>
      <c r="W43" s="74" t="s">
        <v>340</v>
      </c>
      <c r="X43" s="74" t="s">
        <v>340</v>
      </c>
      <c r="Y43" s="74" t="s">
        <v>340</v>
      </c>
      <c r="Z43" s="74" t="s">
        <v>340</v>
      </c>
      <c r="AA43" s="74" t="s">
        <v>340</v>
      </c>
      <c r="AB43" s="74" t="s">
        <v>340</v>
      </c>
      <c r="AC43" s="74" t="s">
        <v>340</v>
      </c>
      <c r="AD43" s="74" t="s">
        <v>340</v>
      </c>
      <c r="AE43" s="74" t="s">
        <v>340</v>
      </c>
      <c r="AF43" s="74" t="s">
        <v>340</v>
      </c>
      <c r="AG43" s="74" t="s">
        <v>340</v>
      </c>
      <c r="AH43" s="74" t="s">
        <v>340</v>
      </c>
      <c r="AI43" s="74" t="s">
        <v>340</v>
      </c>
      <c r="AJ43" s="74" t="s">
        <v>340</v>
      </c>
      <c r="AK43" s="74" t="s">
        <v>340</v>
      </c>
      <c r="AL43" s="74" t="s">
        <v>340</v>
      </c>
      <c r="AM43" s="74" t="s">
        <v>340</v>
      </c>
      <c r="AN43" s="74" t="s">
        <v>340</v>
      </c>
      <c r="AO43" s="74" t="s">
        <v>340</v>
      </c>
      <c r="AP43" s="74" t="s">
        <v>340</v>
      </c>
      <c r="AQ43" s="74" t="s">
        <v>340</v>
      </c>
      <c r="AR43" s="74" t="s">
        <v>703</v>
      </c>
      <c r="AS43" s="74" t="s">
        <v>703</v>
      </c>
      <c r="AT43" s="74" t="s">
        <v>703</v>
      </c>
      <c r="AU43" s="74" t="s">
        <v>340</v>
      </c>
      <c r="AV43" s="74" t="s">
        <v>340</v>
      </c>
      <c r="AW43" s="74" t="s">
        <v>703</v>
      </c>
      <c r="AX43" s="74" t="s">
        <v>340</v>
      </c>
      <c r="AY43" s="74" t="s">
        <v>703</v>
      </c>
      <c r="AZ43" s="74" t="s">
        <v>703</v>
      </c>
      <c r="BA43" s="74" t="s">
        <v>340</v>
      </c>
      <c r="BB43" s="74" t="s">
        <v>340</v>
      </c>
      <c r="BC43" s="74" t="s">
        <v>340</v>
      </c>
      <c r="BD43" s="74" t="s">
        <v>340</v>
      </c>
      <c r="BE43" s="74" t="s">
        <v>340</v>
      </c>
      <c r="BF43" s="74" t="s">
        <v>340</v>
      </c>
      <c r="BG43" s="74" t="s">
        <v>340</v>
      </c>
      <c r="BH43" s="74" t="s">
        <v>340</v>
      </c>
      <c r="BI43" s="74" t="s">
        <v>340</v>
      </c>
      <c r="BJ43" s="74" t="s">
        <v>340</v>
      </c>
      <c r="BK43" s="74" t="s">
        <v>340</v>
      </c>
      <c r="BL43" s="74" t="s">
        <v>340</v>
      </c>
      <c r="BM43" s="74" t="s">
        <v>340</v>
      </c>
      <c r="BN43" s="74" t="s">
        <v>340</v>
      </c>
      <c r="BO43" s="74" t="s">
        <v>340</v>
      </c>
      <c r="BP43" s="74" t="s">
        <v>340</v>
      </c>
      <c r="BQ43" s="74" t="s">
        <v>340</v>
      </c>
      <c r="BR43" s="74" t="s">
        <v>340</v>
      </c>
      <c r="BS43" s="74" t="s">
        <v>340</v>
      </c>
      <c r="BT43" s="74" t="s">
        <v>340</v>
      </c>
      <c r="BU43" s="74" t="s">
        <v>340</v>
      </c>
      <c r="BV43" s="74" t="s">
        <v>340</v>
      </c>
      <c r="BW43" s="74" t="s">
        <v>340</v>
      </c>
      <c r="BX43" s="74" t="s">
        <v>340</v>
      </c>
      <c r="BY43" s="74" t="s">
        <v>340</v>
      </c>
      <c r="BZ43" s="74" t="s">
        <v>340</v>
      </c>
      <c r="CA43" s="74" t="s">
        <v>340</v>
      </c>
      <c r="CB43" s="74" t="s">
        <v>340</v>
      </c>
    </row>
    <row r="44" s="260" customFormat="1" spans="1:80">
      <c r="A44" s="141" t="s">
        <v>704</v>
      </c>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10"/>
      <c r="AS44" s="10"/>
      <c r="AT44" s="10"/>
      <c r="AU44" s="91"/>
      <c r="AV44" s="91"/>
      <c r="AW44" s="10"/>
      <c r="AX44" s="91"/>
      <c r="AY44" s="10"/>
      <c r="AZ44" s="10"/>
      <c r="BA44" s="141"/>
      <c r="BB44" s="141"/>
      <c r="BC44" s="141"/>
      <c r="BD44" s="14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row>
    <row r="45" s="134" customFormat="1" spans="1:80">
      <c r="A45" s="74" t="s">
        <v>705</v>
      </c>
      <c r="B45" s="74" t="s">
        <v>703</v>
      </c>
      <c r="C45" s="74" t="s">
        <v>703</v>
      </c>
      <c r="D45" s="74" t="s">
        <v>703</v>
      </c>
      <c r="E45" s="74" t="s">
        <v>703</v>
      </c>
      <c r="F45" s="74" t="s">
        <v>703</v>
      </c>
      <c r="G45" s="74" t="s">
        <v>703</v>
      </c>
      <c r="H45" s="74" t="s">
        <v>703</v>
      </c>
      <c r="I45" s="74" t="s">
        <v>703</v>
      </c>
      <c r="J45" s="74" t="s">
        <v>703</v>
      </c>
      <c r="K45" s="74" t="s">
        <v>703</v>
      </c>
      <c r="L45" s="74" t="s">
        <v>703</v>
      </c>
      <c r="M45" s="74" t="s">
        <v>703</v>
      </c>
      <c r="N45" s="74" t="s">
        <v>703</v>
      </c>
      <c r="O45" s="74" t="s">
        <v>703</v>
      </c>
      <c r="P45" s="74" t="s">
        <v>703</v>
      </c>
      <c r="Q45" s="74" t="s">
        <v>703</v>
      </c>
      <c r="R45" s="74" t="s">
        <v>703</v>
      </c>
      <c r="S45" s="74" t="s">
        <v>703</v>
      </c>
      <c r="T45" s="74" t="s">
        <v>703</v>
      </c>
      <c r="U45" s="74" t="s">
        <v>703</v>
      </c>
      <c r="V45" s="74" t="s">
        <v>703</v>
      </c>
      <c r="W45" s="74" t="s">
        <v>703</v>
      </c>
      <c r="X45" s="74" t="s">
        <v>703</v>
      </c>
      <c r="Y45" s="74" t="s">
        <v>703</v>
      </c>
      <c r="Z45" s="74" t="s">
        <v>703</v>
      </c>
      <c r="AA45" s="74" t="s">
        <v>703</v>
      </c>
      <c r="AB45" s="74" t="s">
        <v>703</v>
      </c>
      <c r="AC45" s="74" t="s">
        <v>703</v>
      </c>
      <c r="AD45" s="74" t="s">
        <v>703</v>
      </c>
      <c r="AE45" s="74" t="s">
        <v>703</v>
      </c>
      <c r="AF45" s="74" t="s">
        <v>703</v>
      </c>
      <c r="AG45" s="74" t="s">
        <v>703</v>
      </c>
      <c r="AH45" s="74" t="s">
        <v>703</v>
      </c>
      <c r="AI45" s="74" t="s">
        <v>703</v>
      </c>
      <c r="AJ45" s="74" t="s">
        <v>703</v>
      </c>
      <c r="AK45" s="74" t="s">
        <v>703</v>
      </c>
      <c r="AL45" s="74" t="s">
        <v>703</v>
      </c>
      <c r="AM45" s="74" t="s">
        <v>703</v>
      </c>
      <c r="AN45" s="74" t="s">
        <v>703</v>
      </c>
      <c r="AO45" s="74" t="s">
        <v>703</v>
      </c>
      <c r="AP45" s="74" t="s">
        <v>703</v>
      </c>
      <c r="AQ45" s="74" t="s">
        <v>703</v>
      </c>
      <c r="AR45" s="15" t="s">
        <v>117</v>
      </c>
      <c r="AS45" s="15" t="s">
        <v>117</v>
      </c>
      <c r="AT45" s="15" t="s">
        <v>117</v>
      </c>
      <c r="AU45" s="74" t="s">
        <v>703</v>
      </c>
      <c r="AV45" s="74" t="s">
        <v>703</v>
      </c>
      <c r="AW45" s="15" t="s">
        <v>117</v>
      </c>
      <c r="AX45" s="74" t="s">
        <v>703</v>
      </c>
      <c r="AY45" s="15" t="s">
        <v>117</v>
      </c>
      <c r="AZ45" s="15" t="s">
        <v>117</v>
      </c>
      <c r="BA45" s="74" t="s">
        <v>340</v>
      </c>
      <c r="BB45" s="74" t="s">
        <v>340</v>
      </c>
      <c r="BC45" s="74" t="s">
        <v>340</v>
      </c>
      <c r="BD45" s="74" t="s">
        <v>340</v>
      </c>
      <c r="BE45" s="74" t="s">
        <v>703</v>
      </c>
      <c r="BF45" s="74" t="s">
        <v>703</v>
      </c>
      <c r="BG45" s="74" t="s">
        <v>703</v>
      </c>
      <c r="BH45" s="74" t="s">
        <v>703</v>
      </c>
      <c r="BI45" s="74" t="s">
        <v>703</v>
      </c>
      <c r="BJ45" s="74" t="s">
        <v>703</v>
      </c>
      <c r="BK45" s="74" t="s">
        <v>703</v>
      </c>
      <c r="BL45" s="74" t="s">
        <v>703</v>
      </c>
      <c r="BM45" s="74" t="s">
        <v>703</v>
      </c>
      <c r="BN45" s="74" t="s">
        <v>703</v>
      </c>
      <c r="BO45" s="74" t="s">
        <v>703</v>
      </c>
      <c r="BP45" s="74" t="s">
        <v>703</v>
      </c>
      <c r="BQ45" s="74" t="s">
        <v>703</v>
      </c>
      <c r="BR45" s="74" t="s">
        <v>703</v>
      </c>
      <c r="BS45" s="74" t="s">
        <v>703</v>
      </c>
      <c r="BT45" s="74" t="s">
        <v>703</v>
      </c>
      <c r="BU45" s="74" t="s">
        <v>703</v>
      </c>
      <c r="BV45" s="74" t="s">
        <v>703</v>
      </c>
      <c r="BW45" s="74" t="s">
        <v>703</v>
      </c>
      <c r="BX45" s="74" t="s">
        <v>703</v>
      </c>
      <c r="BY45" s="74" t="s">
        <v>703</v>
      </c>
      <c r="BZ45" s="74" t="s">
        <v>703</v>
      </c>
      <c r="CA45" s="74" t="s">
        <v>703</v>
      </c>
      <c r="CB45" s="74" t="s">
        <v>703</v>
      </c>
    </row>
    <row r="46" s="260" customFormat="1" spans="1:80">
      <c r="A46" s="141" t="s">
        <v>138</v>
      </c>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15"/>
      <c r="AS46" s="15"/>
      <c r="AT46" s="15"/>
      <c r="AU46" s="91"/>
      <c r="AV46" s="91"/>
      <c r="AW46" s="15"/>
      <c r="AX46" s="91"/>
      <c r="AY46" s="15"/>
      <c r="AZ46" s="15"/>
      <c r="BA46" s="141"/>
      <c r="BB46" s="141"/>
      <c r="BC46" s="141"/>
      <c r="BD46" s="14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row>
    <row r="47" s="134" customFormat="1" spans="1:80">
      <c r="A47" s="15" t="s">
        <v>706</v>
      </c>
      <c r="B47" s="15" t="s">
        <v>117</v>
      </c>
      <c r="C47" s="15" t="s">
        <v>118</v>
      </c>
      <c r="D47" s="15" t="s">
        <v>118</v>
      </c>
      <c r="E47" s="15" t="s">
        <v>117</v>
      </c>
      <c r="F47" s="15" t="s">
        <v>117</v>
      </c>
      <c r="G47" s="15" t="s">
        <v>117</v>
      </c>
      <c r="H47" s="15" t="s">
        <v>117</v>
      </c>
      <c r="I47" s="15" t="s">
        <v>117</v>
      </c>
      <c r="J47" s="15" t="s">
        <v>117</v>
      </c>
      <c r="K47" s="15" t="s">
        <v>117</v>
      </c>
      <c r="L47" s="15" t="s">
        <v>117</v>
      </c>
      <c r="M47" s="15" t="s">
        <v>117</v>
      </c>
      <c r="N47" s="15" t="s">
        <v>117</v>
      </c>
      <c r="O47" s="15" t="s">
        <v>117</v>
      </c>
      <c r="P47" s="111"/>
      <c r="Q47" s="111"/>
      <c r="R47" s="15" t="s">
        <v>117</v>
      </c>
      <c r="S47" s="15" t="s">
        <v>117</v>
      </c>
      <c r="T47" s="15" t="s">
        <v>117</v>
      </c>
      <c r="U47" s="15" t="s">
        <v>117</v>
      </c>
      <c r="V47" s="15" t="s">
        <v>117</v>
      </c>
      <c r="W47" s="15" t="s">
        <v>117</v>
      </c>
      <c r="X47" s="15" t="s">
        <v>117</v>
      </c>
      <c r="Y47" s="15" t="s">
        <v>117</v>
      </c>
      <c r="Z47" s="15" t="s">
        <v>117</v>
      </c>
      <c r="AA47" s="15" t="s">
        <v>117</v>
      </c>
      <c r="AB47" s="15" t="s">
        <v>117</v>
      </c>
      <c r="AC47" s="15" t="s">
        <v>117</v>
      </c>
      <c r="AD47" s="15" t="s">
        <v>117</v>
      </c>
      <c r="AE47" s="15" t="s">
        <v>117</v>
      </c>
      <c r="AF47" s="15" t="s">
        <v>117</v>
      </c>
      <c r="AG47" s="15" t="s">
        <v>117</v>
      </c>
      <c r="AH47" s="15" t="s">
        <v>117</v>
      </c>
      <c r="AI47" s="15" t="s">
        <v>117</v>
      </c>
      <c r="AJ47" s="15" t="s">
        <v>117</v>
      </c>
      <c r="AK47" s="15" t="s">
        <v>117</v>
      </c>
      <c r="AL47" s="15" t="s">
        <v>117</v>
      </c>
      <c r="AM47" s="15" t="s">
        <v>117</v>
      </c>
      <c r="AN47" s="15" t="s">
        <v>117</v>
      </c>
      <c r="AO47" s="15" t="s">
        <v>117</v>
      </c>
      <c r="AP47" s="15" t="s">
        <v>117</v>
      </c>
      <c r="AQ47" s="15" t="s">
        <v>117</v>
      </c>
      <c r="AR47" s="15" t="s">
        <v>117</v>
      </c>
      <c r="AS47" s="15" t="s">
        <v>117</v>
      </c>
      <c r="AT47" s="15" t="s">
        <v>117</v>
      </c>
      <c r="AU47" s="15" t="s">
        <v>117</v>
      </c>
      <c r="AV47" s="15" t="s">
        <v>117</v>
      </c>
      <c r="AW47" s="15" t="s">
        <v>117</v>
      </c>
      <c r="AX47" s="15" t="s">
        <v>117</v>
      </c>
      <c r="AY47" s="15" t="s">
        <v>117</v>
      </c>
      <c r="AZ47" s="15" t="s">
        <v>117</v>
      </c>
      <c r="BA47" s="111"/>
      <c r="BB47" s="111"/>
      <c r="BC47" s="111"/>
      <c r="BD47" s="111"/>
      <c r="BE47" s="111"/>
      <c r="BF47" s="111"/>
      <c r="BG47" s="111"/>
      <c r="BH47" s="111"/>
      <c r="BI47" s="111"/>
      <c r="BJ47" s="111"/>
      <c r="BK47" s="111"/>
      <c r="BL47" s="111"/>
      <c r="BM47" s="111"/>
      <c r="BN47" s="111"/>
      <c r="BO47" s="111"/>
      <c r="BP47" s="111"/>
      <c r="BQ47" s="111"/>
      <c r="BR47" s="111"/>
      <c r="BS47" s="111"/>
      <c r="BT47" s="111"/>
      <c r="BU47" s="111"/>
      <c r="BV47" s="111"/>
      <c r="BW47" s="111"/>
      <c r="BX47" s="111"/>
      <c r="BY47" s="111"/>
      <c r="BZ47" s="111"/>
      <c r="CA47" s="111"/>
      <c r="CB47" s="111"/>
    </row>
    <row r="48" s="134" customFormat="1" spans="1:80">
      <c r="A48" s="15" t="s">
        <v>707</v>
      </c>
      <c r="B48" s="15"/>
      <c r="C48" s="15" t="s">
        <v>708</v>
      </c>
      <c r="D48" s="15"/>
      <c r="E48" s="15"/>
      <c r="F48" s="15"/>
      <c r="G48" s="15"/>
      <c r="H48" s="15"/>
      <c r="I48" s="15"/>
      <c r="J48" s="15"/>
      <c r="K48" s="15"/>
      <c r="L48" s="15"/>
      <c r="M48" s="15"/>
      <c r="N48" s="15"/>
      <c r="O48" s="15"/>
      <c r="P48" s="111"/>
      <c r="Q48" s="111"/>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9"/>
      <c r="AS48" s="9"/>
      <c r="AT48" s="9"/>
      <c r="AU48" s="15"/>
      <c r="AV48" s="15"/>
      <c r="AW48" s="9"/>
      <c r="AX48" s="15"/>
      <c r="AY48" s="9"/>
      <c r="AZ48" s="15"/>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row>
    <row r="49" s="134" customFormat="1" spans="1:80">
      <c r="A49" s="15" t="s">
        <v>709</v>
      </c>
      <c r="B49" s="15" t="s">
        <v>117</v>
      </c>
      <c r="C49" s="15" t="s">
        <v>117</v>
      </c>
      <c r="D49" s="15" t="s">
        <v>117</v>
      </c>
      <c r="E49" s="15" t="s">
        <v>118</v>
      </c>
      <c r="F49" s="15" t="s">
        <v>117</v>
      </c>
      <c r="G49" s="15" t="s">
        <v>118</v>
      </c>
      <c r="H49" s="15" t="s">
        <v>117</v>
      </c>
      <c r="I49" s="15" t="s">
        <v>117</v>
      </c>
      <c r="J49" s="15" t="s">
        <v>117</v>
      </c>
      <c r="K49" s="15" t="s">
        <v>117</v>
      </c>
      <c r="L49" s="15" t="s">
        <v>117</v>
      </c>
      <c r="M49" s="15" t="s">
        <v>117</v>
      </c>
      <c r="N49" s="15" t="s">
        <v>117</v>
      </c>
      <c r="O49" s="15" t="s">
        <v>117</v>
      </c>
      <c r="P49" s="111"/>
      <c r="Q49" s="111"/>
      <c r="R49" s="15" t="s">
        <v>117</v>
      </c>
      <c r="S49" s="15" t="s">
        <v>117</v>
      </c>
      <c r="T49" s="15" t="s">
        <v>117</v>
      </c>
      <c r="U49" s="15" t="s">
        <v>117</v>
      </c>
      <c r="V49" s="15" t="s">
        <v>117</v>
      </c>
      <c r="W49" s="15" t="s">
        <v>117</v>
      </c>
      <c r="X49" s="15" t="s">
        <v>117</v>
      </c>
      <c r="Y49" s="15" t="s">
        <v>117</v>
      </c>
      <c r="Z49" s="15" t="s">
        <v>117</v>
      </c>
      <c r="AA49" s="15" t="s">
        <v>117</v>
      </c>
      <c r="AB49" s="15" t="s">
        <v>117</v>
      </c>
      <c r="AC49" s="15" t="s">
        <v>117</v>
      </c>
      <c r="AD49" s="15" t="s">
        <v>117</v>
      </c>
      <c r="AE49" s="15" t="s">
        <v>117</v>
      </c>
      <c r="AF49" s="15" t="s">
        <v>117</v>
      </c>
      <c r="AG49" s="15" t="s">
        <v>117</v>
      </c>
      <c r="AH49" s="15" t="s">
        <v>117</v>
      </c>
      <c r="AI49" s="15" t="s">
        <v>117</v>
      </c>
      <c r="AJ49" s="15" t="s">
        <v>117</v>
      </c>
      <c r="AK49" s="15" t="s">
        <v>117</v>
      </c>
      <c r="AL49" s="15" t="s">
        <v>117</v>
      </c>
      <c r="AM49" s="15" t="s">
        <v>117</v>
      </c>
      <c r="AN49" s="15" t="s">
        <v>117</v>
      </c>
      <c r="AO49" s="15" t="s">
        <v>117</v>
      </c>
      <c r="AP49" s="15" t="s">
        <v>117</v>
      </c>
      <c r="AQ49" s="15" t="s">
        <v>117</v>
      </c>
      <c r="AR49" s="204" t="s">
        <v>117</v>
      </c>
      <c r="AS49" s="204" t="s">
        <v>117</v>
      </c>
      <c r="AT49" s="204" t="s">
        <v>117</v>
      </c>
      <c r="AU49" s="15" t="s">
        <v>117</v>
      </c>
      <c r="AV49" s="15" t="s">
        <v>117</v>
      </c>
      <c r="AW49" s="204" t="s">
        <v>117</v>
      </c>
      <c r="AX49" s="15" t="s">
        <v>117</v>
      </c>
      <c r="AY49" s="204" t="s">
        <v>117</v>
      </c>
      <c r="AZ49" s="204" t="s">
        <v>117</v>
      </c>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row>
    <row r="50" s="134" customFormat="1" spans="1:80">
      <c r="A50" s="15" t="s">
        <v>710</v>
      </c>
      <c r="B50" s="9"/>
      <c r="C50" s="9"/>
      <c r="D50" s="9"/>
      <c r="E50" s="9"/>
      <c r="F50" s="9" t="s">
        <v>711</v>
      </c>
      <c r="G50" s="9" t="s">
        <v>711</v>
      </c>
      <c r="H50" s="9"/>
      <c r="I50" s="9"/>
      <c r="J50" s="9"/>
      <c r="K50" s="9"/>
      <c r="L50" s="9"/>
      <c r="M50" s="9"/>
      <c r="N50" s="9"/>
      <c r="O50" s="9"/>
      <c r="P50" s="111"/>
      <c r="Q50" s="111"/>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270">
        <v>1</v>
      </c>
      <c r="AS50" s="270">
        <v>1</v>
      </c>
      <c r="AT50" s="270">
        <v>0</v>
      </c>
      <c r="AU50" s="9"/>
      <c r="AV50" s="9"/>
      <c r="AW50" s="33">
        <v>1</v>
      </c>
      <c r="AX50" s="9"/>
      <c r="AY50" s="270">
        <v>1</v>
      </c>
      <c r="AZ50" s="270">
        <v>0</v>
      </c>
      <c r="BA50" s="111"/>
      <c r="BB50" s="111"/>
      <c r="BC50" s="111"/>
      <c r="BD50" s="111"/>
      <c r="BE50" s="111"/>
      <c r="BF50" s="111"/>
      <c r="BG50" s="111"/>
      <c r="BH50" s="111"/>
      <c r="BI50" s="111"/>
      <c r="BJ50" s="111"/>
      <c r="BK50" s="111"/>
      <c r="BL50" s="111"/>
      <c r="BM50" s="111"/>
      <c r="BN50" s="111"/>
      <c r="BO50" s="111"/>
      <c r="BP50" s="111"/>
      <c r="BQ50" s="111"/>
      <c r="BR50" s="111"/>
      <c r="BS50" s="111"/>
      <c r="BT50" s="111"/>
      <c r="BU50" s="111"/>
      <c r="BV50" s="111"/>
      <c r="BW50" s="111"/>
      <c r="BX50" s="111"/>
      <c r="BY50" s="111"/>
      <c r="BZ50" s="111"/>
      <c r="CA50" s="111"/>
      <c r="CB50" s="111"/>
    </row>
    <row r="51" s="134" customFormat="1" spans="1:80">
      <c r="A51" s="204" t="s">
        <v>712</v>
      </c>
      <c r="B51" s="204" t="s">
        <v>117</v>
      </c>
      <c r="C51" s="204" t="s">
        <v>117</v>
      </c>
      <c r="D51" s="204" t="s">
        <v>117</v>
      </c>
      <c r="E51" s="204" t="s">
        <v>117</v>
      </c>
      <c r="F51" s="204" t="s">
        <v>117</v>
      </c>
      <c r="G51" s="204" t="s">
        <v>117</v>
      </c>
      <c r="H51" s="204" t="s">
        <v>117</v>
      </c>
      <c r="I51" s="204" t="s">
        <v>117</v>
      </c>
      <c r="J51" s="204" t="s">
        <v>117</v>
      </c>
      <c r="K51" s="204" t="s">
        <v>117</v>
      </c>
      <c r="L51" s="204" t="s">
        <v>117</v>
      </c>
      <c r="M51" s="204" t="s">
        <v>117</v>
      </c>
      <c r="N51" s="204" t="s">
        <v>117</v>
      </c>
      <c r="O51" s="204" t="s">
        <v>117</v>
      </c>
      <c r="P51" s="111"/>
      <c r="Q51" s="111"/>
      <c r="R51" s="204" t="s">
        <v>117</v>
      </c>
      <c r="S51" s="204" t="s">
        <v>117</v>
      </c>
      <c r="T51" s="204" t="s">
        <v>117</v>
      </c>
      <c r="U51" s="204" t="s">
        <v>117</v>
      </c>
      <c r="V51" s="204" t="s">
        <v>117</v>
      </c>
      <c r="W51" s="204" t="s">
        <v>117</v>
      </c>
      <c r="X51" s="204" t="s">
        <v>117</v>
      </c>
      <c r="Y51" s="204" t="s">
        <v>117</v>
      </c>
      <c r="Z51" s="204" t="s">
        <v>117</v>
      </c>
      <c r="AA51" s="204" t="s">
        <v>118</v>
      </c>
      <c r="AB51" s="204" t="s">
        <v>118</v>
      </c>
      <c r="AC51" s="204" t="s">
        <v>118</v>
      </c>
      <c r="AD51" s="204" t="s">
        <v>118</v>
      </c>
      <c r="AE51" s="204" t="s">
        <v>118</v>
      </c>
      <c r="AF51" s="204" t="s">
        <v>117</v>
      </c>
      <c r="AG51" s="204" t="s">
        <v>117</v>
      </c>
      <c r="AH51" s="204" t="s">
        <v>117</v>
      </c>
      <c r="AI51" s="204" t="s">
        <v>117</v>
      </c>
      <c r="AJ51" s="204" t="s">
        <v>117</v>
      </c>
      <c r="AK51" s="204" t="s">
        <v>117</v>
      </c>
      <c r="AL51" s="204" t="s">
        <v>117</v>
      </c>
      <c r="AM51" s="204" t="s">
        <v>117</v>
      </c>
      <c r="AN51" s="204" t="s">
        <v>117</v>
      </c>
      <c r="AO51" s="204" t="s">
        <v>117</v>
      </c>
      <c r="AP51" s="204" t="s">
        <v>117</v>
      </c>
      <c r="AQ51" s="204" t="s">
        <v>117</v>
      </c>
      <c r="AR51" s="201"/>
      <c r="AS51" s="201"/>
      <c r="AT51" s="201"/>
      <c r="AU51" s="204" t="s">
        <v>117</v>
      </c>
      <c r="AV51" s="204" t="s">
        <v>117</v>
      </c>
      <c r="AW51" s="201"/>
      <c r="AX51" s="204" t="s">
        <v>117</v>
      </c>
      <c r="AY51" s="201"/>
      <c r="AZ51" s="201"/>
      <c r="BA51" s="111"/>
      <c r="BB51" s="111"/>
      <c r="BC51" s="111"/>
      <c r="BD51" s="111"/>
      <c r="BE51" s="111"/>
      <c r="BF51" s="111"/>
      <c r="BG51" s="111"/>
      <c r="BH51" s="111"/>
      <c r="BI51" s="111"/>
      <c r="BJ51" s="111"/>
      <c r="BK51" s="111"/>
      <c r="BL51" s="111"/>
      <c r="BM51" s="111"/>
      <c r="BN51" s="111"/>
      <c r="BO51" s="111"/>
      <c r="BP51" s="111"/>
      <c r="BQ51" s="111"/>
      <c r="BR51" s="111"/>
      <c r="BS51" s="111"/>
      <c r="BT51" s="111"/>
      <c r="BU51" s="111"/>
      <c r="BV51" s="111"/>
      <c r="BW51" s="111"/>
      <c r="BX51" s="111"/>
      <c r="BY51" s="111"/>
      <c r="BZ51" s="111"/>
      <c r="CA51" s="111"/>
      <c r="CB51" s="111"/>
    </row>
    <row r="52" customFormat="1" spans="1:52">
      <c r="A52" t="s">
        <v>713</v>
      </c>
      <c r="AR52" s="201"/>
      <c r="AS52" s="201"/>
      <c r="AT52" s="201"/>
      <c r="AW52" s="201"/>
      <c r="AX52">
        <v>0</v>
      </c>
      <c r="AY52" s="201"/>
      <c r="AZ52" s="201"/>
    </row>
    <row r="53" s="260" customFormat="1" spans="1:80">
      <c r="A53" s="141" t="s">
        <v>714</v>
      </c>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201"/>
      <c r="AS53" s="201"/>
      <c r="AT53" s="201"/>
      <c r="AU53" s="80"/>
      <c r="AV53" s="80"/>
      <c r="AW53" s="201"/>
      <c r="AX53" s="80"/>
      <c r="AY53" s="201"/>
      <c r="AZ53" s="201"/>
      <c r="BA53" s="80"/>
      <c r="BB53" s="80"/>
      <c r="BC53" s="80"/>
      <c r="BD53" s="80"/>
      <c r="BE53" s="80"/>
      <c r="BF53" s="80"/>
      <c r="BG53" s="80"/>
      <c r="BH53" s="80"/>
      <c r="BI53" s="80"/>
      <c r="BJ53" s="80"/>
      <c r="BK53" s="80"/>
      <c r="BL53" s="80"/>
      <c r="BM53" s="80"/>
      <c r="BN53" s="80"/>
      <c r="BO53" s="80"/>
      <c r="BP53" s="80"/>
      <c r="BQ53" s="80"/>
      <c r="BR53" s="80"/>
      <c r="BS53" s="80"/>
      <c r="BT53" s="80"/>
      <c r="BU53" s="80"/>
      <c r="BV53" s="80"/>
      <c r="BW53" s="80"/>
      <c r="BX53" s="80"/>
      <c r="BY53" s="80"/>
      <c r="BZ53" s="80"/>
      <c r="CA53" s="80"/>
      <c r="CB53" s="80"/>
    </row>
    <row r="54" s="134" customFormat="1" spans="1:80">
      <c r="A54" s="74" t="s">
        <v>715</v>
      </c>
      <c r="B54" s="111" t="s">
        <v>118</v>
      </c>
      <c r="C54" s="111" t="s">
        <v>118</v>
      </c>
      <c r="D54" s="111" t="s">
        <v>118</v>
      </c>
      <c r="E54" s="111" t="s">
        <v>118</v>
      </c>
      <c r="F54" s="111" t="s">
        <v>118</v>
      </c>
      <c r="G54" s="111" t="s">
        <v>118</v>
      </c>
      <c r="H54" s="111" t="s">
        <v>118</v>
      </c>
      <c r="I54" s="111" t="s">
        <v>118</v>
      </c>
      <c r="J54" s="111" t="s">
        <v>118</v>
      </c>
      <c r="K54" s="111" t="s">
        <v>118</v>
      </c>
      <c r="L54" s="111" t="s">
        <v>118</v>
      </c>
      <c r="M54" s="111" t="s">
        <v>118</v>
      </c>
      <c r="N54" s="111" t="s">
        <v>118</v>
      </c>
      <c r="O54" s="111" t="s">
        <v>118</v>
      </c>
      <c r="P54" s="111" t="s">
        <v>118</v>
      </c>
      <c r="Q54" s="111" t="s">
        <v>118</v>
      </c>
      <c r="R54" s="111" t="s">
        <v>118</v>
      </c>
      <c r="S54" s="111" t="s">
        <v>118</v>
      </c>
      <c r="T54" s="111" t="s">
        <v>118</v>
      </c>
      <c r="U54" s="111" t="s">
        <v>118</v>
      </c>
      <c r="V54" s="111" t="s">
        <v>118</v>
      </c>
      <c r="W54" s="111" t="s">
        <v>118</v>
      </c>
      <c r="X54" s="111" t="s">
        <v>118</v>
      </c>
      <c r="Y54" s="111" t="s">
        <v>118</v>
      </c>
      <c r="Z54" s="111" t="s">
        <v>118</v>
      </c>
      <c r="AA54" s="111" t="s">
        <v>118</v>
      </c>
      <c r="AB54" s="111" t="s">
        <v>118</v>
      </c>
      <c r="AC54" s="111" t="s">
        <v>118</v>
      </c>
      <c r="AD54" s="111" t="s">
        <v>118</v>
      </c>
      <c r="AE54" s="111" t="s">
        <v>118</v>
      </c>
      <c r="AF54" s="111" t="s">
        <v>118</v>
      </c>
      <c r="AG54" s="111" t="s">
        <v>118</v>
      </c>
      <c r="AH54" s="111" t="s">
        <v>118</v>
      </c>
      <c r="AI54" s="111" t="s">
        <v>118</v>
      </c>
      <c r="AJ54" s="111" t="s">
        <v>118</v>
      </c>
      <c r="AK54" s="111" t="s">
        <v>118</v>
      </c>
      <c r="AL54" s="111" t="s">
        <v>118</v>
      </c>
      <c r="AM54" s="111" t="s">
        <v>118</v>
      </c>
      <c r="AN54" s="111" t="s">
        <v>118</v>
      </c>
      <c r="AO54" s="111" t="s">
        <v>118</v>
      </c>
      <c r="AP54" s="111" t="s">
        <v>118</v>
      </c>
      <c r="AQ54" s="111" t="s">
        <v>118</v>
      </c>
      <c r="AR54" s="201"/>
      <c r="AS54" s="201"/>
      <c r="AT54" s="201"/>
      <c r="AU54" s="111" t="s">
        <v>118</v>
      </c>
      <c r="AV54" s="111" t="s">
        <v>118</v>
      </c>
      <c r="AW54" s="201"/>
      <c r="AX54" s="111" t="s">
        <v>118</v>
      </c>
      <c r="AY54" s="201"/>
      <c r="AZ54" s="201"/>
      <c r="BA54" s="111" t="s">
        <v>118</v>
      </c>
      <c r="BB54" s="111" t="s">
        <v>118</v>
      </c>
      <c r="BC54" s="111" t="s">
        <v>118</v>
      </c>
      <c r="BD54" s="111" t="s">
        <v>118</v>
      </c>
      <c r="BE54" s="111" t="s">
        <v>118</v>
      </c>
      <c r="BF54" s="111" t="s">
        <v>118</v>
      </c>
      <c r="BG54" s="111" t="s">
        <v>118</v>
      </c>
      <c r="BH54" s="111" t="s">
        <v>118</v>
      </c>
      <c r="BI54" s="111" t="s">
        <v>118</v>
      </c>
      <c r="BJ54" s="111" t="s">
        <v>118</v>
      </c>
      <c r="BK54" s="111" t="s">
        <v>118</v>
      </c>
      <c r="BL54" s="111" t="s">
        <v>118</v>
      </c>
      <c r="BM54" s="111" t="s">
        <v>118</v>
      </c>
      <c r="BN54" s="111" t="s">
        <v>118</v>
      </c>
      <c r="BO54" s="111" t="s">
        <v>118</v>
      </c>
      <c r="BP54" s="111" t="s">
        <v>118</v>
      </c>
      <c r="BQ54" s="111" t="s">
        <v>118</v>
      </c>
      <c r="BR54" s="111" t="s">
        <v>118</v>
      </c>
      <c r="BS54" s="111" t="s">
        <v>118</v>
      </c>
      <c r="BT54" s="111" t="s">
        <v>118</v>
      </c>
      <c r="BU54" s="111" t="s">
        <v>118</v>
      </c>
      <c r="BV54" s="111" t="s">
        <v>118</v>
      </c>
      <c r="BW54" s="111" t="s">
        <v>118</v>
      </c>
      <c r="BX54" s="111" t="s">
        <v>118</v>
      </c>
      <c r="BY54" s="111" t="s">
        <v>118</v>
      </c>
      <c r="BZ54" s="111" t="s">
        <v>118</v>
      </c>
      <c r="CA54" s="111" t="s">
        <v>118</v>
      </c>
      <c r="CB54" s="111" t="s">
        <v>118</v>
      </c>
    </row>
    <row r="55" customFormat="1" spans="1:77">
      <c r="A55" s="74" t="s">
        <v>716</v>
      </c>
      <c r="B55" s="111" t="s">
        <v>118</v>
      </c>
      <c r="C55" s="111" t="s">
        <v>118</v>
      </c>
      <c r="D55" s="111" t="s">
        <v>118</v>
      </c>
      <c r="E55" s="111" t="s">
        <v>118</v>
      </c>
      <c r="F55" s="111" t="s">
        <v>118</v>
      </c>
      <c r="G55" s="111" t="s">
        <v>118</v>
      </c>
      <c r="H55" s="111" t="s">
        <v>118</v>
      </c>
      <c r="I55" s="111" t="s">
        <v>118</v>
      </c>
      <c r="J55" s="111" t="s">
        <v>118</v>
      </c>
      <c r="K55" s="111" t="s">
        <v>118</v>
      </c>
      <c r="L55" s="111" t="s">
        <v>118</v>
      </c>
      <c r="M55" s="111" t="s">
        <v>118</v>
      </c>
      <c r="N55" s="111" t="s">
        <v>118</v>
      </c>
      <c r="O55" s="111" t="s">
        <v>118</v>
      </c>
      <c r="P55" s="111" t="s">
        <v>118</v>
      </c>
      <c r="Q55" s="111" t="s">
        <v>118</v>
      </c>
      <c r="R55" s="111" t="s">
        <v>118</v>
      </c>
      <c r="S55" s="111" t="s">
        <v>118</v>
      </c>
      <c r="T55" s="111" t="s">
        <v>118</v>
      </c>
      <c r="U55" s="111" t="s">
        <v>118</v>
      </c>
      <c r="V55" s="111" t="s">
        <v>118</v>
      </c>
      <c r="W55" s="111" t="s">
        <v>118</v>
      </c>
      <c r="X55" s="111" t="s">
        <v>118</v>
      </c>
      <c r="Y55" s="111" t="s">
        <v>118</v>
      </c>
      <c r="Z55" s="111" t="s">
        <v>118</v>
      </c>
      <c r="AA55" s="111" t="s">
        <v>118</v>
      </c>
      <c r="AB55" s="111" t="s">
        <v>118</v>
      </c>
      <c r="AC55" s="111" t="s">
        <v>118</v>
      </c>
      <c r="AD55" s="111" t="s">
        <v>118</v>
      </c>
      <c r="AE55" s="111" t="s">
        <v>118</v>
      </c>
      <c r="AF55" s="111" t="s">
        <v>118</v>
      </c>
      <c r="AG55" s="111" t="s">
        <v>118</v>
      </c>
      <c r="AH55" s="111" t="s">
        <v>118</v>
      </c>
      <c r="AI55" s="111" t="s">
        <v>118</v>
      </c>
      <c r="AJ55" s="111" t="s">
        <v>118</v>
      </c>
      <c r="AK55" s="111" t="s">
        <v>118</v>
      </c>
      <c r="AL55" s="111" t="s">
        <v>118</v>
      </c>
      <c r="AM55" s="111" t="s">
        <v>118</v>
      </c>
      <c r="AN55" s="111" t="s">
        <v>118</v>
      </c>
      <c r="AO55" s="111" t="s">
        <v>118</v>
      </c>
      <c r="AP55" s="111" t="s">
        <v>118</v>
      </c>
      <c r="AQ55" s="111" t="s">
        <v>118</v>
      </c>
      <c r="AR55" s="201"/>
      <c r="AS55" s="201"/>
      <c r="AT55" s="201"/>
      <c r="AU55" s="111" t="s">
        <v>118</v>
      </c>
      <c r="AV55" s="111" t="s">
        <v>118</v>
      </c>
      <c r="AW55" s="201"/>
      <c r="AX55" s="111" t="s">
        <v>118</v>
      </c>
      <c r="AY55" s="201"/>
      <c r="AZ55" s="201"/>
      <c r="BA55" s="111" t="s">
        <v>118</v>
      </c>
      <c r="BB55" s="111" t="s">
        <v>118</v>
      </c>
      <c r="BC55" s="111" t="s">
        <v>118</v>
      </c>
      <c r="BD55" s="111" t="s">
        <v>118</v>
      </c>
      <c r="BE55" s="111" t="s">
        <v>118</v>
      </c>
      <c r="BF55" s="111" t="s">
        <v>118</v>
      </c>
      <c r="BG55" s="111" t="s">
        <v>118</v>
      </c>
      <c r="BH55" s="111" t="s">
        <v>118</v>
      </c>
      <c r="BI55" s="111" t="s">
        <v>118</v>
      </c>
      <c r="BJ55" s="111" t="s">
        <v>118</v>
      </c>
      <c r="BK55" s="111" t="s">
        <v>118</v>
      </c>
      <c r="BL55" s="111" t="s">
        <v>118</v>
      </c>
      <c r="BM55" s="111" t="s">
        <v>118</v>
      </c>
      <c r="BN55" s="111" t="s">
        <v>118</v>
      </c>
      <c r="BO55" s="111" t="s">
        <v>118</v>
      </c>
      <c r="BP55" s="111" t="s">
        <v>118</v>
      </c>
      <c r="BQ55" s="111" t="s">
        <v>118</v>
      </c>
      <c r="BR55" s="111" t="s">
        <v>118</v>
      </c>
      <c r="BS55" s="111" t="s">
        <v>118</v>
      </c>
      <c r="BT55" s="111" t="s">
        <v>118</v>
      </c>
      <c r="BU55" s="111" t="s">
        <v>118</v>
      </c>
      <c r="BV55" s="111" t="s">
        <v>118</v>
      </c>
      <c r="BW55" s="111" t="s">
        <v>118</v>
      </c>
      <c r="BX55" s="111" t="s">
        <v>118</v>
      </c>
      <c r="BY55" s="111" t="s">
        <v>118</v>
      </c>
    </row>
    <row r="56" spans="1:76">
      <c r="A56" s="74" t="s">
        <v>717</v>
      </c>
      <c r="B56" s="111" t="s">
        <v>118</v>
      </c>
      <c r="C56" s="111" t="s">
        <v>118</v>
      </c>
      <c r="D56" s="111" t="s">
        <v>118</v>
      </c>
      <c r="E56" s="111" t="s">
        <v>118</v>
      </c>
      <c r="F56" s="111" t="s">
        <v>118</v>
      </c>
      <c r="G56" s="111" t="s">
        <v>118</v>
      </c>
      <c r="H56" s="111" t="s">
        <v>118</v>
      </c>
      <c r="I56" s="111" t="s">
        <v>118</v>
      </c>
      <c r="J56" s="111" t="s">
        <v>118</v>
      </c>
      <c r="K56" s="111" t="s">
        <v>118</v>
      </c>
      <c r="L56" s="111" t="s">
        <v>118</v>
      </c>
      <c r="M56" s="111" t="s">
        <v>118</v>
      </c>
      <c r="N56" s="111" t="s">
        <v>118</v>
      </c>
      <c r="O56" s="111" t="s">
        <v>118</v>
      </c>
      <c r="P56" s="111" t="s">
        <v>118</v>
      </c>
      <c r="Q56" s="111" t="s">
        <v>118</v>
      </c>
      <c r="R56" s="111" t="s">
        <v>118</v>
      </c>
      <c r="S56" s="111" t="s">
        <v>118</v>
      </c>
      <c r="T56" s="111" t="s">
        <v>118</v>
      </c>
      <c r="U56" s="111" t="s">
        <v>118</v>
      </c>
      <c r="V56" s="111" t="s">
        <v>118</v>
      </c>
      <c r="W56" s="111" t="s">
        <v>118</v>
      </c>
      <c r="X56" s="111" t="s">
        <v>118</v>
      </c>
      <c r="Y56" s="111" t="s">
        <v>118</v>
      </c>
      <c r="Z56" s="111" t="s">
        <v>118</v>
      </c>
      <c r="AA56" s="111" t="s">
        <v>118</v>
      </c>
      <c r="AB56" s="111" t="s">
        <v>118</v>
      </c>
      <c r="AC56" s="111" t="s">
        <v>118</v>
      </c>
      <c r="AD56" s="111" t="s">
        <v>118</v>
      </c>
      <c r="AE56" s="111" t="s">
        <v>118</v>
      </c>
      <c r="AF56" s="111" t="s">
        <v>118</v>
      </c>
      <c r="AG56" s="111" t="s">
        <v>118</v>
      </c>
      <c r="AH56" s="111" t="s">
        <v>118</v>
      </c>
      <c r="AI56" s="111" t="s">
        <v>118</v>
      </c>
      <c r="AJ56" s="111" t="s">
        <v>118</v>
      </c>
      <c r="AK56" s="111" t="s">
        <v>118</v>
      </c>
      <c r="AL56" s="111" t="s">
        <v>118</v>
      </c>
      <c r="AM56" s="111" t="s">
        <v>118</v>
      </c>
      <c r="AN56" s="111" t="s">
        <v>118</v>
      </c>
      <c r="AO56" s="111" t="s">
        <v>118</v>
      </c>
      <c r="AP56" s="111" t="s">
        <v>118</v>
      </c>
      <c r="AQ56" s="111" t="s">
        <v>118</v>
      </c>
      <c r="AU56" s="111" t="s">
        <v>118</v>
      </c>
      <c r="AV56" s="111" t="s">
        <v>118</v>
      </c>
      <c r="AX56" s="111" t="s">
        <v>118</v>
      </c>
      <c r="BA56" s="111" t="s">
        <v>118</v>
      </c>
      <c r="BB56" s="111" t="s">
        <v>118</v>
      </c>
      <c r="BC56" s="111" t="s">
        <v>118</v>
      </c>
      <c r="BD56" s="111" t="s">
        <v>118</v>
      </c>
      <c r="BE56" s="111" t="s">
        <v>118</v>
      </c>
      <c r="BF56" s="111" t="s">
        <v>118</v>
      </c>
      <c r="BG56" s="111" t="s">
        <v>118</v>
      </c>
      <c r="BH56" s="111" t="s">
        <v>118</v>
      </c>
      <c r="BI56" s="111" t="s">
        <v>118</v>
      </c>
      <c r="BJ56" s="111" t="s">
        <v>118</v>
      </c>
      <c r="BK56" s="111" t="s">
        <v>118</v>
      </c>
      <c r="BL56" s="111" t="s">
        <v>118</v>
      </c>
      <c r="BM56" s="111" t="s">
        <v>118</v>
      </c>
      <c r="BN56" s="111" t="s">
        <v>118</v>
      </c>
      <c r="BO56" s="111" t="s">
        <v>118</v>
      </c>
      <c r="BP56" s="111" t="s">
        <v>118</v>
      </c>
      <c r="BQ56" s="111" t="s">
        <v>118</v>
      </c>
      <c r="BR56" s="111" t="s">
        <v>118</v>
      </c>
      <c r="BS56" s="111" t="s">
        <v>118</v>
      </c>
      <c r="BT56" s="111" t="s">
        <v>118</v>
      </c>
      <c r="BU56" s="111" t="s">
        <v>118</v>
      </c>
      <c r="BV56" s="111" t="s">
        <v>118</v>
      </c>
      <c r="BW56" s="111" t="s">
        <v>118</v>
      </c>
      <c r="BX56" s="111" t="s">
        <v>118</v>
      </c>
    </row>
    <row r="57" spans="1:2">
      <c r="A57" s="155" t="s">
        <v>718</v>
      </c>
      <c r="B57" s="201" t="s">
        <v>118</v>
      </c>
    </row>
    <row r="61" s="261" customFormat="1" spans="1:54">
      <c r="A61" s="156" t="s">
        <v>147</v>
      </c>
      <c r="B61" s="18"/>
      <c r="C61" s="18"/>
      <c r="E61" s="262"/>
      <c r="F61" s="262"/>
      <c r="G61" s="262"/>
      <c r="H61" s="262"/>
      <c r="I61" s="262"/>
      <c r="J61" s="262"/>
      <c r="K61" s="262"/>
      <c r="L61" s="262"/>
      <c r="M61" s="262"/>
      <c r="N61" s="262"/>
      <c r="O61" s="262"/>
      <c r="P61" s="262"/>
      <c r="Q61" s="262"/>
      <c r="T61" s="262"/>
      <c r="U61" s="262"/>
      <c r="V61" s="262"/>
      <c r="W61" s="262"/>
      <c r="X61" s="262"/>
      <c r="Y61" s="262"/>
      <c r="Z61" s="262"/>
      <c r="AA61" s="262"/>
      <c r="AB61" s="262"/>
      <c r="AC61" s="262"/>
      <c r="AD61" s="262"/>
      <c r="AE61" s="262"/>
      <c r="AF61" s="262"/>
      <c r="AG61" s="262"/>
      <c r="AH61" s="262"/>
      <c r="AI61" s="262"/>
      <c r="AJ61" s="262"/>
      <c r="AK61" s="262"/>
      <c r="AL61" s="262"/>
      <c r="AM61" s="262"/>
      <c r="AN61" s="262"/>
      <c r="AO61" s="262"/>
      <c r="AP61" s="262"/>
      <c r="AQ61" s="262"/>
      <c r="AR61" s="262"/>
      <c r="AS61" s="262"/>
      <c r="AT61" s="262"/>
      <c r="AU61" s="262"/>
      <c r="AV61" s="262"/>
      <c r="AW61" s="262"/>
      <c r="AX61" s="262"/>
      <c r="AY61" s="262"/>
      <c r="AZ61" s="262"/>
      <c r="BA61" s="262"/>
      <c r="BB61" s="262"/>
    </row>
    <row r="62" s="261" customFormat="1" ht="217.5" spans="1:54">
      <c r="A62" s="9" t="s">
        <v>0</v>
      </c>
      <c r="B62" s="9" t="s">
        <v>1</v>
      </c>
      <c r="C62" s="20" t="s">
        <v>148</v>
      </c>
      <c r="E62" s="262"/>
      <c r="F62" s="262"/>
      <c r="G62" s="262"/>
      <c r="H62" s="262"/>
      <c r="I62" s="262"/>
      <c r="J62" s="262"/>
      <c r="K62" s="262"/>
      <c r="L62" s="262"/>
      <c r="M62" s="262"/>
      <c r="N62" s="262"/>
      <c r="O62" s="262"/>
      <c r="P62" s="262"/>
      <c r="Q62" s="262"/>
      <c r="T62" s="262"/>
      <c r="U62" s="262"/>
      <c r="V62" s="262"/>
      <c r="W62" s="262"/>
      <c r="X62" s="262"/>
      <c r="Y62" s="262"/>
      <c r="Z62" s="262"/>
      <c r="AA62" s="262"/>
      <c r="AB62" s="262"/>
      <c r="AC62" s="262"/>
      <c r="AD62" s="262"/>
      <c r="AE62" s="262"/>
      <c r="AF62" s="262"/>
      <c r="AG62" s="262"/>
      <c r="AH62" s="262"/>
      <c r="AI62" s="262"/>
      <c r="AJ62" s="262"/>
      <c r="AK62" s="262"/>
      <c r="AL62" s="262"/>
      <c r="AM62" s="262"/>
      <c r="AN62" s="262"/>
      <c r="AO62" s="262"/>
      <c r="AP62" s="262"/>
      <c r="AQ62" s="262"/>
      <c r="AR62" s="262"/>
      <c r="AS62" s="262"/>
      <c r="AT62" s="262"/>
      <c r="AU62" s="262"/>
      <c r="AV62" s="262"/>
      <c r="AW62" s="262"/>
      <c r="AX62" s="262"/>
      <c r="AY62" s="262"/>
      <c r="AZ62" s="262"/>
      <c r="BA62" s="262"/>
      <c r="BB62" s="262"/>
    </row>
    <row r="63" s="261" customFormat="1" ht="130.5" spans="1:54">
      <c r="A63" s="169" t="s">
        <v>3</v>
      </c>
      <c r="B63" s="9" t="s">
        <v>207</v>
      </c>
      <c r="C63" s="20" t="s">
        <v>149</v>
      </c>
      <c r="E63" s="262"/>
      <c r="F63" s="262"/>
      <c r="G63" s="262"/>
      <c r="H63" s="262"/>
      <c r="I63" s="262"/>
      <c r="J63" s="262"/>
      <c r="K63" s="262"/>
      <c r="L63" s="262"/>
      <c r="M63" s="262"/>
      <c r="N63" s="262"/>
      <c r="O63" s="262"/>
      <c r="P63" s="262"/>
      <c r="Q63" s="262"/>
      <c r="T63" s="262"/>
      <c r="U63" s="262"/>
      <c r="V63" s="262"/>
      <c r="W63" s="262"/>
      <c r="X63" s="262"/>
      <c r="Y63" s="262"/>
      <c r="Z63" s="262"/>
      <c r="AA63" s="262"/>
      <c r="AB63" s="262"/>
      <c r="AC63" s="262"/>
      <c r="AD63" s="262"/>
      <c r="AE63" s="262"/>
      <c r="AF63" s="262"/>
      <c r="AG63" s="262"/>
      <c r="AH63" s="262"/>
      <c r="AI63" s="262"/>
      <c r="AJ63" s="262"/>
      <c r="AK63" s="262"/>
      <c r="AL63" s="262"/>
      <c r="AM63" s="262"/>
      <c r="AN63" s="262"/>
      <c r="AO63" s="262"/>
      <c r="AP63" s="262"/>
      <c r="AQ63" s="262"/>
      <c r="AR63" s="262"/>
      <c r="AS63" s="262"/>
      <c r="AT63" s="262"/>
      <c r="AU63" s="262"/>
      <c r="AV63" s="262"/>
      <c r="AW63" s="262"/>
      <c r="AX63" s="262"/>
      <c r="AY63" s="262"/>
      <c r="AZ63" s="262"/>
      <c r="BA63" s="262"/>
      <c r="BB63" s="262"/>
    </row>
    <row r="64" s="261" customFormat="1" ht="29" spans="1:54">
      <c r="A64" s="249" t="s">
        <v>16</v>
      </c>
      <c r="B64" s="20" t="s">
        <v>719</v>
      </c>
      <c r="C64" s="18" t="s">
        <v>150</v>
      </c>
      <c r="E64" s="262"/>
      <c r="F64" s="262"/>
      <c r="G64" s="262"/>
      <c r="H64" s="262"/>
      <c r="I64" s="262"/>
      <c r="J64" s="262"/>
      <c r="K64" s="262"/>
      <c r="L64" s="262"/>
      <c r="M64" s="262"/>
      <c r="N64" s="262"/>
      <c r="O64" s="262"/>
      <c r="P64" s="262"/>
      <c r="Q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row>
    <row r="65" s="261" customFormat="1" spans="1:54">
      <c r="A65" s="250" t="s">
        <v>33</v>
      </c>
      <c r="B65" s="20" t="s">
        <v>35</v>
      </c>
      <c r="C65" s="18" t="s">
        <v>151</v>
      </c>
      <c r="E65" s="262"/>
      <c r="F65" s="262"/>
      <c r="G65" s="262"/>
      <c r="H65" s="262"/>
      <c r="I65" s="262"/>
      <c r="J65" s="262"/>
      <c r="K65" s="262"/>
      <c r="L65" s="262"/>
      <c r="M65" s="262"/>
      <c r="N65" s="262"/>
      <c r="O65" s="262"/>
      <c r="P65" s="262"/>
      <c r="Q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row>
    <row r="66" s="261" customFormat="1" ht="101.5" spans="1:54">
      <c r="A66" s="169" t="s">
        <v>36</v>
      </c>
      <c r="B66" s="20">
        <f>COUNTIFS($A71:$A111,"*$*",B71:B111,"")</f>
        <v>0</v>
      </c>
      <c r="C66" s="20" t="s">
        <v>152</v>
      </c>
      <c r="E66" s="262"/>
      <c r="F66" s="262"/>
      <c r="G66" s="262"/>
      <c r="H66" s="262"/>
      <c r="I66" s="262"/>
      <c r="J66" s="262"/>
      <c r="K66" s="262"/>
      <c r="L66" s="262"/>
      <c r="M66" s="262"/>
      <c r="N66" s="262"/>
      <c r="O66" s="262"/>
      <c r="P66" s="262"/>
      <c r="Q66" s="262"/>
      <c r="T66" s="262"/>
      <c r="U66" s="262"/>
      <c r="V66" s="262"/>
      <c r="W66" s="262"/>
      <c r="X66" s="262"/>
      <c r="Y66" s="262"/>
      <c r="Z66" s="262"/>
      <c r="AA66" s="262"/>
      <c r="AB66" s="262"/>
      <c r="AC66" s="262"/>
      <c r="AD66" s="262"/>
      <c r="AE66" s="262"/>
      <c r="AF66" s="262"/>
      <c r="AG66" s="262"/>
      <c r="AH66" s="262"/>
      <c r="AI66" s="262"/>
      <c r="AJ66" s="262"/>
      <c r="AK66" s="262"/>
      <c r="AL66" s="262"/>
      <c r="AM66" s="262"/>
      <c r="AN66" s="262"/>
      <c r="AO66" s="262"/>
      <c r="AP66" s="262"/>
      <c r="AQ66" s="262"/>
      <c r="AR66" s="262"/>
      <c r="AS66" s="262"/>
      <c r="AT66" s="262"/>
      <c r="AU66" s="262"/>
      <c r="AV66" s="262"/>
      <c r="AW66" s="262"/>
      <c r="AX66" s="262"/>
      <c r="AY66" s="262"/>
      <c r="AZ66" s="262"/>
      <c r="BA66" s="262"/>
      <c r="BB66" s="262"/>
    </row>
    <row r="67" s="261" customFormat="1" spans="1:54">
      <c r="A67" s="169" t="s">
        <v>319</v>
      </c>
      <c r="B67" s="9"/>
      <c r="C67" s="18" t="s">
        <v>720</v>
      </c>
      <c r="E67" s="262"/>
      <c r="F67" s="262"/>
      <c r="G67" s="262"/>
      <c r="H67" s="262"/>
      <c r="I67" s="262"/>
      <c r="J67" s="262"/>
      <c r="K67" s="262"/>
      <c r="L67" s="262"/>
      <c r="M67" s="262"/>
      <c r="N67" s="262"/>
      <c r="O67" s="262"/>
      <c r="P67" s="262"/>
      <c r="Q67" s="262"/>
      <c r="T67" s="262"/>
      <c r="U67" s="262"/>
      <c r="V67" s="262"/>
      <c r="W67" s="262"/>
      <c r="X67" s="262"/>
      <c r="Y67" s="262"/>
      <c r="Z67" s="262"/>
      <c r="AA67" s="262"/>
      <c r="AB67" s="262"/>
      <c r="AC67" s="262"/>
      <c r="AD67" s="262"/>
      <c r="AE67" s="262"/>
      <c r="AF67" s="262"/>
      <c r="AG67" s="262"/>
      <c r="AH67" s="262"/>
      <c r="AI67" s="262"/>
      <c r="AJ67" s="262"/>
      <c r="AK67" s="262"/>
      <c r="AL67" s="262"/>
      <c r="AM67" s="262"/>
      <c r="AN67" s="262"/>
      <c r="AO67" s="262"/>
      <c r="AP67" s="262"/>
      <c r="AQ67" s="262"/>
      <c r="AR67" s="262"/>
      <c r="AS67" s="262"/>
      <c r="AT67" s="262"/>
      <c r="AU67" s="262"/>
      <c r="AV67" s="262"/>
      <c r="AW67" s="262"/>
      <c r="AX67" s="262"/>
      <c r="AY67" s="262"/>
      <c r="AZ67" s="262"/>
      <c r="BA67" s="262"/>
      <c r="BB67" s="262"/>
    </row>
    <row r="68" s="261" customFormat="1" spans="1:54">
      <c r="A68" s="75"/>
      <c r="B68" s="9" t="s">
        <v>335</v>
      </c>
      <c r="C68" s="18"/>
      <c r="E68" s="262"/>
      <c r="F68" s="262"/>
      <c r="G68" s="262"/>
      <c r="H68" s="262"/>
      <c r="I68" s="262"/>
      <c r="J68" s="262"/>
      <c r="K68" s="262"/>
      <c r="L68" s="262"/>
      <c r="M68" s="262"/>
      <c r="N68" s="262"/>
      <c r="O68" s="262"/>
      <c r="P68" s="262"/>
      <c r="Q68" s="262"/>
      <c r="T68" s="262"/>
      <c r="U68" s="262"/>
      <c r="V68" s="262"/>
      <c r="W68" s="262"/>
      <c r="X68" s="262"/>
      <c r="Y68" s="262"/>
      <c r="Z68" s="262"/>
      <c r="AA68" s="262"/>
      <c r="AB68" s="262"/>
      <c r="AC68" s="262"/>
      <c r="AD68" s="262"/>
      <c r="AE68" s="262"/>
      <c r="AF68" s="262"/>
      <c r="AG68" s="262"/>
      <c r="AH68" s="262"/>
      <c r="AI68" s="262"/>
      <c r="AJ68" s="262"/>
      <c r="AK68" s="262"/>
      <c r="AL68" s="262"/>
      <c r="AM68" s="262"/>
      <c r="AN68" s="262"/>
      <c r="AO68" s="262"/>
      <c r="AP68" s="262"/>
      <c r="AQ68" s="262"/>
      <c r="AR68" s="262"/>
      <c r="AS68" s="262"/>
      <c r="AT68" s="262"/>
      <c r="AU68" s="262"/>
      <c r="AV68" s="262"/>
      <c r="AW68" s="262"/>
      <c r="AX68" s="262"/>
      <c r="AY68" s="262"/>
      <c r="AZ68" s="262"/>
      <c r="BA68" s="262"/>
      <c r="BB68" s="262"/>
    </row>
    <row r="69" s="261" customFormat="1" spans="1:54">
      <c r="A69" s="141"/>
      <c r="B69" s="151"/>
      <c r="C69" s="18"/>
      <c r="E69" s="262"/>
      <c r="F69" s="262"/>
      <c r="G69" s="262"/>
      <c r="H69" s="262"/>
      <c r="I69" s="262"/>
      <c r="J69" s="262"/>
      <c r="K69" s="262"/>
      <c r="L69" s="262"/>
      <c r="M69" s="262"/>
      <c r="N69" s="262"/>
      <c r="O69" s="262"/>
      <c r="P69" s="262"/>
      <c r="Q69" s="262"/>
      <c r="T69" s="262"/>
      <c r="U69" s="262"/>
      <c r="V69" s="262"/>
      <c r="W69" s="262"/>
      <c r="X69" s="262"/>
      <c r="Y69" s="262"/>
      <c r="Z69" s="262"/>
      <c r="AA69" s="262"/>
      <c r="AB69" s="262"/>
      <c r="AC69" s="262"/>
      <c r="AD69" s="262"/>
      <c r="AE69" s="262"/>
      <c r="AF69" s="262"/>
      <c r="AG69" s="262"/>
      <c r="AH69" s="262"/>
      <c r="AI69" s="262"/>
      <c r="AJ69" s="262"/>
      <c r="AK69" s="262"/>
      <c r="AL69" s="262"/>
      <c r="AM69" s="262"/>
      <c r="AN69" s="262"/>
      <c r="AO69" s="262"/>
      <c r="AP69" s="262"/>
      <c r="AQ69" s="262"/>
      <c r="AR69" s="262"/>
      <c r="AS69" s="262"/>
      <c r="AT69" s="262"/>
      <c r="AU69" s="262"/>
      <c r="AV69" s="262"/>
      <c r="AW69" s="262"/>
      <c r="AX69" s="262"/>
      <c r="AY69" s="262"/>
      <c r="AZ69" s="262"/>
      <c r="BA69" s="262"/>
      <c r="BB69" s="262"/>
    </row>
    <row r="70" s="261" customFormat="1" ht="29" spans="1:54">
      <c r="A70" s="74" t="s">
        <v>337</v>
      </c>
      <c r="B70" s="74" t="s">
        <v>338</v>
      </c>
      <c r="C70" s="20" t="s">
        <v>721</v>
      </c>
      <c r="E70" s="262"/>
      <c r="F70" s="262"/>
      <c r="G70" s="262"/>
      <c r="H70" s="262"/>
      <c r="I70" s="262"/>
      <c r="J70" s="262"/>
      <c r="K70" s="262"/>
      <c r="L70" s="262"/>
      <c r="M70" s="262"/>
      <c r="N70" s="262"/>
      <c r="O70" s="262"/>
      <c r="P70" s="262"/>
      <c r="Q70" s="262"/>
      <c r="T70" s="262"/>
      <c r="U70" s="262"/>
      <c r="V70" s="262"/>
      <c r="W70" s="262"/>
      <c r="X70" s="262"/>
      <c r="Y70" s="262"/>
      <c r="Z70" s="262"/>
      <c r="AA70" s="262"/>
      <c r="AB70" s="262"/>
      <c r="AC70" s="262"/>
      <c r="AD70" s="262"/>
      <c r="AE70" s="262"/>
      <c r="AF70" s="262"/>
      <c r="AG70" s="262"/>
      <c r="AH70" s="262"/>
      <c r="AI70" s="262"/>
      <c r="AJ70" s="262"/>
      <c r="AK70" s="262"/>
      <c r="AL70" s="262"/>
      <c r="AM70" s="262"/>
      <c r="AN70" s="262"/>
      <c r="AO70" s="262"/>
      <c r="AP70" s="262"/>
      <c r="AQ70" s="262"/>
      <c r="AR70" s="262"/>
      <c r="AS70" s="262"/>
      <c r="AT70" s="262"/>
      <c r="AU70" s="262"/>
      <c r="AV70" s="262"/>
      <c r="AW70" s="262"/>
      <c r="AX70" s="262"/>
      <c r="AY70" s="262"/>
      <c r="AZ70" s="262"/>
      <c r="BA70" s="262"/>
      <c r="BB70" s="262"/>
    </row>
    <row r="71" s="261" customFormat="1" spans="1:54">
      <c r="A71" s="45" t="s">
        <v>342</v>
      </c>
      <c r="B71" s="46"/>
      <c r="C71" s="20"/>
      <c r="E71" s="262"/>
      <c r="F71" s="262"/>
      <c r="G71" s="262"/>
      <c r="H71" s="262"/>
      <c r="I71" s="262"/>
      <c r="J71" s="262"/>
      <c r="K71" s="262"/>
      <c r="L71" s="262"/>
      <c r="M71" s="262"/>
      <c r="N71" s="262"/>
      <c r="O71" s="262"/>
      <c r="P71" s="262"/>
      <c r="Q71" s="262"/>
      <c r="T71" s="262"/>
      <c r="U71" s="262"/>
      <c r="V71" s="262"/>
      <c r="W71" s="262"/>
      <c r="X71" s="262"/>
      <c r="Y71" s="262"/>
      <c r="Z71" s="262"/>
      <c r="AA71" s="262"/>
      <c r="AB71" s="262"/>
      <c r="AC71" s="262"/>
      <c r="AD71" s="262"/>
      <c r="AE71" s="262"/>
      <c r="AF71" s="262"/>
      <c r="AG71" s="262"/>
      <c r="AH71" s="262"/>
      <c r="AI71" s="262"/>
      <c r="AJ71" s="262"/>
      <c r="AK71" s="262"/>
      <c r="AL71" s="262"/>
      <c r="AM71" s="262"/>
      <c r="AN71" s="262"/>
      <c r="AO71" s="262"/>
      <c r="AP71" s="262"/>
      <c r="AQ71" s="262"/>
      <c r="AR71" s="262"/>
      <c r="AS71" s="262"/>
      <c r="AT71" s="262"/>
      <c r="AU71" s="262"/>
      <c r="AV71" s="262"/>
      <c r="AW71" s="262"/>
      <c r="AX71" s="262"/>
      <c r="AY71" s="262"/>
      <c r="AZ71" s="262"/>
      <c r="BA71" s="262"/>
      <c r="BB71" s="262"/>
    </row>
    <row r="72" s="261" customFormat="1" ht="58" spans="1:54">
      <c r="A72" s="74" t="s">
        <v>343</v>
      </c>
      <c r="B72" s="74" t="s">
        <v>344</v>
      </c>
      <c r="C72" s="20" t="s">
        <v>722</v>
      </c>
      <c r="E72" s="262"/>
      <c r="F72" s="262"/>
      <c r="G72" s="262"/>
      <c r="H72" s="262"/>
      <c r="I72" s="262"/>
      <c r="J72" s="262"/>
      <c r="K72" s="262"/>
      <c r="L72" s="262"/>
      <c r="M72" s="262"/>
      <c r="N72" s="262"/>
      <c r="O72" s="262"/>
      <c r="P72" s="262"/>
      <c r="Q72" s="262"/>
      <c r="T72" s="262"/>
      <c r="U72" s="262"/>
      <c r="V72" s="262"/>
      <c r="W72" s="262"/>
      <c r="X72" s="262"/>
      <c r="Y72" s="262"/>
      <c r="Z72" s="262"/>
      <c r="AA72" s="262"/>
      <c r="AB72" s="262"/>
      <c r="AC72" s="262"/>
      <c r="AD72" s="262"/>
      <c r="AE72" s="262"/>
      <c r="AF72" s="262"/>
      <c r="AG72" s="262"/>
      <c r="AH72" s="262"/>
      <c r="AI72" s="262"/>
      <c r="AJ72" s="262"/>
      <c r="AK72" s="262"/>
      <c r="AL72" s="262"/>
      <c r="AM72" s="262"/>
      <c r="AN72" s="262"/>
      <c r="AO72" s="262"/>
      <c r="AP72" s="262"/>
      <c r="AQ72" s="262"/>
      <c r="AR72" s="262"/>
      <c r="AS72" s="262"/>
      <c r="AT72" s="262"/>
      <c r="AU72" s="262"/>
      <c r="AV72" s="262"/>
      <c r="AW72" s="262"/>
      <c r="AX72" s="262"/>
      <c r="AY72" s="262"/>
      <c r="AZ72" s="262"/>
      <c r="BA72" s="262"/>
      <c r="BB72" s="262"/>
    </row>
    <row r="73" s="261" customFormat="1" spans="1:54">
      <c r="A73" s="74" t="s">
        <v>420</v>
      </c>
      <c r="B73" s="90" t="s">
        <v>723</v>
      </c>
      <c r="C73" s="273" t="s">
        <v>724</v>
      </c>
      <c r="E73" s="262"/>
      <c r="F73" s="262"/>
      <c r="G73" s="262"/>
      <c r="H73" s="262"/>
      <c r="I73" s="262"/>
      <c r="J73" s="262"/>
      <c r="K73" s="262"/>
      <c r="L73" s="262"/>
      <c r="M73" s="262"/>
      <c r="N73" s="262"/>
      <c r="O73" s="262"/>
      <c r="P73" s="262"/>
      <c r="Q73" s="262"/>
      <c r="T73" s="262"/>
      <c r="U73" s="262"/>
      <c r="V73" s="262"/>
      <c r="W73" s="262"/>
      <c r="X73" s="262"/>
      <c r="Y73" s="262"/>
      <c r="Z73" s="262"/>
      <c r="AA73" s="262"/>
      <c r="AB73" s="262"/>
      <c r="AC73" s="262"/>
      <c r="AD73" s="262"/>
      <c r="AE73" s="262"/>
      <c r="AF73" s="262"/>
      <c r="AG73" s="262"/>
      <c r="AH73" s="262"/>
      <c r="AI73" s="262"/>
      <c r="AJ73" s="262"/>
      <c r="AK73" s="262"/>
      <c r="AL73" s="262"/>
      <c r="AM73" s="262"/>
      <c r="AN73" s="262"/>
      <c r="AO73" s="262"/>
      <c r="AP73" s="262"/>
      <c r="AQ73" s="262"/>
      <c r="AR73" s="262"/>
      <c r="AS73" s="262"/>
      <c r="AT73" s="262"/>
      <c r="AU73" s="262"/>
      <c r="AV73" s="262"/>
      <c r="AW73" s="262"/>
      <c r="AX73" s="262"/>
      <c r="AY73" s="262"/>
      <c r="AZ73" s="262"/>
      <c r="BA73" s="262"/>
      <c r="BB73" s="262"/>
    </row>
    <row r="74" s="261" customFormat="1" spans="1:54">
      <c r="A74" s="74" t="s">
        <v>436</v>
      </c>
      <c r="B74" s="74" t="s">
        <v>725</v>
      </c>
      <c r="C74" s="273"/>
      <c r="E74" s="262"/>
      <c r="F74" s="262"/>
      <c r="G74" s="262"/>
      <c r="H74" s="262"/>
      <c r="I74" s="262"/>
      <c r="J74" s="262"/>
      <c r="K74" s="262"/>
      <c r="L74" s="262"/>
      <c r="M74" s="262"/>
      <c r="N74" s="262"/>
      <c r="O74" s="262"/>
      <c r="P74" s="262"/>
      <c r="Q74" s="262"/>
      <c r="T74" s="262"/>
      <c r="U74" s="262"/>
      <c r="V74" s="262"/>
      <c r="W74" s="262"/>
      <c r="X74" s="262"/>
      <c r="Y74" s="262"/>
      <c r="Z74" s="262"/>
      <c r="AA74" s="262"/>
      <c r="AB74" s="262"/>
      <c r="AC74" s="262"/>
      <c r="AD74" s="262"/>
      <c r="AE74" s="262"/>
      <c r="AF74" s="262"/>
      <c r="AG74" s="262"/>
      <c r="AH74" s="262"/>
      <c r="AI74" s="262"/>
      <c r="AJ74" s="262"/>
      <c r="AK74" s="262"/>
      <c r="AL74" s="262"/>
      <c r="AM74" s="262"/>
      <c r="AN74" s="262"/>
      <c r="AO74" s="262"/>
      <c r="AP74" s="262"/>
      <c r="AQ74" s="262"/>
      <c r="AR74" s="262"/>
      <c r="AS74" s="262"/>
      <c r="AT74" s="262"/>
      <c r="AU74" s="262"/>
      <c r="AV74" s="262"/>
      <c r="AW74" s="262"/>
      <c r="AX74" s="262"/>
      <c r="AY74" s="262"/>
      <c r="AZ74" s="262"/>
      <c r="BA74" s="262"/>
      <c r="BB74" s="262"/>
    </row>
    <row r="75" s="261" customFormat="1" spans="1:54">
      <c r="A75" s="74" t="s">
        <v>445</v>
      </c>
      <c r="B75" s="74" t="s">
        <v>446</v>
      </c>
      <c r="C75" s="273"/>
      <c r="E75" s="262"/>
      <c r="F75" s="262"/>
      <c r="G75" s="262"/>
      <c r="H75" s="262"/>
      <c r="I75" s="262"/>
      <c r="J75" s="262"/>
      <c r="K75" s="262"/>
      <c r="L75" s="262"/>
      <c r="M75" s="262"/>
      <c r="N75" s="262"/>
      <c r="O75" s="262"/>
      <c r="P75" s="262"/>
      <c r="Q75" s="262"/>
      <c r="T75" s="262"/>
      <c r="U75" s="262"/>
      <c r="V75" s="262"/>
      <c r="W75" s="262"/>
      <c r="X75" s="262"/>
      <c r="Y75" s="262"/>
      <c r="Z75" s="262"/>
      <c r="AA75" s="262"/>
      <c r="AB75" s="262"/>
      <c r="AC75" s="262"/>
      <c r="AD75" s="262"/>
      <c r="AE75" s="262"/>
      <c r="AF75" s="262"/>
      <c r="AG75" s="262"/>
      <c r="AH75" s="262"/>
      <c r="AI75" s="262"/>
      <c r="AJ75" s="262"/>
      <c r="AK75" s="262"/>
      <c r="AL75" s="262"/>
      <c r="AM75" s="262"/>
      <c r="AN75" s="262"/>
      <c r="AO75" s="262"/>
      <c r="AP75" s="262"/>
      <c r="AQ75" s="262"/>
      <c r="AR75" s="262"/>
      <c r="AS75" s="262"/>
      <c r="AT75" s="262"/>
      <c r="AU75" s="262"/>
      <c r="AV75" s="262"/>
      <c r="AW75" s="262"/>
      <c r="AX75" s="262"/>
      <c r="AY75" s="262"/>
      <c r="AZ75" s="262"/>
      <c r="BA75" s="262"/>
      <c r="BB75" s="262"/>
    </row>
    <row r="76" s="261" customFormat="1" spans="1:54">
      <c r="A76" s="74" t="s">
        <v>449</v>
      </c>
      <c r="B76" s="74" t="s">
        <v>450</v>
      </c>
      <c r="C76" s="273"/>
      <c r="E76" s="262"/>
      <c r="F76" s="262"/>
      <c r="G76" s="262"/>
      <c r="H76" s="262"/>
      <c r="I76" s="262"/>
      <c r="J76" s="262"/>
      <c r="K76" s="262"/>
      <c r="L76" s="262"/>
      <c r="M76" s="262"/>
      <c r="N76" s="262"/>
      <c r="O76" s="262"/>
      <c r="P76" s="262"/>
      <c r="Q76" s="262"/>
      <c r="T76" s="262"/>
      <c r="U76" s="262"/>
      <c r="V76" s="262"/>
      <c r="W76" s="262"/>
      <c r="X76" s="262"/>
      <c r="Y76" s="262"/>
      <c r="Z76" s="262"/>
      <c r="AA76" s="262"/>
      <c r="AB76" s="262"/>
      <c r="AC76" s="262"/>
      <c r="AD76" s="262"/>
      <c r="AE76" s="262"/>
      <c r="AF76" s="262"/>
      <c r="AG76" s="262"/>
      <c r="AH76" s="262"/>
      <c r="AI76" s="262"/>
      <c r="AJ76" s="262"/>
      <c r="AK76" s="262"/>
      <c r="AL76" s="262"/>
      <c r="AM76" s="262"/>
      <c r="AN76" s="262"/>
      <c r="AO76" s="262"/>
      <c r="AP76" s="262"/>
      <c r="AQ76" s="262"/>
      <c r="AR76" s="262"/>
      <c r="AS76" s="262"/>
      <c r="AT76" s="262"/>
      <c r="AU76" s="262"/>
      <c r="AV76" s="262"/>
      <c r="AW76" s="262"/>
      <c r="AX76" s="262"/>
      <c r="AY76" s="262"/>
      <c r="AZ76" s="262"/>
      <c r="BA76" s="262"/>
      <c r="BB76" s="262"/>
    </row>
    <row r="77" s="261" customFormat="1" spans="1:54">
      <c r="A77" s="74" t="s">
        <v>454</v>
      </c>
      <c r="B77" s="74" t="s">
        <v>455</v>
      </c>
      <c r="C77" s="273"/>
      <c r="E77" s="262"/>
      <c r="F77" s="262"/>
      <c r="G77" s="262"/>
      <c r="H77" s="262"/>
      <c r="I77" s="262"/>
      <c r="J77" s="262"/>
      <c r="K77" s="262"/>
      <c r="L77" s="262"/>
      <c r="M77" s="262"/>
      <c r="N77" s="262"/>
      <c r="O77" s="262"/>
      <c r="P77" s="262"/>
      <c r="Q77" s="262"/>
      <c r="T77" s="262"/>
      <c r="U77" s="262"/>
      <c r="V77" s="262"/>
      <c r="W77" s="262"/>
      <c r="X77" s="262"/>
      <c r="Y77" s="262"/>
      <c r="Z77" s="262"/>
      <c r="AA77" s="262"/>
      <c r="AB77" s="262"/>
      <c r="AC77" s="262"/>
      <c r="AD77" s="262"/>
      <c r="AE77" s="262"/>
      <c r="AF77" s="262"/>
      <c r="AG77" s="262"/>
      <c r="AH77" s="262"/>
      <c r="AI77" s="262"/>
      <c r="AJ77" s="262"/>
      <c r="AK77" s="262"/>
      <c r="AL77" s="262"/>
      <c r="AM77" s="262"/>
      <c r="AN77" s="262"/>
      <c r="AO77" s="262"/>
      <c r="AP77" s="262"/>
      <c r="AQ77" s="262"/>
      <c r="AR77" s="262"/>
      <c r="AS77" s="262"/>
      <c r="AT77" s="262"/>
      <c r="AU77" s="262"/>
      <c r="AV77" s="262"/>
      <c r="AW77" s="262"/>
      <c r="AX77" s="262"/>
      <c r="AY77" s="262"/>
      <c r="AZ77" s="262"/>
      <c r="BA77" s="262"/>
      <c r="BB77" s="262"/>
    </row>
    <row r="78" s="261" customFormat="1" spans="1:54">
      <c r="A78" s="74" t="s">
        <v>459</v>
      </c>
      <c r="B78" s="74" t="s">
        <v>460</v>
      </c>
      <c r="C78" s="273"/>
      <c r="E78" s="262"/>
      <c r="F78" s="262"/>
      <c r="G78" s="262"/>
      <c r="H78" s="262"/>
      <c r="I78" s="262"/>
      <c r="J78" s="262"/>
      <c r="K78" s="262"/>
      <c r="L78" s="262"/>
      <c r="M78" s="262"/>
      <c r="N78" s="262"/>
      <c r="O78" s="262"/>
      <c r="P78" s="262"/>
      <c r="Q78" s="262"/>
      <c r="T78" s="262"/>
      <c r="U78" s="262"/>
      <c r="V78" s="262"/>
      <c r="W78" s="262"/>
      <c r="X78" s="262"/>
      <c r="Y78" s="262"/>
      <c r="Z78" s="262"/>
      <c r="AA78" s="262"/>
      <c r="AB78" s="262"/>
      <c r="AC78" s="262"/>
      <c r="AD78" s="262"/>
      <c r="AE78" s="262"/>
      <c r="AF78" s="262"/>
      <c r="AG78" s="262"/>
      <c r="AH78" s="262"/>
      <c r="AI78" s="262"/>
      <c r="AJ78" s="262"/>
      <c r="AK78" s="262"/>
      <c r="AL78" s="262"/>
      <c r="AM78" s="262"/>
      <c r="AN78" s="262"/>
      <c r="AO78" s="262"/>
      <c r="AP78" s="262"/>
      <c r="AQ78" s="262"/>
      <c r="AR78" s="262"/>
      <c r="AS78" s="262"/>
      <c r="AT78" s="262"/>
      <c r="AU78" s="262"/>
      <c r="AV78" s="262"/>
      <c r="AW78" s="262"/>
      <c r="AX78" s="262"/>
      <c r="AY78" s="262"/>
      <c r="AZ78" s="262"/>
      <c r="BA78" s="262"/>
      <c r="BB78" s="262"/>
    </row>
    <row r="79" s="261" customFormat="1" spans="1:54">
      <c r="A79" s="74" t="s">
        <v>462</v>
      </c>
      <c r="B79" s="74" t="s">
        <v>463</v>
      </c>
      <c r="C79" s="273"/>
      <c r="E79" s="262"/>
      <c r="F79" s="262"/>
      <c r="G79" s="262"/>
      <c r="H79" s="262"/>
      <c r="I79" s="262"/>
      <c r="J79" s="262"/>
      <c r="K79" s="262"/>
      <c r="L79" s="262"/>
      <c r="M79" s="262"/>
      <c r="N79" s="262"/>
      <c r="O79" s="262"/>
      <c r="P79" s="262"/>
      <c r="Q79" s="262"/>
      <c r="T79" s="262"/>
      <c r="U79" s="262"/>
      <c r="V79" s="262"/>
      <c r="W79" s="262"/>
      <c r="X79" s="262"/>
      <c r="Y79" s="262"/>
      <c r="Z79" s="262"/>
      <c r="AA79" s="262"/>
      <c r="AB79" s="262"/>
      <c r="AC79" s="262"/>
      <c r="AD79" s="262"/>
      <c r="AE79" s="262"/>
      <c r="AF79" s="262"/>
      <c r="AG79" s="262"/>
      <c r="AH79" s="262"/>
      <c r="AI79" s="262"/>
      <c r="AJ79" s="262"/>
      <c r="AK79" s="262"/>
      <c r="AL79" s="262"/>
      <c r="AM79" s="262"/>
      <c r="AN79" s="262"/>
      <c r="AO79" s="262"/>
      <c r="AP79" s="262"/>
      <c r="AQ79" s="262"/>
      <c r="AR79" s="262"/>
      <c r="AS79" s="262"/>
      <c r="AT79" s="262"/>
      <c r="AU79" s="262"/>
      <c r="AV79" s="262"/>
      <c r="AW79" s="262"/>
      <c r="AX79" s="262"/>
      <c r="AY79" s="262"/>
      <c r="AZ79" s="262"/>
      <c r="BA79" s="262"/>
      <c r="BB79" s="262"/>
    </row>
    <row r="80" s="261" customFormat="1" spans="1:54">
      <c r="A80" s="74" t="s">
        <v>466</v>
      </c>
      <c r="B80" s="74" t="s">
        <v>467</v>
      </c>
      <c r="C80" s="273"/>
      <c r="E80" s="262"/>
      <c r="F80" s="262"/>
      <c r="G80" s="262"/>
      <c r="H80" s="262"/>
      <c r="I80" s="262"/>
      <c r="J80" s="262"/>
      <c r="K80" s="262"/>
      <c r="L80" s="262"/>
      <c r="M80" s="262"/>
      <c r="N80" s="262"/>
      <c r="O80" s="262"/>
      <c r="P80" s="262"/>
      <c r="Q80" s="262"/>
      <c r="T80" s="262"/>
      <c r="U80" s="262"/>
      <c r="V80" s="262"/>
      <c r="W80" s="262"/>
      <c r="X80" s="262"/>
      <c r="Y80" s="262"/>
      <c r="Z80" s="262"/>
      <c r="AA80" s="262"/>
      <c r="AB80" s="262"/>
      <c r="AC80" s="262"/>
      <c r="AD80" s="262"/>
      <c r="AE80" s="262"/>
      <c r="AF80" s="262"/>
      <c r="AG80" s="262"/>
      <c r="AH80" s="262"/>
      <c r="AI80" s="262"/>
      <c r="AJ80" s="262"/>
      <c r="AK80" s="262"/>
      <c r="AL80" s="262"/>
      <c r="AM80" s="262"/>
      <c r="AN80" s="262"/>
      <c r="AO80" s="262"/>
      <c r="AP80" s="262"/>
      <c r="AQ80" s="262"/>
      <c r="AR80" s="262"/>
      <c r="AS80" s="262"/>
      <c r="AT80" s="262"/>
      <c r="AU80" s="262"/>
      <c r="AV80" s="262"/>
      <c r="AW80" s="262"/>
      <c r="AX80" s="262"/>
      <c r="AY80" s="262"/>
      <c r="AZ80" s="262"/>
      <c r="BA80" s="262"/>
      <c r="BB80" s="262"/>
    </row>
    <row r="81" s="261" customFormat="1" ht="304.5" spans="1:54">
      <c r="A81" s="74" t="s">
        <v>471</v>
      </c>
      <c r="B81" s="75" t="s">
        <v>472</v>
      </c>
      <c r="C81" s="20" t="s">
        <v>726</v>
      </c>
      <c r="E81" s="262"/>
      <c r="F81" s="262"/>
      <c r="G81" s="262"/>
      <c r="H81" s="262"/>
      <c r="I81" s="262"/>
      <c r="J81" s="262"/>
      <c r="K81" s="262"/>
      <c r="L81" s="262"/>
      <c r="M81" s="262"/>
      <c r="N81" s="262"/>
      <c r="O81" s="262"/>
      <c r="P81" s="262"/>
      <c r="Q81" s="262"/>
      <c r="T81" s="262"/>
      <c r="U81" s="262"/>
      <c r="V81" s="262"/>
      <c r="W81" s="262"/>
      <c r="X81" s="262"/>
      <c r="Y81" s="262"/>
      <c r="Z81" s="262"/>
      <c r="AA81" s="262"/>
      <c r="AB81" s="262"/>
      <c r="AC81" s="262"/>
      <c r="AD81" s="262"/>
      <c r="AE81" s="262"/>
      <c r="AF81" s="262"/>
      <c r="AG81" s="262"/>
      <c r="AH81" s="262"/>
      <c r="AI81" s="262"/>
      <c r="AJ81" s="262"/>
      <c r="AK81" s="262"/>
      <c r="AL81" s="262"/>
      <c r="AM81" s="262"/>
      <c r="AN81" s="262"/>
      <c r="AO81" s="262"/>
      <c r="AP81" s="262"/>
      <c r="AQ81" s="262"/>
      <c r="AR81" s="262"/>
      <c r="AS81" s="262"/>
      <c r="AT81" s="262"/>
      <c r="AU81" s="262"/>
      <c r="AV81" s="262"/>
      <c r="AW81" s="262"/>
      <c r="AX81" s="262"/>
      <c r="AY81" s="262"/>
      <c r="AZ81" s="262"/>
      <c r="BA81" s="262"/>
      <c r="BB81" s="262"/>
    </row>
    <row r="82" s="261" customFormat="1" spans="1:54">
      <c r="A82" s="74" t="s">
        <v>474</v>
      </c>
      <c r="B82" s="74" t="s">
        <v>475</v>
      </c>
      <c r="C82" s="18"/>
      <c r="E82" s="262"/>
      <c r="F82" s="262"/>
      <c r="G82" s="262"/>
      <c r="H82" s="262"/>
      <c r="I82" s="262"/>
      <c r="J82" s="262"/>
      <c r="K82" s="262"/>
      <c r="L82" s="262"/>
      <c r="M82" s="262"/>
      <c r="N82" s="262"/>
      <c r="O82" s="262"/>
      <c r="P82" s="262"/>
      <c r="Q82" s="262"/>
      <c r="T82" s="262"/>
      <c r="U82" s="262"/>
      <c r="V82" s="262"/>
      <c r="W82" s="262"/>
      <c r="X82" s="262"/>
      <c r="Y82" s="262"/>
      <c r="Z82" s="262"/>
      <c r="AA82" s="262"/>
      <c r="AB82" s="262"/>
      <c r="AC82" s="262"/>
      <c r="AD82" s="262"/>
      <c r="AE82" s="262"/>
      <c r="AF82" s="262"/>
      <c r="AG82" s="262"/>
      <c r="AH82" s="262"/>
      <c r="AI82" s="262"/>
      <c r="AJ82" s="262"/>
      <c r="AK82" s="262"/>
      <c r="AL82" s="262"/>
      <c r="AM82" s="262"/>
      <c r="AN82" s="262"/>
      <c r="AO82" s="262"/>
      <c r="AP82" s="262"/>
      <c r="AQ82" s="262"/>
      <c r="AR82" s="262"/>
      <c r="AS82" s="262"/>
      <c r="AT82" s="262"/>
      <c r="AU82" s="262"/>
      <c r="AV82" s="262"/>
      <c r="AW82" s="262"/>
      <c r="AX82" s="262"/>
      <c r="AY82" s="262"/>
      <c r="AZ82" s="262"/>
      <c r="BA82" s="262"/>
      <c r="BB82" s="262"/>
    </row>
    <row r="83" s="261" customFormat="1" spans="1:54">
      <c r="A83" s="74" t="s">
        <v>480</v>
      </c>
      <c r="B83" s="203" t="s">
        <v>481</v>
      </c>
      <c r="C83" s="18"/>
      <c r="E83" s="262"/>
      <c r="F83" s="262"/>
      <c r="G83" s="262"/>
      <c r="H83" s="262"/>
      <c r="I83" s="262"/>
      <c r="J83" s="262"/>
      <c r="K83" s="262"/>
      <c r="L83" s="262"/>
      <c r="M83" s="262"/>
      <c r="N83" s="262"/>
      <c r="O83" s="262"/>
      <c r="P83" s="262"/>
      <c r="Q83" s="262"/>
      <c r="T83" s="262"/>
      <c r="U83" s="262"/>
      <c r="V83" s="262"/>
      <c r="W83" s="262"/>
      <c r="X83" s="262"/>
      <c r="Y83" s="262"/>
      <c r="Z83" s="262"/>
      <c r="AA83" s="262"/>
      <c r="AB83" s="262"/>
      <c r="AC83" s="262"/>
      <c r="AD83" s="262"/>
      <c r="AE83" s="262"/>
      <c r="AF83" s="262"/>
      <c r="AG83" s="262"/>
      <c r="AH83" s="262"/>
      <c r="AI83" s="262"/>
      <c r="AJ83" s="262"/>
      <c r="AK83" s="262"/>
      <c r="AL83" s="262"/>
      <c r="AM83" s="262"/>
      <c r="AN83" s="262"/>
      <c r="AO83" s="262"/>
      <c r="AP83" s="262"/>
      <c r="AQ83" s="262"/>
      <c r="AR83" s="262"/>
      <c r="AS83" s="262"/>
      <c r="AT83" s="262"/>
      <c r="AU83" s="262"/>
      <c r="AV83" s="262"/>
      <c r="AW83" s="262"/>
      <c r="AX83" s="262"/>
      <c r="AY83" s="262"/>
      <c r="AZ83" s="262"/>
      <c r="BA83" s="262"/>
      <c r="BB83" s="262"/>
    </row>
    <row r="84" s="261" customFormat="1" spans="1:54">
      <c r="A84" s="74" t="s">
        <v>483</v>
      </c>
      <c r="B84" s="203" t="s">
        <v>484</v>
      </c>
      <c r="C84" s="18"/>
      <c r="E84" s="262"/>
      <c r="F84" s="262"/>
      <c r="G84" s="262"/>
      <c r="H84" s="262"/>
      <c r="I84" s="262"/>
      <c r="J84" s="262"/>
      <c r="K84" s="262"/>
      <c r="L84" s="262"/>
      <c r="M84" s="262"/>
      <c r="N84" s="262"/>
      <c r="O84" s="262"/>
      <c r="P84" s="262"/>
      <c r="Q84" s="262"/>
      <c r="T84" s="262"/>
      <c r="U84" s="262"/>
      <c r="V84" s="262"/>
      <c r="W84" s="262"/>
      <c r="X84" s="262"/>
      <c r="Y84" s="262"/>
      <c r="Z84" s="262"/>
      <c r="AA84" s="262"/>
      <c r="AB84" s="262"/>
      <c r="AC84" s="262"/>
      <c r="AD84" s="262"/>
      <c r="AE84" s="262"/>
      <c r="AF84" s="262"/>
      <c r="AG84" s="262"/>
      <c r="AH84" s="262"/>
      <c r="AI84" s="262"/>
      <c r="AJ84" s="262"/>
      <c r="AK84" s="262"/>
      <c r="AL84" s="262"/>
      <c r="AM84" s="262"/>
      <c r="AN84" s="262"/>
      <c r="AO84" s="262"/>
      <c r="AP84" s="262"/>
      <c r="AQ84" s="262"/>
      <c r="AR84" s="262"/>
      <c r="AS84" s="262"/>
      <c r="AT84" s="262"/>
      <c r="AU84" s="262"/>
      <c r="AV84" s="262"/>
      <c r="AW84" s="262"/>
      <c r="AX84" s="262"/>
      <c r="AY84" s="262"/>
      <c r="AZ84" s="262"/>
      <c r="BA84" s="262"/>
      <c r="BB84" s="262"/>
    </row>
    <row r="85" s="261" customFormat="1" spans="1:54">
      <c r="A85" s="45" t="s">
        <v>486</v>
      </c>
      <c r="B85" s="45"/>
      <c r="C85" s="18"/>
      <c r="E85" s="262"/>
      <c r="F85" s="262"/>
      <c r="G85" s="262"/>
      <c r="H85" s="262"/>
      <c r="I85" s="262"/>
      <c r="J85" s="262"/>
      <c r="K85" s="262"/>
      <c r="L85" s="262"/>
      <c r="M85" s="262"/>
      <c r="N85" s="262"/>
      <c r="O85" s="262"/>
      <c r="P85" s="262"/>
      <c r="Q85" s="262"/>
      <c r="T85" s="262"/>
      <c r="U85" s="262"/>
      <c r="V85" s="262"/>
      <c r="W85" s="262"/>
      <c r="X85" s="262"/>
      <c r="Y85" s="262"/>
      <c r="Z85" s="262"/>
      <c r="AA85" s="262"/>
      <c r="AB85" s="262"/>
      <c r="AC85" s="262"/>
      <c r="AD85" s="262"/>
      <c r="AE85" s="262"/>
      <c r="AF85" s="262"/>
      <c r="AG85" s="262"/>
      <c r="AH85" s="262"/>
      <c r="AI85" s="262"/>
      <c r="AJ85" s="262"/>
      <c r="AK85" s="262"/>
      <c r="AL85" s="262"/>
      <c r="AM85" s="262"/>
      <c r="AN85" s="262"/>
      <c r="AO85" s="262"/>
      <c r="AP85" s="262"/>
      <c r="AQ85" s="262"/>
      <c r="AR85" s="262"/>
      <c r="AS85" s="262"/>
      <c r="AT85" s="262"/>
      <c r="AU85" s="262"/>
      <c r="AV85" s="262"/>
      <c r="AW85" s="262"/>
      <c r="AX85" s="262"/>
      <c r="AY85" s="262"/>
      <c r="AZ85" s="262"/>
      <c r="BA85" s="262"/>
      <c r="BB85" s="262"/>
    </row>
    <row r="86" s="261" customFormat="1" ht="29" spans="1:54">
      <c r="A86" s="74" t="s">
        <v>488</v>
      </c>
      <c r="B86" s="75" t="s">
        <v>727</v>
      </c>
      <c r="C86" s="211" t="s">
        <v>728</v>
      </c>
      <c r="E86" s="262"/>
      <c r="F86" s="262"/>
      <c r="G86" s="262"/>
      <c r="H86" s="262"/>
      <c r="I86" s="262"/>
      <c r="J86" s="262"/>
      <c r="K86" s="262"/>
      <c r="L86" s="262"/>
      <c r="M86" s="262"/>
      <c r="N86" s="262"/>
      <c r="O86" s="262"/>
      <c r="P86" s="262"/>
      <c r="Q86" s="262"/>
      <c r="T86" s="262"/>
      <c r="U86" s="262"/>
      <c r="V86" s="262"/>
      <c r="W86" s="262"/>
      <c r="X86" s="262"/>
      <c r="Y86" s="262"/>
      <c r="Z86" s="262"/>
      <c r="AA86" s="262"/>
      <c r="AB86" s="262"/>
      <c r="AC86" s="262"/>
      <c r="AD86" s="262"/>
      <c r="AE86" s="262"/>
      <c r="AF86" s="262"/>
      <c r="AG86" s="262"/>
      <c r="AH86" s="262"/>
      <c r="AI86" s="262"/>
      <c r="AJ86" s="262"/>
      <c r="AK86" s="262"/>
      <c r="AL86" s="262"/>
      <c r="AM86" s="262"/>
      <c r="AN86" s="262"/>
      <c r="AO86" s="262"/>
      <c r="AP86" s="262"/>
      <c r="AQ86" s="262"/>
      <c r="AR86" s="262"/>
      <c r="AS86" s="262"/>
      <c r="AT86" s="262"/>
      <c r="AU86" s="262"/>
      <c r="AV86" s="262"/>
      <c r="AW86" s="262"/>
      <c r="AX86" s="262"/>
      <c r="AY86" s="262"/>
      <c r="AZ86" s="262"/>
      <c r="BA86" s="262"/>
      <c r="BB86" s="262"/>
    </row>
    <row r="87" s="261" customFormat="1" ht="29" spans="1:54">
      <c r="A87" s="74" t="s">
        <v>498</v>
      </c>
      <c r="B87" s="75" t="s">
        <v>499</v>
      </c>
      <c r="C87" s="212"/>
      <c r="E87" s="262"/>
      <c r="F87" s="262"/>
      <c r="G87" s="262"/>
      <c r="H87" s="262"/>
      <c r="I87" s="262"/>
      <c r="J87" s="262"/>
      <c r="K87" s="262"/>
      <c r="L87" s="262"/>
      <c r="M87" s="262"/>
      <c r="N87" s="262"/>
      <c r="O87" s="262"/>
      <c r="P87" s="262"/>
      <c r="Q87" s="262"/>
      <c r="T87" s="262"/>
      <c r="U87" s="262"/>
      <c r="V87" s="262"/>
      <c r="W87" s="262"/>
      <c r="X87" s="262"/>
      <c r="Y87" s="262"/>
      <c r="Z87" s="262"/>
      <c r="AA87" s="262"/>
      <c r="AB87" s="262"/>
      <c r="AC87" s="262"/>
      <c r="AD87" s="262"/>
      <c r="AE87" s="262"/>
      <c r="AF87" s="262"/>
      <c r="AG87" s="262"/>
      <c r="AH87" s="262"/>
      <c r="AI87" s="262"/>
      <c r="AJ87" s="262"/>
      <c r="AK87" s="262"/>
      <c r="AL87" s="262"/>
      <c r="AM87" s="262"/>
      <c r="AN87" s="262"/>
      <c r="AO87" s="262"/>
      <c r="AP87" s="262"/>
      <c r="AQ87" s="262"/>
      <c r="AR87" s="262"/>
      <c r="AS87" s="262"/>
      <c r="AT87" s="262"/>
      <c r="AU87" s="262"/>
      <c r="AV87" s="262"/>
      <c r="AW87" s="262"/>
      <c r="AX87" s="262"/>
      <c r="AY87" s="262"/>
      <c r="AZ87" s="262"/>
      <c r="BA87" s="262"/>
      <c r="BB87" s="262"/>
    </row>
    <row r="88" s="261" customFormat="1" ht="29" spans="1:54">
      <c r="A88" s="74" t="s">
        <v>513</v>
      </c>
      <c r="B88" s="75" t="s">
        <v>514</v>
      </c>
      <c r="C88" s="212"/>
      <c r="E88" s="262"/>
      <c r="F88" s="262"/>
      <c r="G88" s="262"/>
      <c r="H88" s="262"/>
      <c r="I88" s="262"/>
      <c r="J88" s="262"/>
      <c r="K88" s="262"/>
      <c r="L88" s="262"/>
      <c r="M88" s="262"/>
      <c r="N88" s="262"/>
      <c r="O88" s="262"/>
      <c r="P88" s="262"/>
      <c r="Q88" s="262"/>
      <c r="T88" s="262"/>
      <c r="U88" s="262"/>
      <c r="V88" s="262"/>
      <c r="W88" s="262"/>
      <c r="X88" s="262"/>
      <c r="Y88" s="262"/>
      <c r="Z88" s="262"/>
      <c r="AA88" s="262"/>
      <c r="AB88" s="262"/>
      <c r="AC88" s="262"/>
      <c r="AD88" s="262"/>
      <c r="AE88" s="262"/>
      <c r="AF88" s="262"/>
      <c r="AG88" s="262"/>
      <c r="AH88" s="262"/>
      <c r="AI88" s="262"/>
      <c r="AJ88" s="262"/>
      <c r="AK88" s="262"/>
      <c r="AL88" s="262"/>
      <c r="AM88" s="262"/>
      <c r="AN88" s="262"/>
      <c r="AO88" s="262"/>
      <c r="AP88" s="262"/>
      <c r="AQ88" s="262"/>
      <c r="AR88" s="262"/>
      <c r="AS88" s="262"/>
      <c r="AT88" s="262"/>
      <c r="AU88" s="262"/>
      <c r="AV88" s="262"/>
      <c r="AW88" s="262"/>
      <c r="AX88" s="262"/>
      <c r="AY88" s="262"/>
      <c r="AZ88" s="262"/>
      <c r="BA88" s="262"/>
      <c r="BB88" s="262"/>
    </row>
    <row r="89" s="261" customFormat="1" ht="29" spans="1:54">
      <c r="A89" s="74" t="s">
        <v>519</v>
      </c>
      <c r="B89" s="75" t="s">
        <v>520</v>
      </c>
      <c r="C89" s="212"/>
      <c r="E89" s="262"/>
      <c r="F89" s="262"/>
      <c r="G89" s="262"/>
      <c r="H89" s="262"/>
      <c r="I89" s="262"/>
      <c r="J89" s="262"/>
      <c r="K89" s="262"/>
      <c r="L89" s="262"/>
      <c r="M89" s="262"/>
      <c r="N89" s="262"/>
      <c r="O89" s="262"/>
      <c r="P89" s="262"/>
      <c r="Q89" s="262"/>
      <c r="T89" s="262"/>
      <c r="U89" s="262"/>
      <c r="V89" s="262"/>
      <c r="W89" s="262"/>
      <c r="X89" s="262"/>
      <c r="Y89" s="262"/>
      <c r="Z89" s="262"/>
      <c r="AA89" s="262"/>
      <c r="AB89" s="262"/>
      <c r="AC89" s="262"/>
      <c r="AD89" s="262"/>
      <c r="AE89" s="262"/>
      <c r="AF89" s="262"/>
      <c r="AG89" s="262"/>
      <c r="AH89" s="262"/>
      <c r="AI89" s="262"/>
      <c r="AJ89" s="262"/>
      <c r="AK89" s="262"/>
      <c r="AL89" s="262"/>
      <c r="AM89" s="262"/>
      <c r="AN89" s="262"/>
      <c r="AO89" s="262"/>
      <c r="AP89" s="262"/>
      <c r="AQ89" s="262"/>
      <c r="AR89" s="262"/>
      <c r="AS89" s="262"/>
      <c r="AT89" s="262"/>
      <c r="AU89" s="262"/>
      <c r="AV89" s="262"/>
      <c r="AW89" s="262"/>
      <c r="AX89" s="262"/>
      <c r="AY89" s="262"/>
      <c r="AZ89" s="262"/>
      <c r="BA89" s="262"/>
      <c r="BB89" s="262"/>
    </row>
    <row r="90" s="261" customFormat="1" ht="29" spans="1:54">
      <c r="A90" s="74" t="s">
        <v>537</v>
      </c>
      <c r="B90" s="75" t="s">
        <v>538</v>
      </c>
      <c r="C90" s="212"/>
      <c r="E90" s="262"/>
      <c r="F90" s="262"/>
      <c r="G90" s="262"/>
      <c r="H90" s="262"/>
      <c r="I90" s="262"/>
      <c r="J90" s="262"/>
      <c r="K90" s="262"/>
      <c r="L90" s="262"/>
      <c r="M90" s="262"/>
      <c r="N90" s="262"/>
      <c r="O90" s="262"/>
      <c r="P90" s="262"/>
      <c r="Q90" s="262"/>
      <c r="T90" s="262"/>
      <c r="U90" s="262"/>
      <c r="V90" s="262"/>
      <c r="W90" s="262"/>
      <c r="X90" s="262"/>
      <c r="Y90" s="262"/>
      <c r="Z90" s="262"/>
      <c r="AA90" s="262"/>
      <c r="AB90" s="262"/>
      <c r="AC90" s="262"/>
      <c r="AD90" s="262"/>
      <c r="AE90" s="262"/>
      <c r="AF90" s="262"/>
      <c r="AG90" s="262"/>
      <c r="AH90" s="262"/>
      <c r="AI90" s="262"/>
      <c r="AJ90" s="262"/>
      <c r="AK90" s="262"/>
      <c r="AL90" s="262"/>
      <c r="AM90" s="262"/>
      <c r="AN90" s="262"/>
      <c r="AO90" s="262"/>
      <c r="AP90" s="262"/>
      <c r="AQ90" s="262"/>
      <c r="AR90" s="262"/>
      <c r="AS90" s="262"/>
      <c r="AT90" s="262"/>
      <c r="AU90" s="262"/>
      <c r="AV90" s="262"/>
      <c r="AW90" s="262"/>
      <c r="AX90" s="262"/>
      <c r="AY90" s="262"/>
      <c r="AZ90" s="262"/>
      <c r="BA90" s="262"/>
      <c r="BB90" s="262"/>
    </row>
    <row r="91" s="261" customFormat="1" ht="29" spans="1:54">
      <c r="A91" s="74" t="s">
        <v>545</v>
      </c>
      <c r="B91" s="75" t="s">
        <v>546</v>
      </c>
      <c r="C91" s="212"/>
      <c r="E91" s="262"/>
      <c r="F91" s="262"/>
      <c r="G91" s="262"/>
      <c r="H91" s="262"/>
      <c r="I91" s="262"/>
      <c r="J91" s="262"/>
      <c r="K91" s="262"/>
      <c r="L91" s="262"/>
      <c r="M91" s="262"/>
      <c r="N91" s="262"/>
      <c r="O91" s="262"/>
      <c r="P91" s="262"/>
      <c r="Q91" s="262"/>
      <c r="T91" s="262"/>
      <c r="U91" s="262"/>
      <c r="V91" s="262"/>
      <c r="W91" s="262"/>
      <c r="X91" s="262"/>
      <c r="Y91" s="262"/>
      <c r="Z91" s="262"/>
      <c r="AA91" s="262"/>
      <c r="AB91" s="262"/>
      <c r="AC91" s="262"/>
      <c r="AD91" s="262"/>
      <c r="AE91" s="262"/>
      <c r="AF91" s="262"/>
      <c r="AG91" s="262"/>
      <c r="AH91" s="262"/>
      <c r="AI91" s="262"/>
      <c r="AJ91" s="262"/>
      <c r="AK91" s="262"/>
      <c r="AL91" s="262"/>
      <c r="AM91" s="262"/>
      <c r="AN91" s="262"/>
      <c r="AO91" s="262"/>
      <c r="AP91" s="262"/>
      <c r="AQ91" s="262"/>
      <c r="AR91" s="262"/>
      <c r="AS91" s="262"/>
      <c r="AT91" s="262"/>
      <c r="AU91" s="262"/>
      <c r="AV91" s="262"/>
      <c r="AW91" s="262"/>
      <c r="AX91" s="262"/>
      <c r="AY91" s="262"/>
      <c r="AZ91" s="262"/>
      <c r="BA91" s="262"/>
      <c r="BB91" s="262"/>
    </row>
    <row r="92" s="261" customFormat="1" ht="29" spans="1:54">
      <c r="A92" s="74" t="s">
        <v>553</v>
      </c>
      <c r="B92" s="75" t="s">
        <v>554</v>
      </c>
      <c r="C92" s="212"/>
      <c r="E92" s="262"/>
      <c r="F92" s="262"/>
      <c r="G92" s="262"/>
      <c r="H92" s="262"/>
      <c r="I92" s="262"/>
      <c r="J92" s="262"/>
      <c r="K92" s="262"/>
      <c r="L92" s="262"/>
      <c r="M92" s="262"/>
      <c r="N92" s="262"/>
      <c r="O92" s="262"/>
      <c r="P92" s="262"/>
      <c r="Q92" s="262"/>
      <c r="T92" s="262"/>
      <c r="U92" s="262"/>
      <c r="V92" s="262"/>
      <c r="W92" s="262"/>
      <c r="X92" s="262"/>
      <c r="Y92" s="262"/>
      <c r="Z92" s="262"/>
      <c r="AA92" s="262"/>
      <c r="AB92" s="262"/>
      <c r="AC92" s="262"/>
      <c r="AD92" s="262"/>
      <c r="AE92" s="262"/>
      <c r="AF92" s="262"/>
      <c r="AG92" s="262"/>
      <c r="AH92" s="262"/>
      <c r="AI92" s="262"/>
      <c r="AJ92" s="262"/>
      <c r="AK92" s="262"/>
      <c r="AL92" s="262"/>
      <c r="AM92" s="262"/>
      <c r="AN92" s="262"/>
      <c r="AO92" s="262"/>
      <c r="AP92" s="262"/>
      <c r="AQ92" s="262"/>
      <c r="AR92" s="262"/>
      <c r="AS92" s="262"/>
      <c r="AT92" s="262"/>
      <c r="AU92" s="262"/>
      <c r="AV92" s="262"/>
      <c r="AW92" s="262"/>
      <c r="AX92" s="262"/>
      <c r="AY92" s="262"/>
      <c r="AZ92" s="262"/>
      <c r="BA92" s="262"/>
      <c r="BB92" s="262"/>
    </row>
    <row r="93" s="261" customFormat="1" ht="29" spans="1:54">
      <c r="A93" s="74" t="s">
        <v>561</v>
      </c>
      <c r="B93" s="75" t="s">
        <v>562</v>
      </c>
      <c r="C93" s="212"/>
      <c r="E93" s="262"/>
      <c r="F93" s="262"/>
      <c r="G93" s="262"/>
      <c r="H93" s="262"/>
      <c r="I93" s="262"/>
      <c r="J93" s="262"/>
      <c r="K93" s="262"/>
      <c r="L93" s="262"/>
      <c r="M93" s="262"/>
      <c r="N93" s="262"/>
      <c r="O93" s="262"/>
      <c r="P93" s="262"/>
      <c r="Q93" s="262"/>
      <c r="T93" s="262"/>
      <c r="U93" s="262"/>
      <c r="V93" s="262"/>
      <c r="W93" s="262"/>
      <c r="X93" s="262"/>
      <c r="Y93" s="262"/>
      <c r="Z93" s="262"/>
      <c r="AA93" s="262"/>
      <c r="AB93" s="262"/>
      <c r="AC93" s="262"/>
      <c r="AD93" s="262"/>
      <c r="AE93" s="262"/>
      <c r="AF93" s="262"/>
      <c r="AG93" s="262"/>
      <c r="AH93" s="262"/>
      <c r="AI93" s="262"/>
      <c r="AJ93" s="262"/>
      <c r="AK93" s="262"/>
      <c r="AL93" s="262"/>
      <c r="AM93" s="262"/>
      <c r="AN93" s="262"/>
      <c r="AO93" s="262"/>
      <c r="AP93" s="262"/>
      <c r="AQ93" s="262"/>
      <c r="AR93" s="262"/>
      <c r="AS93" s="262"/>
      <c r="AT93" s="262"/>
      <c r="AU93" s="262"/>
      <c r="AV93" s="262"/>
      <c r="AW93" s="262"/>
      <c r="AX93" s="262"/>
      <c r="AY93" s="262"/>
      <c r="AZ93" s="262"/>
      <c r="BA93" s="262"/>
      <c r="BB93" s="262"/>
    </row>
    <row r="94" s="261" customFormat="1" ht="29" spans="1:54">
      <c r="A94" s="74" t="s">
        <v>570</v>
      </c>
      <c r="B94" s="75" t="s">
        <v>571</v>
      </c>
      <c r="C94" s="212"/>
      <c r="E94" s="262"/>
      <c r="F94" s="262"/>
      <c r="G94" s="262"/>
      <c r="H94" s="262"/>
      <c r="I94" s="262"/>
      <c r="J94" s="262"/>
      <c r="K94" s="262"/>
      <c r="L94" s="262"/>
      <c r="M94" s="262"/>
      <c r="N94" s="262"/>
      <c r="O94" s="262"/>
      <c r="P94" s="262"/>
      <c r="Q94" s="262"/>
      <c r="T94" s="262"/>
      <c r="U94" s="262"/>
      <c r="V94" s="262"/>
      <c r="W94" s="262"/>
      <c r="X94" s="262"/>
      <c r="Y94" s="262"/>
      <c r="Z94" s="262"/>
      <c r="AA94" s="262"/>
      <c r="AB94" s="262"/>
      <c r="AC94" s="262"/>
      <c r="AD94" s="262"/>
      <c r="AE94" s="262"/>
      <c r="AF94" s="262"/>
      <c r="AG94" s="262"/>
      <c r="AH94" s="262"/>
      <c r="AI94" s="262"/>
      <c r="AJ94" s="262"/>
      <c r="AK94" s="262"/>
      <c r="AL94" s="262"/>
      <c r="AM94" s="262"/>
      <c r="AN94" s="262"/>
      <c r="AO94" s="262"/>
      <c r="AP94" s="262"/>
      <c r="AQ94" s="262"/>
      <c r="AR94" s="262"/>
      <c r="AS94" s="262"/>
      <c r="AT94" s="262"/>
      <c r="AU94" s="262"/>
      <c r="AV94" s="262"/>
      <c r="AW94" s="262"/>
      <c r="AX94" s="262"/>
      <c r="AY94" s="262"/>
      <c r="AZ94" s="262"/>
      <c r="BA94" s="262"/>
      <c r="BB94" s="262"/>
    </row>
    <row r="95" s="261" customFormat="1" ht="29" spans="1:54">
      <c r="A95" s="74" t="s">
        <v>583</v>
      </c>
      <c r="B95" s="75" t="s">
        <v>584</v>
      </c>
      <c r="C95" s="212"/>
      <c r="E95" s="262"/>
      <c r="F95" s="262"/>
      <c r="G95" s="262"/>
      <c r="H95" s="262"/>
      <c r="I95" s="262"/>
      <c r="J95" s="262"/>
      <c r="K95" s="262"/>
      <c r="L95" s="262"/>
      <c r="M95" s="262"/>
      <c r="N95" s="262"/>
      <c r="O95" s="262"/>
      <c r="P95" s="262"/>
      <c r="Q95" s="262"/>
      <c r="T95" s="262"/>
      <c r="U95" s="262"/>
      <c r="V95" s="262"/>
      <c r="W95" s="262"/>
      <c r="X95" s="262"/>
      <c r="Y95" s="262"/>
      <c r="Z95" s="262"/>
      <c r="AA95" s="262"/>
      <c r="AB95" s="262"/>
      <c r="AC95" s="262"/>
      <c r="AD95" s="262"/>
      <c r="AE95" s="262"/>
      <c r="AF95" s="262"/>
      <c r="AG95" s="262"/>
      <c r="AH95" s="262"/>
      <c r="AI95" s="262"/>
      <c r="AJ95" s="262"/>
      <c r="AK95" s="262"/>
      <c r="AL95" s="262"/>
      <c r="AM95" s="262"/>
      <c r="AN95" s="262"/>
      <c r="AO95" s="262"/>
      <c r="AP95" s="262"/>
      <c r="AQ95" s="262"/>
      <c r="AR95" s="262"/>
      <c r="AS95" s="262"/>
      <c r="AT95" s="262"/>
      <c r="AU95" s="262"/>
      <c r="AV95" s="262"/>
      <c r="AW95" s="262"/>
      <c r="AX95" s="262"/>
      <c r="AY95" s="262"/>
      <c r="AZ95" s="262"/>
      <c r="BA95" s="262"/>
      <c r="BB95" s="262"/>
    </row>
    <row r="96" s="261" customFormat="1" ht="29" spans="1:54">
      <c r="A96" s="74" t="s">
        <v>601</v>
      </c>
      <c r="B96" s="75" t="s">
        <v>602</v>
      </c>
      <c r="C96" s="212"/>
      <c r="E96" s="262"/>
      <c r="F96" s="262"/>
      <c r="G96" s="262"/>
      <c r="H96" s="262"/>
      <c r="I96" s="262"/>
      <c r="J96" s="262"/>
      <c r="K96" s="262"/>
      <c r="L96" s="262"/>
      <c r="M96" s="262"/>
      <c r="N96" s="262"/>
      <c r="O96" s="262"/>
      <c r="P96" s="262"/>
      <c r="Q96" s="262"/>
      <c r="T96" s="262"/>
      <c r="U96" s="262"/>
      <c r="V96" s="262"/>
      <c r="W96" s="262"/>
      <c r="X96" s="262"/>
      <c r="Y96" s="262"/>
      <c r="Z96" s="262"/>
      <c r="AA96" s="262"/>
      <c r="AB96" s="262"/>
      <c r="AC96" s="262"/>
      <c r="AD96" s="262"/>
      <c r="AE96" s="262"/>
      <c r="AF96" s="262"/>
      <c r="AG96" s="262"/>
      <c r="AH96" s="262"/>
      <c r="AI96" s="262"/>
      <c r="AJ96" s="262"/>
      <c r="AK96" s="262"/>
      <c r="AL96" s="262"/>
      <c r="AM96" s="262"/>
      <c r="AN96" s="262"/>
      <c r="AO96" s="262"/>
      <c r="AP96" s="262"/>
      <c r="AQ96" s="262"/>
      <c r="AR96" s="262"/>
      <c r="AS96" s="262"/>
      <c r="AT96" s="262"/>
      <c r="AU96" s="262"/>
      <c r="AV96" s="262"/>
      <c r="AW96" s="262"/>
      <c r="AX96" s="262"/>
      <c r="AY96" s="262"/>
      <c r="AZ96" s="262"/>
      <c r="BA96" s="262"/>
      <c r="BB96" s="262"/>
    </row>
    <row r="97" s="261" customFormat="1" ht="29" spans="1:54">
      <c r="A97" s="74" t="s">
        <v>625</v>
      </c>
      <c r="B97" s="75" t="s">
        <v>626</v>
      </c>
      <c r="C97" s="212"/>
      <c r="E97" s="262"/>
      <c r="F97" s="262"/>
      <c r="G97" s="262"/>
      <c r="H97" s="262"/>
      <c r="I97" s="262"/>
      <c r="J97" s="262"/>
      <c r="K97" s="262"/>
      <c r="L97" s="262"/>
      <c r="M97" s="262"/>
      <c r="N97" s="262"/>
      <c r="O97" s="262"/>
      <c r="P97" s="262"/>
      <c r="Q97" s="262"/>
      <c r="T97" s="262"/>
      <c r="U97" s="262"/>
      <c r="V97" s="262"/>
      <c r="W97" s="262"/>
      <c r="X97" s="262"/>
      <c r="Y97" s="262"/>
      <c r="Z97" s="262"/>
      <c r="AA97" s="262"/>
      <c r="AB97" s="262"/>
      <c r="AC97" s="262"/>
      <c r="AD97" s="262"/>
      <c r="AE97" s="262"/>
      <c r="AF97" s="262"/>
      <c r="AG97" s="262"/>
      <c r="AH97" s="262"/>
      <c r="AI97" s="262"/>
      <c r="AJ97" s="262"/>
      <c r="AK97" s="262"/>
      <c r="AL97" s="262"/>
      <c r="AM97" s="262"/>
      <c r="AN97" s="262"/>
      <c r="AO97" s="262"/>
      <c r="AP97" s="262"/>
      <c r="AQ97" s="262"/>
      <c r="AR97" s="262"/>
      <c r="AS97" s="262"/>
      <c r="AT97" s="262"/>
      <c r="AU97" s="262"/>
      <c r="AV97" s="262"/>
      <c r="AW97" s="262"/>
      <c r="AX97" s="262"/>
      <c r="AY97" s="262"/>
      <c r="AZ97" s="262"/>
      <c r="BA97" s="262"/>
      <c r="BB97" s="262"/>
    </row>
    <row r="98" s="261" customFormat="1" ht="29" spans="1:54">
      <c r="A98" s="74" t="s">
        <v>635</v>
      </c>
      <c r="B98" s="75" t="s">
        <v>636</v>
      </c>
      <c r="C98" s="212"/>
      <c r="E98" s="262"/>
      <c r="F98" s="262"/>
      <c r="G98" s="262"/>
      <c r="H98" s="262"/>
      <c r="I98" s="262"/>
      <c r="J98" s="262"/>
      <c r="K98" s="262"/>
      <c r="L98" s="262"/>
      <c r="M98" s="262"/>
      <c r="N98" s="262"/>
      <c r="O98" s="262"/>
      <c r="P98" s="262"/>
      <c r="Q98" s="262"/>
      <c r="T98" s="262"/>
      <c r="U98" s="262"/>
      <c r="V98" s="262"/>
      <c r="W98" s="262"/>
      <c r="X98" s="262"/>
      <c r="Y98" s="262"/>
      <c r="Z98" s="262"/>
      <c r="AA98" s="262"/>
      <c r="AB98" s="262"/>
      <c r="AC98" s="262"/>
      <c r="AD98" s="262"/>
      <c r="AE98" s="262"/>
      <c r="AF98" s="262"/>
      <c r="AG98" s="262"/>
      <c r="AH98" s="262"/>
      <c r="AI98" s="262"/>
      <c r="AJ98" s="262"/>
      <c r="AK98" s="262"/>
      <c r="AL98" s="262"/>
      <c r="AM98" s="262"/>
      <c r="AN98" s="262"/>
      <c r="AO98" s="262"/>
      <c r="AP98" s="262"/>
      <c r="AQ98" s="262"/>
      <c r="AR98" s="262"/>
      <c r="AS98" s="262"/>
      <c r="AT98" s="262"/>
      <c r="AU98" s="262"/>
      <c r="AV98" s="262"/>
      <c r="AW98" s="262"/>
      <c r="AX98" s="262"/>
      <c r="AY98" s="262"/>
      <c r="AZ98" s="262"/>
      <c r="BA98" s="262"/>
      <c r="BB98" s="262"/>
    </row>
    <row r="99" s="261" customFormat="1" ht="29" spans="1:54">
      <c r="A99" s="74" t="s">
        <v>644</v>
      </c>
      <c r="B99" s="75" t="s">
        <v>645</v>
      </c>
      <c r="C99" s="212"/>
      <c r="E99" s="262"/>
      <c r="F99" s="262"/>
      <c r="G99" s="262"/>
      <c r="H99" s="262"/>
      <c r="I99" s="262"/>
      <c r="J99" s="262"/>
      <c r="K99" s="262"/>
      <c r="L99" s="262"/>
      <c r="M99" s="262"/>
      <c r="N99" s="262"/>
      <c r="O99" s="262"/>
      <c r="P99" s="262"/>
      <c r="Q99" s="262"/>
      <c r="T99" s="262"/>
      <c r="U99" s="262"/>
      <c r="V99" s="262"/>
      <c r="W99" s="262"/>
      <c r="X99" s="262"/>
      <c r="Y99" s="262"/>
      <c r="Z99" s="262"/>
      <c r="AA99" s="262"/>
      <c r="AB99" s="262"/>
      <c r="AC99" s="262"/>
      <c r="AD99" s="262"/>
      <c r="AE99" s="262"/>
      <c r="AF99" s="262"/>
      <c r="AG99" s="262"/>
      <c r="AH99" s="262"/>
      <c r="AI99" s="262"/>
      <c r="AJ99" s="262"/>
      <c r="AK99" s="262"/>
      <c r="AL99" s="262"/>
      <c r="AM99" s="262"/>
      <c r="AN99" s="262"/>
      <c r="AO99" s="262"/>
      <c r="AP99" s="262"/>
      <c r="AQ99" s="262"/>
      <c r="AR99" s="262"/>
      <c r="AS99" s="262"/>
      <c r="AT99" s="262"/>
      <c r="AU99" s="262"/>
      <c r="AV99" s="262"/>
      <c r="AW99" s="262"/>
      <c r="AX99" s="262"/>
      <c r="AY99" s="262"/>
      <c r="AZ99" s="262"/>
      <c r="BA99" s="262"/>
      <c r="BB99" s="262"/>
    </row>
    <row r="100" s="261" customFormat="1" ht="29" spans="1:54">
      <c r="A100" s="74" t="s">
        <v>665</v>
      </c>
      <c r="B100" s="75" t="s">
        <v>666</v>
      </c>
      <c r="C100" s="212"/>
      <c r="E100" s="262"/>
      <c r="F100" s="262"/>
      <c r="G100" s="262"/>
      <c r="H100" s="262"/>
      <c r="I100" s="262"/>
      <c r="J100" s="262"/>
      <c r="K100" s="262"/>
      <c r="L100" s="262"/>
      <c r="M100" s="262"/>
      <c r="N100" s="262"/>
      <c r="O100" s="262"/>
      <c r="P100" s="262"/>
      <c r="Q100" s="262"/>
      <c r="T100" s="262"/>
      <c r="U100" s="262"/>
      <c r="V100" s="262"/>
      <c r="W100" s="262"/>
      <c r="X100" s="262"/>
      <c r="Y100" s="262"/>
      <c r="Z100" s="262"/>
      <c r="AA100" s="262"/>
      <c r="AB100" s="262"/>
      <c r="AC100" s="262"/>
      <c r="AD100" s="262"/>
      <c r="AE100" s="262"/>
      <c r="AF100" s="262"/>
      <c r="AG100" s="262"/>
      <c r="AH100" s="262"/>
      <c r="AI100" s="262"/>
      <c r="AJ100" s="262"/>
      <c r="AK100" s="262"/>
      <c r="AL100" s="262"/>
      <c r="AM100" s="262"/>
      <c r="AN100" s="262"/>
      <c r="AO100" s="262"/>
      <c r="AP100" s="262"/>
      <c r="AQ100" s="262"/>
      <c r="AR100" s="262"/>
      <c r="AS100" s="262"/>
      <c r="AT100" s="262"/>
      <c r="AU100" s="262"/>
      <c r="AV100" s="262"/>
      <c r="AW100" s="262"/>
      <c r="AX100" s="262"/>
      <c r="AY100" s="262"/>
      <c r="AZ100" s="262"/>
      <c r="BA100" s="262"/>
      <c r="BB100" s="262"/>
    </row>
    <row r="101" s="261" customFormat="1" ht="29" spans="1:54">
      <c r="A101" s="74" t="s">
        <v>671</v>
      </c>
      <c r="B101" s="186" t="s">
        <v>672</v>
      </c>
      <c r="C101" s="212"/>
      <c r="E101" s="262"/>
      <c r="F101" s="262"/>
      <c r="G101" s="262"/>
      <c r="H101" s="262"/>
      <c r="I101" s="262"/>
      <c r="J101" s="262"/>
      <c r="K101" s="262"/>
      <c r="L101" s="262"/>
      <c r="M101" s="262"/>
      <c r="N101" s="262"/>
      <c r="O101" s="262"/>
      <c r="P101" s="262"/>
      <c r="Q101" s="262"/>
      <c r="T101" s="262"/>
      <c r="U101" s="262"/>
      <c r="V101" s="262"/>
      <c r="W101" s="262"/>
      <c r="X101" s="262"/>
      <c r="Y101" s="262"/>
      <c r="Z101" s="262"/>
      <c r="AA101" s="262"/>
      <c r="AB101" s="262"/>
      <c r="AC101" s="262"/>
      <c r="AD101" s="262"/>
      <c r="AE101" s="262"/>
      <c r="AF101" s="262"/>
      <c r="AG101" s="262"/>
      <c r="AH101" s="262"/>
      <c r="AI101" s="262"/>
      <c r="AJ101" s="262"/>
      <c r="AK101" s="262"/>
      <c r="AL101" s="262"/>
      <c r="AM101" s="262"/>
      <c r="AN101" s="262"/>
      <c r="AO101" s="262"/>
      <c r="AP101" s="262"/>
      <c r="AQ101" s="262"/>
      <c r="AR101" s="262"/>
      <c r="AS101" s="262"/>
      <c r="AT101" s="262"/>
      <c r="AU101" s="262"/>
      <c r="AV101" s="262"/>
      <c r="AW101" s="262"/>
      <c r="AX101" s="262"/>
      <c r="AY101" s="262"/>
      <c r="AZ101" s="262"/>
      <c r="BA101" s="262"/>
      <c r="BB101" s="262"/>
    </row>
    <row r="102" s="261" customFormat="1" ht="29" spans="1:54">
      <c r="A102" s="74" t="s">
        <v>693</v>
      </c>
      <c r="B102" s="75" t="s">
        <v>694</v>
      </c>
      <c r="C102" s="213"/>
      <c r="E102" s="262"/>
      <c r="F102" s="262"/>
      <c r="G102" s="262"/>
      <c r="H102" s="262"/>
      <c r="I102" s="262"/>
      <c r="J102" s="262"/>
      <c r="K102" s="262"/>
      <c r="L102" s="262"/>
      <c r="M102" s="262"/>
      <c r="N102" s="262"/>
      <c r="O102" s="262"/>
      <c r="P102" s="262"/>
      <c r="Q102" s="262"/>
      <c r="T102" s="262"/>
      <c r="U102" s="262"/>
      <c r="V102" s="262"/>
      <c r="W102" s="262"/>
      <c r="X102" s="262"/>
      <c r="Y102" s="262"/>
      <c r="Z102" s="262"/>
      <c r="AA102" s="262"/>
      <c r="AB102" s="262"/>
      <c r="AC102" s="262"/>
      <c r="AD102" s="262"/>
      <c r="AE102" s="262"/>
      <c r="AF102" s="262"/>
      <c r="AG102" s="262"/>
      <c r="AH102" s="262"/>
      <c r="AI102" s="262"/>
      <c r="AJ102" s="262"/>
      <c r="AK102" s="262"/>
      <c r="AL102" s="262"/>
      <c r="AM102" s="262"/>
      <c r="AN102" s="262"/>
      <c r="AO102" s="262"/>
      <c r="AP102" s="262"/>
      <c r="AQ102" s="262"/>
      <c r="AR102" s="262"/>
      <c r="AS102" s="262"/>
      <c r="AT102" s="262"/>
      <c r="AU102" s="262"/>
      <c r="AV102" s="262"/>
      <c r="AW102" s="262"/>
      <c r="AX102" s="262"/>
      <c r="AY102" s="262"/>
      <c r="AZ102" s="262"/>
      <c r="BA102" s="262"/>
      <c r="BB102" s="262"/>
    </row>
    <row r="103" s="261" customFormat="1" spans="1:54">
      <c r="A103" s="74" t="s">
        <v>701</v>
      </c>
      <c r="B103" s="74" t="s">
        <v>340</v>
      </c>
      <c r="C103" s="18" t="s">
        <v>729</v>
      </c>
      <c r="E103" s="262"/>
      <c r="F103" s="262"/>
      <c r="G103" s="262"/>
      <c r="H103" s="262"/>
      <c r="I103" s="262"/>
      <c r="J103" s="262"/>
      <c r="K103" s="262"/>
      <c r="L103" s="262"/>
      <c r="M103" s="262"/>
      <c r="N103" s="262"/>
      <c r="O103" s="262"/>
      <c r="P103" s="262"/>
      <c r="Q103" s="262"/>
      <c r="T103" s="262"/>
      <c r="U103" s="262"/>
      <c r="V103" s="262"/>
      <c r="W103" s="262"/>
      <c r="X103" s="262"/>
      <c r="Y103" s="262"/>
      <c r="Z103" s="262"/>
      <c r="AA103" s="262"/>
      <c r="AB103" s="262"/>
      <c r="AC103" s="262"/>
      <c r="AD103" s="262"/>
      <c r="AE103" s="262"/>
      <c r="AF103" s="262"/>
      <c r="AG103" s="262"/>
      <c r="AH103" s="262"/>
      <c r="AI103" s="262"/>
      <c r="AJ103" s="262"/>
      <c r="AK103" s="262"/>
      <c r="AL103" s="262"/>
      <c r="AM103" s="262"/>
      <c r="AN103" s="262"/>
      <c r="AO103" s="262"/>
      <c r="AP103" s="262"/>
      <c r="AQ103" s="262"/>
      <c r="AR103" s="262"/>
      <c r="AS103" s="262"/>
      <c r="AT103" s="262"/>
      <c r="AU103" s="262"/>
      <c r="AV103" s="262"/>
      <c r="AW103" s="262"/>
      <c r="AX103" s="262"/>
      <c r="AY103" s="262"/>
      <c r="AZ103" s="262"/>
      <c r="BA103" s="262"/>
      <c r="BB103" s="262"/>
    </row>
    <row r="104" s="261" customFormat="1" spans="1:54">
      <c r="A104" s="74" t="s">
        <v>702</v>
      </c>
      <c r="B104" s="74" t="s">
        <v>340</v>
      </c>
      <c r="C104" s="18" t="s">
        <v>729</v>
      </c>
      <c r="E104" s="262"/>
      <c r="F104" s="262"/>
      <c r="G104" s="262"/>
      <c r="H104" s="262"/>
      <c r="I104" s="262"/>
      <c r="J104" s="262"/>
      <c r="K104" s="262"/>
      <c r="L104" s="262"/>
      <c r="M104" s="262"/>
      <c r="N104" s="262"/>
      <c r="O104" s="262"/>
      <c r="P104" s="262"/>
      <c r="Q104" s="262"/>
      <c r="T104" s="262"/>
      <c r="U104" s="262"/>
      <c r="V104" s="262"/>
      <c r="W104" s="262"/>
      <c r="X104" s="262"/>
      <c r="Y104" s="262"/>
      <c r="Z104" s="262"/>
      <c r="AA104" s="262"/>
      <c r="AB104" s="262"/>
      <c r="AC104" s="262"/>
      <c r="AD104" s="262"/>
      <c r="AE104" s="262"/>
      <c r="AF104" s="262"/>
      <c r="AG104" s="262"/>
      <c r="AH104" s="262"/>
      <c r="AI104" s="262"/>
      <c r="AJ104" s="262"/>
      <c r="AK104" s="262"/>
      <c r="AL104" s="262"/>
      <c r="AM104" s="262"/>
      <c r="AN104" s="262"/>
      <c r="AO104" s="262"/>
      <c r="AP104" s="262"/>
      <c r="AQ104" s="262"/>
      <c r="AR104" s="262"/>
      <c r="AS104" s="262"/>
      <c r="AT104" s="262"/>
      <c r="AU104" s="262"/>
      <c r="AV104" s="262"/>
      <c r="AW104" s="262"/>
      <c r="AX104" s="262"/>
      <c r="AY104" s="262"/>
      <c r="AZ104" s="262"/>
      <c r="BA104" s="262"/>
      <c r="BB104" s="262"/>
    </row>
    <row r="105" s="261" customFormat="1" spans="1:54">
      <c r="A105" s="141" t="s">
        <v>704</v>
      </c>
      <c r="B105" s="91"/>
      <c r="C105" s="18"/>
      <c r="E105" s="262"/>
      <c r="F105" s="262"/>
      <c r="G105" s="262"/>
      <c r="H105" s="262"/>
      <c r="I105" s="262"/>
      <c r="J105" s="262"/>
      <c r="K105" s="262"/>
      <c r="L105" s="262"/>
      <c r="M105" s="262"/>
      <c r="N105" s="262"/>
      <c r="O105" s="262"/>
      <c r="P105" s="262"/>
      <c r="Q105" s="262"/>
      <c r="T105" s="262"/>
      <c r="U105" s="262"/>
      <c r="V105" s="262"/>
      <c r="W105" s="262"/>
      <c r="X105" s="262"/>
      <c r="Y105" s="262"/>
      <c r="Z105" s="262"/>
      <c r="AA105" s="262"/>
      <c r="AB105" s="262"/>
      <c r="AC105" s="262"/>
      <c r="AD105" s="262"/>
      <c r="AE105" s="262"/>
      <c r="AF105" s="262"/>
      <c r="AG105" s="262"/>
      <c r="AH105" s="262"/>
      <c r="AI105" s="262"/>
      <c r="AJ105" s="262"/>
      <c r="AK105" s="262"/>
      <c r="AL105" s="262"/>
      <c r="AM105" s="262"/>
      <c r="AN105" s="262"/>
      <c r="AO105" s="262"/>
      <c r="AP105" s="262"/>
      <c r="AQ105" s="262"/>
      <c r="AR105" s="262"/>
      <c r="AS105" s="262"/>
      <c r="AT105" s="262"/>
      <c r="AU105" s="262"/>
      <c r="AV105" s="262"/>
      <c r="AW105" s="262"/>
      <c r="AX105" s="262"/>
      <c r="AY105" s="262"/>
      <c r="AZ105" s="262"/>
      <c r="BA105" s="262"/>
      <c r="BB105" s="262"/>
    </row>
    <row r="106" s="261" customFormat="1" ht="29" spans="1:54">
      <c r="A106" s="74" t="s">
        <v>705</v>
      </c>
      <c r="B106" s="74" t="s">
        <v>703</v>
      </c>
      <c r="C106" s="20" t="s">
        <v>730</v>
      </c>
      <c r="E106" s="262"/>
      <c r="F106" s="262"/>
      <c r="G106" s="262"/>
      <c r="H106" s="262"/>
      <c r="I106" s="262"/>
      <c r="J106" s="262"/>
      <c r="K106" s="262"/>
      <c r="L106" s="262"/>
      <c r="M106" s="262"/>
      <c r="N106" s="262"/>
      <c r="O106" s="262"/>
      <c r="P106" s="262"/>
      <c r="Q106" s="262"/>
      <c r="T106" s="262"/>
      <c r="U106" s="262"/>
      <c r="V106" s="262"/>
      <c r="W106" s="262"/>
      <c r="X106" s="262"/>
      <c r="Y106" s="262"/>
      <c r="Z106" s="262"/>
      <c r="AA106" s="262"/>
      <c r="AB106" s="262"/>
      <c r="AC106" s="262"/>
      <c r="AD106" s="262"/>
      <c r="AE106" s="262"/>
      <c r="AF106" s="262"/>
      <c r="AG106" s="262"/>
      <c r="AH106" s="262"/>
      <c r="AI106" s="262"/>
      <c r="AJ106" s="262"/>
      <c r="AK106" s="262"/>
      <c r="AL106" s="262"/>
      <c r="AM106" s="262"/>
      <c r="AN106" s="262"/>
      <c r="AO106" s="262"/>
      <c r="AP106" s="262"/>
      <c r="AQ106" s="262"/>
      <c r="AR106" s="262"/>
      <c r="AS106" s="262"/>
      <c r="AT106" s="262"/>
      <c r="AU106" s="262"/>
      <c r="AV106" s="262"/>
      <c r="AW106" s="262"/>
      <c r="AX106" s="262"/>
      <c r="AY106" s="262"/>
      <c r="AZ106" s="262"/>
      <c r="BA106" s="262"/>
      <c r="BB106" s="262"/>
    </row>
    <row r="107" s="261" customFormat="1" spans="1:54">
      <c r="A107" s="141" t="s">
        <v>138</v>
      </c>
      <c r="B107" s="91"/>
      <c r="C107" s="18"/>
      <c r="E107" s="262"/>
      <c r="F107" s="262"/>
      <c r="G107" s="262"/>
      <c r="H107" s="262"/>
      <c r="I107" s="262"/>
      <c r="J107" s="262"/>
      <c r="K107" s="262"/>
      <c r="L107" s="262"/>
      <c r="M107" s="262"/>
      <c r="N107" s="262"/>
      <c r="O107" s="262"/>
      <c r="P107" s="262"/>
      <c r="Q107" s="262"/>
      <c r="T107" s="262"/>
      <c r="U107" s="262"/>
      <c r="V107" s="262"/>
      <c r="W107" s="262"/>
      <c r="X107" s="262"/>
      <c r="Y107" s="262"/>
      <c r="Z107" s="262"/>
      <c r="AA107" s="262"/>
      <c r="AB107" s="262"/>
      <c r="AC107" s="262"/>
      <c r="AD107" s="262"/>
      <c r="AE107" s="262"/>
      <c r="AF107" s="262"/>
      <c r="AG107" s="262"/>
      <c r="AH107" s="262"/>
      <c r="AI107" s="262"/>
      <c r="AJ107" s="262"/>
      <c r="AK107" s="262"/>
      <c r="AL107" s="262"/>
      <c r="AM107" s="262"/>
      <c r="AN107" s="262"/>
      <c r="AO107" s="262"/>
      <c r="AP107" s="262"/>
      <c r="AQ107" s="262"/>
      <c r="AR107" s="262"/>
      <c r="AS107" s="262"/>
      <c r="AT107" s="262"/>
      <c r="AU107" s="262"/>
      <c r="AV107" s="262"/>
      <c r="AW107" s="262"/>
      <c r="AX107" s="262"/>
      <c r="AY107" s="262"/>
      <c r="AZ107" s="262"/>
      <c r="BA107" s="262"/>
      <c r="BB107" s="262"/>
    </row>
    <row r="108" s="261" customFormat="1" ht="188.5" spans="1:54">
      <c r="A108" s="15" t="s">
        <v>706</v>
      </c>
      <c r="B108" s="15" t="s">
        <v>117</v>
      </c>
      <c r="C108" s="20" t="s">
        <v>731</v>
      </c>
      <c r="E108" s="262"/>
      <c r="F108" s="262"/>
      <c r="G108" s="262"/>
      <c r="H108" s="262"/>
      <c r="I108" s="262"/>
      <c r="J108" s="262"/>
      <c r="K108" s="262"/>
      <c r="L108" s="262"/>
      <c r="M108" s="262"/>
      <c r="N108" s="262"/>
      <c r="O108" s="262"/>
      <c r="P108" s="262"/>
      <c r="Q108" s="262"/>
      <c r="T108" s="262"/>
      <c r="U108" s="262"/>
      <c r="V108" s="262"/>
      <c r="W108" s="262"/>
      <c r="X108" s="262"/>
      <c r="Y108" s="262"/>
      <c r="Z108" s="262"/>
      <c r="AA108" s="262"/>
      <c r="AB108" s="262"/>
      <c r="AC108" s="262"/>
      <c r="AD108" s="262"/>
      <c r="AE108" s="262"/>
      <c r="AF108" s="262"/>
      <c r="AG108" s="262"/>
      <c r="AH108" s="262"/>
      <c r="AI108" s="262"/>
      <c r="AJ108" s="262"/>
      <c r="AK108" s="262"/>
      <c r="AL108" s="262"/>
      <c r="AM108" s="262"/>
      <c r="AN108" s="262"/>
      <c r="AO108" s="262"/>
      <c r="AP108" s="262"/>
      <c r="AQ108" s="262"/>
      <c r="AR108" s="262"/>
      <c r="AS108" s="262"/>
      <c r="AT108" s="262"/>
      <c r="AU108" s="262"/>
      <c r="AV108" s="262"/>
      <c r="AW108" s="262"/>
      <c r="AX108" s="262"/>
      <c r="AY108" s="262"/>
      <c r="AZ108" s="262"/>
      <c r="BA108" s="262"/>
      <c r="BB108" s="262"/>
    </row>
    <row r="109" s="261" customFormat="1" spans="1:54">
      <c r="A109" s="15" t="s">
        <v>707</v>
      </c>
      <c r="B109" s="15"/>
      <c r="C109" s="18"/>
      <c r="E109" s="262"/>
      <c r="F109" s="262"/>
      <c r="G109" s="262"/>
      <c r="H109" s="262"/>
      <c r="I109" s="262"/>
      <c r="J109" s="262"/>
      <c r="K109" s="262"/>
      <c r="L109" s="262"/>
      <c r="M109" s="262"/>
      <c r="N109" s="262"/>
      <c r="O109" s="262"/>
      <c r="P109" s="262"/>
      <c r="Q109" s="262"/>
      <c r="T109" s="262"/>
      <c r="U109" s="262"/>
      <c r="V109" s="262"/>
      <c r="W109" s="262"/>
      <c r="X109" s="262"/>
      <c r="Y109" s="262"/>
      <c r="Z109" s="262"/>
      <c r="AA109" s="262"/>
      <c r="AB109" s="262"/>
      <c r="AC109" s="262"/>
      <c r="AD109" s="262"/>
      <c r="AE109" s="262"/>
      <c r="AF109" s="262"/>
      <c r="AG109" s="262"/>
      <c r="AH109" s="262"/>
      <c r="AI109" s="262"/>
      <c r="AJ109" s="262"/>
      <c r="AK109" s="262"/>
      <c r="AL109" s="262"/>
      <c r="AM109" s="262"/>
      <c r="AN109" s="262"/>
      <c r="AO109" s="262"/>
      <c r="AP109" s="262"/>
      <c r="AQ109" s="262"/>
      <c r="AR109" s="262"/>
      <c r="AS109" s="262"/>
      <c r="AT109" s="262"/>
      <c r="AU109" s="262"/>
      <c r="AV109" s="262"/>
      <c r="AW109" s="262"/>
      <c r="AX109" s="262"/>
      <c r="AY109" s="262"/>
      <c r="AZ109" s="262"/>
      <c r="BA109" s="262"/>
      <c r="BB109" s="262"/>
    </row>
    <row r="110" s="261" customFormat="1" ht="174" spans="1:54">
      <c r="A110" s="15" t="s">
        <v>709</v>
      </c>
      <c r="B110" s="15" t="s">
        <v>117</v>
      </c>
      <c r="C110" s="20" t="s">
        <v>732</v>
      </c>
      <c r="E110" s="262"/>
      <c r="F110" s="262"/>
      <c r="G110" s="262"/>
      <c r="H110" s="262"/>
      <c r="I110" s="262"/>
      <c r="J110" s="262"/>
      <c r="K110" s="262"/>
      <c r="L110" s="262"/>
      <c r="M110" s="262"/>
      <c r="N110" s="262"/>
      <c r="O110" s="262"/>
      <c r="P110" s="262"/>
      <c r="Q110" s="262"/>
      <c r="T110" s="262"/>
      <c r="U110" s="262"/>
      <c r="V110" s="262"/>
      <c r="W110" s="262"/>
      <c r="X110" s="262"/>
      <c r="Y110" s="262"/>
      <c r="Z110" s="262"/>
      <c r="AA110" s="262"/>
      <c r="AB110" s="262"/>
      <c r="AC110" s="262"/>
      <c r="AD110" s="262"/>
      <c r="AE110" s="262"/>
      <c r="AF110" s="262"/>
      <c r="AG110" s="262"/>
      <c r="AH110" s="262"/>
      <c r="AI110" s="262"/>
      <c r="AJ110" s="262"/>
      <c r="AK110" s="262"/>
      <c r="AL110" s="262"/>
      <c r="AM110" s="262"/>
      <c r="AN110" s="262"/>
      <c r="AO110" s="262"/>
      <c r="AP110" s="262"/>
      <c r="AQ110" s="262"/>
      <c r="AR110" s="262"/>
      <c r="AS110" s="262"/>
      <c r="AT110" s="262"/>
      <c r="AU110" s="262"/>
      <c r="AV110" s="262"/>
      <c r="AW110" s="262"/>
      <c r="AX110" s="262"/>
      <c r="AY110" s="262"/>
      <c r="AZ110" s="262"/>
      <c r="BA110" s="262"/>
      <c r="BB110" s="262"/>
    </row>
    <row r="111" s="261" customFormat="1" spans="1:54">
      <c r="A111" s="15" t="s">
        <v>710</v>
      </c>
      <c r="B111" s="9"/>
      <c r="C111" s="18"/>
      <c r="E111" s="262"/>
      <c r="F111" s="262"/>
      <c r="G111" s="262"/>
      <c r="H111" s="262"/>
      <c r="I111" s="262"/>
      <c r="J111" s="262"/>
      <c r="K111" s="262"/>
      <c r="L111" s="262"/>
      <c r="M111" s="262"/>
      <c r="N111" s="262"/>
      <c r="O111" s="262"/>
      <c r="P111" s="262"/>
      <c r="Q111" s="262"/>
      <c r="T111" s="262"/>
      <c r="U111" s="262"/>
      <c r="V111" s="262"/>
      <c r="W111" s="262"/>
      <c r="X111" s="262"/>
      <c r="Y111" s="262"/>
      <c r="Z111" s="262"/>
      <c r="AA111" s="262"/>
      <c r="AB111" s="262"/>
      <c r="AC111" s="262"/>
      <c r="AD111" s="262"/>
      <c r="AE111" s="262"/>
      <c r="AF111" s="262"/>
      <c r="AG111" s="262"/>
      <c r="AH111" s="262"/>
      <c r="AI111" s="262"/>
      <c r="AJ111" s="262"/>
      <c r="AK111" s="262"/>
      <c r="AL111" s="262"/>
      <c r="AM111" s="262"/>
      <c r="AN111" s="262"/>
      <c r="AO111" s="262"/>
      <c r="AP111" s="262"/>
      <c r="AQ111" s="262"/>
      <c r="AR111" s="262"/>
      <c r="AS111" s="262"/>
      <c r="AT111" s="262"/>
      <c r="AU111" s="262"/>
      <c r="AV111" s="262"/>
      <c r="AW111" s="262"/>
      <c r="AX111" s="262"/>
      <c r="AY111" s="262"/>
      <c r="AZ111" s="262"/>
      <c r="BA111" s="262"/>
      <c r="BB111" s="262"/>
    </row>
    <row r="112" s="261" customFormat="1" ht="174" spans="1:54">
      <c r="A112" s="15" t="s">
        <v>712</v>
      </c>
      <c r="B112" s="15" t="s">
        <v>117</v>
      </c>
      <c r="C112" s="20" t="s">
        <v>733</v>
      </c>
      <c r="E112" s="262"/>
      <c r="F112" s="262"/>
      <c r="G112" s="262"/>
      <c r="H112" s="262"/>
      <c r="I112" s="262"/>
      <c r="J112" s="262"/>
      <c r="K112" s="262"/>
      <c r="L112" s="262"/>
      <c r="M112" s="262"/>
      <c r="N112" s="262"/>
      <c r="O112" s="262"/>
      <c r="P112" s="262"/>
      <c r="Q112" s="262"/>
      <c r="T112" s="262"/>
      <c r="U112" s="262"/>
      <c r="V112" s="262"/>
      <c r="W112" s="262"/>
      <c r="X112" s="262"/>
      <c r="Y112" s="262"/>
      <c r="Z112" s="262"/>
      <c r="AA112" s="262"/>
      <c r="AB112" s="262"/>
      <c r="AC112" s="262"/>
      <c r="AD112" s="262"/>
      <c r="AE112" s="262"/>
      <c r="AF112" s="262"/>
      <c r="AG112" s="262"/>
      <c r="AH112" s="262"/>
      <c r="AI112" s="262"/>
      <c r="AJ112" s="262"/>
      <c r="AK112" s="262"/>
      <c r="AL112" s="262"/>
      <c r="AM112" s="262"/>
      <c r="AN112" s="262"/>
      <c r="AO112" s="262"/>
      <c r="AP112" s="262"/>
      <c r="AQ112" s="262"/>
      <c r="AR112" s="262"/>
      <c r="AS112" s="262"/>
      <c r="AT112" s="262"/>
      <c r="AU112" s="262"/>
      <c r="AV112" s="262"/>
      <c r="AW112" s="262"/>
      <c r="AX112" s="262"/>
      <c r="AY112" s="262"/>
      <c r="AZ112" s="262"/>
      <c r="BA112" s="262"/>
      <c r="BB112" s="262"/>
    </row>
    <row r="113" s="261" customFormat="1" ht="87" spans="1:54">
      <c r="A113" s="9" t="s">
        <v>713</v>
      </c>
      <c r="B113" s="9"/>
      <c r="C113" s="20" t="s">
        <v>734</v>
      </c>
      <c r="E113" s="262"/>
      <c r="F113" s="262"/>
      <c r="G113" s="262"/>
      <c r="H113" s="262"/>
      <c r="I113" s="262"/>
      <c r="J113" s="262"/>
      <c r="K113" s="262"/>
      <c r="L113" s="262"/>
      <c r="M113" s="262"/>
      <c r="N113" s="262"/>
      <c r="O113" s="262"/>
      <c r="P113" s="262"/>
      <c r="Q113" s="262"/>
      <c r="T113" s="262"/>
      <c r="U113" s="262"/>
      <c r="V113" s="262"/>
      <c r="W113" s="262"/>
      <c r="X113" s="262"/>
      <c r="Y113" s="262"/>
      <c r="Z113" s="262"/>
      <c r="AA113" s="262"/>
      <c r="AB113" s="262"/>
      <c r="AC113" s="262"/>
      <c r="AD113" s="262"/>
      <c r="AE113" s="262"/>
      <c r="AF113" s="262"/>
      <c r="AG113" s="262"/>
      <c r="AH113" s="262"/>
      <c r="AI113" s="262"/>
      <c r="AJ113" s="262"/>
      <c r="AK113" s="262"/>
      <c r="AL113" s="262"/>
      <c r="AM113" s="262"/>
      <c r="AN113" s="262"/>
      <c r="AO113" s="262"/>
      <c r="AP113" s="262"/>
      <c r="AQ113" s="262"/>
      <c r="AR113" s="262"/>
      <c r="AS113" s="262"/>
      <c r="AT113" s="262"/>
      <c r="AU113" s="262"/>
      <c r="AV113" s="262"/>
      <c r="AW113" s="262"/>
      <c r="AX113" s="262"/>
      <c r="AY113" s="262"/>
      <c r="AZ113" s="262"/>
      <c r="BA113" s="262"/>
      <c r="BB113" s="262"/>
    </row>
    <row r="114" s="261" customFormat="1" spans="1:54">
      <c r="A114" s="141" t="s">
        <v>714</v>
      </c>
      <c r="B114" s="80"/>
      <c r="C114" s="18" t="s">
        <v>735</v>
      </c>
      <c r="E114" s="262"/>
      <c r="F114" s="262"/>
      <c r="G114" s="262"/>
      <c r="H114" s="262"/>
      <c r="I114" s="262"/>
      <c r="J114" s="262"/>
      <c r="K114" s="262"/>
      <c r="L114" s="262"/>
      <c r="M114" s="262"/>
      <c r="N114" s="262"/>
      <c r="O114" s="262"/>
      <c r="P114" s="262"/>
      <c r="Q114" s="262"/>
      <c r="T114" s="262"/>
      <c r="U114" s="262"/>
      <c r="V114" s="262"/>
      <c r="W114" s="262"/>
      <c r="X114" s="262"/>
      <c r="Y114" s="262"/>
      <c r="Z114" s="262"/>
      <c r="AA114" s="262"/>
      <c r="AB114" s="262"/>
      <c r="AC114" s="262"/>
      <c r="AD114" s="262"/>
      <c r="AE114" s="262"/>
      <c r="AF114" s="262"/>
      <c r="AG114" s="262"/>
      <c r="AH114" s="262"/>
      <c r="AI114" s="262"/>
      <c r="AJ114" s="262"/>
      <c r="AK114" s="262"/>
      <c r="AL114" s="262"/>
      <c r="AM114" s="262"/>
      <c r="AN114" s="262"/>
      <c r="AO114" s="262"/>
      <c r="AP114" s="262"/>
      <c r="AQ114" s="262"/>
      <c r="AR114" s="262"/>
      <c r="AS114" s="262"/>
      <c r="AT114" s="262"/>
      <c r="AU114" s="262"/>
      <c r="AV114" s="262"/>
      <c r="AW114" s="262"/>
      <c r="AX114" s="262"/>
      <c r="AY114" s="262"/>
      <c r="AZ114" s="262"/>
      <c r="BA114" s="262"/>
      <c r="BB114" s="262"/>
    </row>
    <row r="115" s="261" customFormat="1" ht="43.5" spans="1:54">
      <c r="A115" s="74" t="s">
        <v>715</v>
      </c>
      <c r="B115" s="111" t="s">
        <v>118</v>
      </c>
      <c r="C115" s="20" t="s">
        <v>736</v>
      </c>
      <c r="E115" s="262"/>
      <c r="F115" s="262"/>
      <c r="G115" s="262"/>
      <c r="H115" s="262"/>
      <c r="I115" s="262"/>
      <c r="J115" s="262"/>
      <c r="K115" s="262"/>
      <c r="L115" s="262"/>
      <c r="M115" s="262"/>
      <c r="N115" s="262"/>
      <c r="O115" s="262"/>
      <c r="P115" s="262"/>
      <c r="Q115" s="262"/>
      <c r="T115" s="262"/>
      <c r="U115" s="262"/>
      <c r="V115" s="262"/>
      <c r="W115" s="262"/>
      <c r="X115" s="262"/>
      <c r="Y115" s="262"/>
      <c r="Z115" s="262"/>
      <c r="AA115" s="262"/>
      <c r="AB115" s="262"/>
      <c r="AC115" s="262"/>
      <c r="AD115" s="262"/>
      <c r="AE115" s="262"/>
      <c r="AF115" s="262"/>
      <c r="AG115" s="262"/>
      <c r="AH115" s="262"/>
      <c r="AI115" s="262"/>
      <c r="AJ115" s="262"/>
      <c r="AK115" s="262"/>
      <c r="AL115" s="262"/>
      <c r="AM115" s="262"/>
      <c r="AN115" s="262"/>
      <c r="AO115" s="262"/>
      <c r="AP115" s="262"/>
      <c r="AQ115" s="262"/>
      <c r="AR115" s="262"/>
      <c r="AS115" s="262"/>
      <c r="AT115" s="262"/>
      <c r="AU115" s="262"/>
      <c r="AV115" s="262"/>
      <c r="AW115" s="262"/>
      <c r="AX115" s="262"/>
      <c r="AY115" s="262"/>
      <c r="AZ115" s="262"/>
      <c r="BA115" s="262"/>
      <c r="BB115" s="262"/>
    </row>
    <row r="116" s="261" customFormat="1" ht="43.5" spans="1:54">
      <c r="A116" s="74" t="s">
        <v>716</v>
      </c>
      <c r="B116" s="111" t="s">
        <v>118</v>
      </c>
      <c r="C116" s="20" t="s">
        <v>737</v>
      </c>
      <c r="E116" s="262"/>
      <c r="F116" s="262"/>
      <c r="G116" s="262"/>
      <c r="H116" s="262"/>
      <c r="I116" s="262"/>
      <c r="J116" s="262"/>
      <c r="K116" s="262"/>
      <c r="L116" s="262"/>
      <c r="M116" s="262"/>
      <c r="N116" s="262"/>
      <c r="O116" s="262"/>
      <c r="P116" s="262"/>
      <c r="Q116" s="262"/>
      <c r="T116" s="262"/>
      <c r="U116" s="262"/>
      <c r="V116" s="262"/>
      <c r="W116" s="262"/>
      <c r="X116" s="262"/>
      <c r="Y116" s="262"/>
      <c r="Z116" s="262"/>
      <c r="AA116" s="262"/>
      <c r="AB116" s="262"/>
      <c r="AC116" s="262"/>
      <c r="AD116" s="262"/>
      <c r="AE116" s="262"/>
      <c r="AF116" s="262"/>
      <c r="AG116" s="262"/>
      <c r="AH116" s="262"/>
      <c r="AI116" s="262"/>
      <c r="AJ116" s="262"/>
      <c r="AK116" s="262"/>
      <c r="AL116" s="262"/>
      <c r="AM116" s="262"/>
      <c r="AN116" s="262"/>
      <c r="AO116" s="262"/>
      <c r="AP116" s="262"/>
      <c r="AQ116" s="262"/>
      <c r="AR116" s="262"/>
      <c r="AS116" s="262"/>
      <c r="AT116" s="262"/>
      <c r="AU116" s="262"/>
      <c r="AV116" s="262"/>
      <c r="AW116" s="262"/>
      <c r="AX116" s="262"/>
      <c r="AY116" s="262"/>
      <c r="AZ116" s="262"/>
      <c r="BA116" s="262"/>
      <c r="BB116" s="262"/>
    </row>
    <row r="117" s="261" customFormat="1" ht="43.5" spans="1:54">
      <c r="A117" s="74" t="s">
        <v>717</v>
      </c>
      <c r="B117" s="111" t="s">
        <v>118</v>
      </c>
      <c r="C117" s="20" t="s">
        <v>738</v>
      </c>
      <c r="E117" s="262"/>
      <c r="F117" s="262"/>
      <c r="G117" s="262"/>
      <c r="H117" s="262"/>
      <c r="I117" s="262"/>
      <c r="J117" s="262"/>
      <c r="K117" s="262"/>
      <c r="L117" s="262"/>
      <c r="M117" s="262"/>
      <c r="N117" s="262"/>
      <c r="O117" s="262"/>
      <c r="P117" s="262"/>
      <c r="Q117" s="262"/>
      <c r="T117" s="262"/>
      <c r="U117" s="262"/>
      <c r="V117" s="262"/>
      <c r="W117" s="262"/>
      <c r="X117" s="262"/>
      <c r="Y117" s="262"/>
      <c r="Z117" s="262"/>
      <c r="AA117" s="262"/>
      <c r="AB117" s="262"/>
      <c r="AC117" s="262"/>
      <c r="AD117" s="262"/>
      <c r="AE117" s="262"/>
      <c r="AF117" s="262"/>
      <c r="AG117" s="262"/>
      <c r="AH117" s="262"/>
      <c r="AI117" s="262"/>
      <c r="AJ117" s="262"/>
      <c r="AK117" s="262"/>
      <c r="AL117" s="262"/>
      <c r="AM117" s="262"/>
      <c r="AN117" s="262"/>
      <c r="AO117" s="262"/>
      <c r="AP117" s="262"/>
      <c r="AQ117" s="262"/>
      <c r="AR117" s="262"/>
      <c r="AS117" s="262"/>
      <c r="AT117" s="262"/>
      <c r="AU117" s="262"/>
      <c r="AV117" s="262"/>
      <c r="AW117" s="262"/>
      <c r="AX117" s="262"/>
      <c r="AY117" s="262"/>
      <c r="AZ117" s="262"/>
      <c r="BA117" s="262"/>
      <c r="BB117" s="262"/>
    </row>
    <row r="118" s="261" customFormat="1" ht="58" spans="1:54">
      <c r="A118" s="169" t="s">
        <v>718</v>
      </c>
      <c r="B118" s="18" t="s">
        <v>118</v>
      </c>
      <c r="C118" s="20" t="s">
        <v>739</v>
      </c>
      <c r="E118" s="262"/>
      <c r="F118" s="262"/>
      <c r="G118" s="262"/>
      <c r="H118" s="262"/>
      <c r="I118" s="262"/>
      <c r="J118" s="262"/>
      <c r="K118" s="262"/>
      <c r="L118" s="262"/>
      <c r="M118" s="262"/>
      <c r="N118" s="262"/>
      <c r="O118" s="262"/>
      <c r="P118" s="262"/>
      <c r="Q118" s="262"/>
      <c r="T118" s="262"/>
      <c r="U118" s="262"/>
      <c r="V118" s="262"/>
      <c r="W118" s="262"/>
      <c r="X118" s="262"/>
      <c r="Y118" s="262"/>
      <c r="Z118" s="262"/>
      <c r="AA118" s="262"/>
      <c r="AB118" s="262"/>
      <c r="AC118" s="262"/>
      <c r="AD118" s="262"/>
      <c r="AE118" s="262"/>
      <c r="AF118" s="262"/>
      <c r="AG118" s="262"/>
      <c r="AH118" s="262"/>
      <c r="AI118" s="262"/>
      <c r="AJ118" s="262"/>
      <c r="AK118" s="262"/>
      <c r="AL118" s="262"/>
      <c r="AM118" s="262"/>
      <c r="AN118" s="262"/>
      <c r="AO118" s="262"/>
      <c r="AP118" s="262"/>
      <c r="AQ118" s="262"/>
      <c r="AR118" s="262"/>
      <c r="AS118" s="262"/>
      <c r="AT118" s="262"/>
      <c r="AU118" s="262"/>
      <c r="AV118" s="262"/>
      <c r="AW118" s="262"/>
      <c r="AX118" s="262"/>
      <c r="AY118" s="262"/>
      <c r="AZ118" s="262"/>
      <c r="BA118" s="262"/>
      <c r="BB118" s="262"/>
    </row>
  </sheetData>
  <mergeCells count="2">
    <mergeCell ref="C73:C80"/>
    <mergeCell ref="C86:C102"/>
  </mergeCells>
  <conditionalFormatting sqref="B1">
    <cfRule type="expression" dxfId="0" priority="54">
      <formula>OR(B1="",B1="Unexecuted")</formula>
    </cfRule>
    <cfRule type="expression" dxfId="1" priority="55">
      <formula>B1="WARNING"</formula>
    </cfRule>
    <cfRule type="expression" dxfId="2" priority="56">
      <formula>B1=B4</formula>
    </cfRule>
    <cfRule type="expression" dxfId="3" priority="57">
      <formula>B1&lt;&gt;B4</formula>
    </cfRule>
  </conditionalFormatting>
  <conditionalFormatting sqref="P1">
    <cfRule type="expression" dxfId="0" priority="610">
      <formula>OR(P1="",P1="Unexecuted")</formula>
    </cfRule>
    <cfRule type="expression" dxfId="1" priority="611">
      <formula>P1="WARNING"</formula>
    </cfRule>
    <cfRule type="expression" dxfId="2" priority="612">
      <formula>P1=P4</formula>
    </cfRule>
    <cfRule type="expression" dxfId="3" priority="613">
      <formula>P1&lt;&gt;P4</formula>
    </cfRule>
  </conditionalFormatting>
  <conditionalFormatting sqref="Q1">
    <cfRule type="expression" dxfId="0" priority="600">
      <formula>OR(Q1="",Q1="Unexecuted")</formula>
    </cfRule>
    <cfRule type="expression" dxfId="1" priority="601">
      <formula>Q1="WARNING"</formula>
    </cfRule>
    <cfRule type="expression" dxfId="2" priority="602">
      <formula>Q1=Q4</formula>
    </cfRule>
    <cfRule type="expression" dxfId="3" priority="603">
      <formula>Q1&lt;&gt;Q4</formula>
    </cfRule>
  </conditionalFormatting>
  <conditionalFormatting sqref="U1">
    <cfRule type="expression" dxfId="0" priority="50">
      <formula>OR(U1="",U1="Unexecuted")</formula>
    </cfRule>
    <cfRule type="expression" dxfId="1" priority="51">
      <formula>U1="WARNING"</formula>
    </cfRule>
    <cfRule type="expression" dxfId="2" priority="52">
      <formula>U1=U4</formula>
    </cfRule>
    <cfRule type="expression" dxfId="3" priority="53">
      <formula>U1&lt;&gt;U4</formula>
    </cfRule>
  </conditionalFormatting>
  <conditionalFormatting sqref="V1">
    <cfRule type="expression" dxfId="0" priority="36">
      <formula>OR(V1="",V1="Unexecuted")</formula>
    </cfRule>
    <cfRule type="expression" dxfId="1" priority="37">
      <formula>V1="WARNING"</formula>
    </cfRule>
    <cfRule type="expression" dxfId="2" priority="38">
      <formula>V1=V4</formula>
    </cfRule>
    <cfRule type="expression" dxfId="3" priority="39">
      <formula>V1&lt;&gt;V4</formula>
    </cfRule>
  </conditionalFormatting>
  <conditionalFormatting sqref="W1">
    <cfRule type="expression" dxfId="0" priority="22">
      <formula>OR(W1="",W1="Unexecuted")</formula>
    </cfRule>
    <cfRule type="expression" dxfId="1" priority="23">
      <formula>W1="WARNING"</formula>
    </cfRule>
    <cfRule type="expression" dxfId="2" priority="24">
      <formula>W1=W4</formula>
    </cfRule>
    <cfRule type="expression" dxfId="3" priority="25">
      <formula>W1&lt;&gt;W4</formula>
    </cfRule>
  </conditionalFormatting>
  <conditionalFormatting sqref="X1">
    <cfRule type="expression" dxfId="0" priority="15">
      <formula>OR(X1="",X1="Unexecuted")</formula>
    </cfRule>
    <cfRule type="expression" dxfId="1" priority="16">
      <formula>X1="WARNING"</formula>
    </cfRule>
    <cfRule type="expression" dxfId="2" priority="17">
      <formula>X1=X4</formula>
    </cfRule>
    <cfRule type="expression" dxfId="3" priority="18">
      <formula>X1&lt;&gt;X4</formula>
    </cfRule>
  </conditionalFormatting>
  <conditionalFormatting sqref="Y1">
    <cfRule type="expression" dxfId="0" priority="377">
      <formula>OR(Y1="",Y1="Unexecuted")</formula>
    </cfRule>
    <cfRule type="expression" dxfId="1" priority="378">
      <formula>Y1="WARNING"</formula>
    </cfRule>
    <cfRule type="expression" dxfId="2" priority="379">
      <formula>Y1=Y4</formula>
    </cfRule>
    <cfRule type="expression" dxfId="3" priority="380">
      <formula>Y1&lt;&gt;Y4</formula>
    </cfRule>
  </conditionalFormatting>
  <conditionalFormatting sqref="Z1">
    <cfRule type="expression" dxfId="0" priority="297">
      <formula>OR(Z1="",Z1="Unexecuted")</formula>
    </cfRule>
    <cfRule type="expression" dxfId="1" priority="298">
      <formula>Z1="WARNING"</formula>
    </cfRule>
    <cfRule type="expression" dxfId="2" priority="299">
      <formula>Z1=Z4</formula>
    </cfRule>
    <cfRule type="expression" dxfId="3" priority="300">
      <formula>Z1&lt;&gt;Z4</formula>
    </cfRule>
  </conditionalFormatting>
  <conditionalFormatting sqref="AA1">
    <cfRule type="expression" dxfId="0" priority="287">
      <formula>OR(AA1="",AA1="Unexecuted")</formula>
    </cfRule>
    <cfRule type="expression" dxfId="1" priority="288">
      <formula>AA1="WARNING"</formula>
    </cfRule>
    <cfRule type="expression" dxfId="2" priority="289">
      <formula>AA1=AA4</formula>
    </cfRule>
    <cfRule type="expression" dxfId="3" priority="290">
      <formula>AA1&lt;&gt;AA4</formula>
    </cfRule>
  </conditionalFormatting>
  <conditionalFormatting sqref="AB1">
    <cfRule type="expression" dxfId="0" priority="277">
      <formula>OR(AB1="",AB1="Unexecuted")</formula>
    </cfRule>
    <cfRule type="expression" dxfId="1" priority="278">
      <formula>AB1="WARNING"</formula>
    </cfRule>
    <cfRule type="expression" dxfId="2" priority="279">
      <formula>AB1=AB4</formula>
    </cfRule>
    <cfRule type="expression" dxfId="3" priority="280">
      <formula>AB1&lt;&gt;AB4</formula>
    </cfRule>
  </conditionalFormatting>
  <conditionalFormatting sqref="AC1">
    <cfRule type="expression" dxfId="0" priority="267">
      <formula>OR(AC1="",AC1="Unexecuted")</formula>
    </cfRule>
    <cfRule type="expression" dxfId="1" priority="268">
      <formula>AC1="WARNING"</formula>
    </cfRule>
    <cfRule type="expression" dxfId="2" priority="269">
      <formula>AC1=AC4</formula>
    </cfRule>
    <cfRule type="expression" dxfId="3" priority="270">
      <formula>AC1&lt;&gt;AC4</formula>
    </cfRule>
  </conditionalFormatting>
  <conditionalFormatting sqref="AD1">
    <cfRule type="expression" dxfId="0" priority="257">
      <formula>OR(AD1="",AD1="Unexecuted")</formula>
    </cfRule>
    <cfRule type="expression" dxfId="1" priority="258">
      <formula>AD1="WARNING"</formula>
    </cfRule>
    <cfRule type="expression" dxfId="2" priority="259">
      <formula>AD1=AD4</formula>
    </cfRule>
    <cfRule type="expression" dxfId="3" priority="260">
      <formula>AD1&lt;&gt;AD4</formula>
    </cfRule>
  </conditionalFormatting>
  <conditionalFormatting sqref="AE1">
    <cfRule type="expression" dxfId="0" priority="385">
      <formula>OR(AE1="",AE1="Unexecuted")</formula>
    </cfRule>
    <cfRule type="expression" dxfId="1" priority="386">
      <formula>AE1="WARNING"</formula>
    </cfRule>
    <cfRule type="expression" dxfId="2" priority="387">
      <formula>AE1=AE4</formula>
    </cfRule>
    <cfRule type="expression" dxfId="3" priority="388">
      <formula>AE1&lt;&gt;AE4</formula>
    </cfRule>
  </conditionalFormatting>
  <conditionalFormatting sqref="AF1">
    <cfRule type="expression" dxfId="0" priority="406">
      <formula>OR(AF1="",AF1="Unexecuted")</formula>
    </cfRule>
    <cfRule type="expression" dxfId="1" priority="407">
      <formula>AF1="WARNING"</formula>
    </cfRule>
    <cfRule type="expression" dxfId="2" priority="408">
      <formula>AF1=AF4</formula>
    </cfRule>
    <cfRule type="expression" dxfId="3" priority="409">
      <formula>AF1&lt;&gt;AF4</formula>
    </cfRule>
  </conditionalFormatting>
  <conditionalFormatting sqref="AG1">
    <cfRule type="expression" dxfId="0" priority="398">
      <formula>OR(AG1="",AG1="Unexecuted")</formula>
    </cfRule>
    <cfRule type="expression" dxfId="1" priority="399">
      <formula>AG1="WARNING"</formula>
    </cfRule>
    <cfRule type="expression" dxfId="2" priority="400">
      <formula>AG1=AG4</formula>
    </cfRule>
    <cfRule type="expression" dxfId="3" priority="401">
      <formula>AG1&lt;&gt;AG4</formula>
    </cfRule>
  </conditionalFormatting>
  <conditionalFormatting sqref="AH1">
    <cfRule type="expression" dxfId="0" priority="223">
      <formula>OR(AH1="",AH1="Unexecuted")</formula>
    </cfRule>
    <cfRule type="expression" dxfId="1" priority="224">
      <formula>AH1="WARNING"</formula>
    </cfRule>
    <cfRule type="expression" dxfId="2" priority="225">
      <formula>AH1=AH4</formula>
    </cfRule>
    <cfRule type="expression" dxfId="3" priority="226">
      <formula>AH1&lt;&gt;AH4</formula>
    </cfRule>
  </conditionalFormatting>
  <conditionalFormatting sqref="AI1">
    <cfRule type="expression" dxfId="0" priority="133">
      <formula>OR(AI1="",AI1="Unexecuted")</formula>
    </cfRule>
    <cfRule type="expression" dxfId="1" priority="134">
      <formula>AI1="WARNING"</formula>
    </cfRule>
    <cfRule type="expression" dxfId="2" priority="135">
      <formula>AI1=AI4</formula>
    </cfRule>
    <cfRule type="expression" dxfId="3" priority="136">
      <formula>AI1&lt;&gt;AI4</formula>
    </cfRule>
  </conditionalFormatting>
  <conditionalFormatting sqref="AJ1">
    <cfRule type="expression" dxfId="0" priority="123">
      <formula>OR(AJ1="",AJ1="Unexecuted")</formula>
    </cfRule>
    <cfRule type="expression" dxfId="1" priority="124">
      <formula>AJ1="WARNING"</formula>
    </cfRule>
    <cfRule type="expression" dxfId="2" priority="125">
      <formula>AJ1=AJ4</formula>
    </cfRule>
    <cfRule type="expression" dxfId="3" priority="126">
      <formula>AJ1&lt;&gt;AJ4</formula>
    </cfRule>
  </conditionalFormatting>
  <conditionalFormatting sqref="AK1">
    <cfRule type="expression" dxfId="0" priority="211">
      <formula>OR(AK1="",AK1="Unexecuted")</formula>
    </cfRule>
    <cfRule type="expression" dxfId="1" priority="212">
      <formula>AK1="WARNING"</formula>
    </cfRule>
    <cfRule type="expression" dxfId="2" priority="213">
      <formula>AK1=AK4</formula>
    </cfRule>
    <cfRule type="expression" dxfId="3" priority="214">
      <formula>AK1&lt;&gt;AK4</formula>
    </cfRule>
  </conditionalFormatting>
  <conditionalFormatting sqref="AL1">
    <cfRule type="expression" dxfId="0" priority="191">
      <formula>OR(AL1="",AL1="Unexecuted")</formula>
    </cfRule>
    <cfRule type="expression" dxfId="1" priority="192">
      <formula>AL1="WARNING"</formula>
    </cfRule>
    <cfRule type="expression" dxfId="2" priority="193">
      <formula>AL1=AL4</formula>
    </cfRule>
    <cfRule type="expression" dxfId="3" priority="194">
      <formula>AL1&lt;&gt;AL4</formula>
    </cfRule>
  </conditionalFormatting>
  <conditionalFormatting sqref="AM1">
    <cfRule type="expression" dxfId="0" priority="107">
      <formula>OR(AM1="",AM1="Unexecuted")</formula>
    </cfRule>
    <cfRule type="expression" dxfId="1" priority="108">
      <formula>AM1="WARNING"</formula>
    </cfRule>
    <cfRule type="expression" dxfId="2" priority="109">
      <formula>AM1=AM4</formula>
    </cfRule>
    <cfRule type="expression" dxfId="3" priority="110">
      <formula>AM1&lt;&gt;AM4</formula>
    </cfRule>
  </conditionalFormatting>
  <conditionalFormatting sqref="AN1">
    <cfRule type="expression" dxfId="0" priority="175">
      <formula>OR(AN1="",AN1="Unexecuted")</formula>
    </cfRule>
    <cfRule type="expression" dxfId="1" priority="176">
      <formula>AN1="WARNING"</formula>
    </cfRule>
    <cfRule type="expression" dxfId="2" priority="177">
      <formula>AN1=AN4</formula>
    </cfRule>
    <cfRule type="expression" dxfId="3" priority="178">
      <formula>AN1&lt;&gt;AN4</formula>
    </cfRule>
  </conditionalFormatting>
  <conditionalFormatting sqref="AO1">
    <cfRule type="expression" dxfId="0" priority="203">
      <formula>OR(AO1="",AO1="Unexecuted")</formula>
    </cfRule>
    <cfRule type="expression" dxfId="1" priority="204">
      <formula>AO1="WARNING"</formula>
    </cfRule>
    <cfRule type="expression" dxfId="2" priority="205">
      <formula>AO1=AO4</formula>
    </cfRule>
    <cfRule type="expression" dxfId="3" priority="206">
      <formula>AO1&lt;&gt;AO4</formula>
    </cfRule>
  </conditionalFormatting>
  <conditionalFormatting sqref="AP1">
    <cfRule type="expression" dxfId="0" priority="195">
      <formula>OR(AP1="",AP1="Unexecuted")</formula>
    </cfRule>
    <cfRule type="expression" dxfId="1" priority="196">
      <formula>AP1="WARNING"</formula>
    </cfRule>
    <cfRule type="expression" dxfId="2" priority="197">
      <formula>AP1=AP4</formula>
    </cfRule>
    <cfRule type="expression" dxfId="3" priority="198">
      <formula>AP1&lt;&gt;AP4</formula>
    </cfRule>
  </conditionalFormatting>
  <conditionalFormatting sqref="AS1">
    <cfRule type="expression" dxfId="0" priority="159">
      <formula>OR(AS1="",AS1="Unexecuted")</formula>
    </cfRule>
    <cfRule type="expression" dxfId="1" priority="160">
      <formula>AS1="WARNING"</formula>
    </cfRule>
    <cfRule type="expression" dxfId="2" priority="161">
      <formula>AS1=AS4</formula>
    </cfRule>
    <cfRule type="expression" dxfId="3" priority="162">
      <formula>AS1&lt;&gt;AS4</formula>
    </cfRule>
  </conditionalFormatting>
  <conditionalFormatting sqref="AT1">
    <cfRule type="expression" dxfId="0" priority="155">
      <formula>OR(AT1="",AT1="Unexecuted")</formula>
    </cfRule>
    <cfRule type="expression" dxfId="1" priority="156">
      <formula>AT1="WARNING"</formula>
    </cfRule>
    <cfRule type="expression" dxfId="2" priority="157">
      <formula>AT1=AT4</formula>
    </cfRule>
    <cfRule type="expression" dxfId="3" priority="158">
      <formula>AT1&lt;&gt;AT4</formula>
    </cfRule>
  </conditionalFormatting>
  <conditionalFormatting sqref="AW1">
    <cfRule type="expression" dxfId="0" priority="151">
      <formula>OR(AW1="",AW1="Unexecuted")</formula>
    </cfRule>
    <cfRule type="expression" dxfId="1" priority="152">
      <formula>AW1="WARNING"</formula>
    </cfRule>
    <cfRule type="expression" dxfId="2" priority="153">
      <formula>AW1=AW4</formula>
    </cfRule>
    <cfRule type="expression" dxfId="3" priority="154">
      <formula>AW1&lt;&gt;AW4</formula>
    </cfRule>
  </conditionalFormatting>
  <conditionalFormatting sqref="AX1">
    <cfRule type="expression" dxfId="0" priority="147">
      <formula>OR(AX1="",AX1="Unexecuted")</formula>
    </cfRule>
    <cfRule type="expression" dxfId="1" priority="148">
      <formula>AX1="WARNING"</formula>
    </cfRule>
    <cfRule type="expression" dxfId="2" priority="149">
      <formula>AX1=AX4</formula>
    </cfRule>
    <cfRule type="expression" dxfId="3" priority="150">
      <formula>AX1&lt;&gt;AX4</formula>
    </cfRule>
  </conditionalFormatting>
  <conditionalFormatting sqref="AY1">
    <cfRule type="expression" dxfId="0" priority="143">
      <formula>OR(AY1="",AY1="Unexecuted")</formula>
    </cfRule>
    <cfRule type="expression" dxfId="1" priority="144">
      <formula>AY1="WARNING"</formula>
    </cfRule>
    <cfRule type="expression" dxfId="2" priority="145">
      <formula>AY1=AY4</formula>
    </cfRule>
    <cfRule type="expression" dxfId="3" priority="146">
      <formula>AY1&lt;&gt;AY4</formula>
    </cfRule>
  </conditionalFormatting>
  <conditionalFormatting sqref="AZ1">
    <cfRule type="expression" dxfId="0" priority="179">
      <formula>OR(AZ1="",AZ1="Unexecuted")</formula>
    </cfRule>
    <cfRule type="expression" dxfId="1" priority="180">
      <formula>AZ1="WARNING"</formula>
    </cfRule>
    <cfRule type="expression" dxfId="2" priority="181">
      <formula>AZ1=AZ4</formula>
    </cfRule>
    <cfRule type="expression" dxfId="3" priority="182">
      <formula>AZ1&lt;&gt;AZ4</formula>
    </cfRule>
  </conditionalFormatting>
  <conditionalFormatting sqref="BA1:CB1">
    <cfRule type="expression" dxfId="0" priority="646">
      <formula>OR(BA1="",BA1="Unexecuted")</formula>
    </cfRule>
    <cfRule type="expression" dxfId="1" priority="647">
      <formula>BA1="WARNING"</formula>
    </cfRule>
    <cfRule type="expression" dxfId="2" priority="648">
      <formula>BA1=BA4</formula>
    </cfRule>
    <cfRule type="expression" dxfId="3" priority="649">
      <formula>BA1&lt;&gt;BA4</formula>
    </cfRule>
  </conditionalFormatting>
  <conditionalFormatting sqref="CC1:XFD1">
    <cfRule type="expression" dxfId="3" priority="771">
      <formula>CC1&lt;&gt;CC4</formula>
    </cfRule>
  </conditionalFormatting>
  <conditionalFormatting sqref="A55">
    <cfRule type="expression" dxfId="5" priority="766">
      <formula>#REF!="Yes"</formula>
    </cfRule>
    <cfRule type="expression" dxfId="5" priority="767">
      <formula>A55="Yes"</formula>
    </cfRule>
  </conditionalFormatting>
  <conditionalFormatting sqref="B55">
    <cfRule type="expression" dxfId="5" priority="59">
      <formula>B54="No"</formula>
    </cfRule>
    <cfRule type="expression" dxfId="5" priority="60">
      <formula>B55="Yes"</formula>
    </cfRule>
  </conditionalFormatting>
  <conditionalFormatting sqref="C55">
    <cfRule type="expression" dxfId="5" priority="363">
      <formula>C54="No"</formula>
    </cfRule>
    <cfRule type="expression" dxfId="5" priority="364">
      <formula>C55="Yes"</formula>
    </cfRule>
  </conditionalFormatting>
  <conditionalFormatting sqref="D55">
    <cfRule type="expression" dxfId="5" priority="360">
      <formula>D54="No"</formula>
    </cfRule>
    <cfRule type="expression" dxfId="5" priority="361">
      <formula>D55="Yes"</formula>
    </cfRule>
  </conditionalFormatting>
  <conditionalFormatting sqref="E55">
    <cfRule type="expression" dxfId="5" priority="353">
      <formula>E54="No"</formula>
    </cfRule>
    <cfRule type="expression" dxfId="5" priority="354">
      <formula>E55="Yes"</formula>
    </cfRule>
  </conditionalFormatting>
  <conditionalFormatting sqref="F55">
    <cfRule type="expression" dxfId="5" priority="245">
      <formula>F54="No"</formula>
    </cfRule>
    <cfRule type="expression" dxfId="5" priority="246">
      <formula>F55="Yes"</formula>
    </cfRule>
  </conditionalFormatting>
  <conditionalFormatting sqref="G55">
    <cfRule type="expression" dxfId="5" priority="350">
      <formula>G54="No"</formula>
    </cfRule>
    <cfRule type="expression" dxfId="5" priority="351">
      <formula>G55="Yes"</formula>
    </cfRule>
  </conditionalFormatting>
  <conditionalFormatting sqref="H55">
    <cfRule type="expression" dxfId="5" priority="343">
      <formula>H54="No"</formula>
    </cfRule>
    <cfRule type="expression" dxfId="5" priority="344">
      <formula>H55="Yes"</formula>
    </cfRule>
  </conditionalFormatting>
  <conditionalFormatting sqref="I55">
    <cfRule type="expression" dxfId="5" priority="340">
      <formula>I54="No"</formula>
    </cfRule>
    <cfRule type="expression" dxfId="5" priority="341">
      <formula>I55="Yes"</formula>
    </cfRule>
  </conditionalFormatting>
  <conditionalFormatting sqref="J55">
    <cfRule type="expression" dxfId="5" priority="337">
      <formula>J54="No"</formula>
    </cfRule>
    <cfRule type="expression" dxfId="5" priority="338">
      <formula>J55="Yes"</formula>
    </cfRule>
  </conditionalFormatting>
  <conditionalFormatting sqref="K55">
    <cfRule type="expression" dxfId="5" priority="334">
      <formula>K54="No"</formula>
    </cfRule>
    <cfRule type="expression" dxfId="5" priority="335">
      <formula>K55="Yes"</formula>
    </cfRule>
  </conditionalFormatting>
  <conditionalFormatting sqref="L55">
    <cfRule type="expression" dxfId="5" priority="331">
      <formula>L54="No"</formula>
    </cfRule>
    <cfRule type="expression" dxfId="5" priority="332">
      <formula>L55="Yes"</formula>
    </cfRule>
  </conditionalFormatting>
  <conditionalFormatting sqref="M55">
    <cfRule type="expression" dxfId="5" priority="324">
      <formula>M54="No"</formula>
    </cfRule>
    <cfRule type="expression" dxfId="5" priority="325">
      <formula>M55="Yes"</formula>
    </cfRule>
  </conditionalFormatting>
  <conditionalFormatting sqref="N55">
    <cfRule type="expression" dxfId="5" priority="321">
      <formula>N54="No"</formula>
    </cfRule>
    <cfRule type="expression" dxfId="5" priority="322">
      <formula>N55="Yes"</formula>
    </cfRule>
  </conditionalFormatting>
  <conditionalFormatting sqref="O55">
    <cfRule type="expression" dxfId="5" priority="318">
      <formula>O54="No"</formula>
    </cfRule>
    <cfRule type="expression" dxfId="5" priority="319">
      <formula>O55="Yes"</formula>
    </cfRule>
  </conditionalFormatting>
  <conditionalFormatting sqref="P55">
    <cfRule type="expression" dxfId="5" priority="614">
      <formula>P54="No"</formula>
    </cfRule>
    <cfRule type="expression" dxfId="5" priority="615">
      <formula>P55="Yes"</formula>
    </cfRule>
  </conditionalFormatting>
  <conditionalFormatting sqref="Q55">
    <cfRule type="expression" dxfId="5" priority="608">
      <formula>Q54="No"</formula>
    </cfRule>
    <cfRule type="expression" dxfId="5" priority="609">
      <formula>Q55="Yes"</formula>
    </cfRule>
  </conditionalFormatting>
  <conditionalFormatting sqref="R55">
    <cfRule type="expression" dxfId="5" priority="315">
      <formula>R54="No"</formula>
    </cfRule>
    <cfRule type="expression" dxfId="5" priority="316">
      <formula>R55="Yes"</formula>
    </cfRule>
  </conditionalFormatting>
  <conditionalFormatting sqref="S55">
    <cfRule type="expression" dxfId="5" priority="308">
      <formula>S54="No"</formula>
    </cfRule>
    <cfRule type="expression" dxfId="5" priority="309">
      <formula>S55="Yes"</formula>
    </cfRule>
  </conditionalFormatting>
  <conditionalFormatting sqref="T55">
    <cfRule type="expression" dxfId="5" priority="305">
      <formula>T54="No"</formula>
    </cfRule>
    <cfRule type="expression" dxfId="5" priority="306">
      <formula>T55="Yes"</formula>
    </cfRule>
  </conditionalFormatting>
  <conditionalFormatting sqref="U55">
    <cfRule type="expression" dxfId="5" priority="48">
      <formula>U54="No"</formula>
    </cfRule>
    <cfRule type="expression" dxfId="5" priority="49">
      <formula>U55="Yes"</formula>
    </cfRule>
  </conditionalFormatting>
  <conditionalFormatting sqref="V55">
    <cfRule type="expression" dxfId="5" priority="41">
      <formula>V54="No"</formula>
    </cfRule>
    <cfRule type="expression" dxfId="5" priority="42">
      <formula>V55="Yes"</formula>
    </cfRule>
  </conditionalFormatting>
  <conditionalFormatting sqref="W55">
    <cfRule type="expression" dxfId="5" priority="27">
      <formula>W54="No"</formula>
    </cfRule>
    <cfRule type="expression" dxfId="5" priority="28">
      <formula>W55="Yes"</formula>
    </cfRule>
  </conditionalFormatting>
  <conditionalFormatting sqref="X55">
    <cfRule type="expression" dxfId="5" priority="20">
      <formula>X54="No"</formula>
    </cfRule>
    <cfRule type="expression" dxfId="5" priority="21">
      <formula>X55="Yes"</formula>
    </cfRule>
  </conditionalFormatting>
  <conditionalFormatting sqref="Y55">
    <cfRule type="expression" dxfId="5" priority="302">
      <formula>Y54="No"</formula>
    </cfRule>
    <cfRule type="expression" dxfId="5" priority="303">
      <formula>Y55="Yes"</formula>
    </cfRule>
  </conditionalFormatting>
  <conditionalFormatting sqref="Z55">
    <cfRule type="expression" dxfId="5" priority="295">
      <formula>Z54="No"</formula>
    </cfRule>
    <cfRule type="expression" dxfId="5" priority="296">
      <formula>Z55="Yes"</formula>
    </cfRule>
  </conditionalFormatting>
  <conditionalFormatting sqref="AA55">
    <cfRule type="expression" dxfId="5" priority="285">
      <formula>AA54="No"</formula>
    </cfRule>
    <cfRule type="expression" dxfId="5" priority="286">
      <formula>AA55="Yes"</formula>
    </cfRule>
  </conditionalFormatting>
  <conditionalFormatting sqref="AB55">
    <cfRule type="expression" dxfId="5" priority="275">
      <formula>AB54="No"</formula>
    </cfRule>
    <cfRule type="expression" dxfId="5" priority="276">
      <formula>AB55="Yes"</formula>
    </cfRule>
  </conditionalFormatting>
  <conditionalFormatting sqref="AC55">
    <cfRule type="expression" dxfId="5" priority="265">
      <formula>AC54="No"</formula>
    </cfRule>
    <cfRule type="expression" dxfId="5" priority="266">
      <formula>AC55="Yes"</formula>
    </cfRule>
  </conditionalFormatting>
  <conditionalFormatting sqref="AD55">
    <cfRule type="expression" dxfId="5" priority="255">
      <formula>AD54="No"</formula>
    </cfRule>
    <cfRule type="expression" dxfId="5" priority="256">
      <formula>AD55="Yes"</formula>
    </cfRule>
  </conditionalFormatting>
  <conditionalFormatting sqref="AE55">
    <cfRule type="expression" dxfId="5" priority="252">
      <formula>AE54="No"</formula>
    </cfRule>
    <cfRule type="expression" dxfId="5" priority="253">
      <formula>AE55="Yes"</formula>
    </cfRule>
  </conditionalFormatting>
  <conditionalFormatting sqref="AF55">
    <cfRule type="expression" dxfId="5" priority="242">
      <formula>AF54="No"</formula>
    </cfRule>
    <cfRule type="expression" dxfId="5" priority="243">
      <formula>AF55="Yes"</formula>
    </cfRule>
  </conditionalFormatting>
  <conditionalFormatting sqref="AG55">
    <cfRule type="expression" dxfId="5" priority="239">
      <formula>AG54="No"</formula>
    </cfRule>
    <cfRule type="expression" dxfId="5" priority="240">
      <formula>AG55="Yes"</formula>
    </cfRule>
  </conditionalFormatting>
  <conditionalFormatting sqref="AH55">
    <cfRule type="expression" dxfId="5" priority="141">
      <formula>AH54="No"</formula>
    </cfRule>
    <cfRule type="expression" dxfId="5" priority="142">
      <formula>AH55="Yes"</formula>
    </cfRule>
  </conditionalFormatting>
  <conditionalFormatting sqref="AI55">
    <cfRule type="expression" dxfId="5" priority="131">
      <formula>AI54="No"</formula>
    </cfRule>
    <cfRule type="expression" dxfId="5" priority="132">
      <formula>AI55="Yes"</formula>
    </cfRule>
  </conditionalFormatting>
  <conditionalFormatting sqref="AJ55">
    <cfRule type="expression" dxfId="5" priority="121">
      <formula>AJ54="No"</formula>
    </cfRule>
    <cfRule type="expression" dxfId="5" priority="122">
      <formula>AJ55="Yes"</formula>
    </cfRule>
  </conditionalFormatting>
  <conditionalFormatting sqref="AK55">
    <cfRule type="expression" dxfId="5" priority="118">
      <formula>AK54="No"</formula>
    </cfRule>
    <cfRule type="expression" dxfId="5" priority="119">
      <formula>AK55="Yes"</formula>
    </cfRule>
  </conditionalFormatting>
  <conditionalFormatting sqref="AL55">
    <cfRule type="expression" dxfId="5" priority="115">
      <formula>AL54="No"</formula>
    </cfRule>
    <cfRule type="expression" dxfId="5" priority="116">
      <formula>AL55="Yes"</formula>
    </cfRule>
  </conditionalFormatting>
  <conditionalFormatting sqref="AM55">
    <cfRule type="expression" dxfId="5" priority="112">
      <formula>AM54="No"</formula>
    </cfRule>
    <cfRule type="expression" dxfId="5" priority="113">
      <formula>AM55="Yes"</formula>
    </cfRule>
  </conditionalFormatting>
  <conditionalFormatting sqref="AN55">
    <cfRule type="expression" dxfId="5" priority="102">
      <formula>AN54="No"</formula>
    </cfRule>
    <cfRule type="expression" dxfId="5" priority="103">
      <formula>AN55="Yes"</formula>
    </cfRule>
  </conditionalFormatting>
  <conditionalFormatting sqref="AO55">
    <cfRule type="expression" dxfId="5" priority="99">
      <formula>AO54="No"</formula>
    </cfRule>
    <cfRule type="expression" dxfId="5" priority="100">
      <formula>AO55="Yes"</formula>
    </cfRule>
  </conditionalFormatting>
  <conditionalFormatting sqref="AP55">
    <cfRule type="expression" dxfId="5" priority="96">
      <formula>AP54="No"</formula>
    </cfRule>
    <cfRule type="expression" dxfId="5" priority="97">
      <formula>AP55="Yes"</formula>
    </cfRule>
  </conditionalFormatting>
  <conditionalFormatting sqref="AQ55">
    <cfRule type="expression" dxfId="5" priority="93">
      <formula>AQ54="No"</formula>
    </cfRule>
    <cfRule type="expression" dxfId="5" priority="94">
      <formula>AQ55="Yes"</formula>
    </cfRule>
  </conditionalFormatting>
  <conditionalFormatting sqref="AU55">
    <cfRule type="expression" dxfId="5" priority="90">
      <formula>AU54="No"</formula>
    </cfRule>
    <cfRule type="expression" dxfId="5" priority="91">
      <formula>AU55="Yes"</formula>
    </cfRule>
  </conditionalFormatting>
  <conditionalFormatting sqref="AV55">
    <cfRule type="expression" dxfId="5" priority="87">
      <formula>AV54="No"</formula>
    </cfRule>
    <cfRule type="expression" dxfId="5" priority="88">
      <formula>AV55="Yes"</formula>
    </cfRule>
  </conditionalFormatting>
  <conditionalFormatting sqref="AX55">
    <cfRule type="expression" dxfId="5" priority="81">
      <formula>AX54="No"</formula>
    </cfRule>
    <cfRule type="expression" dxfId="5" priority="82">
      <formula>AX55="Yes"</formula>
    </cfRule>
  </conditionalFormatting>
  <conditionalFormatting sqref="BA55:BX55">
    <cfRule type="expression" dxfId="5" priority="765">
      <formula>BA55="Yes"</formula>
    </cfRule>
  </conditionalFormatting>
  <conditionalFormatting sqref="A62">
    <cfRule type="expression" dxfId="0" priority="12">
      <formula>OR(A62="",A62="Unexecuted")</formula>
    </cfRule>
    <cfRule type="expression" dxfId="1" priority="13">
      <formula>A62="WARNING"</formula>
    </cfRule>
    <cfRule type="expression" dxfId="2" priority="14">
      <formula>A62=A65</formula>
    </cfRule>
  </conditionalFormatting>
  <conditionalFormatting sqref="B62">
    <cfRule type="expression" dxfId="0" priority="1">
      <formula>OR(B62="",B62="Unexecuted")</formula>
    </cfRule>
    <cfRule type="expression" dxfId="1" priority="2">
      <formula>B62="WARNING"</formula>
    </cfRule>
    <cfRule type="expression" dxfId="2" priority="3">
      <formula>B62=B65</formula>
    </cfRule>
    <cfRule type="expression" dxfId="3" priority="4">
      <formula>B62&lt;&gt;B65</formula>
    </cfRule>
  </conditionalFormatting>
  <conditionalFormatting sqref="A116">
    <cfRule type="expression" dxfId="5" priority="9">
      <formula>A115="No"</formula>
    </cfRule>
    <cfRule type="expression" dxfId="5" priority="10">
      <formula>#REF!="Yes"</formula>
    </cfRule>
    <cfRule type="expression" dxfId="5" priority="11">
      <formula>A116="Yes"</formula>
    </cfRule>
  </conditionalFormatting>
  <conditionalFormatting sqref="B116">
    <cfRule type="expression" dxfId="5" priority="6">
      <formula>B115="No"</formula>
    </cfRule>
    <cfRule type="expression" dxfId="5" priority="7">
      <formula>B116="Yes"</formula>
    </cfRule>
  </conditionalFormatting>
  <conditionalFormatting sqref="A1 CC1:XFD1">
    <cfRule type="expression" dxfId="0" priority="768">
      <formula>OR(A1="",A1="Unexecuted")</formula>
    </cfRule>
    <cfRule type="expression" dxfId="1" priority="769">
      <formula>A1="WARNING"</formula>
    </cfRule>
    <cfRule type="expression" dxfId="2" priority="770">
      <formula>A1=A4</formula>
    </cfRule>
  </conditionalFormatting>
  <conditionalFormatting sqref="C1:O1 R1:T1">
    <cfRule type="expression" dxfId="0" priority="68">
      <formula>OR(C1="",C1="Unexecuted")</formula>
    </cfRule>
    <cfRule type="expression" dxfId="1" priority="69">
      <formula>C1="WARNING"</formula>
    </cfRule>
    <cfRule type="expression" dxfId="2" priority="70">
      <formula>C1=C4</formula>
    </cfRule>
    <cfRule type="expression" dxfId="3" priority="71">
      <formula>C1&lt;&gt;C4</formula>
    </cfRule>
  </conditionalFormatting>
  <conditionalFormatting sqref="AQ1:AR1 AU1:AV1">
    <cfRule type="expression" dxfId="0" priority="227">
      <formula>OR(AQ1="",AQ1="Unexecuted")</formula>
    </cfRule>
    <cfRule type="expression" dxfId="1" priority="228">
      <formula>AQ1="WARNING"</formula>
    </cfRule>
    <cfRule type="expression" dxfId="2" priority="229">
      <formula>AQ1=AQ4</formula>
    </cfRule>
    <cfRule type="expression" dxfId="3" priority="230">
      <formula>AQ1&lt;&gt;AQ4</formula>
    </cfRule>
  </conditionalFormatting>
  <conditionalFormatting sqref="AR48 AR46">
    <cfRule type="expression" dxfId="4" priority="236">
      <formula>AR45="Yes"</formula>
    </cfRule>
  </conditionalFormatting>
  <conditionalFormatting sqref="AS48 AS46">
    <cfRule type="expression" dxfId="4" priority="235">
      <formula>AS45="Yes"</formula>
    </cfRule>
  </conditionalFormatting>
  <conditionalFormatting sqref="AT48 AT46">
    <cfRule type="expression" dxfId="4" priority="231">
      <formula>AT45="Yes"</formula>
    </cfRule>
  </conditionalFormatting>
  <conditionalFormatting sqref="AW46 AW48 AY46:AZ46 AY48:AZ48">
    <cfRule type="expression" dxfId="4" priority="237">
      <formula>AW45="Yes"</formula>
    </cfRule>
  </conditionalFormatting>
  <conditionalFormatting sqref="A50 A48">
    <cfRule type="expression" dxfId="4" priority="581">
      <formula>A47="Yes"</formula>
    </cfRule>
  </conditionalFormatting>
  <conditionalFormatting sqref="B50 B48">
    <cfRule type="expression" dxfId="4" priority="58">
      <formula>B47="Yes"</formula>
    </cfRule>
  </conditionalFormatting>
  <conditionalFormatting sqref="C50 C48">
    <cfRule type="expression" dxfId="4" priority="362">
      <formula>C47="Yes"</formula>
    </cfRule>
  </conditionalFormatting>
  <conditionalFormatting sqref="D50 D48">
    <cfRule type="expression" dxfId="4" priority="359">
      <formula>D47="Yes"</formula>
    </cfRule>
  </conditionalFormatting>
  <conditionalFormatting sqref="E50 E48">
    <cfRule type="expression" dxfId="4" priority="352">
      <formula>E47="Yes"</formula>
    </cfRule>
  </conditionalFormatting>
  <conditionalFormatting sqref="F50 F48">
    <cfRule type="expression" dxfId="4" priority="244">
      <formula>F47="Yes"</formula>
    </cfRule>
  </conditionalFormatting>
  <conditionalFormatting sqref="G50 G48">
    <cfRule type="expression" dxfId="4" priority="349">
      <formula>G47="Yes"</formula>
    </cfRule>
  </conditionalFormatting>
  <conditionalFormatting sqref="H50 H48">
    <cfRule type="expression" dxfId="4" priority="342">
      <formula>H47="Yes"</formula>
    </cfRule>
  </conditionalFormatting>
  <conditionalFormatting sqref="I50 I48">
    <cfRule type="expression" dxfId="4" priority="339">
      <formula>I47="Yes"</formula>
    </cfRule>
  </conditionalFormatting>
  <conditionalFormatting sqref="J50 J48">
    <cfRule type="expression" dxfId="4" priority="336">
      <formula>J47="Yes"</formula>
    </cfRule>
  </conditionalFormatting>
  <conditionalFormatting sqref="K50 K48">
    <cfRule type="expression" dxfId="4" priority="333">
      <formula>K47="Yes"</formula>
    </cfRule>
  </conditionalFormatting>
  <conditionalFormatting sqref="L50 L48">
    <cfRule type="expression" dxfId="4" priority="330">
      <formula>L47="Yes"</formula>
    </cfRule>
  </conditionalFormatting>
  <conditionalFormatting sqref="M50 M48">
    <cfRule type="expression" dxfId="4" priority="323">
      <formula>M47="Yes"</formula>
    </cfRule>
  </conditionalFormatting>
  <conditionalFormatting sqref="N50 N48">
    <cfRule type="expression" dxfId="4" priority="320">
      <formula>N47="Yes"</formula>
    </cfRule>
  </conditionalFormatting>
  <conditionalFormatting sqref="O50 O48">
    <cfRule type="expression" dxfId="4" priority="317">
      <formula>O47="Yes"</formula>
    </cfRule>
  </conditionalFormatting>
  <conditionalFormatting sqref="R50 R48">
    <cfRule type="expression" dxfId="4" priority="314">
      <formula>R47="Yes"</formula>
    </cfRule>
  </conditionalFormatting>
  <conditionalFormatting sqref="S50 S48">
    <cfRule type="expression" dxfId="4" priority="307">
      <formula>S47="Yes"</formula>
    </cfRule>
  </conditionalFormatting>
  <conditionalFormatting sqref="T50 T48">
    <cfRule type="expression" dxfId="4" priority="304">
      <formula>T47="Yes"</formula>
    </cfRule>
  </conditionalFormatting>
  <conditionalFormatting sqref="U50 U48">
    <cfRule type="expression" dxfId="4" priority="47">
      <formula>U47="Yes"</formula>
    </cfRule>
  </conditionalFormatting>
  <conditionalFormatting sqref="V50 V48">
    <cfRule type="expression" dxfId="4" priority="40">
      <formula>V47="Yes"</formula>
    </cfRule>
  </conditionalFormatting>
  <conditionalFormatting sqref="W50 W48">
    <cfRule type="expression" dxfId="4" priority="26">
      <formula>W47="Yes"</formula>
    </cfRule>
  </conditionalFormatting>
  <conditionalFormatting sqref="X50 X48">
    <cfRule type="expression" dxfId="4" priority="19">
      <formula>X47="Yes"</formula>
    </cfRule>
  </conditionalFormatting>
  <conditionalFormatting sqref="Y50 Y48">
    <cfRule type="expression" dxfId="4" priority="301">
      <formula>Y47="Yes"</formula>
    </cfRule>
  </conditionalFormatting>
  <conditionalFormatting sqref="Z50 Z48">
    <cfRule type="expression" dxfId="4" priority="294">
      <formula>Z47="Yes"</formula>
    </cfRule>
  </conditionalFormatting>
  <conditionalFormatting sqref="AA50 AA48">
    <cfRule type="expression" dxfId="4" priority="284">
      <formula>AA47="Yes"</formula>
    </cfRule>
  </conditionalFormatting>
  <conditionalFormatting sqref="AB50 AB48">
    <cfRule type="expression" dxfId="4" priority="274">
      <formula>AB47="Yes"</formula>
    </cfRule>
  </conditionalFormatting>
  <conditionalFormatting sqref="AC50 AC48">
    <cfRule type="expression" dxfId="4" priority="264">
      <formula>AC47="Yes"</formula>
    </cfRule>
  </conditionalFormatting>
  <conditionalFormatting sqref="AD50 AD48">
    <cfRule type="expression" dxfId="4" priority="254">
      <formula>AD47="Yes"</formula>
    </cfRule>
  </conditionalFormatting>
  <conditionalFormatting sqref="AE50 AE48">
    <cfRule type="expression" dxfId="4" priority="251">
      <formula>AE47="Yes"</formula>
    </cfRule>
  </conditionalFormatting>
  <conditionalFormatting sqref="AF50 AF48">
    <cfRule type="expression" dxfId="4" priority="241">
      <formula>AF47="Yes"</formula>
    </cfRule>
  </conditionalFormatting>
  <conditionalFormatting sqref="AG50 AG48">
    <cfRule type="expression" dxfId="4" priority="238">
      <formula>AG47="Yes"</formula>
    </cfRule>
  </conditionalFormatting>
  <conditionalFormatting sqref="AH50 AH48">
    <cfRule type="expression" dxfId="4" priority="140">
      <formula>AH47="Yes"</formula>
    </cfRule>
  </conditionalFormatting>
  <conditionalFormatting sqref="AI50 AI48">
    <cfRule type="expression" dxfId="4" priority="130">
      <formula>AI47="Yes"</formula>
    </cfRule>
  </conditionalFormatting>
  <conditionalFormatting sqref="AJ50 AJ48">
    <cfRule type="expression" dxfId="4" priority="120">
      <formula>AJ47="Yes"</formula>
    </cfRule>
  </conditionalFormatting>
  <conditionalFormatting sqref="AK50 AK48">
    <cfRule type="expression" dxfId="4" priority="117">
      <formula>AK47="Yes"</formula>
    </cfRule>
  </conditionalFormatting>
  <conditionalFormatting sqref="AL50 AL48">
    <cfRule type="expression" dxfId="4" priority="114">
      <formula>AL47="Yes"</formula>
    </cfRule>
  </conditionalFormatting>
  <conditionalFormatting sqref="AM50 AM48">
    <cfRule type="expression" dxfId="4" priority="111">
      <formula>AM47="Yes"</formula>
    </cfRule>
  </conditionalFormatting>
  <conditionalFormatting sqref="AN50 AN48">
    <cfRule type="expression" dxfId="4" priority="101">
      <formula>AN47="Yes"</formula>
    </cfRule>
  </conditionalFormatting>
  <conditionalFormatting sqref="AO50 AO48">
    <cfRule type="expression" dxfId="4" priority="98">
      <formula>AO47="Yes"</formula>
    </cfRule>
  </conditionalFormatting>
  <conditionalFormatting sqref="AP50 AP48">
    <cfRule type="expression" dxfId="4" priority="95">
      <formula>AP47="Yes"</formula>
    </cfRule>
  </conditionalFormatting>
  <conditionalFormatting sqref="AQ50 AQ48">
    <cfRule type="expression" dxfId="4" priority="92">
      <formula>AQ47="Yes"</formula>
    </cfRule>
  </conditionalFormatting>
  <conditionalFormatting sqref="AU50 AU48">
    <cfRule type="expression" dxfId="4" priority="89">
      <formula>AU47="Yes"</formula>
    </cfRule>
  </conditionalFormatting>
  <conditionalFormatting sqref="AV50 AV48">
    <cfRule type="expression" dxfId="4" priority="86">
      <formula>AV47="Yes"</formula>
    </cfRule>
  </conditionalFormatting>
  <conditionalFormatting sqref="AX50 AX48">
    <cfRule type="expression" dxfId="4" priority="80">
      <formula>AX47="Yes"</formula>
    </cfRule>
  </conditionalFormatting>
  <conditionalFormatting sqref="A55 BA55:BX55">
    <cfRule type="expression" dxfId="5" priority="764">
      <formula>A54="No"</formula>
    </cfRule>
  </conditionalFormatting>
  <conditionalFormatting sqref="A111 A109">
    <cfRule type="expression" dxfId="4" priority="8">
      <formula>A108="Yes"</formula>
    </cfRule>
  </conditionalFormatting>
  <conditionalFormatting sqref="B111 B109">
    <cfRule type="expression" dxfId="4" priority="5">
      <formula>B108="Yes"</formula>
    </cfRule>
  </conditionalFormatting>
  <dataValidations count="2">
    <dataValidation type="list" allowBlank="1" showInputMessage="1" showErrorMessage="1" sqref="AR45:AT45 AW45 AY45:AZ45 B47:O47 R47:AZ47 B49:O49 R49:AZ49 B51:O51 R51:AQ51 AU51:AV51 AX51 B108 B110 B112">
      <formula1>"Yes, No"</formula1>
    </dataValidation>
    <dataValidation type="list" allowBlank="1" showInputMessage="1" showErrorMessage="1" sqref="BY55 B114:B117 AX53:AX56 B53:AQ56 AU53:AV56 BY53:CB54 BA53:BX56 P47:Q51 BA47:CB51">
      <formula1>"Yes,No"</formula1>
    </dataValidation>
  </dataValidations>
  <hyperlinks>
    <hyperlink ref="BM40" r:id="rId1" display="&quot;ANDY@AD-INS.COM&quot;;&quot;USERCJAH@GMAIL.COM&quot;"/>
    <hyperlink ref="BN40" r:id="rId1" display="&quot;MARVIN.SUTANTO@DOCSOL.ID&quot;;&quot;USERCJAH@GMAIL.COM&quot;"/>
    <hyperlink ref="BO40" r:id="rId1" display="&quot;MARVIN.SUTANTO@DOCSOL.ID&quot;;&quot;USERCJAH@GMAIL.COM&quot;"/>
    <hyperlink ref="BP40" r:id="rId1" display="&quot;ANDY@AD-INS.COM&quot;;&quot;USERCJAH@GMAIL.COM&quot;"/>
    <hyperlink ref="BQ40" r:id="rId1" display="&quot;MARVIN.SUTANTO@AD-INS.COM&quot;;&quot;USERCJAH@GMAIL.COM&quot;"/>
    <hyperlink ref="BR40" r:id="rId1" display="&quot;ANDY@AD-INS.COM&quot;;&quot;USERCJAH@GMAIL.COM&quot;"/>
    <hyperlink ref="BS40" r:id="rId1" display="&quot;ANDY@AD-INS.COM&quot;;&quot;USERCJAH@GMAIL.COM&quot;"/>
    <hyperlink ref="BT40" r:id="rId1" display="&quot;ANDY@AD-INS.COM&quot;;&quot;EDUARDUS.AXEL@GMAIL.COM&quot;;&quot;EDUARDUS.AXEL@GMAIL.COM&quot;;&quot;EDUARDUS.AXEL@GMAIL.COM&quot;;&quot;EDUARDUS.AXEL@GMAIL.COM&quot;"/>
    <hyperlink ref="BU40" r:id="rId1" display="&quot;ANDY@AD-INS.COM&quot;;&quot;EDUARDUS.AXEL@GMAIL.COM&quot;"/>
    <hyperlink ref="BV40" r:id="rId1" display="&quot;ANDY@AD-INS.COM&quot;;&quot;&quot;"/>
    <hyperlink ref="BW40" r:id="rId1" display="&quot;ANDY@AD-INS.COM&quot;;&quot;HELMI.AA@AD-INS.COM&quot;"/>
    <hyperlink ref="BX40" r:id="rId1" display="&quot;ANDY@AD-INS.COM&quot;;&quot;USERCJAH@GMAIL.COM&quot;"/>
    <hyperlink ref="BY40" r:id="rId1" display="&quot;ANDY@AD-INS.COM&quot;;&quot;USERCJAH@GMAIL.COM&quot;"/>
    <hyperlink ref="BZ40" r:id="rId1" display="&quot;ANDY@AD-INS.COM&quot;;&quot;USERCJAH@GMAIL.COM&quot;"/>
    <hyperlink ref="CA40" r:id="rId1" display="&quot;ANDY@AD-INS.COM&quot;;&quot;USERCJAH@GMAIL.COM&quot;;&quot;VIDA.AACC@ESIGNHUB.MY.ID&quot;"/>
    <hyperlink ref="CB40" r:id="rId1" display="&quot;ANDY@AD-INS.COM&quot;;&quot;USERCJAH@GMAIL.COM&quot;"/>
    <hyperlink ref="BM22" r:id="rId2" display="&quot;http://storm20/WOMF/ESIGN/api/ESign/ResumeESignProcess?trxNo=WS-ANDY-TKNAJ-0001&quot;"/>
    <hyperlink ref="BM23" r:id="rId3" display="&quot;http://storm20/WOMF/ESIGN/api/ESign/UploadDocToDms&quot;"/>
    <hyperlink ref="BN22" r:id="rId2" display="&quot;http://storm20/WOMF/ESIGN/api/ESign/ResumeESignProcess?trxNo=WS-ANDY-TKNAJ-0001&quot;"/>
    <hyperlink ref="BN23" r:id="rId3" display="&quot;http://storm20/WOMF/ESIGN/api/ESign/UploadDocToDms&quot;"/>
    <hyperlink ref="BO22" r:id="rId2" display="&quot;http://storm20/WOMF/ESIGN/api/ESign/ResumeESignProcess?trxNo=WS-ANDY-TKNAJ-0001&quot;"/>
    <hyperlink ref="BO23" r:id="rId3" display="&quot;http://storm20/WOMF/ESIGN/api/ESign/UploadDocToDms&quot;"/>
    <hyperlink ref="BP22" r:id="rId2" display="&quot;http://storm20/WOMF/ESIGN/api/ESign/ResumeESignProcess?trxNo=WS-ANDY-TKNAJ-0001&quot;"/>
    <hyperlink ref="BP23" r:id="rId3" display="&quot;http://storm20/WOMF/ESIGN/api/ESign/UploadDocToDms&quot;"/>
    <hyperlink ref="BQ22" r:id="rId2" display="&quot;http://storm20/WOMF/ESIGN/api/ESign/ResumeESignProcess?trxNo=WS-ANDY-TKNAJ-0001&quot;"/>
    <hyperlink ref="BQ23" r:id="rId3" display="&quot;http://storm20/WOMF/ESIGN/api/ESign/UploadDocToDms&quot;"/>
    <hyperlink ref="BR22" r:id="rId2" display="&quot;http://storm20/WOMF/ESIGN/api/ESign/ResumeESignProcess?trxNo=WS-ANDY-TKNAJ-0001&quot;"/>
    <hyperlink ref="BR23" r:id="rId3" display="&quot;http://storm20/WOMF/ESIGN/api/ESign/UploadDocToDms&quot;"/>
    <hyperlink ref="BS22" r:id="rId2" display="&quot;http://storm20/WOMF/ESIGN/api/ESign/ResumeESignProcess?trxNo=WS-ANDY-TKNAJ-0001&quot;"/>
    <hyperlink ref="BS23" r:id="rId3" display="&quot;http://storm20/WOMF/ESIGN/api/ESign/UploadDocToDms&quot;"/>
    <hyperlink ref="BT22" r:id="rId2" display="&quot;http://storm20/WOMF/ESIGN/api/ESign/ResumeESignProcess?trxNo=WS-ANDY-TKNAJ-0001&quot;"/>
    <hyperlink ref="BT23" r:id="rId3" display="&quot;http://storm20/WOMF/ESIGN/api/ESign/UploadDocToDms&quot;"/>
    <hyperlink ref="BU22" r:id="rId2" display="&quot;http://storm20/WOMF/ESIGN/api/ESign/ResumeESignProcess?trxNo=WS-ANDY-TKNAJ-0001&quot;"/>
    <hyperlink ref="BU23" r:id="rId3" display="&quot;http://storm20/WOMF/ESIGN/api/ESign/UploadDocToDms&quot;"/>
    <hyperlink ref="BV22" r:id="rId2" display="&quot;http://storm20/WOMF/ESIGN/api/ESign/ResumeESignProcess?trxNo=WS-ANDY-TKNAJ-0001&quot;"/>
    <hyperlink ref="BV23" r:id="rId3" display="&quot;http://storm20/WOMF/ESIGN/api/ESign/UploadDocToDms&quot;"/>
    <hyperlink ref="BW22" r:id="rId2" display="&quot;http://storm20/WOMF/ESIGN/api/ESign/ResumeESignProcess?trxNo=WS-ANDY-TKNAJ-0001&quot;"/>
    <hyperlink ref="BW23" r:id="rId3" display="&quot;http://storm20/WOMF/ESIGN/api/ESign/UploadDocToDms&quot;"/>
    <hyperlink ref="BX22" r:id="rId2" display="&quot;http://storm20/WOMF/ESIGN/api/ESign/ResumeESignProcess?trxNo=WS-ANDY-TKNAJ-0001&quot;"/>
    <hyperlink ref="BX23" r:id="rId3" display="&quot;http://storm20/WOMF/ESIGN/api/ESign/UploadDocToDms&quot;"/>
    <hyperlink ref="BY22" r:id="rId2" display="&quot;http://storm20/WOMF/ESIGN/api/ESign/ResumeESignProcess?trxNo=WS-ANDY-TKNAJ-0001&quot;"/>
    <hyperlink ref="BY23" r:id="rId3" display="&quot;http://storm20/WOMF/ESIGN/api/ESign/UploadDocToDms&quot;"/>
    <hyperlink ref="BZ22" r:id="rId2" display="&quot;http://storm20/WOMF/ESIGN/api/ESign/ResumeESignProcess?trxNo=WS-ANDY-TKNAJ-0001&quot;"/>
    <hyperlink ref="BZ23" r:id="rId3" display="&quot;http://storm20/WOMF/ESIGN/api/ESign/UploadDocToDms&quot;"/>
    <hyperlink ref="CA22" r:id="rId2" display="&quot;http://storm20/WOMF/ESIGN/api/ESign/ResumeESignProcess?trxNo=WS-ANDY-TKNAJ-0001&quot;"/>
    <hyperlink ref="CA23" r:id="rId3" display="&quot;http://storm20/WOMF/ESIGN/api/ESign/UploadDocToDms&quot;"/>
    <hyperlink ref="CB22" r:id="rId2" display="&quot;http://storm20/WOMF/ESIGN/api/ESign/ResumeESignProcess?trxNo=WS-ANDY-TKNAJ-0001&quot;"/>
    <hyperlink ref="CB23" r:id="rId3" display="&quot;http://storm20/WOMF/ESIGN/api/ESign/UploadDocToDms&quot;"/>
    <hyperlink ref="BL40" r:id="rId1" display="&quot;ANDY@AD-INS.COM&quot;;&quot;EDUARDUS.AXEL@GMAIL.COM&quot;"/>
    <hyperlink ref="BK40" r:id="rId1" display="&quot;ANDY@AD-INS.COM&quot;;&quot;USERCJAH@GMAIL.COM&quot;"/>
    <hyperlink ref="BJ40" r:id="rId1" display="&quot;ANDY@AD-INS.COM&quot;;&quot;USERCJAH@GMAIL.COM&quot;"/>
    <hyperlink ref="BI40" r:id="rId1" display="&quot;ANDY@AD-INS.COM&quot;;&quot;USERCJAH@GMAIL.COM&quot;"/>
    <hyperlink ref="BH40" r:id="rId1" display="&quot;ANDY@AD-INS.COM&quot;;&quot;USERCJAH@GMAIL.COM&quot;"/>
    <hyperlink ref="BG40" r:id="rId1" display="&quot;ANDY@AD-INS.COM&quot;;&quot;USERCJAH@GMAIL.COM&quot;"/>
    <hyperlink ref="BF40" r:id="rId1" display="&quot;ANDY@AD-INS.COM&quot;;&quot;USERCJAH@GMAIL.COM&quot;"/>
    <hyperlink ref="BE40" r:id="rId1" display="&quot;ANDY@AD-INS.COM&quot;;&quot;USERCJAH@GMAIL.COM&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H23" r:id="rId3" display="&quot;http://storm20/WOMF/ESIGN/api/ESign/UploadDocToDms&quot;"/>
    <hyperlink ref="BG23" r:id="rId3" display="&quot;http://storm20/WOMF/ESIGN/api/ESign/UploadDocToDms&quot;"/>
    <hyperlink ref="BF23" r:id="rId3" display="&quot;http://storm20/WOMF/ESIGN/api/ESign/UploadDocToDms&quot;"/>
    <hyperlink ref="BE23" r:id="rId3" display="&quot;http://storm20/WOMF/ESIGN/api/ESign/UploadDocToDms&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BH22" r:id="rId2" display="&quot;http://storm20/WOMF/ESIGN/api/ESign/ResumeESignProcess?trxNo=WS-ANDY-TKNAJ-0001&quot;"/>
    <hyperlink ref="BG22" r:id="rId2" display="&quot;http://storm20/WOMF/ESIGN/api/ESign/ResumeESignProcess?trxNo=WS-ANDY-TKNAJ-0001&quot;"/>
    <hyperlink ref="BF22" r:id="rId2" display="&quot;http://storm20/WOMF/ESIGN/api/ESign/ResumeESignProcess?trxNo=WS-ANDY-TKNAJ-0001&quot;"/>
    <hyperlink ref="BE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P23" r:id="rId3" display="&quot;http://storm20/WOMF/ESIGN/api/ESign/UploadDocToDms&quot;"/>
    <hyperlink ref="P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D23" r:id="rId3" display="&quot;http://storm20/WOMF/ESIGN/api/ESign/UploadDocToDms&quot;"/>
    <hyperlink ref="D22" r:id="rId2" display="&quot;http://storm20/WOMF/ESIGN/api/ESign/ResumeESignProcess?trxNo=WS-ANDY-TKNAJ-0001&quot;"/>
    <hyperlink ref="E23" r:id="rId3" display="&quot;http://storm20/WOMF/ESIGN/api/ESign/UploadDocToDms&quot;"/>
    <hyperlink ref="E22" r:id="rId2" display="&quot;http://storm20/WOMF/ESIGN/api/ESign/ResumeESignProcess?trxNo=WS-ANDY-TKNAJ-0001&quot;"/>
    <hyperlink ref="G23" r:id="rId3" display="&quot;http://storm20/WOMF/ESIGN/api/ESign/UploadDocToDms&quot;"/>
    <hyperlink ref="G22" r:id="rId2" display="&quot;http://storm20/WOMF/ESIGN/api/ESign/ResumeESignProcess?trxNo=WS-ANDY-TKNAJ-0001&quot;"/>
    <hyperlink ref="H23" r:id="rId3" display="&quot;http://storm20/WOMF/ESIGN/api/ESign/UploadDocToDms&quot;;&quot;http://storm20/WOMF/ESIGN/api/ESign/UploadDocToDms&quot;"/>
    <hyperlink ref="H22" r:id="rId2" display="&quot;http://storm20/WOMF/ESIGN/api/ESign/ResumeESignProcess?trxNo=WS-ANDY-TKNAJ-0001&quot;;&quot;http://storm20/WOMF/ESIGN/api/ESign/ResumeESignProcess?trxNo=WS-ANDY-TKNAJ-0001&quot;"/>
    <hyperlink ref="I23" r:id="rId3" display="&quot;http://storm20/WOMF/ESIGN/api/ESign/UploadDocToDms&quot;;&quot;http://storm20/WOMF/ESIGN/api/ESign/UploadDocToDms&quot;"/>
    <hyperlink ref="I22" r:id="rId2" display="&quot;http://storm20/WOMF/ESIGN/api/ESign/ResumeESignProcess?trxNo=WS-ANDY-TKNAJ-0001&quot;;&quot;http://storm20/WOMF/ESIGN/api/ESign/ResumeESignProcess?trxNo=WS-ANDY-TKNAJ-0001&quot;"/>
    <hyperlink ref="J23" r:id="rId3" display="&quot;http://storm20/WOMF/ESIGN/api/ESign/UploadDocToDms&quot;"/>
    <hyperlink ref="J22" r:id="rId2" display="&quot;http://storm20/WOMF/ESIGN/api/ESign/ResumeESignProcess?trxNo=WS-ANDY-TKNAJ-0001&quot;"/>
    <hyperlink ref="K23" r:id="rId3" display="&quot;http://storm20/WOMF/ESIGN/api/ESign/UploadDocToDms&quot;"/>
    <hyperlink ref="K22" r:id="rId2" display="&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
    <hyperlink ref="O22" r:id="rId2" display="&quot;http://storm20/WOMF/ESIGN/api/ESign/ResumeESignProcess?trxNo=WS-ANDY-TKNAJ-0001&quot;"/>
    <hyperlink ref="R23" r:id="rId3" display="&quot;http://storm20/WOMF/ESIGN/api/ESign/UploadDocToDms&quot;;&quot;http://storm20/WOMF/ESIGN/api/ESign/UploadDocToDms&quot;"/>
    <hyperlink ref="R22" r:id="rId2" display="&quot;http://storm20/WOMF/ESIGN/api/ESign/ResumeESignProcess?trxNo=WS-ANDY-TKNAJ-0001&quot;;&quot;http://storm20/WOMF/ESIGN/api/ESign/ResumeESignProcess?trxNo=WS-ANDY-TKNAJ-0001&quot;"/>
    <hyperlink ref="S23" r:id="rId3" display="&quot;http://storm20/WOMF/ESIGN/api/ESign/UploadDocToDms&quot;"/>
    <hyperlink ref="S22" r:id="rId2" display="&quot;http://storm20/WOMF/ESIGN/api/ESign/ResumeESignProcess?trxNo=WS-ANDY-TKNAJ-0001&quot;"/>
    <hyperlink ref="T23" r:id="rId3" display="&quot;http://storm20/WOMF/ESIGN/api/ESign/UploadDocToDms&quot;"/>
    <hyperlink ref="T22" r:id="rId2" display="&quot;http://storm20/WOMF/ESIGN/api/ESign/ResumeESignProcess?trxNo=WS-ANDY-TKNAJ-0001&quot;"/>
    <hyperlink ref="Y23" r:id="rId3" display="&quot;http://storm20/WOMF/ESIGN/api/ESign/UploadDocToDms&quot;"/>
    <hyperlink ref="Y22" r:id="rId2" display="&quot;http://storm20/WOMF/ESIGN/api/ESign/ResumeESignProcess?trxNo=WS-ANDY-TKNAJ-0001&quot;"/>
    <hyperlink ref="Z23" r:id="rId3" display="&quot;http://storm20/WOMF/ESIGN/api/ESign/UploadDocToDms&quot;"/>
    <hyperlink ref="Z22" r:id="rId2" display="&quot;http://storm20/WOMF/ESIGN/api/ESign/ResumeESignProcess?trxNo=WS-ANDY-TKNAJ-0001&quot;"/>
    <hyperlink ref="Z40" r:id="rId1" display="&quot;ANDY@AD-INS.COM&quot;;&quot;USERCJAH@GMAIL.COM&quot;"/>
    <hyperlink ref="AA23" r:id="rId3" display="&quot;http://storm20/WOMF/ESIGN/api/ESign/UploadDocToDms&quot;"/>
    <hyperlink ref="AA22" r:id="rId2" display="&quot;http://storm20/WOMF/ESIGN/api/ESign/ResumeESignProcess?trxNo=WS-ANDY-TKNAJ-0001&quot;"/>
    <hyperlink ref="AB23" r:id="rId3" display="&quot;http://storm20/WOMF/ESIGN/api/ESign/UploadDocToDms&quot;"/>
    <hyperlink ref="AB22" r:id="rId2" display="&quot;http://storm20/WOMF/ESIGN/api/ESign/ResumeESignProcess?trxNo=WS-ANDY-TKNAJ-0001&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
    <hyperlink ref="AJ22" r:id="rId2" display="&quot;http://storm20/WOMF/ESIGN/api/ESign/ResumeESignProcess?trxNo=WS-ANDY-TKNAJ-0001&quot;"/>
    <hyperlink ref="AK23" r:id="rId3" display="&quot;http://storm20/WOMF/ESIGN/api/ESign/UploadDocToDms&quot;"/>
    <hyperlink ref="AK22" r:id="rId2" display="&quot;http://storm20/WOMF/ESIGN/api/ESign/ResumeESignProcess?trxNo=WS-ANDY-TKNAJ-0001&quot;"/>
    <hyperlink ref="AL23" r:id="rId3" display="&quot;http://storm20/WOMF/ESIGN/api/ESign/UploadDocToDms&quot;"/>
    <hyperlink ref="AL22" r:id="rId2" display="&quot;http://storm20/WOMF/ESIGN/api/ESign/ResumeESignProcess?trxNo=WS-ANDY-TKNAJ-0001&quot;"/>
    <hyperlink ref="AM23" r:id="rId3" display="&quot;http://storm20/WOMF/ESIGN/api/ESign/UploadDocToDms&quot;"/>
    <hyperlink ref="AM22" r:id="rId2" display="&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P23" r:id="rId3" display="&quot;http://storm20/WOMF/ESIGN/api/ESign/UploadDocToDms&quot;"/>
    <hyperlink ref="AP22" r:id="rId2" display="&quot;http://storm20/WOMF/ESIGN/api/ESign/ResumeESignProcess?trxNo=WS-ANDY-TKNAJ-0001&quot;"/>
    <hyperlink ref="AQ23" r:id="rId3" display="&quot;http://storm20/WOMF/ESIGN/api/ESign/UploadDocToDms&quot;;&quot;http://storm20/WOMF/ESIGN/api/ESign/UploadDocToDms&quot;"/>
    <hyperlink ref="AQ22" r:id="rId2" display="&quot;http://storm20/WOMF/ESIGN/api/ESign/ResumeESignProcess?trxNo=WS-ANDY-TKNAJ-0001&quot;;&quot;http://storm20/WOMF/ESIGN/api/ESign/ResumeESignProcess?trxNo=WS-ANDY-TKNAJ-0001&quot;"/>
    <hyperlink ref="AU23" r:id="rId3" display="&quot;http://storm20/WOMF/ESIGN/api/ESign/UploadDocToDms&quot;"/>
    <hyperlink ref="AU22" r:id="rId2" display="&quot;http://storm20/WOMF/ESIGN/api/ESign/ResumeESignProcess?trxNo=WS-ANDY-TKNAJ-0001&quot;"/>
    <hyperlink ref="AV23" r:id="rId3" display="&quot;http://storm20/WOMF/ESIGN/api/ESign/UploadDocToDms&quot;"/>
    <hyperlink ref="AV22" r:id="rId2" display="&quot;http://storm20/WOMF/ESIGN/api/ESign/ResumeESignProcess?trxNo=WS-ANDY-TKNAJ-0001&quot;"/>
    <hyperlink ref="AX23" r:id="rId3" display="&quot;http://storm20/WOMF/ESIGN/api/ESign/UploadDocToDms&quot;"/>
    <hyperlink ref="AX22" r:id="rId2" display="&quot;http://storm20/WOMF/ESIGN/api/ESign/ResumeESignProcess?trxNo=WS-ANDY-TKNAJ-0001&quot;"/>
    <hyperlink ref="B23" r:id="rId3" display="&quot;http://storm20/WOMF/ESIGN/api/ESign/UploadDocToDms&quot;;&quot;http://storm20/WOMF/ESIGN/api/ESign/UploadDocToDms&quot;"/>
    <hyperlink ref="B22" r:id="rId2" display="&quot;http://storm20/WOMF/ESIGN/api/ESign/ResumeESignProcess?trxNo=WS-ANDY-TKNAJ-0001&quot;;&quot;http://storm20/WOMF/ESIGN/api/ESign/ResumeESignProcess?trxNo=WS-ANDY-TKNAJ-0001&quot;"/>
    <hyperlink ref="U23" r:id="rId3" display="&quot;&quot;"/>
    <hyperlink ref="U22" r:id="rId2" display="&quot;&quot;"/>
    <hyperlink ref="V23" r:id="rId3" display="&quot;&quot;"/>
    <hyperlink ref="V22" r:id="rId2" display="&quot;&quot;"/>
    <hyperlink ref="W23" r:id="rId3" display="&quot;&quot;"/>
    <hyperlink ref="W22" r:id="rId2" display="&quot;&quot;"/>
    <hyperlink ref="X23" r:id="rId3" display="&quot;&quot;"/>
    <hyperlink ref="X22" r:id="rId2" display="&quot;&quot;"/>
    <hyperlink ref="B84" r:id="rId3" display="&quot;http://storm20/WOMF/ESIGN/api/ESign/UploadDocToDms&quot;;&quot;http://storm20/WOMF/ESIGN/api/ESign/UploadDocToDms&quot;"/>
    <hyperlink ref="B83" r:id="rId2" display="&quot;http://storm20/WOMF/ESIGN/api/ESign/ResumeESignProcess?trxNo=WS-ANDY-TKNAJ-0001&quot;;&quot;http://storm20/WOMF/ESIGN/api/ESign/ResumeESignProcess?trxNo=WS-ANDY-TKNAJ-0001&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topLeftCell="A25" workbookViewId="0">
      <selection activeCell="C29" sqref="C29"/>
    </sheetView>
  </sheetViews>
  <sheetFormatPr defaultColWidth="9" defaultRowHeight="14.5" outlineLevelCol="2"/>
  <cols>
    <col min="1" max="1" width="22" customWidth="1" collapsed="1"/>
    <col min="2" max="2" width="52.2818181818182" customWidth="1" collapsed="1"/>
    <col min="3" max="3" width="23.2818181818182" customWidth="1" collapsed="1"/>
    <col min="4" max="4" width="19.4272727272727" customWidth="1" collapsed="1"/>
    <col min="5" max="5" width="37.7090909090909" customWidth="1" collapsed="1"/>
    <col min="6" max="6" width="18" customWidth="1" collapsed="1"/>
  </cols>
  <sheetData>
    <row r="1" spans="1:2">
      <c r="A1" s="35" t="s">
        <v>0</v>
      </c>
      <c r="B1" t="s">
        <v>1</v>
      </c>
    </row>
    <row r="2" spans="1:2">
      <c r="A2" s="35" t="s">
        <v>3</v>
      </c>
      <c r="B2" t="s">
        <v>1517</v>
      </c>
    </row>
    <row r="3" spans="1:2">
      <c r="A3" s="35" t="s">
        <v>16</v>
      </c>
      <c r="B3" s="35" t="s">
        <v>1148</v>
      </c>
    </row>
    <row r="4" spans="1:2">
      <c r="A4" s="44" t="s">
        <v>33</v>
      </c>
      <c r="B4" s="35"/>
    </row>
    <row r="5" spans="1:2">
      <c r="A5" s="35" t="s">
        <v>36</v>
      </c>
      <c r="B5" s="35">
        <f>COUNTIFS(A14:A15,"*$*",B14:B15,"")</f>
        <v>0</v>
      </c>
    </row>
    <row r="6" spans="1:2">
      <c r="A6" s="35"/>
      <c r="B6" s="35"/>
    </row>
    <row r="7" spans="1:2">
      <c r="A7" s="35"/>
      <c r="B7" s="9"/>
    </row>
    <row r="8" spans="1:2">
      <c r="A8" s="10" t="s">
        <v>1462</v>
      </c>
      <c r="B8" s="182"/>
    </row>
    <row r="9" spans="1:2">
      <c r="A9" s="9" t="s">
        <v>53</v>
      </c>
      <c r="B9" s="134" t="s">
        <v>741</v>
      </c>
    </row>
    <row r="10" spans="1:2">
      <c r="A10" s="9" t="s">
        <v>55</v>
      </c>
      <c r="B10" s="134" t="s">
        <v>56</v>
      </c>
    </row>
    <row r="11" spans="1:2">
      <c r="A11" s="9" t="s">
        <v>57</v>
      </c>
      <c r="B11" s="134" t="s">
        <v>1491</v>
      </c>
    </row>
    <row r="12" spans="1:2">
      <c r="A12" s="9" t="s">
        <v>58</v>
      </c>
      <c r="B12" s="134" t="s">
        <v>52</v>
      </c>
    </row>
    <row r="13" spans="1:2">
      <c r="A13" s="166" t="s">
        <v>1150</v>
      </c>
      <c r="B13" s="167"/>
    </row>
    <row r="14" spans="1:2">
      <c r="A14" s="15" t="s">
        <v>1505</v>
      </c>
      <c r="B14" s="15" t="s">
        <v>117</v>
      </c>
    </row>
    <row r="15" spans="1:2">
      <c r="A15" s="15" t="s">
        <v>1518</v>
      </c>
      <c r="B15" s="15" t="s">
        <v>117</v>
      </c>
    </row>
    <row r="18" spans="1:3">
      <c r="A18" s="17" t="s">
        <v>147</v>
      </c>
      <c r="B18" s="18"/>
      <c r="C18" s="18"/>
    </row>
    <row r="19" ht="348" spans="1:3">
      <c r="A19" s="36" t="s">
        <v>0</v>
      </c>
      <c r="B19" s="43" t="s">
        <v>35</v>
      </c>
      <c r="C19" s="20" t="s">
        <v>148</v>
      </c>
    </row>
    <row r="20" ht="217.5" spans="1:3">
      <c r="A20" s="36" t="s">
        <v>3</v>
      </c>
      <c r="B20" s="43" t="s">
        <v>15</v>
      </c>
      <c r="C20" s="20" t="s">
        <v>149</v>
      </c>
    </row>
    <row r="21" ht="43.5" spans="1:3">
      <c r="A21" s="36" t="s">
        <v>16</v>
      </c>
      <c r="B21" s="35" t="s">
        <v>1148</v>
      </c>
      <c r="C21" s="20" t="s">
        <v>150</v>
      </c>
    </row>
    <row r="22" ht="58" spans="1:3">
      <c r="A22" s="188" t="s">
        <v>33</v>
      </c>
      <c r="B22" s="35" t="s">
        <v>35</v>
      </c>
      <c r="C22" s="20" t="s">
        <v>151</v>
      </c>
    </row>
    <row r="23" ht="203" spans="1:3">
      <c r="A23" s="35" t="s">
        <v>36</v>
      </c>
      <c r="B23" s="35">
        <f>COUNTIFS(A26:A27,"*$*",B26:B27,"")</f>
        <v>0</v>
      </c>
      <c r="C23" s="20" t="s">
        <v>152</v>
      </c>
    </row>
    <row r="24" spans="1:3">
      <c r="A24" s="10" t="s">
        <v>1462</v>
      </c>
      <c r="B24" s="182"/>
      <c r="C24" s="182"/>
    </row>
    <row r="25" ht="29" spans="1:3">
      <c r="A25" s="9" t="s">
        <v>53</v>
      </c>
      <c r="B25" s="134" t="s">
        <v>741</v>
      </c>
      <c r="C25" s="20" t="s">
        <v>159</v>
      </c>
    </row>
    <row r="26" ht="29" spans="1:3">
      <c r="A26" s="9" t="s">
        <v>55</v>
      </c>
      <c r="B26" s="134" t="s">
        <v>56</v>
      </c>
      <c r="C26" s="20" t="s">
        <v>160</v>
      </c>
    </row>
    <row r="27" ht="43.5" spans="1:3">
      <c r="A27" s="9" t="s">
        <v>57</v>
      </c>
      <c r="B27" s="134" t="s">
        <v>1491</v>
      </c>
      <c r="C27" s="20" t="s">
        <v>161</v>
      </c>
    </row>
    <row r="28" ht="29" spans="1:3">
      <c r="A28" s="9" t="s">
        <v>58</v>
      </c>
      <c r="B28" s="134" t="s">
        <v>52</v>
      </c>
      <c r="C28" s="20" t="s">
        <v>162</v>
      </c>
    </row>
    <row r="29" spans="1:3">
      <c r="A29" s="166" t="s">
        <v>1150</v>
      </c>
      <c r="B29" s="167"/>
      <c r="C29" s="167"/>
    </row>
    <row r="30" ht="72.5" spans="1:3">
      <c r="A30" s="15" t="s">
        <v>1505</v>
      </c>
      <c r="B30" s="15" t="s">
        <v>117</v>
      </c>
      <c r="C30" s="20" t="s">
        <v>1515</v>
      </c>
    </row>
    <row r="31" ht="72.5" spans="1:3">
      <c r="A31" s="15" t="s">
        <v>1518</v>
      </c>
      <c r="B31" s="15" t="s">
        <v>117</v>
      </c>
      <c r="C31" s="20" t="s">
        <v>1516</v>
      </c>
    </row>
  </sheetData>
  <conditionalFormatting sqref="A19">
    <cfRule type="expression" dxfId="6" priority="1">
      <formula>OR(A19="",A19="Unexecuted")</formula>
    </cfRule>
    <cfRule type="expression" dxfId="1" priority="2">
      <formula>A19="WARNING"</formula>
    </cfRule>
    <cfRule type="expression" dxfId="2" priority="3">
      <formula>A19=A22</formula>
    </cfRule>
  </conditionalFormatting>
  <conditionalFormatting sqref="B19">
    <cfRule type="expression" dxfId="6" priority="4">
      <formula>OR(B19="",B19="Unexecuted")</formula>
    </cfRule>
    <cfRule type="expression" dxfId="1" priority="5">
      <formula>B19="WARNING"</formula>
    </cfRule>
    <cfRule type="expression" dxfId="2" priority="6">
      <formula>B19=B22</formula>
    </cfRule>
    <cfRule type="expression" dxfId="3" priority="7">
      <formula>B19&lt;&gt;B22</formula>
    </cfRule>
  </conditionalFormatting>
  <conditionalFormatting sqref="A1:B1 H1:XFD1">
    <cfRule type="expression" dxfId="0" priority="8">
      <formula>OR(A1="",A1="Unexecuted")</formula>
    </cfRule>
    <cfRule type="expression" dxfId="1" priority="9">
      <formula>A1="WARNING"</formula>
    </cfRule>
    <cfRule type="expression" dxfId="2" priority="10">
      <formula>A1=A4</formula>
    </cfRule>
  </conditionalFormatting>
  <conditionalFormatting sqref="B1 H1:XFD1">
    <cfRule type="expression" dxfId="3" priority="11">
      <formula>B1&lt;&gt;B4</formula>
    </cfRule>
  </conditionalFormatting>
  <dataValidations count="4">
    <dataValidation type="list" allowBlank="1" showInputMessage="1" showErrorMessage="1" sqref="B9 B25">
      <formula1>"admin@tafs.co.id,admin@wom.co.id,ADMIN@ADINS.CO.ID"</formula1>
    </dataValidation>
    <dataValidation type="list" allowBlank="1" showInputMessage="1" showErrorMessage="1" sqref="B10 B26">
      <formula1>"Password123!,password"</formula1>
    </dataValidation>
    <dataValidation type="list" allowBlank="1" showInputMessage="1" showErrorMessage="1" sqref="B11 B27">
      <formula1>"Toyota Astra Financial Service,WOM Finance,ADINS"</formula1>
    </dataValidation>
    <dataValidation type="list" allowBlank="1" showInputMessage="1" showErrorMessage="1" sqref="B12 B28">
      <formula1>"Admin Client,Admin Legal"</formula1>
    </dataValidation>
  </dataValidations>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5"/>
  <sheetViews>
    <sheetView workbookViewId="0">
      <selection activeCell="B1" sqref="B1"/>
    </sheetView>
  </sheetViews>
  <sheetFormatPr defaultColWidth="9" defaultRowHeight="14.5" outlineLevelCol="6"/>
  <cols>
    <col min="1" max="1" width="25.8545454545455" customWidth="1" collapsed="1"/>
    <col min="2" max="2" width="22.2818181818182" customWidth="1" collapsed="1"/>
    <col min="3" max="3" width="53.5727272727273" customWidth="1" collapsed="1"/>
    <col min="4" max="6" width="25.5727272727273" customWidth="1" collapsed="1"/>
    <col min="7" max="7" width="20.4272727272727" customWidth="1" collapsed="1"/>
  </cols>
  <sheetData>
    <row r="1" spans="1:7">
      <c r="A1" s="35" t="s">
        <v>0</v>
      </c>
      <c r="B1" t="s">
        <v>1251</v>
      </c>
      <c r="C1" t="s">
        <v>35</v>
      </c>
      <c r="D1" t="s">
        <v>35</v>
      </c>
      <c r="E1" t="s">
        <v>35</v>
      </c>
      <c r="F1" t="s">
        <v>35</v>
      </c>
      <c r="G1" t="s">
        <v>1</v>
      </c>
    </row>
    <row r="2" spans="1:7">
      <c r="A2" s="35" t="s">
        <v>3</v>
      </c>
      <c r="B2" t="s">
        <v>1519</v>
      </c>
      <c r="C2" t="s">
        <v>15</v>
      </c>
      <c r="D2" t="s">
        <v>15</v>
      </c>
      <c r="E2" t="s">
        <v>15</v>
      </c>
      <c r="F2" t="s">
        <v>15</v>
      </c>
      <c r="G2" t="s">
        <v>1520</v>
      </c>
    </row>
    <row r="3" spans="1:7">
      <c r="A3" s="35" t="s">
        <v>16</v>
      </c>
      <c r="B3" s="44" t="s">
        <v>1521</v>
      </c>
      <c r="C3" s="199" t="s">
        <v>1522</v>
      </c>
      <c r="D3" s="44" t="s">
        <v>1523</v>
      </c>
      <c r="E3" s="44" t="s">
        <v>1524</v>
      </c>
      <c r="F3" s="199" t="s">
        <v>1525</v>
      </c>
      <c r="G3" s="44" t="s">
        <v>1526</v>
      </c>
    </row>
    <row r="4" spans="1:7">
      <c r="A4" s="44" t="s">
        <v>33</v>
      </c>
      <c r="B4" s="44" t="s">
        <v>35</v>
      </c>
      <c r="C4" s="44" t="s">
        <v>35</v>
      </c>
      <c r="D4" s="44" t="s">
        <v>35</v>
      </c>
      <c r="E4" s="44" t="s">
        <v>35</v>
      </c>
      <c r="F4" s="44" t="s">
        <v>35</v>
      </c>
      <c r="G4" s="199" t="s">
        <v>35</v>
      </c>
    </row>
    <row r="5" spans="1:7">
      <c r="A5" s="35" t="s">
        <v>36</v>
      </c>
      <c r="B5" s="35">
        <f>COUNTIFS($A$16:$A$17,"*$*",B16:B17,"")</f>
        <v>0</v>
      </c>
      <c r="C5" s="35">
        <f t="shared" ref="C5" si="0">COUNTIFS($A$16:$A$17,"*$*",C16:C17,"")</f>
        <v>0</v>
      </c>
      <c r="D5" s="35">
        <f>COUNTIFS($A$16:$A$17,"*$*",D16:D17,"")</f>
        <v>0</v>
      </c>
      <c r="E5" s="35">
        <f t="shared" ref="E5:G5" si="1">COUNTIFS($A$16:$A$17,"*$*",E16:E17,"")</f>
        <v>0</v>
      </c>
      <c r="F5" s="35">
        <f t="shared" ref="F5" si="2">COUNTIFS($A$16:$A$17,"*$*",F16:F17,"")</f>
        <v>0</v>
      </c>
      <c r="G5" s="35">
        <f t="shared" si="1"/>
        <v>0</v>
      </c>
    </row>
    <row r="6" spans="1:7">
      <c r="A6" s="35"/>
      <c r="B6" s="35"/>
      <c r="C6" s="35"/>
      <c r="D6" s="35"/>
      <c r="E6" s="35"/>
      <c r="F6" s="35"/>
      <c r="G6" s="35"/>
    </row>
    <row r="7" spans="1:7">
      <c r="A7" s="35"/>
      <c r="B7" s="35"/>
      <c r="C7" s="35"/>
      <c r="D7" s="35"/>
      <c r="E7" s="35"/>
      <c r="F7" s="35"/>
      <c r="G7" s="35"/>
    </row>
    <row r="8" spans="1:7">
      <c r="A8" s="148" t="s">
        <v>1462</v>
      </c>
      <c r="B8" s="154"/>
      <c r="C8" s="154"/>
      <c r="D8" s="154"/>
      <c r="E8" s="154"/>
      <c r="F8" s="154"/>
      <c r="G8" s="154"/>
    </row>
    <row r="9" spans="1:7">
      <c r="A9" s="9" t="s">
        <v>53</v>
      </c>
      <c r="B9" s="134" t="s">
        <v>54</v>
      </c>
      <c r="C9" s="134" t="s">
        <v>54</v>
      </c>
      <c r="D9" s="134" t="s">
        <v>54</v>
      </c>
      <c r="E9" s="134" t="s">
        <v>54</v>
      </c>
      <c r="F9" s="134" t="s">
        <v>54</v>
      </c>
      <c r="G9" s="134" t="s">
        <v>54</v>
      </c>
    </row>
    <row r="10" spans="1:7">
      <c r="A10" s="9" t="s">
        <v>55</v>
      </c>
      <c r="B10" s="134" t="s">
        <v>56</v>
      </c>
      <c r="C10" s="134" t="s">
        <v>56</v>
      </c>
      <c r="D10" s="134" t="s">
        <v>56</v>
      </c>
      <c r="E10" s="134" t="s">
        <v>56</v>
      </c>
      <c r="F10" s="134" t="s">
        <v>56</v>
      </c>
      <c r="G10" s="134" t="s">
        <v>56</v>
      </c>
    </row>
    <row r="11" spans="1:7">
      <c r="A11" s="9" t="s">
        <v>57</v>
      </c>
      <c r="B11" s="134" t="s">
        <v>49</v>
      </c>
      <c r="C11" s="134" t="s">
        <v>49</v>
      </c>
      <c r="D11" s="134" t="s">
        <v>49</v>
      </c>
      <c r="E11" s="134" t="s">
        <v>49</v>
      </c>
      <c r="F11" s="134" t="s">
        <v>49</v>
      </c>
      <c r="G11" s="134" t="s">
        <v>49</v>
      </c>
    </row>
    <row r="12" spans="1:7">
      <c r="A12" s="9" t="s">
        <v>58</v>
      </c>
      <c r="B12" s="134" t="s">
        <v>52</v>
      </c>
      <c r="C12" s="134" t="s">
        <v>52</v>
      </c>
      <c r="D12" s="134" t="s">
        <v>52</v>
      </c>
      <c r="E12" s="134" t="s">
        <v>52</v>
      </c>
      <c r="F12" s="134" t="s">
        <v>52</v>
      </c>
      <c r="G12" s="134" t="s">
        <v>52</v>
      </c>
    </row>
    <row r="13" spans="1:7">
      <c r="A13" s="166" t="s">
        <v>1315</v>
      </c>
      <c r="B13" s="167"/>
      <c r="C13" s="167"/>
      <c r="D13" s="167"/>
      <c r="E13" s="167"/>
      <c r="F13" s="167"/>
      <c r="G13" s="167"/>
    </row>
    <row r="14" spans="1:7">
      <c r="A14" s="35" t="s">
        <v>1150</v>
      </c>
      <c r="B14" s="35" t="s">
        <v>1225</v>
      </c>
      <c r="C14" s="35" t="s">
        <v>1527</v>
      </c>
      <c r="D14" s="35" t="s">
        <v>1226</v>
      </c>
      <c r="E14" s="35" t="s">
        <v>1224</v>
      </c>
      <c r="F14" s="35" t="s">
        <v>1224</v>
      </c>
      <c r="G14" s="35" t="s">
        <v>1528</v>
      </c>
    </row>
    <row r="15" spans="1:7">
      <c r="A15" s="166" t="s">
        <v>1492</v>
      </c>
      <c r="B15" s="167"/>
      <c r="C15" s="167"/>
      <c r="D15" s="167"/>
      <c r="E15" s="167"/>
      <c r="F15" s="167"/>
      <c r="G15" s="167"/>
    </row>
    <row r="16" spans="1:7">
      <c r="A16" s="15" t="s">
        <v>1529</v>
      </c>
      <c r="B16" s="15"/>
      <c r="C16" s="15"/>
      <c r="D16" s="15"/>
      <c r="E16" s="15"/>
      <c r="F16" s="15"/>
      <c r="G16" s="15"/>
    </row>
    <row r="17" spans="1:7">
      <c r="A17" s="15" t="s">
        <v>1493</v>
      </c>
      <c r="B17" s="24" t="s">
        <v>1530</v>
      </c>
      <c r="C17" s="24" t="s">
        <v>1531</v>
      </c>
      <c r="D17" s="290" t="s">
        <v>1530</v>
      </c>
      <c r="E17" s="291" t="s">
        <v>1530</v>
      </c>
      <c r="F17" s="291" t="s">
        <v>1532</v>
      </c>
      <c r="G17" s="7" t="s">
        <v>1533</v>
      </c>
    </row>
    <row r="18" spans="1:7">
      <c r="A18" s="9" t="s">
        <v>1231</v>
      </c>
      <c r="B18" s="15"/>
      <c r="C18" s="164"/>
      <c r="D18" s="15"/>
      <c r="E18" s="15"/>
      <c r="F18" s="15"/>
      <c r="G18" s="15"/>
    </row>
    <row r="19" spans="1:7">
      <c r="A19" s="9" t="s">
        <v>1233</v>
      </c>
      <c r="B19" s="15"/>
      <c r="C19" s="15"/>
      <c r="D19" s="15"/>
      <c r="E19" s="15"/>
      <c r="F19" s="15"/>
      <c r="G19" s="15"/>
    </row>
    <row r="20" spans="1:7">
      <c r="A20" s="9" t="s">
        <v>1234</v>
      </c>
      <c r="B20" s="15"/>
      <c r="C20" s="15"/>
      <c r="D20" s="15"/>
      <c r="E20" s="15"/>
      <c r="F20" s="15"/>
      <c r="G20" s="15"/>
    </row>
    <row r="21" spans="1:7">
      <c r="A21" s="9" t="s">
        <v>1235</v>
      </c>
      <c r="B21" s="15"/>
      <c r="C21" s="15"/>
      <c r="D21" s="15"/>
      <c r="E21" s="15"/>
      <c r="F21" s="15"/>
      <c r="G21" s="15"/>
    </row>
    <row r="22" spans="1:7">
      <c r="A22" s="9" t="s">
        <v>1236</v>
      </c>
      <c r="B22" s="289" t="s">
        <v>1497</v>
      </c>
      <c r="C22" s="289" t="s">
        <v>1497</v>
      </c>
      <c r="D22" s="289" t="s">
        <v>1497</v>
      </c>
      <c r="E22" s="289" t="s">
        <v>1497</v>
      </c>
      <c r="F22" s="289" t="s">
        <v>1497</v>
      </c>
      <c r="G22" s="289" t="s">
        <v>1497</v>
      </c>
    </row>
    <row r="23" spans="1:7">
      <c r="A23" s="9" t="s">
        <v>1534</v>
      </c>
      <c r="B23" s="9" t="s">
        <v>1497</v>
      </c>
      <c r="C23" s="9" t="s">
        <v>1497</v>
      </c>
      <c r="D23" s="9" t="s">
        <v>1497</v>
      </c>
      <c r="E23" s="9" t="s">
        <v>1497</v>
      </c>
      <c r="F23" s="9" t="s">
        <v>1497</v>
      </c>
      <c r="G23" s="9" t="s">
        <v>1238</v>
      </c>
    </row>
    <row r="24" spans="1:7">
      <c r="A24" s="9" t="s">
        <v>107</v>
      </c>
      <c r="B24" s="9" t="s">
        <v>1497</v>
      </c>
      <c r="C24" s="9" t="s">
        <v>1497</v>
      </c>
      <c r="D24" s="9" t="s">
        <v>1497</v>
      </c>
      <c r="E24" s="9" t="s">
        <v>1497</v>
      </c>
      <c r="F24" s="9" t="s">
        <v>1497</v>
      </c>
      <c r="G24" s="9" t="s">
        <v>1497</v>
      </c>
    </row>
    <row r="25" spans="1:7">
      <c r="A25" s="9" t="s">
        <v>1498</v>
      </c>
      <c r="B25" s="9" t="s">
        <v>1497</v>
      </c>
      <c r="C25" s="9" t="s">
        <v>1497</v>
      </c>
      <c r="D25" s="9" t="s">
        <v>1497</v>
      </c>
      <c r="E25" s="9" t="s">
        <v>1497</v>
      </c>
      <c r="F25" s="9" t="s">
        <v>1497</v>
      </c>
      <c r="G25" s="9" t="s">
        <v>1497</v>
      </c>
    </row>
    <row r="26" spans="1:7">
      <c r="A26" s="15" t="s">
        <v>1506</v>
      </c>
      <c r="B26" s="15" t="s">
        <v>118</v>
      </c>
      <c r="C26" s="15" t="s">
        <v>118</v>
      </c>
      <c r="D26" s="15" t="s">
        <v>118</v>
      </c>
      <c r="E26" s="7" t="s">
        <v>117</v>
      </c>
      <c r="F26" s="7" t="s">
        <v>117</v>
      </c>
      <c r="G26" s="15" t="s">
        <v>118</v>
      </c>
    </row>
    <row r="27" spans="1:7">
      <c r="A27" s="166" t="s">
        <v>1535</v>
      </c>
      <c r="B27" s="167"/>
      <c r="C27" s="167"/>
      <c r="D27" s="167"/>
      <c r="E27" s="167"/>
      <c r="F27" s="167"/>
      <c r="G27" s="167"/>
    </row>
    <row r="28" spans="1:7">
      <c r="A28" s="200" t="s">
        <v>1536</v>
      </c>
      <c r="B28" s="200"/>
      <c r="C28" s="7"/>
      <c r="D28" s="9"/>
      <c r="E28" s="9"/>
      <c r="F28" s="7" t="s">
        <v>117</v>
      </c>
      <c r="G28" s="9"/>
    </row>
    <row r="31" spans="1:3">
      <c r="A31" s="17" t="s">
        <v>147</v>
      </c>
      <c r="B31" s="18"/>
      <c r="C31" s="18"/>
    </row>
    <row r="32" ht="159.5" spans="1:3">
      <c r="A32" s="36" t="s">
        <v>0</v>
      </c>
      <c r="B32" s="43" t="s">
        <v>35</v>
      </c>
      <c r="C32" s="20" t="s">
        <v>148</v>
      </c>
    </row>
    <row r="33" ht="101.5" spans="1:3">
      <c r="A33" s="36" t="s">
        <v>3</v>
      </c>
      <c r="B33" s="43" t="s">
        <v>15</v>
      </c>
      <c r="C33" s="20" t="s">
        <v>149</v>
      </c>
    </row>
    <row r="34" spans="1:3">
      <c r="A34" s="36" t="s">
        <v>16</v>
      </c>
      <c r="B34" s="35" t="s">
        <v>1148</v>
      </c>
      <c r="C34" s="20" t="s">
        <v>150</v>
      </c>
    </row>
    <row r="35" ht="29" spans="1:3">
      <c r="A35" s="188" t="s">
        <v>33</v>
      </c>
      <c r="B35" s="35" t="s">
        <v>35</v>
      </c>
      <c r="C35" s="20" t="s">
        <v>151</v>
      </c>
    </row>
    <row r="36" ht="87" spans="1:3">
      <c r="A36" s="35" t="s">
        <v>36</v>
      </c>
      <c r="B36" s="35">
        <f>COUNTIFS(A39:A40,"*$*",B39:B40,"")</f>
        <v>0</v>
      </c>
      <c r="C36" s="20" t="s">
        <v>152</v>
      </c>
    </row>
    <row r="37" spans="1:3">
      <c r="A37" s="10" t="s">
        <v>1462</v>
      </c>
      <c r="B37" s="182"/>
      <c r="C37" s="182"/>
    </row>
    <row r="38" spans="1:3">
      <c r="A38" s="9" t="s">
        <v>53</v>
      </c>
      <c r="B38" s="134" t="s">
        <v>1537</v>
      </c>
      <c r="C38" s="20" t="s">
        <v>159</v>
      </c>
    </row>
    <row r="39" spans="1:3">
      <c r="A39" s="9" t="s">
        <v>55</v>
      </c>
      <c r="B39" s="134" t="s">
        <v>1154</v>
      </c>
      <c r="C39" s="20" t="s">
        <v>160</v>
      </c>
    </row>
    <row r="40" spans="1:3">
      <c r="A40" s="9" t="s">
        <v>57</v>
      </c>
      <c r="B40" s="134" t="s">
        <v>1268</v>
      </c>
      <c r="C40" s="20" t="s">
        <v>161</v>
      </c>
    </row>
    <row r="41" spans="1:3">
      <c r="A41" s="9" t="s">
        <v>58</v>
      </c>
      <c r="B41" s="134" t="s">
        <v>52</v>
      </c>
      <c r="C41" s="20" t="s">
        <v>162</v>
      </c>
    </row>
    <row r="42" spans="1:3">
      <c r="A42" s="166" t="s">
        <v>1315</v>
      </c>
      <c r="B42" s="167"/>
      <c r="C42" s="167"/>
    </row>
    <row r="43" ht="130.5" spans="1:3">
      <c r="A43" s="35" t="s">
        <v>1150</v>
      </c>
      <c r="B43" s="35" t="s">
        <v>1225</v>
      </c>
      <c r="C43" s="20" t="s">
        <v>1538</v>
      </c>
    </row>
    <row r="44" spans="1:3">
      <c r="A44" s="166" t="s">
        <v>1492</v>
      </c>
      <c r="B44" s="167"/>
      <c r="C44" s="167"/>
    </row>
    <row r="45" ht="29" spans="1:3">
      <c r="A45" s="15" t="s">
        <v>1529</v>
      </c>
      <c r="B45" s="15"/>
      <c r="C45" s="20" t="s">
        <v>1539</v>
      </c>
    </row>
    <row r="46" ht="29" spans="1:3">
      <c r="A46" s="15" t="s">
        <v>1493</v>
      </c>
      <c r="B46" s="9" t="s">
        <v>1540</v>
      </c>
      <c r="C46" s="20" t="s">
        <v>1541</v>
      </c>
    </row>
    <row r="47" ht="43.5" spans="1:3">
      <c r="A47" s="9" t="s">
        <v>1231</v>
      </c>
      <c r="B47" s="15"/>
      <c r="C47" s="20" t="s">
        <v>1542</v>
      </c>
    </row>
    <row r="48" ht="43.5" spans="1:3">
      <c r="A48" s="9" t="s">
        <v>1233</v>
      </c>
      <c r="B48" s="15"/>
      <c r="C48" s="20" t="s">
        <v>1543</v>
      </c>
    </row>
    <row r="49" ht="43.5" spans="1:3">
      <c r="A49" s="9" t="s">
        <v>1234</v>
      </c>
      <c r="B49" s="15"/>
      <c r="C49" s="20" t="s">
        <v>1544</v>
      </c>
    </row>
    <row r="50" ht="43.5" spans="1:3">
      <c r="A50" s="9" t="s">
        <v>1235</v>
      </c>
      <c r="B50" s="15"/>
      <c r="C50" s="20" t="s">
        <v>1545</v>
      </c>
    </row>
    <row r="51" ht="29" spans="1:3">
      <c r="A51" s="9" t="s">
        <v>1236</v>
      </c>
      <c r="B51" s="289" t="s">
        <v>1497</v>
      </c>
      <c r="C51" s="20" t="s">
        <v>1546</v>
      </c>
    </row>
    <row r="52" ht="29" spans="1:3">
      <c r="A52" s="9" t="s">
        <v>1534</v>
      </c>
      <c r="B52" s="9" t="s">
        <v>1497</v>
      </c>
      <c r="C52" s="20" t="s">
        <v>1547</v>
      </c>
    </row>
    <row r="53" ht="29" spans="1:3">
      <c r="A53" s="9" t="s">
        <v>107</v>
      </c>
      <c r="B53" s="9" t="s">
        <v>1497</v>
      </c>
      <c r="C53" s="20" t="s">
        <v>1548</v>
      </c>
    </row>
    <row r="54" ht="29" spans="1:3">
      <c r="A54" s="9" t="s">
        <v>1498</v>
      </c>
      <c r="B54" s="9" t="s">
        <v>1497</v>
      </c>
      <c r="C54" s="20" t="s">
        <v>1549</v>
      </c>
    </row>
    <row r="55" ht="29" spans="1:3">
      <c r="A55" s="15" t="s">
        <v>1506</v>
      </c>
      <c r="B55" s="15" t="s">
        <v>118</v>
      </c>
      <c r="C55" s="20" t="s">
        <v>1516</v>
      </c>
    </row>
  </sheetData>
  <conditionalFormatting sqref="B1">
    <cfRule type="expression" dxfId="0" priority="36">
      <formula>OR(B1="",B1="Unexecuted")</formula>
    </cfRule>
    <cfRule type="expression" dxfId="1" priority="37">
      <formula>B1="WARNING"</formula>
    </cfRule>
    <cfRule type="expression" dxfId="2" priority="38">
      <formula>B1=B4</formula>
    </cfRule>
    <cfRule type="expression" dxfId="3" priority="39">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D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E1">
    <cfRule type="expression" dxfId="0" priority="20">
      <formula>OR(E1="",E1="Unexecuted")</formula>
    </cfRule>
    <cfRule type="expression" dxfId="1" priority="21">
      <formula>E1="WARNING"</formula>
    </cfRule>
    <cfRule type="expression" dxfId="2" priority="22">
      <formula>E1=E4</formula>
    </cfRule>
    <cfRule type="expression" dxfId="3" priority="23">
      <formula>E1&lt;&gt;E4</formula>
    </cfRule>
  </conditionalFormatting>
  <conditionalFormatting sqref="F1">
    <cfRule type="expression" dxfId="0" priority="1">
      <formula>OR(F1="",F1="Unexecuted")</formula>
    </cfRule>
    <cfRule type="expression" dxfId="1" priority="2">
      <formula>F1="WARNING"</formula>
    </cfRule>
    <cfRule type="expression" dxfId="2" priority="3">
      <formula>F1=F4</formula>
    </cfRule>
    <cfRule type="expression" dxfId="3" priority="4">
      <formula>F1&lt;&gt;F4</formula>
    </cfRule>
  </conditionalFormatting>
  <conditionalFormatting sqref="G1">
    <cfRule type="expression" dxfId="0" priority="28">
      <formula>OR(G1="",G1="Unexecuted")</formula>
    </cfRule>
    <cfRule type="expression" dxfId="1" priority="29">
      <formula>G1="WARNING"</formula>
    </cfRule>
    <cfRule type="expression" dxfId="2" priority="30">
      <formula>G1=G4</formula>
    </cfRule>
    <cfRule type="expression" dxfId="3" priority="31">
      <formula>G1&lt;&gt;G4</formula>
    </cfRule>
  </conditionalFormatting>
  <conditionalFormatting sqref="H1:XFD1">
    <cfRule type="expression" dxfId="3" priority="87">
      <formula>H1&lt;&gt;H4</formula>
    </cfRule>
  </conditionalFormatting>
  <conditionalFormatting sqref="A32">
    <cfRule type="expression" dxfId="6" priority="5">
      <formula>OR(A32="",A32="Unexecuted")</formula>
    </cfRule>
    <cfRule type="expression" dxfId="1" priority="6">
      <formula>A32="WARNING"</formula>
    </cfRule>
    <cfRule type="expression" dxfId="2" priority="7">
      <formula>A32=A35</formula>
    </cfRule>
  </conditionalFormatting>
  <conditionalFormatting sqref="B32">
    <cfRule type="expression" dxfId="6" priority="8">
      <formula>OR(B32="",B32="Unexecuted")</formula>
    </cfRule>
    <cfRule type="expression" dxfId="1" priority="9">
      <formula>B32="WARNING"</formula>
    </cfRule>
    <cfRule type="expression" dxfId="2" priority="10">
      <formula>B32=B35</formula>
    </cfRule>
    <cfRule type="expression" dxfId="3" priority="11">
      <formula>B32&lt;&gt;B35</formula>
    </cfRule>
  </conditionalFormatting>
  <conditionalFormatting sqref="A1 H1:XFD1">
    <cfRule type="expression" dxfId="0" priority="84">
      <formula>OR(A1="",A1="Unexecuted")</formula>
    </cfRule>
    <cfRule type="expression" dxfId="1" priority="85">
      <formula>A1="WARNING"</formula>
    </cfRule>
    <cfRule type="expression" dxfId="2" priority="86">
      <formula>A1=A4</formula>
    </cfRule>
  </conditionalFormatting>
  <dataValidations count="8">
    <dataValidation type="list" allowBlank="1" showInputMessage="1" showErrorMessage="1" sqref="B9:D9 B38">
      <formula1>"admin@tafs.co.id,admin@wom.co.id,ADMIN@ADINS.CO.ID,admin@ADINSQA.co.id"</formula1>
    </dataValidation>
    <dataValidation type="list" allowBlank="1" showInputMessage="1" showErrorMessage="1" sqref="E9:G9">
      <formula1>"admin@tafs.co.id,admin@wom.co.id,ADMIN@ADINS.CO.ID"</formula1>
    </dataValidation>
    <dataValidation type="list" allowBlank="1" showInputMessage="1" showErrorMessage="1" sqref="B10:G10 B39">
      <formula1>"Password123!,password"</formula1>
    </dataValidation>
    <dataValidation type="list" allowBlank="1" showInputMessage="1" showErrorMessage="1" sqref="B11:D11 B40">
      <formula1>"Toyota Astra Financial Service,WOM Finance,ADINS,ADINSQA"</formula1>
    </dataValidation>
    <dataValidation type="list" allowBlank="1" showInputMessage="1" showErrorMessage="1" sqref="E11:G11">
      <formula1>"Toyota Astra Financial Service,WOM Finance,ADINS"</formula1>
    </dataValidation>
    <dataValidation type="list" allowBlank="1" showInputMessage="1" showErrorMessage="1" sqref="B12:G12 B41">
      <formula1>"Admin Client,Admin Legal"</formula1>
    </dataValidation>
    <dataValidation type="list" allowBlank="1" showInputMessage="1" showErrorMessage="1" sqref="B14:F14 B43">
      <formula1>"View Dokumen, Download, View Signer, Kirim Ulang Notifikasi"</formula1>
    </dataValidation>
    <dataValidation type="list" allowBlank="1" showInputMessage="1" showErrorMessage="1" sqref="G14">
      <formula1>"View Dokumen, Download, View Signer, Kirim Ulang Notifikasi,Start Stamping"</formula1>
    </dataValidation>
  </dataValidations>
  <pageMargins left="0.7" right="0.7" top="0.75" bottom="0.75" header="0.3" footer="0.3"/>
  <pageSetup paperSize="9" orientation="portrait"/>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
  <sheetViews>
    <sheetView topLeftCell="A43" workbookViewId="0">
      <selection activeCell="A17" sqref="A17:C36"/>
    </sheetView>
  </sheetViews>
  <sheetFormatPr defaultColWidth="8.70909090909091" defaultRowHeight="14.5" outlineLevelCol="5"/>
  <cols>
    <col min="1" max="1" width="26.4272727272727" customWidth="1" collapsed="1"/>
    <col min="2" max="3" width="42.4272727272727" customWidth="1" collapsed="1"/>
    <col min="4" max="6" width="33.2818181818182" customWidth="1" collapsed="1"/>
  </cols>
  <sheetData>
    <row r="1" spans="1:6">
      <c r="A1" s="36" t="s">
        <v>0</v>
      </c>
      <c r="B1" t="s">
        <v>1251</v>
      </c>
      <c r="C1" t="s">
        <v>35</v>
      </c>
      <c r="D1" t="s">
        <v>35</v>
      </c>
      <c r="E1" t="s">
        <v>1</v>
      </c>
      <c r="F1" t="s">
        <v>35</v>
      </c>
    </row>
    <row r="2" ht="17.1" customHeight="1" spans="1:6">
      <c r="A2" s="36" t="s">
        <v>3</v>
      </c>
      <c r="B2" t="s">
        <v>1488</v>
      </c>
      <c r="C2" t="s">
        <v>15</v>
      </c>
      <c r="D2" t="s">
        <v>15</v>
      </c>
      <c r="E2" t="s">
        <v>1550</v>
      </c>
      <c r="F2" t="s">
        <v>15</v>
      </c>
    </row>
    <row r="3" ht="101.5" spans="1:6">
      <c r="A3" s="36" t="s">
        <v>16</v>
      </c>
      <c r="B3" s="29" t="s">
        <v>1551</v>
      </c>
      <c r="C3" s="29" t="s">
        <v>1148</v>
      </c>
      <c r="D3" s="29" t="s">
        <v>1148</v>
      </c>
      <c r="E3" s="29" t="s">
        <v>1552</v>
      </c>
      <c r="F3" s="29" t="s">
        <v>1553</v>
      </c>
    </row>
    <row r="4" spans="1:6">
      <c r="A4" s="188" t="s">
        <v>33</v>
      </c>
      <c r="B4" s="35" t="s">
        <v>35</v>
      </c>
      <c r="C4" s="35" t="s">
        <v>35</v>
      </c>
      <c r="D4" s="35" t="s">
        <v>35</v>
      </c>
      <c r="E4" s="35" t="s">
        <v>1</v>
      </c>
      <c r="F4" s="35" t="s">
        <v>1</v>
      </c>
    </row>
    <row r="5" spans="1:6">
      <c r="A5" s="36" t="s">
        <v>36</v>
      </c>
      <c r="B5" s="35">
        <f>COUNTIFS(A8:A9,"*$*",B8:B9,"")</f>
        <v>0</v>
      </c>
      <c r="C5" s="35">
        <f>COUNTIFS(A8:A9,"*$*",C8:C9,"")</f>
        <v>0</v>
      </c>
      <c r="D5" s="35">
        <f>COUNTIFS(C8:C9,"*$*",D8:D9,"")</f>
        <v>0</v>
      </c>
      <c r="E5" s="35">
        <f>COUNTIFS(D8:D9,"*$*",E8:E9,"")</f>
        <v>0</v>
      </c>
      <c r="F5" s="35">
        <f>COUNTIFS(E8:E9,"*$*",F8:F9,"")</f>
        <v>0</v>
      </c>
    </row>
    <row r="6" spans="1:6">
      <c r="A6" s="36"/>
      <c r="B6" s="35"/>
      <c r="C6" s="35"/>
      <c r="D6" s="35"/>
      <c r="E6" s="35"/>
      <c r="F6" s="35"/>
    </row>
    <row r="7" spans="1:6">
      <c r="A7" s="189" t="s">
        <v>1554</v>
      </c>
      <c r="B7" s="167"/>
      <c r="C7" s="167"/>
      <c r="D7" s="167"/>
      <c r="E7" s="167"/>
      <c r="F7" s="167"/>
    </row>
    <row r="8" spans="1:6">
      <c r="A8" s="190" t="s">
        <v>1555</v>
      </c>
      <c r="B8" s="191" t="s">
        <v>1556</v>
      </c>
      <c r="C8" s="191" t="s">
        <v>1556</v>
      </c>
      <c r="D8" s="191" t="s">
        <v>1556</v>
      </c>
      <c r="E8" s="191" t="s">
        <v>1556</v>
      </c>
      <c r="F8" s="191" t="s">
        <v>1556</v>
      </c>
    </row>
    <row r="9" spans="1:6">
      <c r="A9" s="190" t="s">
        <v>1557</v>
      </c>
      <c r="B9" s="184" t="s">
        <v>1558</v>
      </c>
      <c r="C9" s="184" t="s">
        <v>1558</v>
      </c>
      <c r="D9" s="184" t="s">
        <v>1558</v>
      </c>
      <c r="E9" s="184" t="s">
        <v>1558</v>
      </c>
      <c r="F9" s="184" t="s">
        <v>1558</v>
      </c>
    </row>
    <row r="10" spans="1:6">
      <c r="A10" s="192" t="s">
        <v>1559</v>
      </c>
      <c r="B10" s="193" t="s">
        <v>1560</v>
      </c>
      <c r="C10" s="193" t="s">
        <v>1560</v>
      </c>
      <c r="D10" s="193" t="s">
        <v>1560</v>
      </c>
      <c r="E10" s="193" t="s">
        <v>1560</v>
      </c>
      <c r="F10" s="193" t="s">
        <v>1560</v>
      </c>
    </row>
    <row r="11" spans="1:6">
      <c r="A11" s="192" t="s">
        <v>1345</v>
      </c>
      <c r="B11" s="194" t="s">
        <v>1561</v>
      </c>
      <c r="C11" s="194" t="s">
        <v>1562</v>
      </c>
      <c r="D11" s="194" t="s">
        <v>1563</v>
      </c>
      <c r="E11" s="194" t="s">
        <v>1564</v>
      </c>
      <c r="F11" s="194" t="s">
        <v>1563</v>
      </c>
    </row>
    <row r="12" spans="1:6">
      <c r="A12" s="192" t="s">
        <v>1565</v>
      </c>
      <c r="B12" s="184" t="s">
        <v>1566</v>
      </c>
      <c r="C12" s="184" t="s">
        <v>1566</v>
      </c>
      <c r="D12" s="183" t="s">
        <v>1090</v>
      </c>
      <c r="E12" s="183" t="s">
        <v>1090</v>
      </c>
      <c r="F12" s="183" t="s">
        <v>1090</v>
      </c>
    </row>
    <row r="13" spans="1:6">
      <c r="A13" s="192" t="s">
        <v>1567</v>
      </c>
      <c r="B13" s="191" t="s">
        <v>118</v>
      </c>
      <c r="C13" s="191" t="s">
        <v>118</v>
      </c>
      <c r="D13" s="191" t="s">
        <v>118</v>
      </c>
      <c r="E13" s="191" t="s">
        <v>118</v>
      </c>
      <c r="F13" s="191" t="s">
        <v>118</v>
      </c>
    </row>
    <row r="14" spans="1:6">
      <c r="A14" t="s">
        <v>1568</v>
      </c>
      <c r="B14" s="191" t="s">
        <v>118</v>
      </c>
      <c r="C14" s="191" t="s">
        <v>117</v>
      </c>
      <c r="D14" s="191" t="s">
        <v>117</v>
      </c>
      <c r="E14" s="191" t="s">
        <v>118</v>
      </c>
      <c r="F14" s="191" t="s">
        <v>118</v>
      </c>
    </row>
    <row r="15" spans="1:6">
      <c r="A15" t="s">
        <v>1569</v>
      </c>
      <c r="B15" s="147" t="s">
        <v>1570</v>
      </c>
      <c r="C15" s="147" t="s">
        <v>1570</v>
      </c>
      <c r="D15" s="9"/>
      <c r="E15" s="9" t="s">
        <v>978</v>
      </c>
      <c r="F15" s="147" t="s">
        <v>1571</v>
      </c>
    </row>
    <row r="16" spans="1:5">
      <c r="A16" s="195"/>
      <c r="B16" s="195"/>
      <c r="C16" s="195"/>
      <c r="E16" s="9"/>
    </row>
    <row r="17" spans="1:3">
      <c r="A17" s="196" t="s">
        <v>1572</v>
      </c>
      <c r="B17" s="196"/>
      <c r="C17" s="196"/>
    </row>
    <row r="18" spans="1:3">
      <c r="A18" s="197" t="s">
        <v>1559</v>
      </c>
      <c r="B18" s="197" t="s">
        <v>1573</v>
      </c>
      <c r="C18" s="197" t="s">
        <v>1573</v>
      </c>
    </row>
    <row r="19" spans="1:3">
      <c r="A19" s="9" t="s">
        <v>1278</v>
      </c>
      <c r="B19" s="9" t="s">
        <v>1278</v>
      </c>
      <c r="C19" s="9" t="s">
        <v>1278</v>
      </c>
    </row>
    <row r="20" spans="1:3">
      <c r="A20" s="9" t="s">
        <v>1574</v>
      </c>
      <c r="B20" s="9" t="s">
        <v>1378</v>
      </c>
      <c r="C20" s="9" t="s">
        <v>1378</v>
      </c>
    </row>
    <row r="21" spans="1:3">
      <c r="A21" s="9" t="s">
        <v>1575</v>
      </c>
      <c r="B21" s="9" t="s">
        <v>1380</v>
      </c>
      <c r="C21" s="9" t="s">
        <v>1380</v>
      </c>
    </row>
    <row r="22" spans="1:3">
      <c r="A22" s="9" t="s">
        <v>1382</v>
      </c>
      <c r="B22" s="9" t="s">
        <v>1383</v>
      </c>
      <c r="C22" s="9" t="s">
        <v>1383</v>
      </c>
    </row>
    <row r="23" spans="1:3">
      <c r="A23" s="9" t="s">
        <v>1385</v>
      </c>
      <c r="B23" s="9" t="s">
        <v>1386</v>
      </c>
      <c r="C23" s="9" t="s">
        <v>1386</v>
      </c>
    </row>
    <row r="24" spans="1:3">
      <c r="A24" s="9" t="s">
        <v>1388</v>
      </c>
      <c r="B24" s="9" t="s">
        <v>1389</v>
      </c>
      <c r="C24" s="9" t="s">
        <v>1389</v>
      </c>
    </row>
    <row r="25" spans="1:3">
      <c r="A25" s="9" t="s">
        <v>1391</v>
      </c>
      <c r="B25" s="9" t="s">
        <v>1392</v>
      </c>
      <c r="C25" s="9" t="s">
        <v>1392</v>
      </c>
    </row>
    <row r="26" spans="1:3">
      <c r="A26" s="9" t="s">
        <v>1394</v>
      </c>
      <c r="B26" s="9" t="s">
        <v>1395</v>
      </c>
      <c r="C26" s="9" t="s">
        <v>1395</v>
      </c>
    </row>
    <row r="27" spans="1:3">
      <c r="A27" s="9" t="s">
        <v>1397</v>
      </c>
      <c r="B27" s="9" t="s">
        <v>1398</v>
      </c>
      <c r="C27" s="9" t="s">
        <v>1398</v>
      </c>
    </row>
    <row r="28" spans="1:3">
      <c r="A28" s="9" t="s">
        <v>1400</v>
      </c>
      <c r="B28" s="9" t="s">
        <v>1401</v>
      </c>
      <c r="C28" s="9" t="s">
        <v>1401</v>
      </c>
    </row>
    <row r="29" spans="1:3">
      <c r="A29" s="9" t="s">
        <v>1576</v>
      </c>
      <c r="B29" s="9" t="s">
        <v>1403</v>
      </c>
      <c r="C29" s="9" t="s">
        <v>1403</v>
      </c>
    </row>
    <row r="30" spans="1:3">
      <c r="A30" s="9" t="s">
        <v>1404</v>
      </c>
      <c r="B30" s="9" t="s">
        <v>1405</v>
      </c>
      <c r="C30" s="9" t="s">
        <v>1405</v>
      </c>
    </row>
    <row r="31" spans="1:3">
      <c r="A31" s="9" t="s">
        <v>1577</v>
      </c>
      <c r="B31" s="9" t="s">
        <v>1578</v>
      </c>
      <c r="C31" s="9" t="s">
        <v>1578</v>
      </c>
    </row>
    <row r="32" spans="1:3">
      <c r="A32" s="9" t="s">
        <v>1579</v>
      </c>
      <c r="B32" s="9" t="s">
        <v>1580</v>
      </c>
      <c r="C32" s="9" t="s">
        <v>1580</v>
      </c>
    </row>
    <row r="33" spans="1:3">
      <c r="A33" s="9" t="s">
        <v>135</v>
      </c>
      <c r="B33" s="9" t="s">
        <v>1406</v>
      </c>
      <c r="C33" s="9" t="s">
        <v>1406</v>
      </c>
    </row>
    <row r="34" spans="1:3">
      <c r="A34" s="9" t="s">
        <v>1407</v>
      </c>
      <c r="B34" s="9" t="s">
        <v>1408</v>
      </c>
      <c r="C34" s="9" t="s">
        <v>1408</v>
      </c>
    </row>
    <row r="35" spans="1:3">
      <c r="A35" s="9" t="s">
        <v>1409</v>
      </c>
      <c r="B35" s="9" t="s">
        <v>1410</v>
      </c>
      <c r="C35" s="9" t="s">
        <v>1410</v>
      </c>
    </row>
    <row r="36" spans="1:3">
      <c r="A36" s="9" t="s">
        <v>1411</v>
      </c>
      <c r="B36" s="9" t="s">
        <v>1276</v>
      </c>
      <c r="C36" s="9" t="s">
        <v>1276</v>
      </c>
    </row>
    <row r="39" spans="1:3">
      <c r="A39" s="156" t="s">
        <v>147</v>
      </c>
      <c r="B39" s="18"/>
      <c r="C39" s="20"/>
    </row>
    <row r="40" ht="217.5" spans="1:3">
      <c r="A40" s="36" t="s">
        <v>0</v>
      </c>
      <c r="B40" t="s">
        <v>35</v>
      </c>
      <c r="C40" s="20" t="s">
        <v>148</v>
      </c>
    </row>
    <row r="41" ht="130.5" spans="1:3">
      <c r="A41" s="36" t="s">
        <v>3</v>
      </c>
      <c r="B41" t="s">
        <v>15</v>
      </c>
      <c r="C41" s="20" t="s">
        <v>149</v>
      </c>
    </row>
    <row r="42" spans="1:3">
      <c r="A42" s="36" t="s">
        <v>16</v>
      </c>
      <c r="B42" s="29" t="s">
        <v>1148</v>
      </c>
      <c r="C42" s="18" t="s">
        <v>150</v>
      </c>
    </row>
    <row r="43" spans="1:3">
      <c r="A43" s="188" t="s">
        <v>33</v>
      </c>
      <c r="B43" s="35" t="s">
        <v>35</v>
      </c>
      <c r="C43" s="18" t="s">
        <v>151</v>
      </c>
    </row>
    <row r="44" ht="101.5" spans="1:3">
      <c r="A44" s="36" t="s">
        <v>36</v>
      </c>
      <c r="B44" s="35">
        <f>COUNTIFS(A47:A48,"*$*",B47:B48,"")</f>
        <v>0</v>
      </c>
      <c r="C44" s="20" t="s">
        <v>152</v>
      </c>
    </row>
    <row r="45" spans="1:3">
      <c r="A45" s="36"/>
      <c r="B45" s="35"/>
      <c r="C45" s="18"/>
    </row>
    <row r="46" spans="1:3">
      <c r="A46" s="198" t="s">
        <v>1554</v>
      </c>
      <c r="B46" s="46"/>
      <c r="C46" s="18"/>
    </row>
    <row r="47" ht="29" spans="1:3">
      <c r="A47" s="190" t="s">
        <v>1555</v>
      </c>
      <c r="B47" s="191" t="s">
        <v>1556</v>
      </c>
      <c r="C47" s="20" t="s">
        <v>1581</v>
      </c>
    </row>
    <row r="48" ht="43.5" spans="1:3">
      <c r="A48" s="190" t="s">
        <v>1557</v>
      </c>
      <c r="B48" s="184" t="s">
        <v>1558</v>
      </c>
      <c r="C48" s="20" t="s">
        <v>1582</v>
      </c>
    </row>
    <row r="49" ht="188.5" spans="1:3">
      <c r="A49" s="192" t="s">
        <v>1559</v>
      </c>
      <c r="B49" s="193" t="s">
        <v>1560</v>
      </c>
      <c r="C49" s="20" t="s">
        <v>1583</v>
      </c>
    </row>
    <row r="50" ht="203" spans="1:3">
      <c r="A50" s="192" t="s">
        <v>1345</v>
      </c>
      <c r="B50" s="194" t="s">
        <v>1562</v>
      </c>
      <c r="C50" s="20" t="s">
        <v>1584</v>
      </c>
    </row>
    <row r="51" ht="261" spans="1:3">
      <c r="A51" s="192" t="s">
        <v>1565</v>
      </c>
      <c r="B51" s="184" t="s">
        <v>1566</v>
      </c>
      <c r="C51" s="187" t="s">
        <v>1585</v>
      </c>
    </row>
    <row r="52" ht="130.5" spans="1:3">
      <c r="A52" s="192" t="s">
        <v>1567</v>
      </c>
      <c r="B52" s="191" t="s">
        <v>118</v>
      </c>
      <c r="C52" s="20" t="s">
        <v>1586</v>
      </c>
    </row>
    <row r="53" ht="145" spans="1:3">
      <c r="A53" t="s">
        <v>1568</v>
      </c>
      <c r="B53" s="191" t="s">
        <v>117</v>
      </c>
      <c r="C53" s="20" t="s">
        <v>1587</v>
      </c>
    </row>
    <row r="54" ht="43.5" spans="1:3">
      <c r="A54" t="s">
        <v>1569</v>
      </c>
      <c r="B54" s="175" t="s">
        <v>1570</v>
      </c>
      <c r="C54" s="20" t="s">
        <v>1588</v>
      </c>
    </row>
  </sheetData>
  <mergeCells count="1">
    <mergeCell ref="A17:C17"/>
  </mergeCells>
  <conditionalFormatting sqref="B1">
    <cfRule type="expression" dxfId="6" priority="18">
      <formula>OR(B1="",B1="Unexecuted")</formula>
    </cfRule>
    <cfRule type="expression" dxfId="1" priority="19">
      <formula>B1="WARNING"</formula>
    </cfRule>
    <cfRule type="expression" dxfId="2" priority="20">
      <formula>B1=B4</formula>
    </cfRule>
    <cfRule type="expression" dxfId="3" priority="21">
      <formula>B1&lt;&gt;B4</formula>
    </cfRule>
  </conditionalFormatting>
  <conditionalFormatting sqref="C1">
    <cfRule type="expression" dxfId="6" priority="44">
      <formula>OR(C1="",C1="Unexecuted")</formula>
    </cfRule>
    <cfRule type="expression" dxfId="1" priority="45">
      <formula>C1="WARNING"</formula>
    </cfRule>
    <cfRule type="expression" dxfId="2" priority="46">
      <formula>C1=C4</formula>
    </cfRule>
    <cfRule type="expression" dxfId="3" priority="47">
      <formula>C1&lt;&gt;C4</formula>
    </cfRule>
  </conditionalFormatting>
  <conditionalFormatting sqref="D1">
    <cfRule type="expression" dxfId="6" priority="56">
      <formula>OR(D1="",D1="Unexecuted")</formula>
    </cfRule>
    <cfRule type="expression" dxfId="1" priority="57">
      <formula>D1="WARNING"</formula>
    </cfRule>
    <cfRule type="expression" dxfId="2" priority="58">
      <formula>D1=D4</formula>
    </cfRule>
    <cfRule type="expression" dxfId="3" priority="59">
      <formula>D1&lt;&gt;D4</formula>
    </cfRule>
  </conditionalFormatting>
  <conditionalFormatting sqref="E1">
    <cfRule type="expression" dxfId="6" priority="14">
      <formula>OR(E1="",E1="Unexecuted")</formula>
    </cfRule>
    <cfRule type="expression" dxfId="1" priority="15">
      <formula>E1="WARNING"</formula>
    </cfRule>
    <cfRule type="expression" dxfId="2" priority="16">
      <formula>E1=E4</formula>
    </cfRule>
    <cfRule type="expression" dxfId="3" priority="17">
      <formula>E1&lt;&gt;E4</formula>
    </cfRule>
  </conditionalFormatting>
  <conditionalFormatting sqref="F1">
    <cfRule type="expression" dxfId="6" priority="10">
      <formula>OR(F1="",F1="Unexecuted")</formula>
    </cfRule>
    <cfRule type="expression" dxfId="1" priority="11">
      <formula>F1="WARNING"</formula>
    </cfRule>
    <cfRule type="expression" dxfId="2" priority="12">
      <formula>F1=F4</formula>
    </cfRule>
    <cfRule type="expression" dxfId="3" priority="13">
      <formula>F1&lt;&gt;F4</formula>
    </cfRule>
  </conditionalFormatting>
  <conditionalFormatting sqref="B15">
    <cfRule type="expression" dxfId="5" priority="42">
      <formula>B14="Yes"</formula>
    </cfRule>
  </conditionalFormatting>
  <conditionalFormatting sqref="C15">
    <cfRule type="expression" dxfId="5" priority="120">
      <formula>C14="Yes"</formula>
    </cfRule>
  </conditionalFormatting>
  <conditionalFormatting sqref="D15">
    <cfRule type="expression" dxfId="5" priority="133">
      <formula>D14="Yes"</formula>
    </cfRule>
  </conditionalFormatting>
  <conditionalFormatting sqref="F15">
    <cfRule type="expression" dxfId="5" priority="121">
      <formula>F14="Yes"</formula>
    </cfRule>
  </conditionalFormatting>
  <conditionalFormatting sqref="G15:XFD15">
    <cfRule type="expression" dxfId="5" priority="144">
      <formula>F14="Yes"</formula>
    </cfRule>
  </conditionalFormatting>
  <conditionalFormatting sqref="B16">
    <cfRule type="expression" dxfId="5" priority="43">
      <formula>B15="Yes"</formula>
    </cfRule>
  </conditionalFormatting>
  <conditionalFormatting sqref="F16">
    <cfRule type="expression" dxfId="5" priority="126">
      <formula>F15="Yes"</formula>
    </cfRule>
  </conditionalFormatting>
  <conditionalFormatting sqref="A40">
    <cfRule type="expression" dxfId="6" priority="2">
      <formula>OR(A40="",A40="Unexecuted")</formula>
    </cfRule>
    <cfRule type="expression" dxfId="1" priority="3">
      <formula>A40="WARNING"</formula>
    </cfRule>
    <cfRule type="expression" dxfId="2" priority="4">
      <formula>A40=A43</formula>
    </cfRule>
  </conditionalFormatting>
  <conditionalFormatting sqref="B40">
    <cfRule type="expression" dxfId="6" priority="5">
      <formula>OR(B40="",B40="Unexecuted")</formula>
    </cfRule>
    <cfRule type="expression" dxfId="1" priority="6">
      <formula>B40="WARNING"</formula>
    </cfRule>
    <cfRule type="expression" dxfId="2" priority="7">
      <formula>B40=B43</formula>
    </cfRule>
    <cfRule type="expression" dxfId="3" priority="8">
      <formula>B40&lt;&gt;B43</formula>
    </cfRule>
  </conditionalFormatting>
  <conditionalFormatting sqref="A54">
    <cfRule type="expression" dxfId="5" priority="1">
      <formula>A53="Yes"</formula>
    </cfRule>
  </conditionalFormatting>
  <conditionalFormatting sqref="B54">
    <cfRule type="expression" dxfId="5" priority="9">
      <formula>B53="Yes"</formula>
    </cfRule>
  </conditionalFormatting>
  <conditionalFormatting sqref="E15:E16">
    <cfRule type="expression" dxfId="5" priority="127">
      <formula>E14="Yes"</formula>
    </cfRule>
  </conditionalFormatting>
  <conditionalFormatting sqref="A1 G1:XFD1">
    <cfRule type="expression" dxfId="6" priority="139">
      <formula>OR(A1="",A1="Unexecuted")</formula>
    </cfRule>
    <cfRule type="expression" dxfId="1" priority="140">
      <formula>A1="WARNING"</formula>
    </cfRule>
    <cfRule type="expression" dxfId="2" priority="141">
      <formula>A1=A4</formula>
    </cfRule>
  </conditionalFormatting>
  <conditionalFormatting sqref="A15:A16 C16:D16 G16:XFD16">
    <cfRule type="expression" dxfId="5" priority="138">
      <formula>A14="Yes"</formula>
    </cfRule>
  </conditionalFormatting>
  <dataValidations count="1">
    <dataValidation type="list" allowBlank="1" showInputMessage="1" showErrorMessage="1" sqref="B14:F14 B53">
      <formula1>"Yes, No"</formula1>
    </dataValidation>
  </dataValidations>
  <hyperlinks>
    <hyperlink ref="C9" r:id="rId1" display="https://urluploaddummy.com/123 " tooltip="https://urluploaddummy.com/123 "/>
    <hyperlink ref="C12" r:id="rId2" display="ANDY@AD-INS.COM,EDUARDUS.AT@AD-INS.COM" tooltip="mailto:ANDY@AD-INS.COM,EDUARDUS.AT@AD-INS.COM"/>
    <hyperlink ref="D9" r:id="rId1" display="https://urluploaddummy.com/123 " tooltip="https://urluploaddummy.com/123 "/>
    <hyperlink ref="E9" r:id="rId1" display="https://urluploaddummy.com/123 " tooltip="https://urluploaddummy.com/123 "/>
    <hyperlink ref="E12" r:id="rId3" display="ANDY@AD-INS.COM" tooltip="mailto:ANDY@AD-INS.COM"/>
    <hyperlink ref="F9" r:id="rId1" display="https://urluploaddummy.com/123 " tooltip="https://urluploaddummy.com/123 "/>
    <hyperlink ref="D12" r:id="rId3" display="ANDY@AD-INS.COM" tooltip="mailto:ANDY@AD-INS.COM"/>
    <hyperlink ref="F12" r:id="rId3" display="ANDY@AD-INS.COM" tooltip="mailto:ANDY@AD-INS.COM"/>
    <hyperlink ref="F15" r:id="rId4" display="http://bb45920e-a479-47e7-a138-4bde27802b4e.mock.pstmn.io/activationCallbackSuccessasdasd" tooltip="http://bb45920e-a479-47e7-a138-4bde27802b4e.mock.pstmn.io/activationCallbackSuccessasdasd"/>
    <hyperlink ref="C15" r:id="rId5" display="http://bb45920e-a479-47e7-a138-4bde27802b4e.mock.pstmn.io/activationCallbackSuccess" tooltip="http://bb45920e-a479-47e7-a138-4bde27802b4e.mock.pstmn.io/activationCallbackSuccess"/>
    <hyperlink ref="B9" r:id="rId1" display="https://urluploaddummy.com/123 " tooltip="https://urluploaddummy.com/123 "/>
    <hyperlink ref="B12" r:id="rId2" display="ANDY@AD-INS.COM,EDUARDUS.AT@AD-INS.COM" tooltip="mailto:ANDY@AD-INS.COM,EDUARDUS.AT@AD-INS.COM"/>
    <hyperlink ref="B15" r:id="rId5" display="http://bb45920e-a479-47e7-a138-4bde27802b4e.mock.pstmn.io/activationCallbackSuccess" tooltip="http://bb45920e-a479-47e7-a138-4bde27802b4e.mock.pstmn.io/activationCallbackSuccess"/>
    <hyperlink ref="B48" r:id="rId1" display="https://urluploaddummy.com/123 " tooltip="https://urluploaddummy.com/123 "/>
    <hyperlink ref="B51" r:id="rId2" display="ANDY@AD-INS.COM,EDUARDUS.AT@AD-INS.COM" tooltip="mailto:ANDY@AD-INS.COM,EDUARDUS.AT@AD-INS.COM"/>
    <hyperlink ref="B54" r:id="rId5" display="http://bb45920e-a479-47e7-a138-4bde27802b4e.mock.pstmn.io/activationCallbackSuccess" tooltip="http://bb45920e-a479-47e7-a138-4bde27802b4e.mock.pstmn.io/activationCallbackSuccess"/>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zoomScale="85" zoomScaleNormal="85" topLeftCell="A27" workbookViewId="0">
      <selection activeCell="A20" sqref="A20:C36"/>
    </sheetView>
  </sheetViews>
  <sheetFormatPr defaultColWidth="8.70909090909091" defaultRowHeight="14.5"/>
  <cols>
    <col min="1" max="1" width="22.5727272727273" customWidth="1" collapsed="1"/>
    <col min="2" max="3" width="47.5727272727273" customWidth="1" collapsed="1"/>
    <col min="4" max="9" width="33.4272727272727" customWidth="1" collapsed="1"/>
    <col min="10" max="10" width="30.4272727272727" customWidth="1" collapsed="1"/>
    <col min="11" max="13" width="33.4272727272727" customWidth="1" collapsed="1"/>
  </cols>
  <sheetData>
    <row r="1" spans="1:13">
      <c r="A1" s="35" t="s">
        <v>0</v>
      </c>
      <c r="B1" t="s">
        <v>35</v>
      </c>
      <c r="C1" t="s">
        <v>35</v>
      </c>
      <c r="D1" t="s">
        <v>35</v>
      </c>
      <c r="E1" t="s">
        <v>1</v>
      </c>
      <c r="F1" t="s">
        <v>1</v>
      </c>
      <c r="G1" t="s">
        <v>1</v>
      </c>
      <c r="H1" t="s">
        <v>1</v>
      </c>
      <c r="I1" t="s">
        <v>1</v>
      </c>
      <c r="J1" t="s">
        <v>1</v>
      </c>
      <c r="K1" t="s">
        <v>1</v>
      </c>
      <c r="L1" t="s">
        <v>35</v>
      </c>
      <c r="M1" t="s">
        <v>35</v>
      </c>
    </row>
    <row r="2" spans="1:13">
      <c r="A2" s="35" t="s">
        <v>3</v>
      </c>
      <c r="B2" s="9" t="s">
        <v>15</v>
      </c>
      <c r="C2" s="9" t="s">
        <v>15</v>
      </c>
      <c r="D2" s="9" t="s">
        <v>15</v>
      </c>
      <c r="E2" t="s">
        <v>1589</v>
      </c>
      <c r="F2" t="s">
        <v>1589</v>
      </c>
      <c r="G2" t="s">
        <v>1589</v>
      </c>
      <c r="H2" t="s">
        <v>1589</v>
      </c>
      <c r="I2" t="s">
        <v>1590</v>
      </c>
      <c r="J2" t="s">
        <v>1591</v>
      </c>
      <c r="K2" t="s">
        <v>1589</v>
      </c>
      <c r="L2" s="9" t="s">
        <v>15</v>
      </c>
      <c r="M2" s="9" t="s">
        <v>15</v>
      </c>
    </row>
    <row r="3" ht="87" spans="1:13">
      <c r="A3" s="35" t="s">
        <v>16</v>
      </c>
      <c r="B3" s="29" t="s">
        <v>1592</v>
      </c>
      <c r="C3" s="29" t="s">
        <v>1593</v>
      </c>
      <c r="D3" s="29" t="s">
        <v>1594</v>
      </c>
      <c r="E3" s="29" t="s">
        <v>1595</v>
      </c>
      <c r="F3" s="29" t="s">
        <v>1596</v>
      </c>
      <c r="G3" s="29" t="s">
        <v>1597</v>
      </c>
      <c r="H3" s="29" t="s">
        <v>1598</v>
      </c>
      <c r="I3" s="29" t="s">
        <v>1599</v>
      </c>
      <c r="J3" s="29" t="s">
        <v>1600</v>
      </c>
      <c r="K3" s="29" t="s">
        <v>1601</v>
      </c>
      <c r="L3" s="29" t="s">
        <v>1602</v>
      </c>
      <c r="M3" s="29" t="s">
        <v>1603</v>
      </c>
    </row>
    <row r="4" spans="1:13">
      <c r="A4" s="44" t="s">
        <v>33</v>
      </c>
      <c r="B4" s="35" t="s">
        <v>1</v>
      </c>
      <c r="C4" s="35" t="s">
        <v>1</v>
      </c>
      <c r="D4" s="35" t="s">
        <v>1</v>
      </c>
      <c r="E4" s="35" t="s">
        <v>1</v>
      </c>
      <c r="F4" s="35" t="s">
        <v>1</v>
      </c>
      <c r="G4" s="35" t="s">
        <v>1</v>
      </c>
      <c r="H4" s="35" t="s">
        <v>1</v>
      </c>
      <c r="I4" s="35" t="s">
        <v>1</v>
      </c>
      <c r="J4" s="35" t="s">
        <v>1</v>
      </c>
      <c r="K4" s="35" t="s">
        <v>35</v>
      </c>
      <c r="L4" s="35" t="s">
        <v>35</v>
      </c>
      <c r="M4" s="35" t="s">
        <v>35</v>
      </c>
    </row>
    <row r="5" spans="1:13">
      <c r="A5" s="35" t="s">
        <v>36</v>
      </c>
      <c r="B5" s="35">
        <f>COUNTIFS(A8:A11,"*$*",B8:B11,"")</f>
        <v>0</v>
      </c>
      <c r="C5" s="35">
        <f>COUNTIFS(A8:A11,"*$*",C8:C11,"")</f>
        <v>0</v>
      </c>
      <c r="D5" s="35">
        <f>COUNTIFS(A8:A11,"*$*",D8:D11,"")</f>
        <v>0</v>
      </c>
      <c r="E5" s="35">
        <f>COUNTIFS(B8:B11,"*$*",E8:E11,"")</f>
        <v>0</v>
      </c>
      <c r="F5" s="35">
        <f>COUNTIFS(C8:C11,"*$*",F8:F11,"")</f>
        <v>0</v>
      </c>
      <c r="G5" s="35">
        <f>COUNTIFS(D8:D11,"*$*",G8:G11,"")</f>
        <v>0</v>
      </c>
      <c r="H5" s="35">
        <f>COUNTIFS(A8:A11,"*$*",H8:H11,"")</f>
        <v>0</v>
      </c>
      <c r="I5" s="35">
        <f>COUNTIFS(B8:B11,"*$*",I8:I11,"")</f>
        <v>0</v>
      </c>
      <c r="J5" s="35">
        <f>COUNTIFS(C8:C11,"*$*",J8:J11,"")</f>
        <v>0</v>
      </c>
      <c r="K5" s="35">
        <f>COUNTIFS(B8:B11,"*$*",K8:K11,"")</f>
        <v>0</v>
      </c>
      <c r="L5" s="35">
        <f>COUNTIFS(A8:A11,"*$*",L8:L11,"")</f>
        <v>0</v>
      </c>
      <c r="M5" s="35">
        <f>COUNTIFS(A8:A11,"*$*",M8:M11,"")</f>
        <v>0</v>
      </c>
    </row>
    <row r="6" spans="1:11">
      <c r="A6" s="35" t="s">
        <v>1604</v>
      </c>
      <c r="E6" s="35"/>
      <c r="F6" s="35"/>
      <c r="G6" s="35"/>
      <c r="H6" s="35"/>
      <c r="I6" s="35"/>
      <c r="J6" s="35"/>
      <c r="K6" s="35"/>
    </row>
    <row r="7" ht="15" customHeight="1" spans="1:13">
      <c r="A7" s="166" t="s">
        <v>1554</v>
      </c>
      <c r="B7" s="167"/>
      <c r="C7" s="167"/>
      <c r="D7" s="167"/>
      <c r="E7" s="167"/>
      <c r="F7" s="167"/>
      <c r="G7" s="167"/>
      <c r="H7" s="167"/>
      <c r="I7" s="167"/>
      <c r="J7" s="167"/>
      <c r="K7" s="167"/>
      <c r="L7" s="167"/>
      <c r="M7" s="167"/>
    </row>
    <row r="8" spans="1:13">
      <c r="A8" s="15" t="s">
        <v>828</v>
      </c>
      <c r="B8" s="183" t="s">
        <v>1605</v>
      </c>
      <c r="C8" s="183" t="s">
        <v>1605</v>
      </c>
      <c r="D8" s="183" t="s">
        <v>1605</v>
      </c>
      <c r="E8" s="183" t="s">
        <v>1605</v>
      </c>
      <c r="F8" s="183" t="s">
        <v>1605</v>
      </c>
      <c r="G8" s="183" t="s">
        <v>1605</v>
      </c>
      <c r="H8" s="183" t="s">
        <v>1605</v>
      </c>
      <c r="I8" s="183" t="s">
        <v>1605</v>
      </c>
      <c r="J8" s="183" t="s">
        <v>1605</v>
      </c>
      <c r="K8" s="183" t="s">
        <v>1605</v>
      </c>
      <c r="L8" s="183" t="s">
        <v>1605</v>
      </c>
      <c r="M8" s="184" t="s">
        <v>1605</v>
      </c>
    </row>
    <row r="9" spans="1:13">
      <c r="A9" s="15" t="s">
        <v>1606</v>
      </c>
      <c r="B9" s="184" t="s">
        <v>1607</v>
      </c>
      <c r="C9" s="184" t="s">
        <v>1607</v>
      </c>
      <c r="D9" s="184" t="s">
        <v>1607</v>
      </c>
      <c r="E9" s="184" t="s">
        <v>1607</v>
      </c>
      <c r="F9" s="184" t="s">
        <v>1607</v>
      </c>
      <c r="G9" s="184" t="s">
        <v>1607</v>
      </c>
      <c r="H9" s="184" t="s">
        <v>1607</v>
      </c>
      <c r="I9" s="184" t="s">
        <v>1607</v>
      </c>
      <c r="J9" s="184" t="s">
        <v>1607</v>
      </c>
      <c r="K9" s="184" t="s">
        <v>1607</v>
      </c>
      <c r="L9" s="184" t="s">
        <v>1607</v>
      </c>
      <c r="M9" s="184" t="s">
        <v>1607</v>
      </c>
    </row>
    <row r="10" spans="1:13">
      <c r="A10" s="9" t="s">
        <v>1608</v>
      </c>
      <c r="B10" s="185" t="s">
        <v>1609</v>
      </c>
      <c r="C10" s="185" t="s">
        <v>1609</v>
      </c>
      <c r="D10" s="185" t="s">
        <v>1609</v>
      </c>
      <c r="E10" s="185" t="s">
        <v>1609</v>
      </c>
      <c r="F10" s="185" t="s">
        <v>1609</v>
      </c>
      <c r="G10" s="185" t="s">
        <v>1609</v>
      </c>
      <c r="H10" s="185" t="s">
        <v>1609</v>
      </c>
      <c r="I10" s="185" t="s">
        <v>1609</v>
      </c>
      <c r="J10" s="185" t="s">
        <v>1609</v>
      </c>
      <c r="K10" s="185" t="s">
        <v>1609</v>
      </c>
      <c r="L10" s="185" t="s">
        <v>1609</v>
      </c>
      <c r="M10" s="185" t="s">
        <v>1609</v>
      </c>
    </row>
    <row r="11" s="42" customFormat="1" ht="58" spans="1:13">
      <c r="A11" s="42" t="s">
        <v>1610</v>
      </c>
      <c r="B11" s="186" t="s">
        <v>1570</v>
      </c>
      <c r="C11" s="152" t="s">
        <v>1570</v>
      </c>
      <c r="D11" s="186" t="s">
        <v>1570</v>
      </c>
      <c r="E11" s="186"/>
      <c r="F11" s="186" t="s">
        <v>1611</v>
      </c>
      <c r="G11" s="186" t="s">
        <v>1612</v>
      </c>
      <c r="H11" s="186" t="s">
        <v>1613</v>
      </c>
      <c r="I11" s="186" t="s">
        <v>1614</v>
      </c>
      <c r="J11" s="186" t="s">
        <v>1615</v>
      </c>
      <c r="K11" s="186" t="s">
        <v>1616</v>
      </c>
      <c r="L11" s="186" t="s">
        <v>1617</v>
      </c>
      <c r="M11" s="186" t="s">
        <v>1570</v>
      </c>
    </row>
    <row r="12" spans="1:13">
      <c r="A12" s="13" t="s">
        <v>138</v>
      </c>
      <c r="B12" s="14"/>
      <c r="C12" s="14"/>
      <c r="D12" s="14"/>
      <c r="E12" s="14"/>
      <c r="F12" s="14"/>
      <c r="G12" s="14"/>
      <c r="H12" s="14"/>
      <c r="I12" s="14"/>
      <c r="J12" s="14"/>
      <c r="K12" s="14"/>
      <c r="L12" s="14"/>
      <c r="M12" s="14"/>
    </row>
    <row r="13" spans="1:13">
      <c r="A13" s="15" t="s">
        <v>706</v>
      </c>
      <c r="B13" s="15" t="s">
        <v>118</v>
      </c>
      <c r="C13" s="15" t="s">
        <v>117</v>
      </c>
      <c r="D13" s="15" t="s">
        <v>118</v>
      </c>
      <c r="E13" s="15" t="s">
        <v>117</v>
      </c>
      <c r="F13" s="15" t="s">
        <v>117</v>
      </c>
      <c r="G13" s="15" t="s">
        <v>117</v>
      </c>
      <c r="H13" s="15" t="s">
        <v>117</v>
      </c>
      <c r="I13" s="15" t="s">
        <v>117</v>
      </c>
      <c r="J13" s="15" t="s">
        <v>117</v>
      </c>
      <c r="K13" s="15" t="s">
        <v>117</v>
      </c>
      <c r="L13" s="15" t="s">
        <v>117</v>
      </c>
      <c r="M13" s="15" t="s">
        <v>117</v>
      </c>
    </row>
    <row r="14" spans="1:13">
      <c r="A14" s="15" t="s">
        <v>707</v>
      </c>
      <c r="B14" s="15" t="s">
        <v>1618</v>
      </c>
      <c r="C14" s="15"/>
      <c r="D14" s="15" t="s">
        <v>1618</v>
      </c>
      <c r="E14" s="15"/>
      <c r="F14" s="15"/>
      <c r="G14" s="15"/>
      <c r="H14" s="15"/>
      <c r="I14" s="15"/>
      <c r="J14" s="15"/>
      <c r="K14" s="15"/>
      <c r="L14" s="15"/>
      <c r="M14" s="15"/>
    </row>
    <row r="15" spans="1:13">
      <c r="A15" s="15" t="s">
        <v>709</v>
      </c>
      <c r="B15" s="15" t="s">
        <v>118</v>
      </c>
      <c r="C15" s="15" t="s">
        <v>118</v>
      </c>
      <c r="D15" s="15" t="s">
        <v>117</v>
      </c>
      <c r="E15" s="15" t="s">
        <v>117</v>
      </c>
      <c r="F15" s="15" t="s">
        <v>117</v>
      </c>
      <c r="G15" s="15" t="s">
        <v>117</v>
      </c>
      <c r="H15" s="15" t="s">
        <v>117</v>
      </c>
      <c r="I15" s="15" t="s">
        <v>117</v>
      </c>
      <c r="J15" s="15" t="s">
        <v>117</v>
      </c>
      <c r="K15" s="15" t="s">
        <v>117</v>
      </c>
      <c r="L15" s="15" t="s">
        <v>117</v>
      </c>
      <c r="M15" s="15" t="s">
        <v>117</v>
      </c>
    </row>
    <row r="16" spans="1:13">
      <c r="A16" s="15" t="s">
        <v>710</v>
      </c>
      <c r="B16" s="9" t="s">
        <v>1066</v>
      </c>
      <c r="C16" s="9" t="s">
        <v>1066</v>
      </c>
      <c r="D16" s="9"/>
      <c r="E16" s="9"/>
      <c r="F16" s="9"/>
      <c r="G16" s="9"/>
      <c r="H16" s="9"/>
      <c r="I16" s="9"/>
      <c r="J16" s="9"/>
      <c r="K16" s="9"/>
      <c r="L16" s="9"/>
      <c r="M16" s="9"/>
    </row>
    <row r="20" spans="1:3">
      <c r="A20" s="156" t="s">
        <v>147</v>
      </c>
      <c r="B20" s="18"/>
      <c r="C20" s="20"/>
    </row>
    <row r="21" ht="217.5" spans="1:3">
      <c r="A21" s="35" t="s">
        <v>0</v>
      </c>
      <c r="B21" t="s">
        <v>1</v>
      </c>
      <c r="C21" s="20" t="s">
        <v>148</v>
      </c>
    </row>
    <row r="22" ht="130.5" spans="1:3">
      <c r="A22" s="35" t="s">
        <v>3</v>
      </c>
      <c r="B22" t="s">
        <v>1589</v>
      </c>
      <c r="C22" s="20" t="s">
        <v>149</v>
      </c>
    </row>
    <row r="23" spans="1:3">
      <c r="A23" s="35" t="s">
        <v>16</v>
      </c>
      <c r="B23" s="29" t="s">
        <v>1595</v>
      </c>
      <c r="C23" s="18" t="s">
        <v>150</v>
      </c>
    </row>
    <row r="24" spans="1:3">
      <c r="A24" s="44" t="s">
        <v>33</v>
      </c>
      <c r="B24" s="35" t="s">
        <v>1</v>
      </c>
      <c r="C24" s="18" t="s">
        <v>151</v>
      </c>
    </row>
    <row r="25" ht="58" spans="1:3">
      <c r="A25" s="35" t="s">
        <v>36</v>
      </c>
      <c r="B25" s="35" t="e">
        <f>COUNTIFS(#REF!,"*$*",B28:B31,"")</f>
        <v>#REF!</v>
      </c>
      <c r="C25" s="20" t="s">
        <v>984</v>
      </c>
    </row>
    <row r="26" spans="1:3">
      <c r="A26" s="35" t="s">
        <v>1604</v>
      </c>
      <c r="B26" s="35"/>
      <c r="C26" s="18"/>
    </row>
    <row r="27" spans="1:3">
      <c r="A27" s="45" t="s">
        <v>1554</v>
      </c>
      <c r="B27" s="46"/>
      <c r="C27" s="18"/>
    </row>
    <row r="28" ht="29" spans="1:3">
      <c r="A28" s="15" t="s">
        <v>828</v>
      </c>
      <c r="B28" s="183" t="s">
        <v>1605</v>
      </c>
      <c r="C28" s="20" t="s">
        <v>1619</v>
      </c>
    </row>
    <row r="29" ht="29" spans="1:3">
      <c r="A29" s="15" t="s">
        <v>1606</v>
      </c>
      <c r="B29" s="184" t="s">
        <v>1607</v>
      </c>
      <c r="C29" s="20" t="s">
        <v>1620</v>
      </c>
    </row>
    <row r="30" ht="29" spans="1:3">
      <c r="A30" s="9" t="s">
        <v>1608</v>
      </c>
      <c r="B30" s="185" t="s">
        <v>1609</v>
      </c>
      <c r="C30" s="20" t="s">
        <v>1621</v>
      </c>
    </row>
    <row r="31" ht="116" spans="1:3">
      <c r="A31" s="42" t="s">
        <v>1610</v>
      </c>
      <c r="B31" s="186"/>
      <c r="C31" s="20" t="s">
        <v>1622</v>
      </c>
    </row>
    <row r="32" spans="1:3">
      <c r="A32" s="13" t="s">
        <v>138</v>
      </c>
      <c r="B32" s="14"/>
      <c r="C32" s="187"/>
    </row>
    <row r="33" ht="159.5" spans="1:3">
      <c r="A33" s="15" t="s">
        <v>706</v>
      </c>
      <c r="B33" s="15" t="s">
        <v>117</v>
      </c>
      <c r="C33" s="20" t="s">
        <v>731</v>
      </c>
    </row>
    <row r="34" spans="1:3">
      <c r="A34" s="15" t="s">
        <v>707</v>
      </c>
      <c r="B34" s="15"/>
      <c r="C34" s="18"/>
    </row>
    <row r="35" ht="159.5" spans="1:3">
      <c r="A35" s="15" t="s">
        <v>709</v>
      </c>
      <c r="B35" s="15" t="s">
        <v>117</v>
      </c>
      <c r="C35" s="20" t="s">
        <v>732</v>
      </c>
    </row>
    <row r="36" spans="1:3">
      <c r="A36" s="15" t="s">
        <v>710</v>
      </c>
      <c r="B36" s="9"/>
      <c r="C36" s="18"/>
    </row>
  </sheetData>
  <conditionalFormatting sqref="A1">
    <cfRule type="expression" dxfId="6" priority="357">
      <formula>OR(A1="",A1="Unexecuted")</formula>
    </cfRule>
    <cfRule type="expression" dxfId="1" priority="358">
      <formula>A1="WARNING"</formula>
    </cfRule>
    <cfRule type="expression" dxfId="2" priority="359">
      <formula>A1=A4</formula>
    </cfRule>
  </conditionalFormatting>
  <conditionalFormatting sqref="B1">
    <cfRule type="expression" dxfId="6" priority="302">
      <formula>OR(B1="",B1="Unexecuted")</formula>
    </cfRule>
    <cfRule type="expression" dxfId="1" priority="303">
      <formula>B1="WARNING"</formula>
    </cfRule>
    <cfRule type="expression" dxfId="2" priority="304">
      <formula>B1=B4</formula>
    </cfRule>
    <cfRule type="expression" dxfId="3" priority="305">
      <formula>B1&lt;&gt;B4</formula>
    </cfRule>
  </conditionalFormatting>
  <conditionalFormatting sqref="C1">
    <cfRule type="expression" dxfId="6" priority="54">
      <formula>OR(C1="",C1="Unexecuted")</formula>
    </cfRule>
    <cfRule type="expression" dxfId="1" priority="55">
      <formula>C1="WARNING"</formula>
    </cfRule>
    <cfRule type="expression" dxfId="2" priority="56">
      <formula>C1=C4</formula>
    </cfRule>
    <cfRule type="expression" dxfId="3" priority="57">
      <formula>C1&lt;&gt;C4</formula>
    </cfRule>
  </conditionalFormatting>
  <conditionalFormatting sqref="D1">
    <cfRule type="expression" dxfId="6" priority="50">
      <formula>OR(D1="",D1="Unexecuted")</formula>
    </cfRule>
    <cfRule type="expression" dxfId="1" priority="51">
      <formula>D1="WARNING"</formula>
    </cfRule>
    <cfRule type="expression" dxfId="2" priority="52">
      <formula>D1=D4</formula>
    </cfRule>
    <cfRule type="expression" dxfId="3" priority="53">
      <formula>D1&lt;&gt;D4</formula>
    </cfRule>
  </conditionalFormatting>
  <conditionalFormatting sqref="E1">
    <cfRule type="expression" dxfId="6" priority="46">
      <formula>OR(E1="",E1="Unexecuted")</formula>
    </cfRule>
    <cfRule type="expression" dxfId="1" priority="47">
      <formula>E1="WARNING"</formula>
    </cfRule>
    <cfRule type="expression" dxfId="2" priority="48">
      <formula>E1=E4</formula>
    </cfRule>
    <cfRule type="expression" dxfId="3" priority="49">
      <formula>E1&lt;&gt;E4</formula>
    </cfRule>
  </conditionalFormatting>
  <conditionalFormatting sqref="F1">
    <cfRule type="expression" dxfId="6" priority="42">
      <formula>OR(F1="",F1="Unexecuted")</formula>
    </cfRule>
    <cfRule type="expression" dxfId="1" priority="43">
      <formula>F1="WARNING"</formula>
    </cfRule>
    <cfRule type="expression" dxfId="2" priority="44">
      <formula>F1=F4</formula>
    </cfRule>
    <cfRule type="expression" dxfId="3" priority="45">
      <formula>F1&lt;&gt;F4</formula>
    </cfRule>
  </conditionalFormatting>
  <conditionalFormatting sqref="G1">
    <cfRule type="expression" dxfId="6" priority="38">
      <formula>OR(G1="",G1="Unexecuted")</formula>
    </cfRule>
    <cfRule type="expression" dxfId="1" priority="39">
      <formula>G1="WARNING"</formula>
    </cfRule>
    <cfRule type="expression" dxfId="2" priority="40">
      <formula>G1=G4</formula>
    </cfRule>
    <cfRule type="expression" dxfId="3" priority="41">
      <formula>G1&lt;&gt;G4</formula>
    </cfRule>
  </conditionalFormatting>
  <conditionalFormatting sqref="H1">
    <cfRule type="expression" dxfId="6"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
    <cfRule type="expression" dxfId="6" priority="30">
      <formula>OR(I1="",I1="Unexecuted")</formula>
    </cfRule>
    <cfRule type="expression" dxfId="1" priority="31">
      <formula>I1="WARNING"</formula>
    </cfRule>
    <cfRule type="expression" dxfId="2" priority="32">
      <formula>I1=I4</formula>
    </cfRule>
    <cfRule type="expression" dxfId="3" priority="33">
      <formula>I1&lt;&gt;I4</formula>
    </cfRule>
  </conditionalFormatting>
  <conditionalFormatting sqref="J1">
    <cfRule type="expression" dxfId="6" priority="26">
      <formula>OR(J1="",J1="Unexecuted")</formula>
    </cfRule>
    <cfRule type="expression" dxfId="1" priority="27">
      <formula>J1="WARNING"</formula>
    </cfRule>
    <cfRule type="expression" dxfId="2" priority="28">
      <formula>J1=J4</formula>
    </cfRule>
    <cfRule type="expression" dxfId="3" priority="29">
      <formula>J1&lt;&gt;J4</formula>
    </cfRule>
  </conditionalFormatting>
  <conditionalFormatting sqref="K1">
    <cfRule type="expression" dxfId="6" priority="22">
      <formula>OR(K1="",K1="Unexecuted")</formula>
    </cfRule>
    <cfRule type="expression" dxfId="1" priority="23">
      <formula>K1="WARNING"</formula>
    </cfRule>
    <cfRule type="expression" dxfId="2" priority="24">
      <formula>K1=K4</formula>
    </cfRule>
    <cfRule type="expression" dxfId="3" priority="25">
      <formula>K1&lt;&gt;K4</formula>
    </cfRule>
  </conditionalFormatting>
  <conditionalFormatting sqref="L1">
    <cfRule type="expression" dxfId="6" priority="18">
      <formula>OR(L1="",L1="Unexecuted")</formula>
    </cfRule>
    <cfRule type="expression" dxfId="1" priority="19">
      <formula>L1="WARNING"</formula>
    </cfRule>
    <cfRule type="expression" dxfId="2" priority="20">
      <formula>L1=L4</formula>
    </cfRule>
    <cfRule type="expression" dxfId="3" priority="21">
      <formula>L1&lt;&gt;L4</formula>
    </cfRule>
  </conditionalFormatting>
  <conditionalFormatting sqref="M1">
    <cfRule type="expression" dxfId="6" priority="14">
      <formula>OR(M1="",M1="Unexecuted")</formula>
    </cfRule>
    <cfRule type="expression" dxfId="1" priority="15">
      <formula>M1="WARNING"</formula>
    </cfRule>
    <cfRule type="expression" dxfId="2" priority="16">
      <formula>M1=M4</formula>
    </cfRule>
    <cfRule type="expression" dxfId="3" priority="17">
      <formula>M1&lt;&gt;M4</formula>
    </cfRule>
  </conditionalFormatting>
  <conditionalFormatting sqref="A11">
    <cfRule type="expression" dxfId="5" priority="331">
      <formula>A10="Yes"</formula>
    </cfRule>
  </conditionalFormatting>
  <conditionalFormatting sqref="B11">
    <cfRule type="expression" dxfId="5" priority="299">
      <formula>B10="Yes"</formula>
    </cfRule>
  </conditionalFormatting>
  <conditionalFormatting sqref="C11">
    <cfRule type="expression" dxfId="5" priority="327">
      <formula>C10="Yes"</formula>
    </cfRule>
  </conditionalFormatting>
  <conditionalFormatting sqref="D11">
    <cfRule type="expression" dxfId="5" priority="322">
      <formula>D10="Yes"</formula>
    </cfRule>
  </conditionalFormatting>
  <conditionalFormatting sqref="E11">
    <cfRule type="expression" dxfId="5" priority="291">
      <formula>E10="Yes"</formula>
    </cfRule>
  </conditionalFormatting>
  <conditionalFormatting sqref="F11">
    <cfRule type="expression" dxfId="5" priority="270">
      <formula>F10="Yes"</formula>
    </cfRule>
  </conditionalFormatting>
  <conditionalFormatting sqref="G11">
    <cfRule type="expression" dxfId="5" priority="148">
      <formula>G10="Yes"</formula>
    </cfRule>
  </conditionalFormatting>
  <conditionalFormatting sqref="H11">
    <cfRule type="expression" dxfId="5" priority="298">
      <formula>H10="Yes"</formula>
    </cfRule>
  </conditionalFormatting>
  <conditionalFormatting sqref="I11">
    <cfRule type="expression" dxfId="5" priority="277">
      <formula>I10="Yes"</formula>
    </cfRule>
  </conditionalFormatting>
  <conditionalFormatting sqref="J11">
    <cfRule type="expression" dxfId="5" priority="211">
      <formula>J10="Yes"</formula>
    </cfRule>
  </conditionalFormatting>
  <conditionalFormatting sqref="K11">
    <cfRule type="expression" dxfId="5" priority="284">
      <formula>K10="Yes"</formula>
    </cfRule>
  </conditionalFormatting>
  <conditionalFormatting sqref="L11">
    <cfRule type="expression" dxfId="5" priority="315">
      <formula>L10="Yes"</formula>
    </cfRule>
  </conditionalFormatting>
  <conditionalFormatting sqref="M11">
    <cfRule type="expression" dxfId="5" priority="308">
      <formula>M10="Yes"</formula>
    </cfRule>
  </conditionalFormatting>
  <conditionalFormatting sqref="N11">
    <cfRule type="expression" dxfId="5" priority="361">
      <formula>#REF!="Yes"</formula>
    </cfRule>
  </conditionalFormatting>
  <conditionalFormatting sqref="O11:XFD11">
    <cfRule type="expression" dxfId="5" priority="332">
      <formula>N10="Yes"</formula>
    </cfRule>
  </conditionalFormatting>
  <conditionalFormatting sqref="B14">
    <cfRule type="expression" dxfId="5" priority="301">
      <formula>B$13="Yes"</formula>
    </cfRule>
  </conditionalFormatting>
  <conditionalFormatting sqref="D14">
    <cfRule type="expression" dxfId="5" priority="321">
      <formula>D$13="Yes"</formula>
    </cfRule>
  </conditionalFormatting>
  <conditionalFormatting sqref="E14">
    <cfRule type="expression" dxfId="5" priority="290">
      <formula>E$13="Yes"</formula>
    </cfRule>
  </conditionalFormatting>
  <conditionalFormatting sqref="F14">
    <cfRule type="expression" dxfId="5" priority="269">
      <formula>F$13="Yes"</formula>
    </cfRule>
  </conditionalFormatting>
  <conditionalFormatting sqref="G14">
    <cfRule type="expression" dxfId="5" priority="147">
      <formula>G$13="Yes"</formula>
    </cfRule>
  </conditionalFormatting>
  <conditionalFormatting sqref="H14">
    <cfRule type="expression" dxfId="5" priority="297">
      <formula>H$13="Yes"</formula>
    </cfRule>
  </conditionalFormatting>
  <conditionalFormatting sqref="I14">
    <cfRule type="expression" dxfId="5" priority="276">
      <formula>I$13="Yes"</formula>
    </cfRule>
  </conditionalFormatting>
  <conditionalFormatting sqref="J14">
    <cfRule type="expression" dxfId="5" priority="210">
      <formula>J$13="Yes"</formula>
    </cfRule>
  </conditionalFormatting>
  <conditionalFormatting sqref="K14">
    <cfRule type="expression" dxfId="5" priority="283">
      <formula>K$13="Yes"</formula>
    </cfRule>
  </conditionalFormatting>
  <conditionalFormatting sqref="L14">
    <cfRule type="expression" dxfId="5" priority="314">
      <formula>L$13="Yes"</formula>
    </cfRule>
  </conditionalFormatting>
  <conditionalFormatting sqref="M14">
    <cfRule type="expression" dxfId="5" priority="307">
      <formula>M$13="Yes"</formula>
    </cfRule>
  </conditionalFormatting>
  <conditionalFormatting sqref="B16">
    <cfRule type="expression" dxfId="5" priority="300">
      <formula>B15="Yes"</formula>
    </cfRule>
  </conditionalFormatting>
  <conditionalFormatting sqref="D16">
    <cfRule type="expression" dxfId="5" priority="320">
      <formula>D15="Yes"</formula>
    </cfRule>
  </conditionalFormatting>
  <conditionalFormatting sqref="E16">
    <cfRule type="expression" dxfId="5" priority="289">
      <formula>E15="Yes"</formula>
    </cfRule>
  </conditionalFormatting>
  <conditionalFormatting sqref="F16">
    <cfRule type="expression" dxfId="5" priority="268">
      <formula>F15="Yes"</formula>
    </cfRule>
  </conditionalFormatting>
  <conditionalFormatting sqref="G16">
    <cfRule type="expression" dxfId="5" priority="146">
      <formula>G15="Yes"</formula>
    </cfRule>
  </conditionalFormatting>
  <conditionalFormatting sqref="H16">
    <cfRule type="expression" dxfId="5" priority="296">
      <formula>H15="Yes"</formula>
    </cfRule>
  </conditionalFormatting>
  <conditionalFormatting sqref="I16">
    <cfRule type="expression" dxfId="5" priority="275">
      <formula>I15="Yes"</formula>
    </cfRule>
  </conditionalFormatting>
  <conditionalFormatting sqref="J16">
    <cfRule type="expression" dxfId="5" priority="209">
      <formula>J15="Yes"</formula>
    </cfRule>
  </conditionalFormatting>
  <conditionalFormatting sqref="K16">
    <cfRule type="expression" dxfId="5" priority="282">
      <formula>K15="Yes"</formula>
    </cfRule>
  </conditionalFormatting>
  <conditionalFormatting sqref="L16">
    <cfRule type="expression" dxfId="5" priority="313">
      <formula>L15="Yes"</formula>
    </cfRule>
  </conditionalFormatting>
  <conditionalFormatting sqref="M16">
    <cfRule type="expression" dxfId="5" priority="306">
      <formula>M15="Yes"</formula>
    </cfRule>
  </conditionalFormatting>
  <conditionalFormatting sqref="A21">
    <cfRule type="expression" dxfId="6" priority="4">
      <formula>OR(A21="",A21="Unexecuted")</formula>
    </cfRule>
    <cfRule type="expression" dxfId="1" priority="5">
      <formula>A21="WARNING"</formula>
    </cfRule>
    <cfRule type="expression" dxfId="2" priority="6">
      <formula>A21=A24</formula>
    </cfRule>
  </conditionalFormatting>
  <conditionalFormatting sqref="B21">
    <cfRule type="expression" dxfId="6" priority="7">
      <formula>OR(B21="",B21="Unexecuted")</formula>
    </cfRule>
    <cfRule type="expression" dxfId="1" priority="8">
      <formula>B21="WARNING"</formula>
    </cfRule>
    <cfRule type="expression" dxfId="2" priority="9">
      <formula>B21=B24</formula>
    </cfRule>
    <cfRule type="expression" dxfId="3" priority="10">
      <formula>B21&lt;&gt;B24</formula>
    </cfRule>
  </conditionalFormatting>
  <conditionalFormatting sqref="A31">
    <cfRule type="expression" dxfId="5" priority="1">
      <formula>A30="Yes"</formula>
    </cfRule>
  </conditionalFormatting>
  <conditionalFormatting sqref="B31">
    <cfRule type="expression" dxfId="5" priority="13">
      <formula>B30="Yes"</formula>
    </cfRule>
  </conditionalFormatting>
  <conditionalFormatting sqref="A34">
    <cfRule type="expression" dxfId="5" priority="3">
      <formula>A$13="Yes"</formula>
    </cfRule>
  </conditionalFormatting>
  <conditionalFormatting sqref="B34">
    <cfRule type="expression" dxfId="5" priority="12">
      <formula>B$13="Yes"</formula>
    </cfRule>
  </conditionalFormatting>
  <conditionalFormatting sqref="A36">
    <cfRule type="expression" dxfId="5" priority="2">
      <formula>A35="Yes"</formula>
    </cfRule>
  </conditionalFormatting>
  <conditionalFormatting sqref="B36">
    <cfRule type="expression" dxfId="5" priority="11">
      <formula>B35="Yes"</formula>
    </cfRule>
  </conditionalFormatting>
  <conditionalFormatting sqref="A14 C14 N14:XFD14">
    <cfRule type="expression" dxfId="5" priority="344">
      <formula>A$13="Yes"</formula>
    </cfRule>
  </conditionalFormatting>
  <conditionalFormatting sqref="A16 C16">
    <cfRule type="expression" dxfId="5" priority="343">
      <formula>A15="Yes"</formula>
    </cfRule>
  </conditionalFormatting>
  <dataValidations count="1">
    <dataValidation type="list" allowBlank="1" showInputMessage="1" showErrorMessage="1" sqref="B13:M13 B15:M15 B33 B35">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 ref="B29" r:id="rId1" display="&quot;3271011312910014&quot;" tooltip="https://urluploaddummy.com/123 "/>
    <hyperlink ref="B28" r:id="rId2" display="&quot;andy@ad-ins.com&quot;"/>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B1" sqref="B1"/>
    </sheetView>
  </sheetViews>
  <sheetFormatPr defaultColWidth="8.70909090909091" defaultRowHeight="14.5" outlineLevelCol="4"/>
  <cols>
    <col min="1" max="1" width="22.5727272727273" customWidth="1" collapsed="1"/>
    <col min="2" max="5" width="47.5727272727273" customWidth="1" collapsed="1"/>
  </cols>
  <sheetData>
    <row r="1" spans="1:5">
      <c r="A1" s="35" t="s">
        <v>0</v>
      </c>
      <c r="B1" t="s">
        <v>35</v>
      </c>
      <c r="C1" t="s">
        <v>35</v>
      </c>
      <c r="D1" t="s">
        <v>35</v>
      </c>
      <c r="E1" t="s">
        <v>1</v>
      </c>
    </row>
    <row r="2" spans="1:5">
      <c r="A2" s="35" t="s">
        <v>3</v>
      </c>
      <c r="B2" t="s">
        <v>15</v>
      </c>
      <c r="C2" s="9" t="s">
        <v>15</v>
      </c>
      <c r="D2" s="9" t="s">
        <v>15</v>
      </c>
      <c r="E2" t="s">
        <v>1623</v>
      </c>
    </row>
    <row r="3" spans="1:5">
      <c r="A3" s="35" t="s">
        <v>16</v>
      </c>
      <c r="B3" s="29" t="s">
        <v>1624</v>
      </c>
      <c r="C3" s="29" t="s">
        <v>1625</v>
      </c>
      <c r="D3" s="29" t="s">
        <v>1626</v>
      </c>
      <c r="E3" s="29" t="s">
        <v>1627</v>
      </c>
    </row>
    <row r="4" spans="1:5">
      <c r="A4" s="44" t="s">
        <v>33</v>
      </c>
      <c r="B4" s="35" t="s">
        <v>1148</v>
      </c>
      <c r="C4" s="35" t="s">
        <v>1148</v>
      </c>
      <c r="D4" s="35" t="s">
        <v>1148</v>
      </c>
      <c r="E4" s="35" t="s">
        <v>1</v>
      </c>
    </row>
    <row r="5" spans="1:5">
      <c r="A5" s="35" t="s">
        <v>36</v>
      </c>
      <c r="B5" s="35">
        <f>COUNTIFS(A15:A18,"*$*",B15:B18,"")</f>
        <v>0</v>
      </c>
      <c r="C5" s="35">
        <f>COUNTIFS(B15:B18,"*$*",C15:C18,"")</f>
        <v>0</v>
      </c>
      <c r="D5" s="35">
        <f>COUNTIFS(B15:B18,"*$*",D15:D18,"")</f>
        <v>0</v>
      </c>
      <c r="E5" s="35">
        <f>COUNTIFS(D15:D18,"*$*",E15:E18,"")</f>
        <v>0</v>
      </c>
    </row>
    <row r="6" spans="1:5">
      <c r="A6" s="35"/>
      <c r="B6" s="9"/>
      <c r="C6" s="9"/>
      <c r="D6" s="9"/>
      <c r="E6" s="9"/>
    </row>
    <row r="7" spans="1:5">
      <c r="A7" s="10" t="s">
        <v>1462</v>
      </c>
      <c r="B7" s="182"/>
      <c r="C7" s="182"/>
      <c r="D7" s="182"/>
      <c r="E7" s="182"/>
    </row>
    <row r="8" spans="1:5">
      <c r="A8" s="9" t="s">
        <v>53</v>
      </c>
      <c r="B8" s="134" t="s">
        <v>1265</v>
      </c>
      <c r="C8" s="134" t="s">
        <v>1265</v>
      </c>
      <c r="D8" s="134" t="s">
        <v>1265</v>
      </c>
      <c r="E8" s="134" t="s">
        <v>1265</v>
      </c>
    </row>
    <row r="9" spans="1:5">
      <c r="A9" s="9" t="s">
        <v>55</v>
      </c>
      <c r="B9" s="134" t="s">
        <v>56</v>
      </c>
      <c r="C9" s="134" t="s">
        <v>56</v>
      </c>
      <c r="D9" s="134" t="s">
        <v>56</v>
      </c>
      <c r="E9" s="134" t="s">
        <v>56</v>
      </c>
    </row>
    <row r="10" spans="1:5">
      <c r="A10" s="9" t="s">
        <v>57</v>
      </c>
      <c r="B10" s="134" t="s">
        <v>1268</v>
      </c>
      <c r="C10" s="134" t="s">
        <v>1268</v>
      </c>
      <c r="D10" s="134" t="s">
        <v>1268</v>
      </c>
      <c r="E10" s="134" t="s">
        <v>1268</v>
      </c>
    </row>
    <row r="11" spans="1:5">
      <c r="A11" s="9" t="s">
        <v>58</v>
      </c>
      <c r="B11" s="134" t="s">
        <v>1628</v>
      </c>
      <c r="C11" s="134" t="s">
        <v>1628</v>
      </c>
      <c r="D11" s="134" t="s">
        <v>1628</v>
      </c>
      <c r="E11" s="134" t="s">
        <v>1628</v>
      </c>
    </row>
    <row r="12" spans="1:5">
      <c r="A12" s="166" t="s">
        <v>1315</v>
      </c>
      <c r="B12" s="167"/>
      <c r="C12" s="167"/>
      <c r="D12" s="167"/>
      <c r="E12" s="167"/>
    </row>
    <row r="13" spans="1:5">
      <c r="A13" s="35" t="s">
        <v>1150</v>
      </c>
      <c r="B13" s="9" t="s">
        <v>1629</v>
      </c>
      <c r="C13" s="9" t="s">
        <v>1629</v>
      </c>
      <c r="D13" s="9" t="s">
        <v>15</v>
      </c>
      <c r="E13" s="9" t="s">
        <v>15</v>
      </c>
    </row>
    <row r="14" spans="1:5">
      <c r="A14" s="166" t="s">
        <v>1630</v>
      </c>
      <c r="B14" s="167"/>
      <c r="C14" s="167"/>
      <c r="D14" s="167"/>
      <c r="E14" s="167"/>
    </row>
    <row r="15" spans="1:5">
      <c r="A15" s="15" t="s">
        <v>1631</v>
      </c>
      <c r="B15" s="280" t="s">
        <v>1632</v>
      </c>
      <c r="C15" s="280" t="s">
        <v>1632</v>
      </c>
      <c r="D15" s="280" t="s">
        <v>1632</v>
      </c>
      <c r="E15" s="280" t="s">
        <v>1632</v>
      </c>
    </row>
    <row r="16" spans="1:5">
      <c r="A16" s="15" t="s">
        <v>1633</v>
      </c>
      <c r="B16" s="9" t="s">
        <v>1634</v>
      </c>
      <c r="C16" s="9" t="s">
        <v>1634</v>
      </c>
      <c r="D16" s="9" t="s">
        <v>1634</v>
      </c>
      <c r="E16" s="9" t="s">
        <v>1634</v>
      </c>
    </row>
    <row r="17" spans="1:5">
      <c r="A17" s="9" t="s">
        <v>1635</v>
      </c>
      <c r="B17" s="9" t="s">
        <v>1265</v>
      </c>
      <c r="C17" s="9" t="s">
        <v>1265</v>
      </c>
      <c r="D17" s="9" t="s">
        <v>1265</v>
      </c>
      <c r="E17" s="9" t="s">
        <v>1265</v>
      </c>
    </row>
    <row r="18" ht="29" spans="1:5">
      <c r="A18" s="29" t="s">
        <v>1636</v>
      </c>
      <c r="B18" s="278" t="s">
        <v>1637</v>
      </c>
      <c r="C18" s="278" t="s">
        <v>1637</v>
      </c>
      <c r="D18" s="278" t="s">
        <v>1637</v>
      </c>
      <c r="E18" s="278" t="s">
        <v>1638</v>
      </c>
    </row>
    <row r="19" spans="1:5">
      <c r="A19" s="29" t="s">
        <v>1639</v>
      </c>
      <c r="B19" s="9" t="s">
        <v>1640</v>
      </c>
      <c r="C19" s="9" t="s">
        <v>1640</v>
      </c>
      <c r="D19" s="9" t="s">
        <v>1640</v>
      </c>
      <c r="E19" s="9" t="s">
        <v>1640</v>
      </c>
    </row>
    <row r="23" spans="1:3">
      <c r="A23" s="156" t="s">
        <v>147</v>
      </c>
      <c r="B23" s="18"/>
      <c r="C23" s="20"/>
    </row>
    <row r="24" ht="217.5" spans="1:3">
      <c r="A24" s="35" t="s">
        <v>0</v>
      </c>
      <c r="B24" s="9" t="s">
        <v>1</v>
      </c>
      <c r="C24" s="20" t="s">
        <v>148</v>
      </c>
    </row>
    <row r="25" ht="130.5" spans="1:3">
      <c r="A25" s="35" t="s">
        <v>3</v>
      </c>
      <c r="B25" s="9" t="s">
        <v>1641</v>
      </c>
      <c r="C25" s="20" t="s">
        <v>149</v>
      </c>
    </row>
    <row r="26" spans="1:3">
      <c r="A26" s="35" t="s">
        <v>16</v>
      </c>
      <c r="B26" s="29" t="s">
        <v>1624</v>
      </c>
      <c r="C26" s="18" t="s">
        <v>150</v>
      </c>
    </row>
    <row r="27" spans="1:3">
      <c r="A27" s="44" t="s">
        <v>33</v>
      </c>
      <c r="B27" s="35" t="s">
        <v>1148</v>
      </c>
      <c r="C27" s="18" t="s">
        <v>151</v>
      </c>
    </row>
    <row r="28" ht="43.5" spans="1:3">
      <c r="A28" s="35" t="s">
        <v>36</v>
      </c>
      <c r="B28" s="35">
        <f>COUNTIFS(A32:A35,"*$*",B32:B35,"")</f>
        <v>0</v>
      </c>
      <c r="C28" s="20" t="s">
        <v>1068</v>
      </c>
    </row>
    <row r="29" spans="1:3">
      <c r="A29" s="35"/>
      <c r="B29" s="9"/>
      <c r="C29" s="18"/>
    </row>
    <row r="30" ht="116" spans="1:3">
      <c r="A30" s="35" t="s">
        <v>1150</v>
      </c>
      <c r="B30" s="9" t="s">
        <v>1629</v>
      </c>
      <c r="C30" s="20" t="s">
        <v>1642</v>
      </c>
    </row>
    <row r="31" spans="1:3">
      <c r="A31" s="45" t="s">
        <v>1630</v>
      </c>
      <c r="B31" s="46"/>
      <c r="C31" s="20"/>
    </row>
    <row r="32" ht="58" spans="1:3">
      <c r="A32" s="15" t="s">
        <v>1631</v>
      </c>
      <c r="B32" s="280" t="s">
        <v>1632</v>
      </c>
      <c r="C32" s="20" t="s">
        <v>1643</v>
      </c>
    </row>
    <row r="33" ht="43.5" spans="1:3">
      <c r="A33" s="15" t="s">
        <v>1633</v>
      </c>
      <c r="B33" s="9" t="s">
        <v>1634</v>
      </c>
      <c r="C33" s="20" t="s">
        <v>1644</v>
      </c>
    </row>
    <row r="34" ht="29" spans="1:3">
      <c r="A34" s="9" t="s">
        <v>1635</v>
      </c>
      <c r="B34" s="9" t="s">
        <v>1265</v>
      </c>
      <c r="C34" s="20" t="s">
        <v>1645</v>
      </c>
    </row>
    <row r="35" ht="58" spans="1:3">
      <c r="A35" s="29" t="s">
        <v>1636</v>
      </c>
      <c r="B35" s="278" t="s">
        <v>1637</v>
      </c>
      <c r="C35" s="20" t="s">
        <v>1646</v>
      </c>
    </row>
    <row r="36" ht="29" spans="1:3">
      <c r="A36" s="29" t="s">
        <v>1639</v>
      </c>
      <c r="B36" s="9" t="s">
        <v>1640</v>
      </c>
      <c r="C36" s="20" t="s">
        <v>1647</v>
      </c>
    </row>
  </sheetData>
  <conditionalFormatting sqref="A1">
    <cfRule type="expression" dxfId="6" priority="152">
      <formula>OR(A1="",A1="Unexecuted")</formula>
    </cfRule>
    <cfRule type="expression" dxfId="1" priority="153">
      <formula>A1="WARNING"</formula>
    </cfRule>
    <cfRule type="expression" dxfId="2" priority="154">
      <formula>A1=A4</formula>
    </cfRule>
  </conditionalFormatting>
  <conditionalFormatting sqref="B1">
    <cfRule type="expression" dxfId="6" priority="17">
      <formula>OR(B1="",B1="Unexecuted")</formula>
    </cfRule>
    <cfRule type="expression" dxfId="1" priority="18">
      <formula>B1="WARNING"</formula>
    </cfRule>
    <cfRule type="expression" dxfId="2" priority="19">
      <formula>B1=B4</formula>
    </cfRule>
    <cfRule type="expression" dxfId="3" priority="20">
      <formula>B1&lt;&gt;B4</formula>
    </cfRule>
  </conditionalFormatting>
  <conditionalFormatting sqref="C1">
    <cfRule type="expression" dxfId="6"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D1">
    <cfRule type="expression" dxfId="6" priority="13">
      <formula>OR(D1="",D1="Unexecuted")</formula>
    </cfRule>
    <cfRule type="expression" dxfId="1" priority="14">
      <formula>D1="WARNING"</formula>
    </cfRule>
    <cfRule type="expression" dxfId="2" priority="15">
      <formula>D1=D4</formula>
    </cfRule>
    <cfRule type="expression" dxfId="3" priority="16">
      <formula>D1&lt;&gt;D4</formula>
    </cfRule>
  </conditionalFormatting>
  <conditionalFormatting sqref="E1">
    <cfRule type="expression" dxfId="6" priority="9">
      <formula>OR(E1="",E1="Unexecuted")</formula>
    </cfRule>
    <cfRule type="expression" dxfId="1" priority="10">
      <formula>E1="WARNING"</formula>
    </cfRule>
    <cfRule type="expression" dxfId="2" priority="11">
      <formula>E1=E4</formula>
    </cfRule>
    <cfRule type="expression" dxfId="3" priority="12">
      <formula>E1&lt;&gt;E4</formula>
    </cfRule>
  </conditionalFormatting>
  <conditionalFormatting sqref="A24">
    <cfRule type="expression" dxfId="6" priority="6">
      <formula>OR(A24="",A24="Unexecuted")</formula>
    </cfRule>
    <cfRule type="expression" dxfId="1" priority="7">
      <formula>A24="WARNING"</formula>
    </cfRule>
    <cfRule type="expression" dxfId="2" priority="8">
      <formula>A24=A27</formula>
    </cfRule>
  </conditionalFormatting>
  <conditionalFormatting sqref="B24">
    <cfRule type="expression" dxfId="6" priority="1">
      <formula>OR(B24="",B24="Unexecuted")</formula>
    </cfRule>
    <cfRule type="expression" dxfId="1" priority="2">
      <formula>B24="WARNING"</formula>
    </cfRule>
    <cfRule type="expression" dxfId="2" priority="3">
      <formula>B24=B27</formula>
    </cfRule>
    <cfRule type="expression" dxfId="3" priority="4">
      <formula>B24&lt;&gt;B27</formula>
    </cfRule>
  </conditionalFormatting>
  <conditionalFormatting sqref="A18:A19">
    <cfRule type="expression" dxfId="5" priority="149">
      <formula>A17="Yes"</formula>
    </cfRule>
  </conditionalFormatting>
  <conditionalFormatting sqref="A35:A36">
    <cfRule type="expression" dxfId="5" priority="5">
      <formula>A34="Yes"</formula>
    </cfRule>
  </conditionalFormatting>
  <dataValidations count="5">
    <dataValidation type="list" allowBlank="1" showInputMessage="1" showErrorMessage="1" sqref="B8:E8">
      <formula1>"admin@tafs.co.id,admin@wom.co.id,ADMIN@ADINS.CO.ID,admin@ADINSQA.co.id, ADMCREDIT@WOM.CO.ID,ADMESIGN"</formula1>
    </dataValidation>
    <dataValidation type="list" allowBlank="1" showInputMessage="1" showErrorMessage="1" sqref="B9:E9">
      <formula1>"Password123!,password"</formula1>
    </dataValidation>
    <dataValidation type="list" allowBlank="1" showInputMessage="1" showErrorMessage="1" sqref="B10:E10">
      <formula1>"Toyota Astra Financial Service,WOM Finance,ADINS,ADINSQA"</formula1>
    </dataValidation>
    <dataValidation type="list" allowBlank="1" showInputMessage="1" showErrorMessage="1" sqref="B11:E11">
      <formula1>"Admin Client,Admin Legal, Admin Job"</formula1>
    </dataValidation>
    <dataValidation type="list" allowBlank="1" showInputMessage="1" showErrorMessage="1" sqref="B13:E13 B30">
      <formula1>"-,View Request Param"</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L39"/>
  <sheetViews>
    <sheetView topLeftCell="A37" workbookViewId="0">
      <selection activeCell="B5" sqref="B5"/>
    </sheetView>
  </sheetViews>
  <sheetFormatPr defaultColWidth="8.70909090909091" defaultRowHeight="14.5"/>
  <cols>
    <col min="1" max="1" width="31.4272727272727" customWidth="1" collapsed="1"/>
    <col min="2" max="8" width="39" customWidth="1" collapsed="1"/>
  </cols>
  <sheetData>
    <row r="1" spans="1:8">
      <c r="A1" s="9" t="s">
        <v>0</v>
      </c>
      <c r="B1" t="s">
        <v>1</v>
      </c>
      <c r="C1" t="s">
        <v>1</v>
      </c>
      <c r="D1" t="s">
        <v>35</v>
      </c>
      <c r="E1" t="s">
        <v>2</v>
      </c>
      <c r="F1" t="s">
        <v>35</v>
      </c>
      <c r="G1" t="s">
        <v>35</v>
      </c>
      <c r="H1" t="s">
        <v>35</v>
      </c>
    </row>
    <row r="2" spans="1:8">
      <c r="A2" s="9" t="s">
        <v>3</v>
      </c>
      <c r="B2" t="s">
        <v>1648</v>
      </c>
      <c r="C2" t="s">
        <v>1649</v>
      </c>
      <c r="D2" t="s">
        <v>15</v>
      </c>
      <c r="E2" t="s">
        <v>15</v>
      </c>
      <c r="F2" t="s">
        <v>15</v>
      </c>
      <c r="G2" t="s">
        <v>15</v>
      </c>
      <c r="H2" t="s">
        <v>15</v>
      </c>
    </row>
    <row r="3" s="42" customFormat="1" ht="29" spans="1:8">
      <c r="A3" s="29" t="s">
        <v>16</v>
      </c>
      <c r="B3" s="29" t="s">
        <v>1650</v>
      </c>
      <c r="C3" s="29" t="s">
        <v>1651</v>
      </c>
      <c r="D3" s="29" t="s">
        <v>1652</v>
      </c>
      <c r="E3" s="29" t="s">
        <v>1653</v>
      </c>
      <c r="F3" s="29" t="s">
        <v>1654</v>
      </c>
      <c r="G3" s="29" t="s">
        <v>1655</v>
      </c>
      <c r="H3" s="29" t="s">
        <v>1656</v>
      </c>
    </row>
    <row r="4" spans="1:8">
      <c r="A4" s="9" t="s">
        <v>33</v>
      </c>
      <c r="B4" s="29" t="s">
        <v>1</v>
      </c>
      <c r="C4" s="29" t="s">
        <v>1</v>
      </c>
      <c r="D4" s="29" t="s">
        <v>35</v>
      </c>
      <c r="E4" s="29" t="s">
        <v>1</v>
      </c>
      <c r="F4" s="29" t="s">
        <v>35</v>
      </c>
      <c r="G4" s="29" t="s">
        <v>35</v>
      </c>
      <c r="H4" s="29" t="s">
        <v>35</v>
      </c>
    </row>
    <row r="5" spans="1:8">
      <c r="A5" s="9" t="s">
        <v>36</v>
      </c>
      <c r="B5" s="29">
        <f>COUNTIFS(A8:A11,"*$*",B8:B11,"")</f>
        <v>0</v>
      </c>
      <c r="C5" s="29">
        <f>COUNTIFS(B8:B11,"*$*",C8:C11,"")</f>
        <v>0</v>
      </c>
      <c r="D5" s="29">
        <f>COUNTIFS(C8:C11,"*$*",D8:D11,"")</f>
        <v>0</v>
      </c>
      <c r="E5" s="29">
        <f>COUNTIFS(C8:C11,"*$*",E8:E11,"")</f>
        <v>0</v>
      </c>
      <c r="F5" s="29">
        <f>COUNTIFS(B8:B11,"*$*",F8:F11,"")</f>
        <v>0</v>
      </c>
      <c r="G5" s="29">
        <f>COUNTIFS(C8:C11,"*$*",G8:G11,"")</f>
        <v>0</v>
      </c>
      <c r="H5" s="29">
        <f>COUNTIFS(D8:D11,"*$*",H8:H11,"")</f>
        <v>0</v>
      </c>
    </row>
    <row r="6" spans="1:8">
      <c r="A6" s="9" t="s">
        <v>1150</v>
      </c>
      <c r="B6" s="29" t="s">
        <v>1151</v>
      </c>
      <c r="C6" s="29" t="s">
        <v>1151</v>
      </c>
      <c r="D6" s="29" t="s">
        <v>1151</v>
      </c>
      <c r="E6" s="29" t="s">
        <v>138</v>
      </c>
      <c r="F6" s="29" t="s">
        <v>138</v>
      </c>
      <c r="G6" s="29" t="s">
        <v>138</v>
      </c>
      <c r="H6" s="29" t="s">
        <v>15</v>
      </c>
    </row>
    <row r="7" spans="1:8">
      <c r="A7" s="173" t="s">
        <v>1657</v>
      </c>
      <c r="B7" s="174"/>
      <c r="C7" s="174"/>
      <c r="D7" s="174"/>
      <c r="E7" s="174"/>
      <c r="F7" s="174"/>
      <c r="G7" s="174"/>
      <c r="H7" s="174"/>
    </row>
    <row r="8" spans="1:8">
      <c r="A8" s="9" t="s">
        <v>1658</v>
      </c>
      <c r="B8" s="9" t="s">
        <v>1659</v>
      </c>
      <c r="C8" s="9" t="s">
        <v>1659</v>
      </c>
      <c r="D8" s="9" t="s">
        <v>1659</v>
      </c>
      <c r="E8" s="9"/>
      <c r="F8" s="9"/>
      <c r="G8" s="9"/>
      <c r="H8" s="9"/>
    </row>
    <row r="9" spans="1:8">
      <c r="A9" s="9" t="s">
        <v>1009</v>
      </c>
      <c r="B9" s="147" t="s">
        <v>1660</v>
      </c>
      <c r="C9" s="147"/>
      <c r="D9" s="147" t="s">
        <v>1661</v>
      </c>
      <c r="E9" s="147"/>
      <c r="F9" s="147"/>
      <c r="G9" s="147"/>
      <c r="H9" s="147"/>
    </row>
    <row r="10" spans="1:8">
      <c r="A10" s="9" t="s">
        <v>1662</v>
      </c>
      <c r="B10" s="9" t="s">
        <v>1663</v>
      </c>
      <c r="C10" s="9" t="s">
        <v>1663</v>
      </c>
      <c r="D10" s="9" t="s">
        <v>1664</v>
      </c>
      <c r="E10" s="9"/>
      <c r="F10" s="9"/>
      <c r="G10" s="9"/>
      <c r="H10" s="9"/>
    </row>
    <row r="11" spans="1:8">
      <c r="A11" s="9" t="s">
        <v>1665</v>
      </c>
      <c r="B11" s="280" t="s">
        <v>1666</v>
      </c>
      <c r="C11" s="280" t="s">
        <v>1666</v>
      </c>
      <c r="D11" s="280" t="s">
        <v>1666</v>
      </c>
      <c r="E11" s="176"/>
      <c r="F11" s="176"/>
      <c r="G11" s="176"/>
      <c r="H11" s="176"/>
    </row>
    <row r="12" spans="1:8">
      <c r="A12" s="9" t="s">
        <v>1667</v>
      </c>
      <c r="B12" s="9" t="s">
        <v>1668</v>
      </c>
      <c r="C12" s="9" t="s">
        <v>1669</v>
      </c>
      <c r="D12" s="9" t="s">
        <v>1669</v>
      </c>
      <c r="E12" s="9"/>
      <c r="F12" s="9"/>
      <c r="G12" s="9"/>
      <c r="H12" s="9"/>
    </row>
    <row r="13" spans="1:8">
      <c r="A13" s="173" t="s">
        <v>32</v>
      </c>
      <c r="B13" s="174"/>
      <c r="C13" s="174"/>
      <c r="D13" s="174"/>
      <c r="E13" s="174"/>
      <c r="F13" s="174"/>
      <c r="G13" s="174"/>
      <c r="H13" s="174"/>
    </row>
    <row r="14" spans="1:8">
      <c r="A14" s="9" t="s">
        <v>1662</v>
      </c>
      <c r="B14" s="9"/>
      <c r="C14" s="9"/>
      <c r="D14" s="9"/>
      <c r="E14" s="9" t="s">
        <v>1663</v>
      </c>
      <c r="F14" s="9" t="s">
        <v>1663</v>
      </c>
      <c r="G14" s="9" t="s">
        <v>1664</v>
      </c>
      <c r="H14" s="9"/>
    </row>
    <row r="15" spans="1:8">
      <c r="A15" s="9" t="s">
        <v>1667</v>
      </c>
      <c r="B15" s="9"/>
      <c r="C15" s="9"/>
      <c r="D15" s="9"/>
      <c r="E15" s="9" t="s">
        <v>1670</v>
      </c>
      <c r="F15" s="9" t="s">
        <v>1670</v>
      </c>
      <c r="G15" s="9" t="s">
        <v>1670</v>
      </c>
      <c r="H15" s="9"/>
    </row>
    <row r="16" s="179" customFormat="1" spans="1:142">
      <c r="A16" s="179" t="s">
        <v>1630</v>
      </c>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c r="DL16" s="181"/>
      <c r="DM16" s="181"/>
      <c r="DN16" s="181"/>
      <c r="DO16" s="181"/>
      <c r="DP16" s="181"/>
      <c r="DQ16" s="181"/>
      <c r="DR16" s="181"/>
      <c r="DS16" s="181"/>
      <c r="DT16" s="181"/>
      <c r="DU16" s="181"/>
      <c r="DV16" s="181"/>
      <c r="DW16" s="181"/>
      <c r="DX16" s="181"/>
      <c r="DY16" s="181"/>
      <c r="DZ16" s="181"/>
      <c r="EA16" s="181"/>
      <c r="EB16" s="181"/>
      <c r="EC16" s="181"/>
      <c r="ED16" s="181"/>
      <c r="EE16" s="181"/>
      <c r="EF16" s="181"/>
      <c r="EG16" s="181"/>
      <c r="EH16" s="181"/>
      <c r="EI16" s="181"/>
      <c r="EJ16" s="181"/>
      <c r="EK16" s="181"/>
      <c r="EL16" s="181"/>
    </row>
    <row r="17" spans="1:8">
      <c r="A17" t="s">
        <v>42</v>
      </c>
      <c r="B17" s="147" t="str">
        <f>B9</f>
        <v>userciie@ad-ins.com</v>
      </c>
      <c r="C17" s="147"/>
      <c r="D17" s="147" t="s">
        <v>1661</v>
      </c>
      <c r="E17" s="147" t="s">
        <v>1671</v>
      </c>
      <c r="F17" s="147" t="s">
        <v>1661</v>
      </c>
      <c r="G17" s="147" t="s">
        <v>1661</v>
      </c>
      <c r="H17" s="147" t="s">
        <v>1661</v>
      </c>
    </row>
    <row r="18" spans="1:8">
      <c r="A18" t="s">
        <v>1464</v>
      </c>
      <c r="B18" s="9" t="str">
        <f>B10</f>
        <v>Operation Head</v>
      </c>
      <c r="C18" s="9" t="str">
        <f>C10</f>
        <v>Operation Head</v>
      </c>
      <c r="D18" s="9" t="s">
        <v>1664</v>
      </c>
      <c r="E18" s="9" t="s">
        <v>1664</v>
      </c>
      <c r="F18" s="9" t="s">
        <v>1664</v>
      </c>
      <c r="G18" s="9" t="s">
        <v>1663</v>
      </c>
      <c r="H18" s="9" t="s">
        <v>1664</v>
      </c>
    </row>
    <row r="21" spans="1:3">
      <c r="A21" s="156" t="s">
        <v>147</v>
      </c>
      <c r="B21" s="18"/>
      <c r="C21" s="20"/>
    </row>
    <row r="22" ht="217.5" spans="1:3">
      <c r="A22" s="9" t="s">
        <v>0</v>
      </c>
      <c r="B22" t="s">
        <v>35</v>
      </c>
      <c r="C22" s="20" t="s">
        <v>148</v>
      </c>
    </row>
    <row r="23" ht="130.5" spans="1:3">
      <c r="A23" s="9" t="s">
        <v>3</v>
      </c>
      <c r="B23" t="s">
        <v>15</v>
      </c>
      <c r="C23" s="20" t="s">
        <v>149</v>
      </c>
    </row>
    <row r="24" spans="1:3">
      <c r="A24" s="29" t="s">
        <v>16</v>
      </c>
      <c r="B24" s="29" t="s">
        <v>1654</v>
      </c>
      <c r="C24" s="18" t="s">
        <v>150</v>
      </c>
    </row>
    <row r="25" spans="1:3">
      <c r="A25" s="9" t="s">
        <v>33</v>
      </c>
      <c r="B25" s="29" t="s">
        <v>35</v>
      </c>
      <c r="C25" s="18" t="s">
        <v>151</v>
      </c>
    </row>
    <row r="26" ht="58" spans="1:3">
      <c r="A26" s="9" t="s">
        <v>36</v>
      </c>
      <c r="B26" s="29">
        <f>COUNTIFS($A$8:$A$12,"*$*",B29:B33,"")</f>
        <v>5</v>
      </c>
      <c r="C26" s="20" t="s">
        <v>1068</v>
      </c>
    </row>
    <row r="27" ht="145" spans="1:3">
      <c r="A27" s="9" t="s">
        <v>1150</v>
      </c>
      <c r="B27" s="29" t="s">
        <v>138</v>
      </c>
      <c r="C27" s="20" t="s">
        <v>1672</v>
      </c>
    </row>
    <row r="28" ht="29" spans="1:3">
      <c r="A28" s="177" t="s">
        <v>1657</v>
      </c>
      <c r="B28" s="178"/>
      <c r="C28" s="20" t="s">
        <v>1673</v>
      </c>
    </row>
    <row r="29" ht="43.5" spans="1:3">
      <c r="A29" s="9" t="s">
        <v>1658</v>
      </c>
      <c r="B29" s="9"/>
      <c r="C29" s="20" t="s">
        <v>1674</v>
      </c>
    </row>
    <row r="30" ht="43.5" spans="1:3">
      <c r="A30" s="9" t="s">
        <v>1009</v>
      </c>
      <c r="B30" s="147"/>
      <c r="C30" s="20" t="s">
        <v>1675</v>
      </c>
    </row>
    <row r="31" ht="43.5" spans="1:3">
      <c r="A31" s="9" t="s">
        <v>1662</v>
      </c>
      <c r="B31" s="9"/>
      <c r="C31" s="20" t="s">
        <v>1676</v>
      </c>
    </row>
    <row r="32" ht="43.5" spans="1:3">
      <c r="A32" s="9" t="s">
        <v>1665</v>
      </c>
      <c r="B32" s="176"/>
      <c r="C32" s="20" t="s">
        <v>1677</v>
      </c>
    </row>
    <row r="33" ht="43.5" spans="1:3">
      <c r="A33" s="9" t="s">
        <v>1667</v>
      </c>
      <c r="B33" s="9"/>
      <c r="C33" s="20" t="s">
        <v>1678</v>
      </c>
    </row>
    <row r="34" ht="29" spans="1:3">
      <c r="A34" s="177" t="s">
        <v>32</v>
      </c>
      <c r="B34" s="178"/>
      <c r="C34" s="20" t="s">
        <v>1679</v>
      </c>
    </row>
    <row r="35" ht="101.5" spans="1:3">
      <c r="A35" s="9" t="s">
        <v>1662</v>
      </c>
      <c r="B35" s="9" t="s">
        <v>1663</v>
      </c>
      <c r="C35" s="20" t="s">
        <v>1680</v>
      </c>
    </row>
    <row r="36" ht="101.5" spans="1:3">
      <c r="A36" s="9" t="s">
        <v>1667</v>
      </c>
      <c r="B36" s="9" t="s">
        <v>1670</v>
      </c>
      <c r="C36" s="20" t="s">
        <v>1681</v>
      </c>
    </row>
    <row r="37" ht="43.5" spans="1:3">
      <c r="A37" s="180" t="s">
        <v>1630</v>
      </c>
      <c r="B37" s="180"/>
      <c r="C37" s="20" t="s">
        <v>1682</v>
      </c>
    </row>
    <row r="38" ht="72.5" spans="1:3">
      <c r="A38" t="s">
        <v>42</v>
      </c>
      <c r="B38" s="147" t="s">
        <v>1661</v>
      </c>
      <c r="C38" s="20" t="s">
        <v>1683</v>
      </c>
    </row>
    <row r="39" ht="58" spans="1:3">
      <c r="A39" t="s">
        <v>1464</v>
      </c>
      <c r="B39" s="9" t="s">
        <v>1664</v>
      </c>
      <c r="C39" s="20" t="s">
        <v>1684</v>
      </c>
    </row>
  </sheetData>
  <autoFilter ref="A1:B18">
    <extLst/>
  </autoFilter>
  <conditionalFormatting sqref="A1">
    <cfRule type="expression" dxfId="0" priority="515">
      <formula>OR(A1="",A1="Unexecuted")</formula>
    </cfRule>
    <cfRule type="expression" dxfId="1" priority="516">
      <formula>A1="WARNING"</formula>
    </cfRule>
    <cfRule type="expression" dxfId="2" priority="517">
      <formula>A1=A4</formula>
    </cfRule>
  </conditionalFormatting>
  <conditionalFormatting sqref="B1">
    <cfRule type="expression" dxfId="6" priority="22">
      <formula>OR(B1="",B1="Unexecuted")</formula>
    </cfRule>
    <cfRule type="expression" dxfId="1" priority="23">
      <formula>B1="WARNING"</formula>
    </cfRule>
    <cfRule type="expression" dxfId="2" priority="24">
      <formula>B1=B4</formula>
    </cfRule>
    <cfRule type="expression" dxfId="3" priority="25">
      <formula>B1&lt;&gt;B4</formula>
    </cfRule>
  </conditionalFormatting>
  <conditionalFormatting sqref="C1">
    <cfRule type="expression" dxfId="6" priority="98">
      <formula>OR(C1="",C1="Unexecuted")</formula>
    </cfRule>
    <cfRule type="expression" dxfId="1" priority="99">
      <formula>C1="WARNING"</formula>
    </cfRule>
    <cfRule type="expression" dxfId="2" priority="100">
      <formula>C1=C4</formula>
    </cfRule>
    <cfRule type="expression" dxfId="3" priority="101">
      <formula>C1&lt;&gt;C4</formula>
    </cfRule>
  </conditionalFormatting>
  <conditionalFormatting sqref="D1">
    <cfRule type="expression" dxfId="6" priority="94">
      <formula>OR(D1="",D1="Unexecuted")</formula>
    </cfRule>
    <cfRule type="expression" dxfId="1" priority="95">
      <formula>D1="WARNING"</formula>
    </cfRule>
    <cfRule type="expression" dxfId="2" priority="96">
      <formula>D1=D4</formula>
    </cfRule>
    <cfRule type="expression" dxfId="3" priority="97">
      <formula>D1&lt;&gt;D4</formula>
    </cfRule>
  </conditionalFormatting>
  <conditionalFormatting sqref="E1">
    <cfRule type="expression" dxfId="6" priority="90">
      <formula>OR(E1="",E1="Unexecuted")</formula>
    </cfRule>
    <cfRule type="expression" dxfId="1" priority="91">
      <formula>E1="WARNING"</formula>
    </cfRule>
    <cfRule type="expression" dxfId="2" priority="92">
      <formula>E1=E4</formula>
    </cfRule>
    <cfRule type="expression" dxfId="3" priority="93">
      <formula>E1&lt;&gt;E4</formula>
    </cfRule>
  </conditionalFormatting>
  <conditionalFormatting sqref="F1">
    <cfRule type="expression" dxfId="6" priority="86">
      <formula>OR(F1="",F1="Unexecuted")</formula>
    </cfRule>
    <cfRule type="expression" dxfId="1" priority="87">
      <formula>F1="WARNING"</formula>
    </cfRule>
    <cfRule type="expression" dxfId="2" priority="88">
      <formula>F1=F4</formula>
    </cfRule>
    <cfRule type="expression" dxfId="3" priority="89">
      <formula>F1&lt;&gt;F4</formula>
    </cfRule>
  </conditionalFormatting>
  <conditionalFormatting sqref="G1">
    <cfRule type="expression" dxfId="6" priority="54">
      <formula>OR(G1="",G1="Unexecuted")</formula>
    </cfRule>
    <cfRule type="expression" dxfId="1" priority="55">
      <formula>G1="WARNING"</formula>
    </cfRule>
    <cfRule type="expression" dxfId="2" priority="56">
      <formula>G1=G4</formula>
    </cfRule>
    <cfRule type="expression" dxfId="3" priority="57">
      <formula>G1&lt;&gt;G4</formula>
    </cfRule>
  </conditionalFormatting>
  <conditionalFormatting sqref="H1">
    <cfRule type="expression" dxfId="6" priority="50">
      <formula>OR(H1="",H1="Unexecuted")</formula>
    </cfRule>
    <cfRule type="expression" dxfId="1" priority="51">
      <formula>H1="WARNING"</formula>
    </cfRule>
    <cfRule type="expression" dxfId="2" priority="52">
      <formula>H1=H4</formula>
    </cfRule>
    <cfRule type="expression" dxfId="3" priority="53">
      <formula>H1&lt;&gt;H4</formula>
    </cfRule>
  </conditionalFormatting>
  <conditionalFormatting sqref="H8">
    <cfRule type="expression" dxfId="5" priority="75">
      <formula>OR(H6="Setting")</formula>
    </cfRule>
  </conditionalFormatting>
  <conditionalFormatting sqref="H9">
    <cfRule type="expression" dxfId="5" priority="74">
      <formula>OR(H6="Setting")</formula>
    </cfRule>
  </conditionalFormatting>
  <conditionalFormatting sqref="H10">
    <cfRule type="expression" dxfId="5" priority="73">
      <formula>OR(H6="Setting")</formula>
    </cfRule>
  </conditionalFormatting>
  <conditionalFormatting sqref="H11">
    <cfRule type="expression" dxfId="5" priority="72">
      <formula>OR(H6="Setting")</formula>
    </cfRule>
  </conditionalFormatting>
  <conditionalFormatting sqref="H12">
    <cfRule type="expression" dxfId="5" priority="71">
      <formula>OR(H6="Setting")</formula>
    </cfRule>
  </conditionalFormatting>
  <conditionalFormatting sqref="G14">
    <cfRule type="expression" dxfId="5" priority="77">
      <formula>OR(G6="New")</formula>
    </cfRule>
  </conditionalFormatting>
  <conditionalFormatting sqref="H14">
    <cfRule type="expression" dxfId="5" priority="65">
      <formula>OR(H6="New")</formula>
    </cfRule>
  </conditionalFormatting>
  <conditionalFormatting sqref="G15">
    <cfRule type="expression" dxfId="5" priority="76">
      <formula>OR(G6="New")</formula>
    </cfRule>
  </conditionalFormatting>
  <conditionalFormatting sqref="H15">
    <cfRule type="expression" dxfId="5" priority="64">
      <formula>OR(H6="New")</formula>
    </cfRule>
  </conditionalFormatting>
  <conditionalFormatting sqref="D17">
    <cfRule type="expression" dxfId="5" priority="81">
      <formula>OR(D14="Setting")</formula>
    </cfRule>
  </conditionalFormatting>
  <conditionalFormatting sqref="E17">
    <cfRule type="expression" dxfId="5" priority="80">
      <formula>OR(E14="Setting")</formula>
    </cfRule>
  </conditionalFormatting>
  <conditionalFormatting sqref="F17">
    <cfRule type="expression" dxfId="5" priority="79">
      <formula>OR(F14="Setting")</formula>
    </cfRule>
  </conditionalFormatting>
  <conditionalFormatting sqref="G17">
    <cfRule type="expression" dxfId="5" priority="78">
      <formula>OR(G14="Setting")</formula>
    </cfRule>
  </conditionalFormatting>
  <conditionalFormatting sqref="H17">
    <cfRule type="expression" dxfId="5" priority="66">
      <formula>OR(H14="Setting")</formula>
    </cfRule>
  </conditionalFormatting>
  <conditionalFormatting sqref="F18">
    <cfRule type="expression" dxfId="5" priority="62">
      <formula>OR(F10="New")</formula>
    </cfRule>
  </conditionalFormatting>
  <conditionalFormatting sqref="H18">
    <cfRule type="expression" dxfId="5" priority="63">
      <formula>OR(H10="New")</formula>
    </cfRule>
  </conditionalFormatting>
  <conditionalFormatting sqref="A22">
    <cfRule type="expression" dxfId="0" priority="19">
      <formula>OR(A22="",A22="Unexecuted")</formula>
    </cfRule>
    <cfRule type="expression" dxfId="1" priority="20">
      <formula>A22="WARNING"</formula>
    </cfRule>
    <cfRule type="expression" dxfId="2" priority="21">
      <formula>A22=A25</formula>
    </cfRule>
  </conditionalFormatting>
  <conditionalFormatting sqref="B22">
    <cfRule type="expression" dxfId="6" priority="10">
      <formula>OR(B22="",B22="Unexecuted")</formula>
    </cfRule>
    <cfRule type="expression" dxfId="1" priority="11">
      <formula>B22="WARNING"</formula>
    </cfRule>
    <cfRule type="expression" dxfId="2" priority="12">
      <formula>B22=B25</formula>
    </cfRule>
    <cfRule type="expression" dxfId="3" priority="13">
      <formula>B22&lt;&gt;B25</formula>
    </cfRule>
  </conditionalFormatting>
  <conditionalFormatting sqref="A29">
    <cfRule type="expression" dxfId="5" priority="18">
      <formula>OR(A27="Setting")</formula>
    </cfRule>
  </conditionalFormatting>
  <conditionalFormatting sqref="B29">
    <cfRule type="expression" dxfId="5" priority="6">
      <formula>OR(B27="Setting")</formula>
    </cfRule>
  </conditionalFormatting>
  <conditionalFormatting sqref="A30">
    <cfRule type="expression" dxfId="5" priority="17">
      <formula>OR(A27="Setting")</formula>
    </cfRule>
  </conditionalFormatting>
  <conditionalFormatting sqref="B30">
    <cfRule type="expression" dxfId="5" priority="5">
      <formula>OR(B27="Setting")</formula>
    </cfRule>
  </conditionalFormatting>
  <conditionalFormatting sqref="A31">
    <cfRule type="expression" dxfId="5" priority="16">
      <formula>OR(A27="Setting")</formula>
    </cfRule>
  </conditionalFormatting>
  <conditionalFormatting sqref="B31">
    <cfRule type="expression" dxfId="5" priority="4">
      <formula>OR(B27="Setting")</formula>
    </cfRule>
  </conditionalFormatting>
  <conditionalFormatting sqref="A32">
    <cfRule type="expression" dxfId="5" priority="15">
      <formula>OR(A27="Setting")</formula>
    </cfRule>
  </conditionalFormatting>
  <conditionalFormatting sqref="B32">
    <cfRule type="expression" dxfId="5" priority="3">
      <formula>OR(B27="Setting")</formula>
    </cfRule>
  </conditionalFormatting>
  <conditionalFormatting sqref="A33">
    <cfRule type="expression" dxfId="5" priority="14">
      <formula>OR(A27="Setting")</formula>
    </cfRule>
  </conditionalFormatting>
  <conditionalFormatting sqref="B33">
    <cfRule type="expression" dxfId="5" priority="2">
      <formula>OR(B27="Setting")</formula>
    </cfRule>
  </conditionalFormatting>
  <conditionalFormatting sqref="B35">
    <cfRule type="expression" dxfId="5" priority="8">
      <formula>OR(B27="New")</formula>
    </cfRule>
  </conditionalFormatting>
  <conditionalFormatting sqref="B36">
    <cfRule type="expression" dxfId="5" priority="7">
      <formula>OR(B27="New")</formula>
    </cfRule>
  </conditionalFormatting>
  <conditionalFormatting sqref="B38">
    <cfRule type="expression" dxfId="5" priority="9">
      <formula>OR(B35="Setting")</formula>
    </cfRule>
  </conditionalFormatting>
  <conditionalFormatting sqref="B39">
    <cfRule type="expression" dxfId="5" priority="1">
      <formula>OR(B31="New")</formula>
    </cfRule>
  </conditionalFormatting>
  <conditionalFormatting sqref="A8:G8 I8:XFD8">
    <cfRule type="expression" dxfId="5" priority="158">
      <formula>OR(A6="Setting")</formula>
    </cfRule>
  </conditionalFormatting>
  <conditionalFormatting sqref="A9:G9 I9:XFD9">
    <cfRule type="expression" dxfId="5" priority="150">
      <formula>OR(A6="Setting")</formula>
    </cfRule>
  </conditionalFormatting>
  <conditionalFormatting sqref="A10:G10 I10:XFD10">
    <cfRule type="expression" dxfId="5" priority="149">
      <formula>OR(A6="Setting")</formula>
    </cfRule>
  </conditionalFormatting>
  <conditionalFormatting sqref="A11:G11 I11:XFD11">
    <cfRule type="expression" dxfId="5" priority="148">
      <formula>OR(A6="Setting")</formula>
    </cfRule>
  </conditionalFormatting>
  <conditionalFormatting sqref="A12:G12 I12:XFD12">
    <cfRule type="expression" dxfId="5" priority="147">
      <formula>OR(A6="Setting")</formula>
    </cfRule>
  </conditionalFormatting>
  <conditionalFormatting sqref="B14:F14 I14:XFD14">
    <cfRule type="expression" dxfId="5" priority="162">
      <formula>OR(B6="New")</formula>
    </cfRule>
  </conditionalFormatting>
  <conditionalFormatting sqref="B15:F15 I15:XFD15">
    <cfRule type="expression" dxfId="5" priority="161">
      <formula>OR(B6="New")</formula>
    </cfRule>
  </conditionalFormatting>
  <dataValidations count="1">
    <dataValidation type="list" allowBlank="1" showInputMessage="1" showErrorMessage="1" sqref="B6:H6 B27">
      <formula1>"Setting,New,-"</formula1>
    </dataValidation>
  </dataValidations>
  <hyperlinks>
    <hyperlink ref="B9" r:id="rId1" display="userciie@ad-ins.com" tooltip="mailto:userciie@ad-ins.com"/>
    <hyperlink ref="D9" r:id="rId2" display="USERFAWH@GMAIL.COM" tooltip="mailto:USERFAWH@GMAIL.COM"/>
    <hyperlink ref="D17" r:id="rId2" display="USERFAWH@GMAIL.COM" tooltip="mailto:USERFAWH@GMAIL.COM"/>
    <hyperlink ref="E17" r:id="rId3" display="malvincatalon004@esignhub.my.id" tooltip="mailto:malvincatalon004@esignhub.my.id"/>
    <hyperlink ref="F17" r:id="rId2" display="USERFAWH@GMAIL.COM" tooltip="mailto:USERFAWH@GMAIL.COM"/>
    <hyperlink ref="G17" r:id="rId2" display="USERFAWH@GMAIL.COM" tooltip="mailto:USERFAWH@GMAIL.COM"/>
    <hyperlink ref="H17" r:id="rId2" display="USERFAWH@GMAIL.COM" tooltip="mailto:USERFAWH@GMAIL.COM"/>
    <hyperlink ref="B38" r:id="rId2" display="USERFAWH@GMAIL.COM" tooltip="mailto:USERFAWH@GMAIL.COM"/>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pane xSplit="1" topLeftCell="O1" activePane="topRight" state="frozen"/>
      <selection/>
      <selection pane="topRight" activeCell="B1" sqref="B1:R1"/>
    </sheetView>
  </sheetViews>
  <sheetFormatPr defaultColWidth="8.70909090909091" defaultRowHeight="14.5"/>
  <cols>
    <col min="1" max="1" width="31.4272727272727" customWidth="1" collapsed="1"/>
    <col min="2" max="18" width="39" customWidth="1" collapsed="1"/>
  </cols>
  <sheetData>
    <row r="1" spans="1:18">
      <c r="A1" s="9" t="s">
        <v>0</v>
      </c>
      <c r="B1" t="s">
        <v>1</v>
      </c>
      <c r="C1" t="s">
        <v>35</v>
      </c>
      <c r="D1" t="s">
        <v>35</v>
      </c>
      <c r="E1" t="s">
        <v>35</v>
      </c>
      <c r="F1" t="s">
        <v>1</v>
      </c>
      <c r="G1" t="s">
        <v>1</v>
      </c>
      <c r="H1" t="s">
        <v>1</v>
      </c>
      <c r="I1" t="s">
        <v>35</v>
      </c>
      <c r="J1" t="s">
        <v>35</v>
      </c>
      <c r="K1" t="s">
        <v>35</v>
      </c>
      <c r="L1" t="s">
        <v>35</v>
      </c>
      <c r="M1" t="s">
        <v>35</v>
      </c>
      <c r="N1" t="s">
        <v>35</v>
      </c>
      <c r="O1" t="s">
        <v>35</v>
      </c>
      <c r="P1" t="s">
        <v>35</v>
      </c>
      <c r="Q1" t="s">
        <v>35</v>
      </c>
      <c r="R1" t="s">
        <v>35</v>
      </c>
    </row>
    <row r="2" spans="1:18">
      <c r="A2" s="9" t="s">
        <v>3</v>
      </c>
      <c r="B2" t="s">
        <v>1685</v>
      </c>
      <c r="C2" t="s">
        <v>15</v>
      </c>
      <c r="D2" t="s">
        <v>15</v>
      </c>
      <c r="E2" t="s">
        <v>15</v>
      </c>
      <c r="F2" t="s">
        <v>1686</v>
      </c>
      <c r="G2" t="s">
        <v>1687</v>
      </c>
      <c r="H2" t="s">
        <v>1688</v>
      </c>
      <c r="I2" t="s">
        <v>15</v>
      </c>
      <c r="J2" t="s">
        <v>15</v>
      </c>
      <c r="K2" t="s">
        <v>15</v>
      </c>
      <c r="L2" t="s">
        <v>15</v>
      </c>
      <c r="M2" t="s">
        <v>15</v>
      </c>
      <c r="N2" t="s">
        <v>15</v>
      </c>
      <c r="O2" t="s">
        <v>15</v>
      </c>
      <c r="P2" t="s">
        <v>15</v>
      </c>
      <c r="Q2" t="s">
        <v>15</v>
      </c>
      <c r="R2" t="s">
        <v>15</v>
      </c>
    </row>
    <row r="3" ht="29" spans="1:18">
      <c r="A3" s="29" t="s">
        <v>16</v>
      </c>
      <c r="B3" s="29" t="s">
        <v>1689</v>
      </c>
      <c r="C3" s="29" t="s">
        <v>1690</v>
      </c>
      <c r="D3" s="29" t="s">
        <v>1691</v>
      </c>
      <c r="E3" s="29" t="s">
        <v>1692</v>
      </c>
      <c r="F3" s="29" t="s">
        <v>1693</v>
      </c>
      <c r="G3" s="29" t="s">
        <v>1694</v>
      </c>
      <c r="H3" s="29" t="s">
        <v>1695</v>
      </c>
      <c r="I3" s="29" t="s">
        <v>1696</v>
      </c>
      <c r="J3" s="29" t="s">
        <v>1551</v>
      </c>
      <c r="K3" s="29" t="s">
        <v>1697</v>
      </c>
      <c r="L3" s="29" t="s">
        <v>1698</v>
      </c>
      <c r="M3" s="29" t="s">
        <v>1699</v>
      </c>
      <c r="N3" s="29" t="s">
        <v>1700</v>
      </c>
      <c r="O3" s="29" t="s">
        <v>1701</v>
      </c>
      <c r="P3" s="29" t="s">
        <v>1551</v>
      </c>
      <c r="Q3" s="29" t="s">
        <v>1702</v>
      </c>
      <c r="R3" s="29" t="s">
        <v>1703</v>
      </c>
    </row>
    <row r="4" spans="1:18">
      <c r="A4" s="9" t="s">
        <v>33</v>
      </c>
      <c r="B4" s="29" t="s">
        <v>1</v>
      </c>
      <c r="C4" s="29" t="s">
        <v>35</v>
      </c>
      <c r="D4" s="29" t="s">
        <v>35</v>
      </c>
      <c r="E4" s="29" t="s">
        <v>35</v>
      </c>
      <c r="F4" s="29" t="s">
        <v>1</v>
      </c>
      <c r="G4" s="29" t="s">
        <v>1</v>
      </c>
      <c r="H4" s="29" t="s">
        <v>1</v>
      </c>
      <c r="I4" s="29" t="s">
        <v>35</v>
      </c>
      <c r="J4" s="29" t="s">
        <v>35</v>
      </c>
      <c r="K4" s="29" t="s">
        <v>35</v>
      </c>
      <c r="L4" s="29" t="s">
        <v>35</v>
      </c>
      <c r="M4" s="29" t="s">
        <v>35</v>
      </c>
      <c r="N4" s="29" t="s">
        <v>35</v>
      </c>
      <c r="O4" s="29" t="s">
        <v>35</v>
      </c>
      <c r="P4" s="29" t="s">
        <v>35</v>
      </c>
      <c r="Q4" s="29" t="s">
        <v>35</v>
      </c>
      <c r="R4" s="29" t="s">
        <v>35</v>
      </c>
    </row>
    <row r="5" spans="1:18">
      <c r="A5" s="9" t="s">
        <v>36</v>
      </c>
      <c r="B5" s="29">
        <f t="shared" ref="B5" si="0">COUNTIFS($A$15:$A$17,"*$*",B15:B17,"")</f>
        <v>0</v>
      </c>
      <c r="C5" s="29">
        <f>COUNTIFS($A$15:$A$17,"*$*",C15:C17,"")</f>
        <v>0</v>
      </c>
      <c r="D5" s="29">
        <f t="shared" ref="D5:R5" si="1">COUNTIFS($A$15:$A$17,"*$*",D15:D17,"")</f>
        <v>0</v>
      </c>
      <c r="E5" s="29">
        <f t="shared" si="1"/>
        <v>0</v>
      </c>
      <c r="F5" s="29">
        <f t="shared" si="1"/>
        <v>0</v>
      </c>
      <c r="G5" s="29">
        <f t="shared" si="1"/>
        <v>0</v>
      </c>
      <c r="H5" s="29">
        <f t="shared" si="1"/>
        <v>0</v>
      </c>
      <c r="I5" s="29">
        <f t="shared" si="1"/>
        <v>0</v>
      </c>
      <c r="J5" s="29">
        <f t="shared" si="1"/>
        <v>0</v>
      </c>
      <c r="K5" s="29">
        <f t="shared" si="1"/>
        <v>0</v>
      </c>
      <c r="L5" s="29">
        <f t="shared" si="1"/>
        <v>0</v>
      </c>
      <c r="M5" s="29">
        <f t="shared" si="1"/>
        <v>0</v>
      </c>
      <c r="N5" s="29">
        <f t="shared" si="1"/>
        <v>0</v>
      </c>
      <c r="O5" s="29">
        <f t="shared" si="1"/>
        <v>0</v>
      </c>
      <c r="P5" s="29">
        <f t="shared" si="1"/>
        <v>0</v>
      </c>
      <c r="Q5" s="29">
        <f t="shared" si="1"/>
        <v>0</v>
      </c>
      <c r="R5" s="29">
        <f t="shared" si="1"/>
        <v>0</v>
      </c>
    </row>
    <row r="6" spans="1:18">
      <c r="A6" s="9"/>
      <c r="B6" s="29"/>
      <c r="C6" s="29"/>
      <c r="D6" s="29"/>
      <c r="E6" s="29"/>
      <c r="F6" s="29"/>
      <c r="G6" s="29"/>
      <c r="H6" s="29"/>
      <c r="I6" s="29"/>
      <c r="J6" s="29"/>
      <c r="K6" s="29"/>
      <c r="L6" s="29"/>
      <c r="M6" s="29"/>
      <c r="N6" s="29"/>
      <c r="O6" s="29"/>
      <c r="P6" s="29"/>
      <c r="Q6" s="29"/>
      <c r="R6" s="29"/>
    </row>
    <row r="7" spans="1:18">
      <c r="A7" s="148" t="s">
        <v>1462</v>
      </c>
      <c r="B7" s="154"/>
      <c r="C7" s="154"/>
      <c r="D7" s="154"/>
      <c r="E7" s="154"/>
      <c r="F7" s="154"/>
      <c r="G7" s="154"/>
      <c r="H7" s="154"/>
      <c r="I7" s="154"/>
      <c r="J7" s="154"/>
      <c r="K7" s="154"/>
      <c r="L7" s="154"/>
      <c r="M7" s="154"/>
      <c r="N7" s="154"/>
      <c r="O7" s="154"/>
      <c r="P7" s="154"/>
      <c r="Q7" s="154"/>
      <c r="R7" s="154"/>
    </row>
    <row r="8" spans="1:18">
      <c r="A8" s="9" t="s">
        <v>53</v>
      </c>
      <c r="B8" s="134" t="s">
        <v>1704</v>
      </c>
      <c r="C8" s="134" t="s">
        <v>1704</v>
      </c>
      <c r="D8" s="134" t="s">
        <v>1704</v>
      </c>
      <c r="E8" s="134" t="s">
        <v>1704</v>
      </c>
      <c r="F8" s="134" t="s">
        <v>1704</v>
      </c>
      <c r="G8" s="134" t="s">
        <v>1704</v>
      </c>
      <c r="H8" s="134" t="s">
        <v>1704</v>
      </c>
      <c r="I8" s="134" t="s">
        <v>1704</v>
      </c>
      <c r="J8" s="134" t="s">
        <v>1704</v>
      </c>
      <c r="K8" s="134" t="s">
        <v>1704</v>
      </c>
      <c r="L8" s="134" t="s">
        <v>1704</v>
      </c>
      <c r="M8" s="134" t="s">
        <v>1704</v>
      </c>
      <c r="N8" s="134" t="s">
        <v>1704</v>
      </c>
      <c r="O8" s="134" t="s">
        <v>1704</v>
      </c>
      <c r="P8" s="134" t="s">
        <v>1704</v>
      </c>
      <c r="Q8" s="134" t="s">
        <v>1704</v>
      </c>
      <c r="R8" s="134" t="s">
        <v>1704</v>
      </c>
    </row>
    <row r="9" spans="1:18">
      <c r="A9" s="9" t="s">
        <v>55</v>
      </c>
      <c r="B9" s="134" t="s">
        <v>56</v>
      </c>
      <c r="C9" s="134" t="s">
        <v>56</v>
      </c>
      <c r="D9" s="134" t="s">
        <v>56</v>
      </c>
      <c r="E9" s="134" t="s">
        <v>56</v>
      </c>
      <c r="F9" s="134" t="s">
        <v>56</v>
      </c>
      <c r="G9" s="134" t="s">
        <v>56</v>
      </c>
      <c r="H9" s="134" t="s">
        <v>56</v>
      </c>
      <c r="I9" s="134" t="s">
        <v>56</v>
      </c>
      <c r="J9" s="134" t="s">
        <v>56</v>
      </c>
      <c r="K9" s="134" t="s">
        <v>56</v>
      </c>
      <c r="L9" s="134" t="s">
        <v>56</v>
      </c>
      <c r="M9" s="134" t="s">
        <v>56</v>
      </c>
      <c r="N9" s="134" t="s">
        <v>56</v>
      </c>
      <c r="O9" s="134" t="s">
        <v>56</v>
      </c>
      <c r="P9" s="134" t="s">
        <v>56</v>
      </c>
      <c r="Q9" s="134" t="s">
        <v>56</v>
      </c>
      <c r="R9" s="134" t="s">
        <v>56</v>
      </c>
    </row>
    <row r="10" spans="1:18">
      <c r="A10" s="9" t="s">
        <v>57</v>
      </c>
      <c r="B10" s="134" t="s">
        <v>49</v>
      </c>
      <c r="C10" s="134" t="s">
        <v>49</v>
      </c>
      <c r="D10" s="134" t="s">
        <v>49</v>
      </c>
      <c r="E10" s="134" t="s">
        <v>49</v>
      </c>
      <c r="F10" s="134" t="s">
        <v>49</v>
      </c>
      <c r="G10" s="134" t="s">
        <v>49</v>
      </c>
      <c r="H10" s="134" t="s">
        <v>49</v>
      </c>
      <c r="I10" s="134" t="s">
        <v>49</v>
      </c>
      <c r="J10" s="134" t="s">
        <v>49</v>
      </c>
      <c r="K10" s="134" t="s">
        <v>49</v>
      </c>
      <c r="L10" s="134" t="s">
        <v>49</v>
      </c>
      <c r="M10" s="134" t="s">
        <v>49</v>
      </c>
      <c r="N10" s="134" t="s">
        <v>49</v>
      </c>
      <c r="O10" s="134" t="s">
        <v>49</v>
      </c>
      <c r="P10" s="134" t="s">
        <v>49</v>
      </c>
      <c r="Q10" s="134" t="s">
        <v>49</v>
      </c>
      <c r="R10" s="134" t="s">
        <v>49</v>
      </c>
    </row>
    <row r="11" spans="1:18">
      <c r="A11" s="9" t="s">
        <v>58</v>
      </c>
      <c r="B11" s="134" t="s">
        <v>52</v>
      </c>
      <c r="C11" s="134" t="s">
        <v>52</v>
      </c>
      <c r="D11" s="134" t="s">
        <v>52</v>
      </c>
      <c r="E11" s="134" t="s">
        <v>52</v>
      </c>
      <c r="F11" s="134" t="s">
        <v>52</v>
      </c>
      <c r="G11" s="134" t="s">
        <v>52</v>
      </c>
      <c r="H11" s="134" t="s">
        <v>52</v>
      </c>
      <c r="I11" s="134" t="s">
        <v>52</v>
      </c>
      <c r="J11" s="134" t="s">
        <v>52</v>
      </c>
      <c r="K11" s="134" t="s">
        <v>52</v>
      </c>
      <c r="L11" s="134" t="s">
        <v>52</v>
      </c>
      <c r="M11" s="134" t="s">
        <v>52</v>
      </c>
      <c r="N11" s="134" t="s">
        <v>52</v>
      </c>
      <c r="O11" s="134" t="s">
        <v>52</v>
      </c>
      <c r="P11" s="134" t="s">
        <v>52</v>
      </c>
      <c r="Q11" s="134" t="s">
        <v>52</v>
      </c>
      <c r="R11" s="134" t="s">
        <v>52</v>
      </c>
    </row>
    <row r="12" spans="1:18">
      <c r="A12" s="173" t="s">
        <v>1315</v>
      </c>
      <c r="B12" s="174"/>
      <c r="C12" s="174"/>
      <c r="D12" s="174"/>
      <c r="E12" s="174"/>
      <c r="F12" s="174"/>
      <c r="G12" s="174"/>
      <c r="H12" s="174"/>
      <c r="I12" s="174"/>
      <c r="J12" s="174"/>
      <c r="K12" s="174"/>
      <c r="L12" s="174"/>
      <c r="M12" s="174"/>
      <c r="N12" s="174"/>
      <c r="O12" s="174"/>
      <c r="P12" s="174"/>
      <c r="Q12" s="174"/>
      <c r="R12" s="174"/>
    </row>
    <row r="13" spans="1:18">
      <c r="A13" s="9" t="s">
        <v>1150</v>
      </c>
      <c r="B13" s="29" t="s">
        <v>1705</v>
      </c>
      <c r="C13" s="29" t="s">
        <v>15</v>
      </c>
      <c r="D13" s="29" t="s">
        <v>15</v>
      </c>
      <c r="E13" s="29" t="s">
        <v>1705</v>
      </c>
      <c r="F13" s="29" t="s">
        <v>1705</v>
      </c>
      <c r="G13" s="29" t="s">
        <v>1705</v>
      </c>
      <c r="H13" s="29" t="s">
        <v>1705</v>
      </c>
      <c r="I13" s="29" t="s">
        <v>1705</v>
      </c>
      <c r="J13" s="29" t="s">
        <v>1705</v>
      </c>
      <c r="K13" s="29" t="s">
        <v>1705</v>
      </c>
      <c r="L13" s="29" t="s">
        <v>1705</v>
      </c>
      <c r="M13" s="29" t="s">
        <v>1705</v>
      </c>
      <c r="N13" s="29" t="s">
        <v>1705</v>
      </c>
      <c r="O13" s="29" t="s">
        <v>1705</v>
      </c>
      <c r="P13" s="29" t="s">
        <v>1705</v>
      </c>
      <c r="Q13" s="29" t="s">
        <v>1706</v>
      </c>
      <c r="R13" s="29" t="s">
        <v>1706</v>
      </c>
    </row>
    <row r="14" spans="1:18">
      <c r="A14" s="173" t="s">
        <v>1630</v>
      </c>
      <c r="B14" s="174"/>
      <c r="C14" s="174"/>
      <c r="D14" s="174"/>
      <c r="E14" s="174"/>
      <c r="F14" s="174"/>
      <c r="G14" s="174"/>
      <c r="H14" s="174"/>
      <c r="I14" s="174"/>
      <c r="J14" s="174"/>
      <c r="K14" s="174"/>
      <c r="L14" s="174"/>
      <c r="M14" s="174"/>
      <c r="N14" s="174"/>
      <c r="O14" s="174"/>
      <c r="P14" s="174"/>
      <c r="Q14" s="174"/>
      <c r="R14" s="174"/>
    </row>
    <row r="15" spans="1:18">
      <c r="A15" s="9" t="s">
        <v>1707</v>
      </c>
      <c r="B15" s="29" t="s">
        <v>1708</v>
      </c>
      <c r="C15" s="29" t="s">
        <v>42</v>
      </c>
      <c r="D15" s="29" t="s">
        <v>1708</v>
      </c>
      <c r="E15" s="29" t="s">
        <v>1708</v>
      </c>
      <c r="F15" s="29" t="s">
        <v>1708</v>
      </c>
      <c r="G15" s="29" t="s">
        <v>1708</v>
      </c>
      <c r="H15" s="29" t="s">
        <v>1708</v>
      </c>
      <c r="I15" s="29" t="s">
        <v>1708</v>
      </c>
      <c r="J15" s="29" t="s">
        <v>1708</v>
      </c>
      <c r="K15" s="29" t="s">
        <v>1708</v>
      </c>
      <c r="L15" s="29" t="s">
        <v>1708</v>
      </c>
      <c r="M15" s="29" t="s">
        <v>1708</v>
      </c>
      <c r="N15" s="29" t="s">
        <v>1708</v>
      </c>
      <c r="O15" s="29" t="s">
        <v>1708</v>
      </c>
      <c r="P15" s="29" t="s">
        <v>1708</v>
      </c>
      <c r="Q15" s="29" t="s">
        <v>42</v>
      </c>
      <c r="R15" s="29" t="s">
        <v>42</v>
      </c>
    </row>
    <row r="16" spans="1:18">
      <c r="A16" s="9" t="s">
        <v>1009</v>
      </c>
      <c r="B16" s="147" t="s">
        <v>1709</v>
      </c>
      <c r="C16" s="147" t="s">
        <v>1709</v>
      </c>
      <c r="D16" s="147" t="s">
        <v>1709</v>
      </c>
      <c r="E16" s="147" t="s">
        <v>1709</v>
      </c>
      <c r="F16" s="147" t="s">
        <v>1709</v>
      </c>
      <c r="G16" s="147" t="s">
        <v>1709</v>
      </c>
      <c r="H16" s="147" t="s">
        <v>1709</v>
      </c>
      <c r="I16" s="147" t="s">
        <v>1709</v>
      </c>
      <c r="J16" s="147" t="s">
        <v>1709</v>
      </c>
      <c r="K16" s="147" t="s">
        <v>1709</v>
      </c>
      <c r="L16" s="147" t="s">
        <v>1709</v>
      </c>
      <c r="M16" s="147" t="s">
        <v>1709</v>
      </c>
      <c r="N16" s="147" t="s">
        <v>1709</v>
      </c>
      <c r="O16" s="147" t="s">
        <v>1709</v>
      </c>
      <c r="P16" s="147" t="s">
        <v>1709</v>
      </c>
      <c r="Q16" s="147" t="s">
        <v>1709</v>
      </c>
      <c r="R16" s="147" t="s">
        <v>1709</v>
      </c>
    </row>
    <row r="17" spans="1:18">
      <c r="A17" s="9" t="s">
        <v>64</v>
      </c>
      <c r="B17" s="278" t="s">
        <v>1710</v>
      </c>
      <c r="C17" s="278" t="s">
        <v>1710</v>
      </c>
      <c r="D17" s="278" t="s">
        <v>1710</v>
      </c>
      <c r="E17" s="278" t="s">
        <v>1710</v>
      </c>
      <c r="F17" s="278" t="s">
        <v>1710</v>
      </c>
      <c r="G17" s="278" t="s">
        <v>1710</v>
      </c>
      <c r="H17" s="278" t="s">
        <v>1710</v>
      </c>
      <c r="I17" s="278" t="s">
        <v>1710</v>
      </c>
      <c r="J17" s="278" t="s">
        <v>1710</v>
      </c>
      <c r="K17" s="278" t="s">
        <v>1710</v>
      </c>
      <c r="L17" s="278" t="s">
        <v>1710</v>
      </c>
      <c r="M17" s="278" t="s">
        <v>1710</v>
      </c>
      <c r="N17" s="278" t="s">
        <v>1710</v>
      </c>
      <c r="O17" s="278" t="s">
        <v>1711</v>
      </c>
      <c r="P17" s="278" t="s">
        <v>1711</v>
      </c>
      <c r="Q17" s="278" t="s">
        <v>1710</v>
      </c>
      <c r="R17" s="278" t="s">
        <v>1710</v>
      </c>
    </row>
    <row r="18" spans="1:18">
      <c r="A18" s="173" t="s">
        <v>1712</v>
      </c>
      <c r="B18" s="174"/>
      <c r="C18" s="174"/>
      <c r="D18" s="174"/>
      <c r="E18" s="174"/>
      <c r="F18" s="174"/>
      <c r="G18" s="174"/>
      <c r="H18" s="174"/>
      <c r="I18" s="174"/>
      <c r="J18" s="174"/>
      <c r="K18" s="174"/>
      <c r="L18" s="174"/>
      <c r="M18" s="174"/>
      <c r="N18" s="174"/>
      <c r="O18" s="174"/>
      <c r="P18" s="174"/>
      <c r="Q18" s="174"/>
      <c r="R18" s="174"/>
    </row>
    <row r="19" spans="1:18">
      <c r="A19" s="9" t="s">
        <v>1713</v>
      </c>
      <c r="B19" s="147" t="s">
        <v>1714</v>
      </c>
      <c r="C19" s="147"/>
      <c r="D19" s="147"/>
      <c r="E19" s="147" t="s">
        <v>1715</v>
      </c>
      <c r="F19" s="147"/>
      <c r="G19" s="147"/>
      <c r="H19" s="147"/>
      <c r="I19" s="147"/>
      <c r="J19" s="147" t="s">
        <v>1714</v>
      </c>
      <c r="K19" s="147" t="s">
        <v>1716</v>
      </c>
      <c r="L19" s="147"/>
      <c r="M19" s="147"/>
      <c r="N19" s="147"/>
      <c r="O19" s="147"/>
      <c r="P19" s="147" t="s">
        <v>1714</v>
      </c>
      <c r="Q19" s="147"/>
      <c r="R19" s="147"/>
    </row>
    <row r="20" spans="1:18">
      <c r="A20" s="9" t="s">
        <v>42</v>
      </c>
      <c r="B20" s="147"/>
      <c r="C20" s="175"/>
      <c r="D20" s="175"/>
      <c r="E20" s="175"/>
      <c r="F20" s="147" t="s">
        <v>1717</v>
      </c>
      <c r="G20" s="175"/>
      <c r="H20" s="175"/>
      <c r="I20" s="175"/>
      <c r="J20" s="147"/>
      <c r="K20" s="175"/>
      <c r="L20" s="147" t="s">
        <v>1718</v>
      </c>
      <c r="M20" s="147"/>
      <c r="N20" s="147"/>
      <c r="O20" s="147"/>
      <c r="P20" s="147" t="s">
        <v>1709</v>
      </c>
      <c r="Q20" s="175"/>
      <c r="R20" s="175"/>
    </row>
    <row r="21" spans="1:18">
      <c r="A21" s="9" t="s">
        <v>1719</v>
      </c>
      <c r="B21" s="278" t="s">
        <v>1720</v>
      </c>
      <c r="C21" s="9"/>
      <c r="D21" s="9"/>
      <c r="E21" s="9"/>
      <c r="F21" s="9"/>
      <c r="G21" s="278" t="s">
        <v>1721</v>
      </c>
      <c r="H21" s="9"/>
      <c r="I21" s="9"/>
      <c r="J21" s="278" t="s">
        <v>1720</v>
      </c>
      <c r="K21" s="9"/>
      <c r="L21" s="9"/>
      <c r="M21" s="278" t="s">
        <v>1722</v>
      </c>
      <c r="N21" s="9"/>
      <c r="O21" s="9"/>
      <c r="P21" s="278" t="s">
        <v>1720</v>
      </c>
      <c r="Q21" s="9"/>
      <c r="R21" s="9"/>
    </row>
    <row r="22" spans="1:18">
      <c r="A22" s="9" t="s">
        <v>1723</v>
      </c>
      <c r="B22" s="278" t="s">
        <v>1710</v>
      </c>
      <c r="C22" s="9"/>
      <c r="D22" s="9"/>
      <c r="E22" s="9"/>
      <c r="F22" s="9"/>
      <c r="G22" s="9"/>
      <c r="H22" s="278" t="s">
        <v>1724</v>
      </c>
      <c r="I22" s="9"/>
      <c r="J22" s="9"/>
      <c r="K22" s="9"/>
      <c r="L22" s="9"/>
      <c r="M22" s="9"/>
      <c r="N22" s="278" t="s">
        <v>1711</v>
      </c>
      <c r="O22" s="9"/>
      <c r="P22" s="278" t="s">
        <v>1710</v>
      </c>
      <c r="Q22" s="9"/>
      <c r="R22" s="9"/>
    </row>
    <row r="23" spans="1:18">
      <c r="A23" s="9" t="s">
        <v>77</v>
      </c>
      <c r="B23" s="280" t="s">
        <v>1725</v>
      </c>
      <c r="C23" s="176"/>
      <c r="D23" s="176"/>
      <c r="E23" s="176"/>
      <c r="F23" s="176"/>
      <c r="G23" s="176"/>
      <c r="H23" s="176"/>
      <c r="I23" s="280" t="s">
        <v>1726</v>
      </c>
      <c r="J23" s="280" t="s">
        <v>1725</v>
      </c>
      <c r="K23" s="176"/>
      <c r="L23" s="176"/>
      <c r="M23" s="176"/>
      <c r="N23" s="176"/>
      <c r="O23" s="280" t="s">
        <v>1727</v>
      </c>
      <c r="P23" s="280" t="s">
        <v>1725</v>
      </c>
      <c r="Q23" s="176"/>
      <c r="R23" s="176"/>
    </row>
    <row r="24" spans="1:18">
      <c r="A24" s="173" t="s">
        <v>1728</v>
      </c>
      <c r="B24" s="174"/>
      <c r="C24" s="174"/>
      <c r="D24" s="174"/>
      <c r="E24" s="174"/>
      <c r="F24" s="174"/>
      <c r="G24" s="174"/>
      <c r="H24" s="174"/>
      <c r="I24" s="174"/>
      <c r="J24" s="174"/>
      <c r="K24" s="174"/>
      <c r="L24" s="174"/>
      <c r="M24" s="174"/>
      <c r="N24" s="174"/>
      <c r="O24" s="174"/>
      <c r="P24" s="174"/>
      <c r="Q24" s="174"/>
      <c r="R24" s="174"/>
    </row>
    <row r="25" spans="1:18">
      <c r="A25" s="9" t="s">
        <v>1703</v>
      </c>
      <c r="B25" s="9"/>
      <c r="C25" s="9"/>
      <c r="D25" s="9"/>
      <c r="E25" s="9"/>
      <c r="F25" s="9"/>
      <c r="G25" s="9"/>
      <c r="H25" s="9"/>
      <c r="I25" s="9"/>
      <c r="J25" s="9"/>
      <c r="K25" s="9"/>
      <c r="L25" s="9"/>
      <c r="M25" s="9"/>
      <c r="N25" s="9"/>
      <c r="O25" s="9"/>
      <c r="P25" s="9"/>
      <c r="Q25" s="9" t="s">
        <v>118</v>
      </c>
      <c r="R25" s="9" t="s">
        <v>117</v>
      </c>
    </row>
    <row r="29" spans="1:3">
      <c r="A29" s="156" t="s">
        <v>147</v>
      </c>
      <c r="B29" s="18"/>
      <c r="C29" s="20"/>
    </row>
    <row r="30" ht="217.5" spans="1:3">
      <c r="A30" s="9" t="s">
        <v>0</v>
      </c>
      <c r="B30" t="s">
        <v>2</v>
      </c>
      <c r="C30" s="20" t="s">
        <v>148</v>
      </c>
    </row>
    <row r="31" ht="130.5" spans="1:3">
      <c r="A31" s="9" t="s">
        <v>3</v>
      </c>
      <c r="B31" t="s">
        <v>15</v>
      </c>
      <c r="C31" s="20" t="s">
        <v>149</v>
      </c>
    </row>
    <row r="32" spans="1:3">
      <c r="A32" s="29" t="s">
        <v>16</v>
      </c>
      <c r="B32" s="29" t="s">
        <v>1551</v>
      </c>
      <c r="C32" s="18" t="s">
        <v>150</v>
      </c>
    </row>
    <row r="33" spans="1:3">
      <c r="A33" s="9" t="s">
        <v>33</v>
      </c>
      <c r="B33" s="29" t="s">
        <v>35</v>
      </c>
      <c r="C33" s="18" t="s">
        <v>151</v>
      </c>
    </row>
    <row r="34" ht="58" spans="1:3">
      <c r="A34" s="9" t="s">
        <v>36</v>
      </c>
      <c r="B34" s="29">
        <f>COUNTIFS(A38:A40,"*$*",B38:B40,"")</f>
        <v>0</v>
      </c>
      <c r="C34" s="20" t="s">
        <v>1068</v>
      </c>
    </row>
    <row r="35" spans="1:3">
      <c r="A35" s="9"/>
      <c r="B35" s="29"/>
      <c r="C35" s="20"/>
    </row>
    <row r="36" ht="145" spans="1:3">
      <c r="A36" s="9" t="s">
        <v>1150</v>
      </c>
      <c r="B36" s="29" t="s">
        <v>1705</v>
      </c>
      <c r="C36" s="20" t="s">
        <v>1729</v>
      </c>
    </row>
    <row r="37" ht="58" spans="1:3">
      <c r="A37" s="177" t="s">
        <v>1630</v>
      </c>
      <c r="B37" s="178"/>
      <c r="C37" s="20" t="s">
        <v>1730</v>
      </c>
    </row>
    <row r="38" ht="116" spans="1:3">
      <c r="A38" s="9" t="s">
        <v>1707</v>
      </c>
      <c r="B38" s="29" t="s">
        <v>42</v>
      </c>
      <c r="C38" s="20" t="s">
        <v>1731</v>
      </c>
    </row>
    <row r="39" ht="29" spans="1:3">
      <c r="A39" s="9" t="s">
        <v>1009</v>
      </c>
      <c r="B39" s="147" t="s">
        <v>1732</v>
      </c>
      <c r="C39" s="20" t="s">
        <v>1733</v>
      </c>
    </row>
    <row r="40" ht="29" spans="1:3">
      <c r="A40" s="9" t="s">
        <v>64</v>
      </c>
      <c r="B40" s="278" t="s">
        <v>1734</v>
      </c>
      <c r="C40" s="20" t="s">
        <v>1735</v>
      </c>
    </row>
    <row r="41" ht="29" spans="1:3">
      <c r="A41" s="177" t="s">
        <v>1712</v>
      </c>
      <c r="B41" s="178"/>
      <c r="C41" s="20" t="s">
        <v>1736</v>
      </c>
    </row>
    <row r="42" ht="43.5" spans="1:3">
      <c r="A42" s="9" t="s">
        <v>1713</v>
      </c>
      <c r="B42" s="147" t="s">
        <v>1737</v>
      </c>
      <c r="C42" s="20" t="s">
        <v>1738</v>
      </c>
    </row>
    <row r="43" ht="43.5" spans="1:3">
      <c r="A43" s="9" t="s">
        <v>42</v>
      </c>
      <c r="B43" s="147"/>
      <c r="C43" s="20" t="s">
        <v>1739</v>
      </c>
    </row>
    <row r="44" ht="43.5" spans="1:3">
      <c r="A44" s="9" t="s">
        <v>1719</v>
      </c>
      <c r="B44" s="278" t="s">
        <v>1740</v>
      </c>
      <c r="C44" s="20" t="s">
        <v>1741</v>
      </c>
    </row>
    <row r="45" ht="43.5" spans="1:3">
      <c r="A45" s="9" t="s">
        <v>1723</v>
      </c>
      <c r="B45" s="9"/>
      <c r="C45" s="20" t="s">
        <v>1742</v>
      </c>
    </row>
    <row r="46" ht="43.5" spans="1:3">
      <c r="A46" s="9" t="s">
        <v>77</v>
      </c>
      <c r="B46" s="280" t="s">
        <v>1743</v>
      </c>
      <c r="C46" s="20" t="s">
        <v>1744</v>
      </c>
    </row>
    <row r="47" ht="29" spans="1:3">
      <c r="A47" s="177" t="s">
        <v>1728</v>
      </c>
      <c r="B47" s="178"/>
      <c r="C47" s="20" t="s">
        <v>1745</v>
      </c>
    </row>
    <row r="48" ht="58" spans="1:3">
      <c r="A48" s="9" t="s">
        <v>1703</v>
      </c>
      <c r="B48" s="9"/>
      <c r="C48" s="20" t="s">
        <v>1746</v>
      </c>
    </row>
  </sheetData>
  <conditionalFormatting sqref="A1">
    <cfRule type="expression" dxfId="0" priority="420">
      <formula>OR(A1="",A1="Unexecuted")</formula>
    </cfRule>
    <cfRule type="expression" dxfId="1" priority="421">
      <formula>A1="WARNING"</formula>
    </cfRule>
    <cfRule type="expression" dxfId="2" priority="422">
      <formula>A1=A4</formula>
    </cfRule>
  </conditionalFormatting>
  <conditionalFormatting sqref="B1">
    <cfRule type="expression" dxfId="0" priority="92">
      <formula>OR(B1="",B1="Unexecuted")</formula>
    </cfRule>
    <cfRule type="expression" dxfId="1" priority="93">
      <formula>B1="WARNING"</formula>
    </cfRule>
    <cfRule type="expression" dxfId="2" priority="94">
      <formula>B1=B4</formula>
    </cfRule>
    <cfRule type="expression" dxfId="3" priority="95">
      <formula>B1&lt;&gt;B4</formula>
    </cfRule>
  </conditionalFormatting>
  <conditionalFormatting sqref="C1">
    <cfRule type="expression" dxfId="0" priority="88">
      <formula>OR(C1="",C1="Unexecuted")</formula>
    </cfRule>
    <cfRule type="expression" dxfId="1" priority="89">
      <formula>C1="WARNING"</formula>
    </cfRule>
    <cfRule type="expression" dxfId="2" priority="90">
      <formula>C1=C4</formula>
    </cfRule>
    <cfRule type="expression" dxfId="3" priority="91">
      <formula>C1&lt;&gt;C4</formula>
    </cfRule>
  </conditionalFormatting>
  <conditionalFormatting sqref="D1">
    <cfRule type="expression" dxfId="0" priority="84">
      <formula>OR(D1="",D1="Unexecuted")</formula>
    </cfRule>
    <cfRule type="expression" dxfId="1" priority="85">
      <formula>D1="WARNING"</formula>
    </cfRule>
    <cfRule type="expression" dxfId="2" priority="86">
      <formula>D1=D4</formula>
    </cfRule>
    <cfRule type="expression" dxfId="3" priority="87">
      <formula>D1&lt;&gt;D4</formula>
    </cfRule>
  </conditionalFormatting>
  <conditionalFormatting sqref="E1">
    <cfRule type="expression" dxfId="0" priority="80">
      <formula>OR(E1="",E1="Unexecuted")</formula>
    </cfRule>
    <cfRule type="expression" dxfId="1" priority="81">
      <formula>E1="WARNING"</formula>
    </cfRule>
    <cfRule type="expression" dxfId="2" priority="82">
      <formula>E1=E4</formula>
    </cfRule>
    <cfRule type="expression" dxfId="3" priority="83">
      <formula>E1&lt;&gt;E4</formula>
    </cfRule>
  </conditionalFormatting>
  <conditionalFormatting sqref="F1">
    <cfRule type="expression" dxfId="0" priority="76">
      <formula>OR(F1="",F1="Unexecuted")</formula>
    </cfRule>
    <cfRule type="expression" dxfId="1" priority="77">
      <formula>F1="WARNING"</formula>
    </cfRule>
    <cfRule type="expression" dxfId="2" priority="78">
      <formula>F1=F4</formula>
    </cfRule>
    <cfRule type="expression" dxfId="3" priority="79">
      <formula>F1&lt;&gt;F4</formula>
    </cfRule>
  </conditionalFormatting>
  <conditionalFormatting sqref="G1">
    <cfRule type="expression" dxfId="0" priority="72">
      <formula>OR(G1="",G1="Unexecuted")</formula>
    </cfRule>
    <cfRule type="expression" dxfId="1" priority="73">
      <formula>G1="WARNING"</formula>
    </cfRule>
    <cfRule type="expression" dxfId="2" priority="74">
      <formula>G1=G4</formula>
    </cfRule>
    <cfRule type="expression" dxfId="3" priority="75">
      <formula>G1&lt;&gt;G4</formula>
    </cfRule>
  </conditionalFormatting>
  <conditionalFormatting sqref="H1">
    <cfRule type="expression" dxfId="0" priority="68">
      <formula>OR(H1="",H1="Unexecuted")</formula>
    </cfRule>
    <cfRule type="expression" dxfId="1" priority="69">
      <formula>H1="WARNING"</formula>
    </cfRule>
    <cfRule type="expression" dxfId="2" priority="70">
      <formula>H1=H4</formula>
    </cfRule>
    <cfRule type="expression" dxfId="3" priority="71">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8">
      <formula>OR(J1="",J1="Unexecuted")</formula>
    </cfRule>
    <cfRule type="expression" dxfId="1" priority="29">
      <formula>J1="WARNING"</formula>
    </cfRule>
    <cfRule type="expression" dxfId="2" priority="30">
      <formula>J1=J4</formula>
    </cfRule>
    <cfRule type="expression" dxfId="3" priority="31">
      <formula>J1&lt;&gt;J4</formula>
    </cfRule>
  </conditionalFormatting>
  <conditionalFormatting sqref="K1">
    <cfRule type="expression" dxfId="0" priority="32">
      <formula>OR(K1="",K1="Unexecuted")</formula>
    </cfRule>
    <cfRule type="expression" dxfId="1" priority="33">
      <formula>K1="WARNING"</formula>
    </cfRule>
    <cfRule type="expression" dxfId="2" priority="34">
      <formula>K1=K4</formula>
    </cfRule>
    <cfRule type="expression" dxfId="3" priority="35">
      <formula>K1&lt;&gt;K4</formula>
    </cfRule>
  </conditionalFormatting>
  <conditionalFormatting sqref="L1">
    <cfRule type="expression" dxfId="0" priority="36">
      <formula>OR(L1="",L1="Unexecuted")</formula>
    </cfRule>
    <cfRule type="expression" dxfId="1" priority="37">
      <formula>L1="WARNING"</formula>
    </cfRule>
    <cfRule type="expression" dxfId="2" priority="38">
      <formula>L1=L4</formula>
    </cfRule>
    <cfRule type="expression" dxfId="3" priority="39">
      <formula>L1&lt;&gt;L4</formula>
    </cfRule>
  </conditionalFormatting>
  <conditionalFormatting sqref="M1">
    <cfRule type="expression" dxfId="0" priority="40">
      <formula>OR(M1="",M1="Unexecuted")</formula>
    </cfRule>
    <cfRule type="expression" dxfId="1" priority="41">
      <formula>M1="WARNING"</formula>
    </cfRule>
    <cfRule type="expression" dxfId="2" priority="42">
      <formula>M1=M4</formula>
    </cfRule>
    <cfRule type="expression" dxfId="3" priority="43">
      <formula>M1&lt;&gt;M4</formula>
    </cfRule>
  </conditionalFormatting>
  <conditionalFormatting sqref="N1">
    <cfRule type="expression" dxfId="0" priority="44">
      <formula>OR(N1="",N1="Unexecuted")</formula>
    </cfRule>
    <cfRule type="expression" dxfId="1" priority="45">
      <formula>N1="WARNING"</formula>
    </cfRule>
    <cfRule type="expression" dxfId="2" priority="46">
      <formula>N1=N4</formula>
    </cfRule>
    <cfRule type="expression" dxfId="3" priority="47">
      <formula>N1&lt;&gt;N4</formula>
    </cfRule>
  </conditionalFormatting>
  <conditionalFormatting sqref="O1">
    <cfRule type="expression" dxfId="0" priority="48">
      <formula>OR(O1="",O1="Unexecuted")</formula>
    </cfRule>
    <cfRule type="expression" dxfId="1" priority="49">
      <formula>O1="WARNING"</formula>
    </cfRule>
    <cfRule type="expression" dxfId="2" priority="50">
      <formula>O1=O4</formula>
    </cfRule>
    <cfRule type="expression" dxfId="3" priority="51">
      <formula>O1&lt;&gt;O4</formula>
    </cfRule>
  </conditionalFormatting>
  <conditionalFormatting sqref="P1">
    <cfRule type="expression" dxfId="0" priority="52">
      <formula>OR(P1="",P1="Unexecuted")</formula>
    </cfRule>
    <cfRule type="expression" dxfId="1" priority="53">
      <formula>P1="WARNING"</formula>
    </cfRule>
    <cfRule type="expression" dxfId="2" priority="54">
      <formula>P1=P4</formula>
    </cfRule>
    <cfRule type="expression" dxfId="3" priority="55">
      <formula>P1&lt;&gt;P4</formula>
    </cfRule>
  </conditionalFormatting>
  <conditionalFormatting sqref="Q1">
    <cfRule type="expression" dxfId="0" priority="12">
      <formula>OR(Q1="",Q1="Unexecuted")</formula>
    </cfRule>
    <cfRule type="expression" dxfId="1" priority="13">
      <formula>Q1="WARNING"</formula>
    </cfRule>
    <cfRule type="expression" dxfId="2" priority="14">
      <formula>Q1=Q4</formula>
    </cfRule>
    <cfRule type="expression" dxfId="3" priority="15">
      <formula>Q1&lt;&gt;Q4</formula>
    </cfRule>
  </conditionalFormatting>
  <conditionalFormatting sqref="R1">
    <cfRule type="expression" dxfId="0" priority="8">
      <formula>OR(R1="",R1="Unexecuted")</formula>
    </cfRule>
    <cfRule type="expression" dxfId="1" priority="9">
      <formula>R1="WARNING"</formula>
    </cfRule>
    <cfRule type="expression" dxfId="2" priority="10">
      <formula>R1=R4</formula>
    </cfRule>
    <cfRule type="expression" dxfId="3" priority="11">
      <formula>R1&lt;&gt;R4</formula>
    </cfRule>
  </conditionalFormatting>
  <conditionalFormatting sqref="A30">
    <cfRule type="expression" dxfId="0" priority="5">
      <formula>OR(A30="",A30="Unexecuted")</formula>
    </cfRule>
    <cfRule type="expression" dxfId="1" priority="6">
      <formula>A30="WARNING"</formula>
    </cfRule>
    <cfRule type="expression" dxfId="2" priority="7">
      <formula>A30=A33</formula>
    </cfRule>
  </conditionalFormatting>
  <conditionalFormatting sqref="B30">
    <cfRule type="expression" dxfId="0" priority="1">
      <formula>OR(B30="",B30="Unexecuted")</formula>
    </cfRule>
    <cfRule type="expression" dxfId="1" priority="2">
      <formula>B30="WARNING"</formula>
    </cfRule>
    <cfRule type="expression" dxfId="2" priority="3">
      <formula>B30=B33</formula>
    </cfRule>
    <cfRule type="expression" dxfId="3" priority="4">
      <formula>B30&lt;&gt;B33</formula>
    </cfRule>
  </conditionalFormatting>
  <dataValidations count="8">
    <dataValidation type="list" allowBlank="1" showInputMessage="1" showErrorMessage="1" sqref="B6:R6 B35">
      <formula1>"Setting,New"</formula1>
    </dataValidation>
    <dataValidation type="list" allowBlank="1" showInputMessage="1" showErrorMessage="1" sqref="B8:R8">
      <formula1>"admin@tafs.co.id,admin@wom.co.id,ADMIN@ADINS.CO.ID,admin@ADINSQA.co.id, ADMCREDIT@WOM.CO.ID"</formula1>
    </dataValidation>
    <dataValidation type="list" allowBlank="1" showInputMessage="1" showErrorMessage="1" sqref="B9:R9">
      <formula1>"Password123!,password"</formula1>
    </dataValidation>
    <dataValidation type="list" allowBlank="1" showInputMessage="1" showErrorMessage="1" sqref="B10:R10">
      <formula1>"Toyota Astra Financial Service,WOM Finance,ADINS,ADINSQA"</formula1>
    </dataValidation>
    <dataValidation type="list" allowBlank="1" showInputMessage="1" showErrorMessage="1" sqref="B11:R11">
      <formula1>"Admin Client,Admin Legal"</formula1>
    </dataValidation>
    <dataValidation type="list" allowBlank="1" showInputMessage="1" showErrorMessage="1" sqref="B13:R13 B36">
      <formula1>"Edit Data,Edit Aktivasi,-"</formula1>
    </dataValidation>
    <dataValidation type="list" allowBlank="1" showInputMessage="1" showErrorMessage="1" sqref="B15:R15 B38">
      <formula1>"Email,NIK"</formula1>
    </dataValidation>
    <dataValidation type="list" allowBlank="1" showInputMessage="1" showErrorMessage="1" sqref="Q25:R25">
      <formula1>"Yes,No"</formula1>
    </dataValidation>
  </dataValidations>
  <hyperlinks>
    <hyperlink ref="F20" r:id="rId1" display="USERCJAH@GMAIL.COM"/>
    <hyperlink ref="L20" r:id="rId2" display="USERCIWWWH@GMAIL.COM" tooltip="mailto:USERCIWWWH@GMAIL.COM"/>
    <hyperlink ref="O16" r:id="rId3" display="FENDY.TIO@AD-INS.COM"/>
    <hyperlink ref="R16" r:id="rId3" display="FENDY.TIO@AD-INS.COM"/>
    <hyperlink ref="B39" r:id="rId3" display="USERCIIE@AD-INS.COM"/>
    <hyperlink ref="P16" r:id="rId3" display="FENDY.TIO@AD-INS.COM"/>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zoomScale="85" zoomScaleNormal="85" topLeftCell="A34" workbookViewId="0">
      <pane xSplit="1" topLeftCell="B1" activePane="topRight" state="frozen"/>
      <selection/>
      <selection pane="topRight" activeCell="A13" sqref="A13:B16"/>
    </sheetView>
  </sheetViews>
  <sheetFormatPr defaultColWidth="9" defaultRowHeight="14.5"/>
  <cols>
    <col min="1" max="1" width="22" customWidth="1" collapsed="1"/>
    <col min="2"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9" t="s">
        <v>0</v>
      </c>
      <c r="B1" t="s">
        <v>1</v>
      </c>
      <c r="C1" t="s">
        <v>1</v>
      </c>
      <c r="D1" t="s">
        <v>1</v>
      </c>
      <c r="E1" t="s">
        <v>1</v>
      </c>
      <c r="F1" t="s">
        <v>1</v>
      </c>
      <c r="G1" t="s">
        <v>1</v>
      </c>
      <c r="H1" t="s">
        <v>1</v>
      </c>
      <c r="I1" t="s">
        <v>1</v>
      </c>
      <c r="J1" t="s">
        <v>1</v>
      </c>
      <c r="K1" t="s">
        <v>1</v>
      </c>
      <c r="L1" t="s">
        <v>1</v>
      </c>
    </row>
    <row r="2" s="42" customFormat="1" ht="87" spans="1:12">
      <c r="A2" s="29" t="s">
        <v>3</v>
      </c>
      <c r="B2" s="42" t="s">
        <v>1747</v>
      </c>
      <c r="C2" s="42" t="s">
        <v>1748</v>
      </c>
      <c r="D2" s="42" t="s">
        <v>1749</v>
      </c>
      <c r="E2" s="42" t="s">
        <v>1750</v>
      </c>
      <c r="F2" s="42" t="s">
        <v>1751</v>
      </c>
      <c r="G2" s="42" t="s">
        <v>1752</v>
      </c>
      <c r="H2" s="42" t="s">
        <v>1749</v>
      </c>
      <c r="I2" s="42" t="s">
        <v>1753</v>
      </c>
      <c r="J2" s="42" t="s">
        <v>1754</v>
      </c>
      <c r="K2" s="42" t="s">
        <v>1755</v>
      </c>
      <c r="L2" s="42" t="s">
        <v>1756</v>
      </c>
    </row>
    <row r="3" ht="78.75" customHeight="1" spans="1:12">
      <c r="A3" s="29" t="s">
        <v>16</v>
      </c>
      <c r="B3" s="63" t="s">
        <v>1757</v>
      </c>
      <c r="C3" s="63" t="s">
        <v>1758</v>
      </c>
      <c r="D3" s="63" t="s">
        <v>1759</v>
      </c>
      <c r="E3" s="63" t="s">
        <v>1760</v>
      </c>
      <c r="F3" s="63" t="s">
        <v>789</v>
      </c>
      <c r="G3" s="63" t="s">
        <v>1761</v>
      </c>
      <c r="H3" s="63" t="s">
        <v>1762</v>
      </c>
      <c r="I3" s="63" t="s">
        <v>1763</v>
      </c>
      <c r="J3" s="63" t="s">
        <v>1764</v>
      </c>
      <c r="K3" s="63" t="s">
        <v>1765</v>
      </c>
      <c r="L3" s="63" t="s">
        <v>1766</v>
      </c>
    </row>
    <row r="4" spans="1:12">
      <c r="A4" s="9" t="s">
        <v>33</v>
      </c>
      <c r="B4" s="29" t="s">
        <v>35</v>
      </c>
      <c r="C4" s="29" t="s">
        <v>1</v>
      </c>
      <c r="D4" s="29" t="s">
        <v>1</v>
      </c>
      <c r="E4" s="29" t="s">
        <v>1</v>
      </c>
      <c r="F4" s="29" t="s">
        <v>1</v>
      </c>
      <c r="G4" s="29" t="s">
        <v>1</v>
      </c>
      <c r="H4" s="29" t="s">
        <v>1</v>
      </c>
      <c r="I4" s="29" t="s">
        <v>1</v>
      </c>
      <c r="J4" s="29" t="s">
        <v>1</v>
      </c>
      <c r="K4" s="29" t="s">
        <v>35</v>
      </c>
      <c r="L4" s="29" t="s">
        <v>35</v>
      </c>
    </row>
    <row r="5" spans="1:12">
      <c r="A5" s="9" t="s">
        <v>36</v>
      </c>
      <c r="B5" s="29">
        <f t="shared" ref="B5:L5" si="0">COUNTIFS($A10:$A12,"*$*",B10:B12,"")</f>
        <v>0</v>
      </c>
      <c r="C5" s="29">
        <f t="shared" si="0"/>
        <v>0</v>
      </c>
      <c r="D5" s="29">
        <f t="shared" si="0"/>
        <v>0</v>
      </c>
      <c r="E5" s="29">
        <f t="shared" si="0"/>
        <v>0</v>
      </c>
      <c r="F5" s="29">
        <f t="shared" si="0"/>
        <v>0</v>
      </c>
      <c r="G5" s="29">
        <f t="shared" si="0"/>
        <v>0</v>
      </c>
      <c r="H5" s="29">
        <f t="shared" si="0"/>
        <v>0</v>
      </c>
      <c r="I5" s="29">
        <f t="shared" si="0"/>
        <v>0</v>
      </c>
      <c r="J5" s="29">
        <f t="shared" si="0"/>
        <v>0</v>
      </c>
      <c r="K5" s="29">
        <f t="shared" si="0"/>
        <v>0</v>
      </c>
      <c r="L5" s="29">
        <f t="shared" si="0"/>
        <v>0</v>
      </c>
    </row>
    <row r="6" ht="14.25" customHeight="1" spans="1:12">
      <c r="A6" s="29"/>
      <c r="B6" s="29"/>
      <c r="C6" s="29"/>
      <c r="D6" s="29"/>
      <c r="E6" s="29"/>
      <c r="F6" s="29"/>
      <c r="G6" s="29"/>
      <c r="H6" s="29"/>
      <c r="I6" s="29"/>
      <c r="J6" s="29"/>
      <c r="K6" s="29"/>
      <c r="L6" s="29"/>
    </row>
    <row r="7" ht="14.25" customHeight="1" spans="1:12">
      <c r="A7" s="9"/>
      <c r="B7" s="29"/>
      <c r="C7" s="29"/>
      <c r="D7" s="29"/>
      <c r="E7" s="29"/>
      <c r="F7" s="29"/>
      <c r="G7" s="29"/>
      <c r="H7" s="29"/>
      <c r="I7" s="29"/>
      <c r="J7" s="29"/>
      <c r="K7" s="29"/>
      <c r="L7" s="29"/>
    </row>
    <row r="8" spans="1:12">
      <c r="A8" s="10" t="s">
        <v>809</v>
      </c>
      <c r="B8" s="170"/>
      <c r="C8" s="170"/>
      <c r="D8" s="170"/>
      <c r="E8" s="170"/>
      <c r="F8" s="170"/>
      <c r="G8" s="170"/>
      <c r="H8" s="170"/>
      <c r="I8" s="170"/>
      <c r="J8" s="170"/>
      <c r="K8" s="170"/>
      <c r="L8" s="170"/>
    </row>
    <row r="9" spans="1:12">
      <c r="A9" s="9" t="s">
        <v>705</v>
      </c>
      <c r="B9" s="292" t="s">
        <v>1767</v>
      </c>
      <c r="C9" s="292" t="s">
        <v>1767</v>
      </c>
      <c r="D9" s="292" t="s">
        <v>1767</v>
      </c>
      <c r="E9" s="292" t="s">
        <v>1767</v>
      </c>
      <c r="F9" s="292" t="s">
        <v>1767</v>
      </c>
      <c r="G9" s="292" t="s">
        <v>1767</v>
      </c>
      <c r="H9" s="292" t="s">
        <v>1767</v>
      </c>
      <c r="I9" s="292" t="s">
        <v>1767</v>
      </c>
      <c r="J9" s="292" t="s">
        <v>1767</v>
      </c>
      <c r="K9" s="292" t="s">
        <v>1767</v>
      </c>
      <c r="L9" s="292" t="s">
        <v>1767</v>
      </c>
    </row>
    <row r="10" spans="1:12">
      <c r="A10" s="10" t="s">
        <v>827</v>
      </c>
      <c r="B10" s="172"/>
      <c r="C10" s="172"/>
      <c r="D10" s="172"/>
      <c r="E10" s="172"/>
      <c r="F10" s="172"/>
      <c r="G10" s="172"/>
      <c r="H10" s="172"/>
      <c r="I10" s="172"/>
      <c r="J10" s="172"/>
      <c r="K10" s="172"/>
      <c r="L10" s="172"/>
    </row>
    <row r="11" spans="1:12">
      <c r="A11" s="9" t="s">
        <v>1768</v>
      </c>
      <c r="B11" s="74" t="s">
        <v>1769</v>
      </c>
      <c r="C11" s="74" t="s">
        <v>1770</v>
      </c>
      <c r="D11" s="74" t="s">
        <v>1771</v>
      </c>
      <c r="E11" s="74" t="s">
        <v>1772</v>
      </c>
      <c r="F11" s="74" t="s">
        <v>1773</v>
      </c>
      <c r="G11" s="74" t="s">
        <v>1773</v>
      </c>
      <c r="H11" s="15" t="s">
        <v>1774</v>
      </c>
      <c r="I11" s="15" t="s">
        <v>1775</v>
      </c>
      <c r="J11" s="15" t="s">
        <v>1776</v>
      </c>
      <c r="K11" s="74" t="s">
        <v>1777</v>
      </c>
      <c r="L11" s="74" t="s">
        <v>1778</v>
      </c>
    </row>
    <row r="12" spans="1:12">
      <c r="A12" s="10" t="s">
        <v>138</v>
      </c>
      <c r="B12" s="10"/>
      <c r="C12" s="10"/>
      <c r="D12" s="10"/>
      <c r="E12" s="10"/>
      <c r="F12" s="10"/>
      <c r="G12" s="10"/>
      <c r="H12" s="10"/>
      <c r="I12" s="10"/>
      <c r="J12" s="10"/>
      <c r="K12" s="10"/>
      <c r="L12" s="10"/>
    </row>
    <row r="13" spans="1:12">
      <c r="A13" s="15" t="s">
        <v>706</v>
      </c>
      <c r="B13" s="15" t="s">
        <v>118</v>
      </c>
      <c r="C13" s="15" t="s">
        <v>117</v>
      </c>
      <c r="D13" s="15" t="s">
        <v>117</v>
      </c>
      <c r="E13" s="15" t="s">
        <v>117</v>
      </c>
      <c r="F13" s="15" t="s">
        <v>118</v>
      </c>
      <c r="G13" s="15" t="s">
        <v>117</v>
      </c>
      <c r="H13" s="15" t="s">
        <v>117</v>
      </c>
      <c r="I13" s="15" t="s">
        <v>117</v>
      </c>
      <c r="J13" s="15" t="s">
        <v>117</v>
      </c>
      <c r="K13" s="15" t="s">
        <v>117</v>
      </c>
      <c r="L13" s="15" t="s">
        <v>117</v>
      </c>
    </row>
    <row r="14" spans="1:12">
      <c r="A14" s="15" t="s">
        <v>707</v>
      </c>
      <c r="B14" s="15" t="s">
        <v>1779</v>
      </c>
      <c r="C14" s="15" t="s">
        <v>708</v>
      </c>
      <c r="D14" s="15" t="s">
        <v>708</v>
      </c>
      <c r="E14" s="15" t="s">
        <v>708</v>
      </c>
      <c r="F14" s="15" t="s">
        <v>708</v>
      </c>
      <c r="G14" s="9"/>
      <c r="H14" s="9"/>
      <c r="I14" s="9"/>
      <c r="J14" s="9"/>
      <c r="K14" s="15" t="s">
        <v>708</v>
      </c>
      <c r="L14" s="15" t="s">
        <v>708</v>
      </c>
    </row>
    <row r="15" spans="1:12">
      <c r="A15" s="15" t="s">
        <v>709</v>
      </c>
      <c r="B15" s="15" t="s">
        <v>118</v>
      </c>
      <c r="C15" s="15" t="s">
        <v>117</v>
      </c>
      <c r="D15" s="15" t="s">
        <v>117</v>
      </c>
      <c r="E15" s="15" t="s">
        <v>117</v>
      </c>
      <c r="F15" s="15" t="s">
        <v>117</v>
      </c>
      <c r="G15" s="15" t="s">
        <v>118</v>
      </c>
      <c r="H15" s="15" t="s">
        <v>117</v>
      </c>
      <c r="I15" s="15" t="s">
        <v>117</v>
      </c>
      <c r="J15" s="15" t="s">
        <v>117</v>
      </c>
      <c r="K15" s="15" t="s">
        <v>117</v>
      </c>
      <c r="L15" s="15" t="s">
        <v>117</v>
      </c>
    </row>
    <row r="16" spans="1:12">
      <c r="A16" s="15" t="s">
        <v>710</v>
      </c>
      <c r="B16" s="15" t="s">
        <v>1065</v>
      </c>
      <c r="C16" s="15"/>
      <c r="D16" s="15"/>
      <c r="E16" s="15"/>
      <c r="F16" s="15"/>
      <c r="G16" s="15" t="s">
        <v>708</v>
      </c>
      <c r="H16" s="9"/>
      <c r="I16" s="9"/>
      <c r="J16" s="9"/>
      <c r="K16" s="15"/>
      <c r="L16" s="15"/>
    </row>
    <row r="20" spans="1:3">
      <c r="A20" s="156" t="s">
        <v>147</v>
      </c>
      <c r="B20" s="18"/>
      <c r="C20" s="20"/>
    </row>
    <row r="21" ht="362.5" spans="1:3">
      <c r="A21" s="9" t="s">
        <v>0</v>
      </c>
      <c r="B21" t="s">
        <v>1</v>
      </c>
      <c r="C21" s="20" t="s">
        <v>148</v>
      </c>
    </row>
    <row r="22" ht="217.5" spans="1:3">
      <c r="A22" s="29" t="s">
        <v>3</v>
      </c>
      <c r="B22" s="42" t="s">
        <v>1747</v>
      </c>
      <c r="C22" s="20" t="s">
        <v>149</v>
      </c>
    </row>
    <row r="23" spans="1:3">
      <c r="A23" s="29" t="s">
        <v>16</v>
      </c>
      <c r="B23" s="63" t="s">
        <v>1757</v>
      </c>
      <c r="C23" s="18" t="s">
        <v>150</v>
      </c>
    </row>
    <row r="24" spans="1:3">
      <c r="A24" s="9" t="s">
        <v>33</v>
      </c>
      <c r="B24" s="29" t="s">
        <v>35</v>
      </c>
      <c r="C24" s="18" t="s">
        <v>151</v>
      </c>
    </row>
    <row r="25" ht="87" spans="1:3">
      <c r="A25" s="9" t="s">
        <v>36</v>
      </c>
      <c r="B25" s="29">
        <f>COUNTIFS($A30:$A32,"*$*",B30:B32,"")</f>
        <v>0</v>
      </c>
      <c r="C25" s="20" t="s">
        <v>1068</v>
      </c>
    </row>
    <row r="26" spans="1:3">
      <c r="A26" s="29"/>
      <c r="B26" s="29"/>
      <c r="C26" s="20"/>
    </row>
    <row r="27" spans="1:3">
      <c r="A27" s="9"/>
      <c r="B27" s="29"/>
      <c r="C27" s="20"/>
    </row>
    <row r="28" spans="1:3">
      <c r="A28" s="10" t="s">
        <v>809</v>
      </c>
      <c r="B28" s="170"/>
      <c r="C28" s="20"/>
    </row>
    <row r="29" ht="72.5" spans="1:3">
      <c r="A29" s="9" t="s">
        <v>705</v>
      </c>
      <c r="B29" s="292" t="s">
        <v>1767</v>
      </c>
      <c r="C29" s="20" t="s">
        <v>1780</v>
      </c>
    </row>
    <row r="30" spans="1:3">
      <c r="A30" s="10" t="s">
        <v>827</v>
      </c>
      <c r="B30" s="172"/>
      <c r="C30" s="20"/>
    </row>
    <row r="31" ht="58" spans="1:3">
      <c r="A31" s="9" t="s">
        <v>1768</v>
      </c>
      <c r="B31" s="74" t="s">
        <v>1769</v>
      </c>
      <c r="C31" s="20" t="s">
        <v>1781</v>
      </c>
    </row>
    <row r="32" spans="1:3">
      <c r="A32" s="10" t="s">
        <v>138</v>
      </c>
      <c r="B32" s="10"/>
      <c r="C32" s="20"/>
    </row>
    <row r="33" ht="304.5" spans="1:3">
      <c r="A33" s="15" t="s">
        <v>706</v>
      </c>
      <c r="B33" s="15" t="s">
        <v>118</v>
      </c>
      <c r="C33" s="20" t="s">
        <v>1782</v>
      </c>
    </row>
    <row r="34" spans="1:3">
      <c r="A34" s="15" t="s">
        <v>707</v>
      </c>
      <c r="B34" s="15" t="s">
        <v>1779</v>
      </c>
      <c r="C34" s="18"/>
    </row>
    <row r="35" ht="290" spans="1:3">
      <c r="A35" s="15" t="s">
        <v>709</v>
      </c>
      <c r="B35" s="15" t="s">
        <v>118</v>
      </c>
      <c r="C35" s="20" t="s">
        <v>1783</v>
      </c>
    </row>
    <row r="36" spans="1:3">
      <c r="A36" s="15" t="s">
        <v>710</v>
      </c>
      <c r="B36" s="15" t="s">
        <v>1065</v>
      </c>
      <c r="C36" s="18"/>
    </row>
  </sheetData>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20">
      <formula>OR(C1="",C1="Unexecuted")</formula>
    </cfRule>
    <cfRule type="expression" dxfId="1" priority="21">
      <formula>C1="WARNING"</formula>
    </cfRule>
    <cfRule type="expression" dxfId="2" priority="22">
      <formula>C1=C4</formula>
    </cfRule>
    <cfRule type="expression" dxfId="3" priority="23">
      <formula>C1&lt;&gt;C4</formula>
    </cfRule>
  </conditionalFormatting>
  <conditionalFormatting sqref="D1:L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M1:XFD1">
    <cfRule type="expression" dxfId="3" priority="259">
      <formula>M1&lt;&gt;M4</formula>
    </cfRule>
  </conditionalFormatting>
  <conditionalFormatting sqref="B14">
    <cfRule type="expression" dxfId="4" priority="98">
      <formula>B$13="Yes"</formula>
    </cfRule>
  </conditionalFormatting>
  <conditionalFormatting sqref="C14">
    <cfRule type="expression" dxfId="4" priority="124">
      <formula>C$13="Yes"</formula>
    </cfRule>
  </conditionalFormatting>
  <conditionalFormatting sqref="D14">
    <cfRule type="expression" dxfId="4" priority="196">
      <formula>D$13="Yes"</formula>
    </cfRule>
  </conditionalFormatting>
  <conditionalFormatting sqref="E14">
    <cfRule type="expression" dxfId="4" priority="206">
      <formula>E$13="Yes"</formula>
    </cfRule>
  </conditionalFormatting>
  <conditionalFormatting sqref="F14:G14">
    <cfRule type="expression" dxfId="4" priority="108">
      <formula>F$13="Yes"</formula>
    </cfRule>
  </conditionalFormatting>
  <conditionalFormatting sqref="K14">
    <cfRule type="expression" dxfId="4" priority="118">
      <formula>K$13="Yes"</formula>
    </cfRule>
  </conditionalFormatting>
  <conditionalFormatting sqref="L14">
    <cfRule type="expression" dxfId="4" priority="28">
      <formula>L$13="Yes"</formula>
    </cfRule>
  </conditionalFormatting>
  <conditionalFormatting sqref="B16">
    <cfRule type="expression" dxfId="4" priority="99">
      <formula>B$15="Yes"</formula>
    </cfRule>
  </conditionalFormatting>
  <conditionalFormatting sqref="C16">
    <cfRule type="expression" dxfId="4" priority="125">
      <formula>C$15="Yes"</formula>
    </cfRule>
  </conditionalFormatting>
  <conditionalFormatting sqref="D16">
    <cfRule type="expression" dxfId="4" priority="197">
      <formula>D$15="Yes"</formula>
    </cfRule>
  </conditionalFormatting>
  <conditionalFormatting sqref="E16">
    <cfRule type="expression" dxfId="4" priority="207">
      <formula>E$15="Yes"</formula>
    </cfRule>
  </conditionalFormatting>
  <conditionalFormatting sqref="F16:G16">
    <cfRule type="expression" dxfId="4" priority="109">
      <formula>F$15="Yes"</formula>
    </cfRule>
  </conditionalFormatting>
  <conditionalFormatting sqref="K16">
    <cfRule type="expression" dxfId="4" priority="119">
      <formula>K$15="Yes"</formula>
    </cfRule>
  </conditionalFormatting>
  <conditionalFormatting sqref="L16">
    <cfRule type="expression" dxfId="4" priority="29">
      <formula>L$15="Yes"</formula>
    </cfRule>
  </conditionalFormatting>
  <conditionalFormatting sqref="A21">
    <cfRule type="expression" dxfId="0" priority="1">
      <formula>OR(A21="",A21="Unexecuted")</formula>
    </cfRule>
    <cfRule type="expression" dxfId="1" priority="2">
      <formula>A21="WARNING"</formula>
    </cfRule>
    <cfRule type="expression" dxfId="2" priority="3">
      <formula>A21=A24</formula>
    </cfRule>
  </conditionalFormatting>
  <conditionalFormatting sqref="B21">
    <cfRule type="expression" dxfId="0" priority="6">
      <formula>OR(B21="",B21="Unexecuted")</formula>
    </cfRule>
    <cfRule type="expression" dxfId="1" priority="7">
      <formula>B21="WARNING"</formula>
    </cfRule>
    <cfRule type="expression" dxfId="2" priority="8">
      <formula>B21=B24</formula>
    </cfRule>
    <cfRule type="expression" dxfId="3" priority="9">
      <formula>B21&lt;&gt;B24</formula>
    </cfRule>
  </conditionalFormatting>
  <conditionalFormatting sqref="A34">
    <cfRule type="expression" dxfId="4" priority="4">
      <formula>A$13="Yes"</formula>
    </cfRule>
  </conditionalFormatting>
  <conditionalFormatting sqref="B34">
    <cfRule type="expression" dxfId="4" priority="10">
      <formula>B$13="Yes"</formula>
    </cfRule>
  </conditionalFormatting>
  <conditionalFormatting sqref="A36">
    <cfRule type="expression" dxfId="4" priority="5">
      <formula>A$15="Yes"</formula>
    </cfRule>
  </conditionalFormatting>
  <conditionalFormatting sqref="B36">
    <cfRule type="expression" dxfId="4" priority="11">
      <formula>B$15="Yes"</formula>
    </cfRule>
  </conditionalFormatting>
  <conditionalFormatting sqref="A1 M1:XFD1">
    <cfRule type="expression" dxfId="0" priority="256">
      <formula>OR(A1="",A1="Unexecuted")</formula>
    </cfRule>
    <cfRule type="expression" dxfId="1" priority="257">
      <formula>A1="WARNING"</formula>
    </cfRule>
    <cfRule type="expression" dxfId="2" priority="258">
      <formula>A1=A4</formula>
    </cfRule>
  </conditionalFormatting>
  <conditionalFormatting sqref="A14 H14:J14 M14:XFD14">
    <cfRule type="expression" dxfId="4" priority="260">
      <formula>A$13="Yes"</formula>
    </cfRule>
  </conditionalFormatting>
  <conditionalFormatting sqref="A16 H16:J16 M16:XFD16">
    <cfRule type="expression" dxfId="4" priority="261">
      <formula>A$15="Yes"</formula>
    </cfRule>
  </conditionalFormatting>
  <dataValidations count="1">
    <dataValidation type="list" allowBlank="1" showInputMessage="1" showErrorMessage="1" sqref="B13:L13 B15:L15 B33 B35">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3"/>
  <sheetViews>
    <sheetView zoomScale="85" zoomScaleNormal="85" workbookViewId="0">
      <selection activeCell="H17" sqref="H17"/>
    </sheetView>
  </sheetViews>
  <sheetFormatPr defaultColWidth="9" defaultRowHeight="14.5" outlineLevelCol="7"/>
  <cols>
    <col min="1" max="1" width="24.2818181818182" customWidth="1" collapsed="1"/>
    <col min="2" max="8" width="25.5727272727273" customWidth="1" collapsed="1"/>
  </cols>
  <sheetData>
    <row r="1" spans="1:8">
      <c r="A1" s="35" t="s">
        <v>0</v>
      </c>
      <c r="B1" t="s">
        <v>1</v>
      </c>
      <c r="C1" t="s">
        <v>35</v>
      </c>
      <c r="D1" t="s">
        <v>1</v>
      </c>
      <c r="E1" t="s">
        <v>1</v>
      </c>
      <c r="F1" t="s">
        <v>1</v>
      </c>
      <c r="G1" t="s">
        <v>35</v>
      </c>
      <c r="H1" t="s">
        <v>1</v>
      </c>
    </row>
    <row r="2" s="42" customFormat="1" spans="1:8">
      <c r="A2" s="29" t="s">
        <v>3</v>
      </c>
      <c r="B2" t="s">
        <v>1784</v>
      </c>
      <c r="C2" t="s">
        <v>15</v>
      </c>
      <c r="D2" t="s">
        <v>1785</v>
      </c>
      <c r="E2" t="s">
        <v>1786</v>
      </c>
      <c r="F2" t="s">
        <v>1785</v>
      </c>
      <c r="G2" t="s">
        <v>15</v>
      </c>
      <c r="H2" t="s">
        <v>1787</v>
      </c>
    </row>
    <row r="3" s="42" customFormat="1" ht="29" spans="1:8">
      <c r="A3" s="29" t="s">
        <v>16</v>
      </c>
      <c r="B3" s="29" t="s">
        <v>1489</v>
      </c>
      <c r="C3" s="29" t="s">
        <v>1490</v>
      </c>
      <c r="D3" s="29" t="s">
        <v>1788</v>
      </c>
      <c r="E3" s="29" t="s">
        <v>1789</v>
      </c>
      <c r="F3" s="29" t="s">
        <v>1790</v>
      </c>
      <c r="G3" s="29" t="s">
        <v>1791</v>
      </c>
      <c r="H3" s="29" t="s">
        <v>1792</v>
      </c>
    </row>
    <row r="4" spans="1:8">
      <c r="A4" s="44" t="s">
        <v>33</v>
      </c>
      <c r="B4" s="35" t="s">
        <v>1148</v>
      </c>
      <c r="C4" s="35" t="s">
        <v>1148</v>
      </c>
      <c r="D4" s="35" t="s">
        <v>1148</v>
      </c>
      <c r="E4" s="35" t="s">
        <v>1148</v>
      </c>
      <c r="F4" s="35" t="s">
        <v>1148</v>
      </c>
      <c r="G4" s="35" t="s">
        <v>1148</v>
      </c>
      <c r="H4" s="35" t="s">
        <v>1148</v>
      </c>
    </row>
    <row r="5" spans="1:8">
      <c r="A5" s="35" t="s">
        <v>36</v>
      </c>
      <c r="B5" s="35">
        <f t="shared" ref="B5:H5" si="0">COUNTIFS(A17:A18,"*$*",B17:B18,"")</f>
        <v>0</v>
      </c>
      <c r="C5" s="35">
        <f t="shared" si="0"/>
        <v>0</v>
      </c>
      <c r="D5" s="35">
        <f t="shared" si="0"/>
        <v>0</v>
      </c>
      <c r="E5" s="35">
        <f t="shared" si="0"/>
        <v>0</v>
      </c>
      <c r="F5" s="35">
        <f t="shared" si="0"/>
        <v>0</v>
      </c>
      <c r="G5" s="35">
        <f t="shared" si="0"/>
        <v>0</v>
      </c>
      <c r="H5" s="35">
        <f t="shared" si="0"/>
        <v>0</v>
      </c>
    </row>
    <row r="6" spans="1:8">
      <c r="A6" s="35"/>
      <c r="B6" s="35"/>
      <c r="C6" s="35"/>
      <c r="D6" s="35"/>
      <c r="E6" s="35"/>
      <c r="F6" s="35"/>
      <c r="G6" s="35"/>
      <c r="H6" s="35"/>
    </row>
    <row r="7" spans="1:8">
      <c r="A7" s="148" t="s">
        <v>805</v>
      </c>
      <c r="B7" s="154"/>
      <c r="C7" s="154"/>
      <c r="D7" s="154"/>
      <c r="E7" s="154"/>
      <c r="F7" s="154"/>
      <c r="G7" s="154"/>
      <c r="H7" s="154"/>
    </row>
    <row r="8" spans="1:8">
      <c r="A8" s="41" t="s">
        <v>53</v>
      </c>
      <c r="B8" s="134" t="s">
        <v>1537</v>
      </c>
      <c r="C8" s="134" t="s">
        <v>1537</v>
      </c>
      <c r="D8" s="134" t="s">
        <v>1537</v>
      </c>
      <c r="E8" s="134" t="s">
        <v>1537</v>
      </c>
      <c r="F8" s="134" t="s">
        <v>1537</v>
      </c>
      <c r="G8" s="134" t="s">
        <v>1537</v>
      </c>
      <c r="H8" s="134" t="s">
        <v>54</v>
      </c>
    </row>
    <row r="9" spans="1:8">
      <c r="A9" s="41" t="s">
        <v>55</v>
      </c>
      <c r="B9" s="134" t="s">
        <v>1154</v>
      </c>
      <c r="C9" s="134" t="s">
        <v>1154</v>
      </c>
      <c r="D9" s="134" t="s">
        <v>1154</v>
      </c>
      <c r="E9" s="134" t="s">
        <v>1154</v>
      </c>
      <c r="F9" s="134" t="s">
        <v>1154</v>
      </c>
      <c r="G9" s="134" t="s">
        <v>1154</v>
      </c>
      <c r="H9" s="134" t="s">
        <v>56</v>
      </c>
    </row>
    <row r="10" spans="1:8">
      <c r="A10" s="41" t="s">
        <v>57</v>
      </c>
      <c r="B10" s="134" t="s">
        <v>1268</v>
      </c>
      <c r="C10" s="134" t="s">
        <v>1268</v>
      </c>
      <c r="D10" s="134" t="s">
        <v>1268</v>
      </c>
      <c r="E10" s="134" t="s">
        <v>1268</v>
      </c>
      <c r="F10" s="134" t="s">
        <v>1268</v>
      </c>
      <c r="G10" s="134" t="s">
        <v>1268</v>
      </c>
      <c r="H10" s="134" t="s">
        <v>49</v>
      </c>
    </row>
    <row r="11" spans="1:8">
      <c r="A11" s="41" t="s">
        <v>58</v>
      </c>
      <c r="B11" s="134" t="s">
        <v>52</v>
      </c>
      <c r="C11" s="134" t="s">
        <v>52</v>
      </c>
      <c r="D11" s="134" t="s">
        <v>52</v>
      </c>
      <c r="E11" s="134" t="s">
        <v>52</v>
      </c>
      <c r="F11" s="134" t="s">
        <v>52</v>
      </c>
      <c r="G11" s="134" t="s">
        <v>52</v>
      </c>
      <c r="H11" s="134" t="s">
        <v>52</v>
      </c>
    </row>
    <row r="12" spans="1:8">
      <c r="A12" s="41" t="s">
        <v>59</v>
      </c>
      <c r="B12" s="134" t="s">
        <v>1268</v>
      </c>
      <c r="C12" s="134" t="s">
        <v>1268</v>
      </c>
      <c r="D12" s="134" t="s">
        <v>1268</v>
      </c>
      <c r="E12" s="134" t="s">
        <v>1268</v>
      </c>
      <c r="F12" s="134" t="s">
        <v>1268</v>
      </c>
      <c r="G12" s="134" t="s">
        <v>1268</v>
      </c>
      <c r="H12" s="134" t="s">
        <v>60</v>
      </c>
    </row>
    <row r="13" spans="1:8">
      <c r="A13" s="41" t="s">
        <v>61</v>
      </c>
      <c r="B13" s="35" t="s">
        <v>913</v>
      </c>
      <c r="C13" s="35" t="s">
        <v>913</v>
      </c>
      <c r="D13" s="35" t="s">
        <v>913</v>
      </c>
      <c r="E13" s="35" t="s">
        <v>913</v>
      </c>
      <c r="F13" s="35" t="s">
        <v>913</v>
      </c>
      <c r="G13" s="35" t="s">
        <v>913</v>
      </c>
      <c r="H13" s="35" t="s">
        <v>913</v>
      </c>
    </row>
    <row r="14" spans="1:8">
      <c r="A14" s="166" t="s">
        <v>1315</v>
      </c>
      <c r="B14" s="167"/>
      <c r="C14" s="167"/>
      <c r="D14" s="167"/>
      <c r="E14" s="167"/>
      <c r="F14" s="167"/>
      <c r="G14" s="167"/>
      <c r="H14" s="167"/>
    </row>
    <row r="15" spans="1:8">
      <c r="A15" s="35" t="s">
        <v>1150</v>
      </c>
      <c r="B15" s="9"/>
      <c r="C15" s="9"/>
      <c r="D15" s="9"/>
      <c r="E15" s="9"/>
      <c r="F15" s="9" t="s">
        <v>1793</v>
      </c>
      <c r="G15" s="9" t="s">
        <v>1794</v>
      </c>
      <c r="H15" s="9" t="s">
        <v>1795</v>
      </c>
    </row>
    <row r="16" spans="1:8">
      <c r="A16" s="166" t="s">
        <v>1492</v>
      </c>
      <c r="B16" s="167"/>
      <c r="C16" s="167"/>
      <c r="D16" s="167"/>
      <c r="E16" s="167"/>
      <c r="F16" s="167"/>
      <c r="G16" s="167"/>
      <c r="H16" s="167"/>
    </row>
    <row r="17" spans="1:8">
      <c r="A17" s="15" t="s">
        <v>1796</v>
      </c>
      <c r="B17" s="290" t="s">
        <v>1797</v>
      </c>
      <c r="C17" s="290" t="s">
        <v>1797</v>
      </c>
      <c r="D17" s="290" t="s">
        <v>1797</v>
      </c>
      <c r="E17" s="290" t="s">
        <v>1798</v>
      </c>
      <c r="F17" s="291" t="s">
        <v>1799</v>
      </c>
      <c r="G17" s="291" t="s">
        <v>1799</v>
      </c>
      <c r="H17" s="291" t="s">
        <v>1800</v>
      </c>
    </row>
    <row r="18" spans="1:8">
      <c r="A18" s="15" t="s">
        <v>1801</v>
      </c>
      <c r="B18" s="15" t="s">
        <v>1497</v>
      </c>
      <c r="C18" s="15" t="s">
        <v>1497</v>
      </c>
      <c r="D18" s="15" t="s">
        <v>1497</v>
      </c>
      <c r="E18" s="15" t="s">
        <v>1497</v>
      </c>
      <c r="F18" s="15" t="s">
        <v>1497</v>
      </c>
      <c r="G18" s="15" t="s">
        <v>1497</v>
      </c>
      <c r="H18" s="15" t="s">
        <v>1497</v>
      </c>
    </row>
    <row r="19" spans="1:8">
      <c r="A19" s="9" t="s">
        <v>1802</v>
      </c>
      <c r="B19" s="164"/>
      <c r="C19" s="164"/>
      <c r="D19" s="164"/>
      <c r="E19" s="164"/>
      <c r="F19" s="164"/>
      <c r="G19" s="164"/>
      <c r="H19" s="289" t="s">
        <v>1803</v>
      </c>
    </row>
    <row r="20" spans="1:8">
      <c r="A20" s="9" t="s">
        <v>1804</v>
      </c>
      <c r="B20" s="15" t="s">
        <v>1497</v>
      </c>
      <c r="C20" s="15" t="s">
        <v>1497</v>
      </c>
      <c r="D20" s="15" t="s">
        <v>1497</v>
      </c>
      <c r="E20" s="15" t="s">
        <v>1497</v>
      </c>
      <c r="F20" s="15" t="s">
        <v>1497</v>
      </c>
      <c r="G20" s="15" t="s">
        <v>1497</v>
      </c>
      <c r="H20" s="15" t="s">
        <v>1497</v>
      </c>
    </row>
    <row r="21" spans="1:8">
      <c r="A21" s="9" t="s">
        <v>1498</v>
      </c>
      <c r="B21" s="15" t="s">
        <v>1497</v>
      </c>
      <c r="C21" s="15" t="s">
        <v>1497</v>
      </c>
      <c r="D21" s="15" t="s">
        <v>1497</v>
      </c>
      <c r="E21" s="15" t="s">
        <v>1497</v>
      </c>
      <c r="F21" s="15" t="s">
        <v>1497</v>
      </c>
      <c r="G21" s="15" t="s">
        <v>1497</v>
      </c>
      <c r="H21" s="15" t="s">
        <v>1497</v>
      </c>
    </row>
    <row r="22" spans="1:8">
      <c r="A22" s="9" t="s">
        <v>1805</v>
      </c>
      <c r="B22" s="15" t="s">
        <v>1497</v>
      </c>
      <c r="C22" s="15" t="s">
        <v>1497</v>
      </c>
      <c r="D22" s="15" t="s">
        <v>1497</v>
      </c>
      <c r="E22" s="15" t="s">
        <v>1497</v>
      </c>
      <c r="F22" s="15" t="s">
        <v>1497</v>
      </c>
      <c r="G22" s="15" t="s">
        <v>1497</v>
      </c>
      <c r="H22" s="15" t="s">
        <v>1497</v>
      </c>
    </row>
    <row r="23" spans="1:8">
      <c r="A23" s="9" t="s">
        <v>1806</v>
      </c>
      <c r="B23" s="164"/>
      <c r="C23" s="164"/>
      <c r="D23" s="164"/>
      <c r="E23" s="164"/>
      <c r="F23" s="164"/>
      <c r="G23" s="164"/>
      <c r="H23" s="289" t="s">
        <v>1807</v>
      </c>
    </row>
    <row r="24" spans="1:8">
      <c r="A24" s="9" t="s">
        <v>1808</v>
      </c>
      <c r="B24" s="164" t="s">
        <v>1497</v>
      </c>
      <c r="C24" s="164" t="s">
        <v>1497</v>
      </c>
      <c r="D24" s="164" t="s">
        <v>1497</v>
      </c>
      <c r="E24" s="164" t="s">
        <v>1497</v>
      </c>
      <c r="F24" s="164" t="s">
        <v>1497</v>
      </c>
      <c r="G24" s="164" t="s">
        <v>1497</v>
      </c>
      <c r="H24" s="164" t="s">
        <v>1497</v>
      </c>
    </row>
    <row r="25" spans="1:8">
      <c r="A25" s="9" t="s">
        <v>1809</v>
      </c>
      <c r="B25" s="164"/>
      <c r="C25" s="164"/>
      <c r="D25" s="164"/>
      <c r="E25" s="164"/>
      <c r="F25" s="164"/>
      <c r="G25" s="164"/>
      <c r="H25" s="164"/>
    </row>
    <row r="26" spans="1:8">
      <c r="A26" s="9" t="s">
        <v>1810</v>
      </c>
      <c r="B26" s="9" t="s">
        <v>1497</v>
      </c>
      <c r="C26" s="9" t="s">
        <v>1497</v>
      </c>
      <c r="D26" s="9" t="s">
        <v>1497</v>
      </c>
      <c r="E26" s="9" t="s">
        <v>1497</v>
      </c>
      <c r="F26" s="9" t="s">
        <v>1497</v>
      </c>
      <c r="G26" s="9" t="s">
        <v>1497</v>
      </c>
      <c r="H26" s="9" t="s">
        <v>1497</v>
      </c>
    </row>
    <row r="27" spans="1:8">
      <c r="A27" s="166" t="s">
        <v>1811</v>
      </c>
      <c r="B27" s="167"/>
      <c r="C27" s="167"/>
      <c r="D27" s="167"/>
      <c r="E27" s="167"/>
      <c r="F27" s="167"/>
      <c r="G27" s="167"/>
      <c r="H27" s="167"/>
    </row>
    <row r="28" spans="1:8">
      <c r="A28" s="15" t="s">
        <v>715</v>
      </c>
      <c r="B28" s="15" t="s">
        <v>118</v>
      </c>
      <c r="C28" s="15" t="s">
        <v>117</v>
      </c>
      <c r="D28" s="15" t="s">
        <v>118</v>
      </c>
      <c r="E28" s="7" t="s">
        <v>117</v>
      </c>
      <c r="F28" s="15" t="s">
        <v>118</v>
      </c>
      <c r="G28" s="7" t="s">
        <v>117</v>
      </c>
      <c r="H28" s="15" t="s">
        <v>118</v>
      </c>
    </row>
    <row r="29" spans="1:8">
      <c r="A29" s="15" t="s">
        <v>716</v>
      </c>
      <c r="B29" s="15" t="s">
        <v>118</v>
      </c>
      <c r="C29" s="15" t="s">
        <v>118</v>
      </c>
      <c r="D29" s="15" t="s">
        <v>118</v>
      </c>
      <c r="E29" s="15" t="s">
        <v>118</v>
      </c>
      <c r="F29" s="15" t="s">
        <v>118</v>
      </c>
      <c r="G29" s="15" t="s">
        <v>118</v>
      </c>
      <c r="H29" s="15" t="s">
        <v>118</v>
      </c>
    </row>
    <row r="30" spans="1:8">
      <c r="A30" s="9" t="s">
        <v>717</v>
      </c>
      <c r="B30" s="15" t="s">
        <v>117</v>
      </c>
      <c r="C30" s="7" t="s">
        <v>118</v>
      </c>
      <c r="D30" s="7" t="s">
        <v>117</v>
      </c>
      <c r="E30" s="7" t="s">
        <v>118</v>
      </c>
      <c r="F30" s="7" t="s">
        <v>117</v>
      </c>
      <c r="G30" s="7" t="s">
        <v>118</v>
      </c>
      <c r="H30" s="7" t="s">
        <v>117</v>
      </c>
    </row>
    <row r="33" spans="1:3">
      <c r="A33" s="156" t="s">
        <v>147</v>
      </c>
      <c r="B33" s="18"/>
      <c r="C33" s="20"/>
    </row>
    <row r="34" ht="333.5" spans="1:3">
      <c r="A34" s="35" t="s">
        <v>0</v>
      </c>
      <c r="B34" t="s">
        <v>2</v>
      </c>
      <c r="C34" s="20" t="s">
        <v>148</v>
      </c>
    </row>
    <row r="35" ht="217.5" spans="1:3">
      <c r="A35" s="29" t="s">
        <v>3</v>
      </c>
      <c r="B35" t="s">
        <v>15</v>
      </c>
      <c r="C35" s="20" t="s">
        <v>149</v>
      </c>
    </row>
    <row r="36" ht="29" spans="1:3">
      <c r="A36" s="29" t="s">
        <v>16</v>
      </c>
      <c r="B36" s="63" t="s">
        <v>1812</v>
      </c>
      <c r="C36" s="18" t="s">
        <v>150</v>
      </c>
    </row>
    <row r="37" spans="1:3">
      <c r="A37" s="44" t="s">
        <v>33</v>
      </c>
      <c r="B37" s="35" t="s">
        <v>1148</v>
      </c>
      <c r="C37" s="18" t="s">
        <v>151</v>
      </c>
    </row>
    <row r="38" ht="72.5" spans="1:3">
      <c r="A38" s="35" t="s">
        <v>36</v>
      </c>
      <c r="B38" s="35">
        <f>COUNTIFS(A50:A51,"*$*",B50:B51,"")</f>
        <v>0</v>
      </c>
      <c r="C38" s="20" t="s">
        <v>1068</v>
      </c>
    </row>
    <row r="39" spans="1:3">
      <c r="A39" s="35"/>
      <c r="B39" s="35"/>
      <c r="C39" s="20"/>
    </row>
    <row r="40" ht="43.5" spans="1:3">
      <c r="A40" s="148" t="s">
        <v>805</v>
      </c>
      <c r="B40" s="162"/>
      <c r="C40" s="20" t="s">
        <v>1813</v>
      </c>
    </row>
    <row r="41" ht="130.5" spans="1:3">
      <c r="A41" s="41" t="s">
        <v>53</v>
      </c>
      <c r="B41" s="168" t="s">
        <v>1537</v>
      </c>
      <c r="C41" s="29" t="s">
        <v>1814</v>
      </c>
    </row>
    <row r="42" ht="130.5" spans="1:3">
      <c r="A42" s="41" t="s">
        <v>55</v>
      </c>
      <c r="B42" s="169" t="s">
        <v>1154</v>
      </c>
      <c r="C42" s="29" t="s">
        <v>1815</v>
      </c>
    </row>
    <row r="43" ht="145" spans="1:3">
      <c r="A43" s="41" t="s">
        <v>57</v>
      </c>
      <c r="B43" s="169" t="s">
        <v>1268</v>
      </c>
      <c r="C43" s="29" t="s">
        <v>1816</v>
      </c>
    </row>
    <row r="44" ht="145" spans="1:3">
      <c r="A44" s="41" t="s">
        <v>58</v>
      </c>
      <c r="B44" s="169" t="s">
        <v>52</v>
      </c>
      <c r="C44" s="29" t="s">
        <v>1138</v>
      </c>
    </row>
    <row r="45" ht="116" spans="1:3">
      <c r="A45" s="41" t="s">
        <v>59</v>
      </c>
      <c r="B45" s="169" t="s">
        <v>1268</v>
      </c>
      <c r="C45" s="29" t="s">
        <v>1817</v>
      </c>
    </row>
    <row r="46" ht="101.5" spans="1:3">
      <c r="A46" s="41" t="s">
        <v>61</v>
      </c>
      <c r="B46" s="35" t="s">
        <v>913</v>
      </c>
      <c r="C46" s="29" t="s">
        <v>1818</v>
      </c>
    </row>
    <row r="47" ht="29" spans="1:3">
      <c r="A47" s="45" t="s">
        <v>1315</v>
      </c>
      <c r="B47" s="46"/>
      <c r="C47" s="20" t="s">
        <v>1819</v>
      </c>
    </row>
    <row r="48" ht="232" spans="1:3">
      <c r="A48" s="35" t="s">
        <v>1150</v>
      </c>
      <c r="B48" s="9" t="s">
        <v>1820</v>
      </c>
      <c r="C48" s="20" t="s">
        <v>1821</v>
      </c>
    </row>
    <row r="49" ht="43.5" spans="1:3">
      <c r="A49" s="45" t="s">
        <v>1492</v>
      </c>
      <c r="B49" s="46"/>
      <c r="C49" s="20" t="s">
        <v>1822</v>
      </c>
    </row>
    <row r="50" ht="72.5" spans="1:3">
      <c r="A50" s="15" t="s">
        <v>1796</v>
      </c>
      <c r="B50" s="63" t="s">
        <v>1823</v>
      </c>
      <c r="C50" s="20" t="s">
        <v>1824</v>
      </c>
    </row>
    <row r="51" ht="72.5" spans="1:3">
      <c r="A51" s="15" t="s">
        <v>1801</v>
      </c>
      <c r="B51" s="15" t="s">
        <v>1497</v>
      </c>
      <c r="C51" s="20" t="s">
        <v>1825</v>
      </c>
    </row>
    <row r="52" ht="116" spans="1:3">
      <c r="A52" s="9" t="s">
        <v>1802</v>
      </c>
      <c r="B52" s="289" t="s">
        <v>1826</v>
      </c>
      <c r="C52" s="20" t="s">
        <v>1827</v>
      </c>
    </row>
    <row r="53" ht="72.5" spans="1:3">
      <c r="A53" s="9" t="s">
        <v>1804</v>
      </c>
      <c r="B53" s="15" t="s">
        <v>1497</v>
      </c>
      <c r="C53" s="20" t="s">
        <v>1828</v>
      </c>
    </row>
    <row r="54" ht="72.5" spans="1:3">
      <c r="A54" s="9" t="s">
        <v>1498</v>
      </c>
      <c r="B54" s="15" t="s">
        <v>1497</v>
      </c>
      <c r="C54" s="20" t="s">
        <v>1829</v>
      </c>
    </row>
    <row r="55" ht="72.5" spans="1:3">
      <c r="A55" s="9" t="s">
        <v>1805</v>
      </c>
      <c r="B55" s="15" t="s">
        <v>1497</v>
      </c>
      <c r="C55" s="20" t="s">
        <v>1830</v>
      </c>
    </row>
    <row r="56" ht="116" spans="1:3">
      <c r="A56" s="9" t="s">
        <v>1806</v>
      </c>
      <c r="B56" s="289" t="s">
        <v>1831</v>
      </c>
      <c r="C56" s="20" t="s">
        <v>1832</v>
      </c>
    </row>
    <row r="57" ht="87" spans="1:3">
      <c r="A57" s="9" t="s">
        <v>1808</v>
      </c>
      <c r="B57" s="164" t="s">
        <v>1497</v>
      </c>
      <c r="C57" s="20" t="s">
        <v>1833</v>
      </c>
    </row>
    <row r="58" ht="72.5" spans="1:3">
      <c r="A58" s="9" t="s">
        <v>1809</v>
      </c>
      <c r="B58" s="164"/>
      <c r="C58" s="20" t="s">
        <v>1834</v>
      </c>
    </row>
    <row r="59" ht="72.5" spans="1:3">
      <c r="A59" s="9" t="s">
        <v>1810</v>
      </c>
      <c r="B59" s="9" t="s">
        <v>1497</v>
      </c>
      <c r="C59" s="20" t="s">
        <v>1835</v>
      </c>
    </row>
    <row r="60" spans="1:3">
      <c r="A60" s="45" t="s">
        <v>1811</v>
      </c>
      <c r="B60" s="46"/>
      <c r="C60" s="20"/>
    </row>
    <row r="61" ht="58" spans="1:3">
      <c r="A61" s="74" t="s">
        <v>715</v>
      </c>
      <c r="B61" s="111" t="s">
        <v>118</v>
      </c>
      <c r="C61" s="20" t="s">
        <v>736</v>
      </c>
    </row>
    <row r="62" ht="58" spans="1:3">
      <c r="A62" s="74" t="s">
        <v>716</v>
      </c>
      <c r="B62" s="111" t="s">
        <v>118</v>
      </c>
      <c r="C62" s="20" t="s">
        <v>737</v>
      </c>
    </row>
    <row r="63" ht="58" spans="1:3">
      <c r="A63" s="74" t="s">
        <v>717</v>
      </c>
      <c r="B63" s="111" t="s">
        <v>118</v>
      </c>
      <c r="C63" s="20" t="s">
        <v>738</v>
      </c>
    </row>
  </sheetData>
  <conditionalFormatting sqref="B1">
    <cfRule type="expression" dxfId="0" priority="93">
      <formula>OR(B1="",B1="Unexecuted")</formula>
    </cfRule>
    <cfRule type="expression" dxfId="1" priority="94">
      <formula>B1="WARNING"</formula>
    </cfRule>
    <cfRule type="expression" dxfId="2" priority="95">
      <formula>B1=B4</formula>
    </cfRule>
    <cfRule type="expression" dxfId="3" priority="96">
      <formula>B1&lt;&gt;B4</formula>
    </cfRule>
  </conditionalFormatting>
  <conditionalFormatting sqref="C1">
    <cfRule type="expression" dxfId="0"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0" priority="37">
      <formula>OR(D1="",D1="Unexecuted")</formula>
    </cfRule>
    <cfRule type="expression" dxfId="1" priority="38">
      <formula>D1="WARNING"</formula>
    </cfRule>
    <cfRule type="expression" dxfId="2" priority="39">
      <formula>D1=D4</formula>
    </cfRule>
    <cfRule type="expression" dxfId="3" priority="40">
      <formula>D1&lt;&gt;D4</formula>
    </cfRule>
  </conditionalFormatting>
  <conditionalFormatting sqref="E1">
    <cfRule type="expression" dxfId="0" priority="33">
      <formula>OR(E1="",E1="Unexecuted")</formula>
    </cfRule>
    <cfRule type="expression" dxfId="1" priority="34">
      <formula>E1="WARNING"</formula>
    </cfRule>
    <cfRule type="expression" dxfId="2" priority="35">
      <formula>E1=E4</formula>
    </cfRule>
    <cfRule type="expression" dxfId="3" priority="36">
      <formula>E1&lt;&gt;E4</formula>
    </cfRule>
  </conditionalFormatting>
  <conditionalFormatting sqref="F1">
    <cfRule type="expression" dxfId="0" priority="21">
      <formula>OR(F1="",F1="Unexecuted")</formula>
    </cfRule>
    <cfRule type="expression" dxfId="1" priority="22">
      <formula>F1="WARNING"</formula>
    </cfRule>
    <cfRule type="expression" dxfId="2" priority="23">
      <formula>F1=F4</formula>
    </cfRule>
    <cfRule type="expression" dxfId="3" priority="24">
      <formula>F1&lt;&gt;F4</formula>
    </cfRule>
  </conditionalFormatting>
  <conditionalFormatting sqref="G1">
    <cfRule type="expression" dxfId="0" priority="17">
      <formula>OR(G1="",G1="Unexecuted")</formula>
    </cfRule>
    <cfRule type="expression" dxfId="1" priority="18">
      <formula>G1="WARNING"</formula>
    </cfRule>
    <cfRule type="expression" dxfId="2" priority="19">
      <formula>G1=G4</formula>
    </cfRule>
    <cfRule type="expression" dxfId="3" priority="20">
      <formula>G1&lt;&gt;G4</formula>
    </cfRule>
  </conditionalFormatting>
  <conditionalFormatting sqref="H1">
    <cfRule type="expression" dxfId="0" priority="13">
      <formula>OR(H1="",H1="Unexecuted")</formula>
    </cfRule>
    <cfRule type="expression" dxfId="1" priority="14">
      <formula>H1="WARNING"</formula>
    </cfRule>
    <cfRule type="expression" dxfId="2" priority="15">
      <formula>H1=H4</formula>
    </cfRule>
    <cfRule type="expression" dxfId="3" priority="16">
      <formula>H1&lt;&gt;H4</formula>
    </cfRule>
  </conditionalFormatting>
  <conditionalFormatting sqref="I1:XFD1">
    <cfRule type="expression" dxfId="3" priority="228">
      <formula>I1&lt;&gt;I4</formula>
    </cfRule>
  </conditionalFormatting>
  <conditionalFormatting sqref="A34">
    <cfRule type="expression" dxfId="0" priority="6">
      <formula>OR(A34="",A34="Unexecuted")</formula>
    </cfRule>
    <cfRule type="expression" dxfId="1" priority="7">
      <formula>A34="WARNING"</formula>
    </cfRule>
    <cfRule type="expression" dxfId="2" priority="8">
      <formula>A34=A37</formula>
    </cfRule>
  </conditionalFormatting>
  <conditionalFormatting sqref="B34">
    <cfRule type="expression" dxfId="0" priority="9">
      <formula>OR(B34="",B34="Unexecuted")</formula>
    </cfRule>
    <cfRule type="expression" dxfId="1" priority="10">
      <formula>B34="WARNING"</formula>
    </cfRule>
    <cfRule type="expression" dxfId="2" priority="11">
      <formula>B34=B37</formula>
    </cfRule>
    <cfRule type="expression" dxfId="3" priority="12">
      <formula>B34&lt;&gt;B37</formula>
    </cfRule>
  </conditionalFormatting>
  <conditionalFormatting sqref="A62">
    <cfRule type="expression" dxfId="5" priority="3">
      <formula>A61="No"</formula>
    </cfRule>
    <cfRule type="expression" dxfId="5" priority="4">
      <formula>#REF!="Yes"</formula>
    </cfRule>
    <cfRule type="expression" dxfId="5" priority="5">
      <formula>A62="Yes"</formula>
    </cfRule>
  </conditionalFormatting>
  <conditionalFormatting sqref="B62">
    <cfRule type="expression" dxfId="5" priority="1">
      <formula>B61="No"</formula>
    </cfRule>
    <cfRule type="expression" dxfId="5" priority="2">
      <formula>B62="Yes"</formula>
    </cfRule>
  </conditionalFormatting>
  <conditionalFormatting sqref="A1 I1:XFD1">
    <cfRule type="expression" dxfId="0" priority="225">
      <formula>OR(A1="",A1="Unexecuted")</formula>
    </cfRule>
    <cfRule type="expression" dxfId="1" priority="226">
      <formula>A1="WARNING"</formula>
    </cfRule>
    <cfRule type="expression" dxfId="2" priority="227">
      <formula>A1=A4</formula>
    </cfRule>
  </conditionalFormatting>
  <dataValidations count="9">
    <dataValidation type="list" allowBlank="1" showInputMessage="1" showErrorMessage="1" sqref="B8:H8 B41">
      <formula1>"admin@tafs.co.id,admin@wom.co.id,ADMIN@ADINS.CO.ID,admin@ADINSQA.co.id"</formula1>
    </dataValidation>
    <dataValidation type="list" allowBlank="1" showInputMessage="1" showErrorMessage="1" sqref="B9:H9 B42">
      <formula1>"Password123!,password"</formula1>
    </dataValidation>
    <dataValidation type="list" allowBlank="1" showInputMessage="1" showErrorMessage="1" sqref="B10:H10 B43">
      <formula1>"Toyota Astra Financial Service,WOM Finance,ADINS,ADINSQA"</formula1>
    </dataValidation>
    <dataValidation type="list" allowBlank="1" showInputMessage="1" showErrorMessage="1" sqref="B11:H11 B44">
      <formula1>"Admin Client,Admin Legal"</formula1>
    </dataValidation>
    <dataValidation type="list" allowBlank="1" showInputMessage="1" showErrorMessage="1" sqref="B12:G12 B45">
      <formula1>"WOMF, TAFS, BFI, ADINS, ADINSQA"</formula1>
    </dataValidation>
    <dataValidation type="list" allowBlank="1" showInputMessage="1" showErrorMessage="1" sqref="H12">
      <formula1>"WOMF, TAFS, BFI, QA, ADINSQA"</formula1>
    </dataValidation>
    <dataValidation type="list" allowBlank="1" showInputMessage="1" showErrorMessage="1" sqref="B13:H13 B46">
      <formula1>"VIDA, PRIVY, DIGISIGN, ADINS"</formula1>
    </dataValidation>
    <dataValidation type="list" allowBlank="1" showInputMessage="1" showErrorMessage="1" sqref="B48">
      <formula1>"Retry Stamping , View Error Message"</formula1>
    </dataValidation>
    <dataValidation type="list" allowBlank="1" showInputMessage="1" showErrorMessage="1" sqref="B61:B63">
      <formula1>"Yes,No"</formula1>
    </dataValidation>
  </dataValidations>
  <hyperlinks>
    <hyperlink ref="B41" r:id="rId1" display="ADMIN@ADINS.CO.ID"/>
  </hyperlinks>
  <pageMargins left="0.75" right="0.75" top="1" bottom="1" header="0.5" footer="0.5"/>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2"/>
  <sheetViews>
    <sheetView topLeftCell="A48" workbookViewId="0">
      <selection activeCell="C36" sqref="C36:C41"/>
    </sheetView>
  </sheetViews>
  <sheetFormatPr defaultColWidth="8.70909090909091" defaultRowHeight="14.5" outlineLevelCol="2"/>
  <cols>
    <col min="1" max="1" width="24.2818181818182" customWidth="1" collapsed="1"/>
    <col min="2" max="2" width="25.5727272727273" customWidth="1" collapsed="1"/>
    <col min="3" max="3" width="47.7090909090909" customWidth="1" collapsed="1"/>
  </cols>
  <sheetData>
    <row r="1" spans="1:2">
      <c r="A1" s="35" t="s">
        <v>0</v>
      </c>
      <c r="B1" t="s">
        <v>1251</v>
      </c>
    </row>
    <row r="2" spans="1:2">
      <c r="A2" s="29" t="s">
        <v>3</v>
      </c>
      <c r="B2" t="s">
        <v>1519</v>
      </c>
    </row>
    <row r="3" ht="29" spans="1:2">
      <c r="A3" s="29" t="s">
        <v>16</v>
      </c>
      <c r="B3" s="29" t="s">
        <v>1489</v>
      </c>
    </row>
    <row r="4" spans="1:2">
      <c r="A4" s="44" t="s">
        <v>33</v>
      </c>
      <c r="B4" s="35" t="s">
        <v>1148</v>
      </c>
    </row>
    <row r="5" spans="1:2">
      <c r="A5" s="35" t="s">
        <v>36</v>
      </c>
      <c r="B5" s="35">
        <f>COUNTIFS(A15:A15,"*$*",B15:B15,"")</f>
        <v>0</v>
      </c>
    </row>
    <row r="6" spans="1:2">
      <c r="A6" s="35"/>
      <c r="B6" s="35"/>
    </row>
    <row r="7" spans="1:2">
      <c r="A7" s="9"/>
      <c r="B7" s="9"/>
    </row>
    <row r="8" spans="1:2">
      <c r="A8" s="45" t="s">
        <v>1263</v>
      </c>
      <c r="B8" s="46"/>
    </row>
    <row r="9" spans="1:2">
      <c r="A9" s="41" t="s">
        <v>53</v>
      </c>
      <c r="B9" s="9" t="s">
        <v>54</v>
      </c>
    </row>
    <row r="10" spans="1:2">
      <c r="A10" s="41" t="s">
        <v>55</v>
      </c>
      <c r="B10" s="134" t="s">
        <v>56</v>
      </c>
    </row>
    <row r="11" spans="1:2">
      <c r="A11" s="41" t="s">
        <v>57</v>
      </c>
      <c r="B11" s="134" t="s">
        <v>49</v>
      </c>
    </row>
    <row r="12" spans="1:2">
      <c r="A12" s="41" t="s">
        <v>58</v>
      </c>
      <c r="B12" s="134" t="s">
        <v>52</v>
      </c>
    </row>
    <row r="13" spans="1:2">
      <c r="A13" s="41" t="s">
        <v>59</v>
      </c>
      <c r="B13" s="134" t="s">
        <v>60</v>
      </c>
    </row>
    <row r="14" spans="1:2">
      <c r="A14" s="35" t="s">
        <v>61</v>
      </c>
      <c r="B14" s="35" t="s">
        <v>913</v>
      </c>
    </row>
    <row r="15" spans="1:2">
      <c r="A15" s="45" t="s">
        <v>1554</v>
      </c>
      <c r="B15" s="46"/>
    </row>
    <row r="16" spans="1:2">
      <c r="A16" s="9" t="s">
        <v>1275</v>
      </c>
      <c r="B16" s="164" t="s">
        <v>1383</v>
      </c>
    </row>
    <row r="17" spans="1:2">
      <c r="A17" s="9" t="s">
        <v>1836</v>
      </c>
      <c r="B17" s="15" t="s">
        <v>1453</v>
      </c>
    </row>
    <row r="18" spans="1:2">
      <c r="A18" s="9" t="s">
        <v>1837</v>
      </c>
      <c r="B18" s="279" t="s">
        <v>1838</v>
      </c>
    </row>
    <row r="19" spans="1:2">
      <c r="A19" s="9" t="s">
        <v>1236</v>
      </c>
      <c r="B19" s="15" t="s">
        <v>1497</v>
      </c>
    </row>
    <row r="20" spans="1:2">
      <c r="A20" s="9" t="s">
        <v>1839</v>
      </c>
      <c r="B20" s="289" t="s">
        <v>1840</v>
      </c>
    </row>
    <row r="21" spans="1:2">
      <c r="A21" s="9" t="s">
        <v>1841</v>
      </c>
      <c r="B21" s="164" t="s">
        <v>1842</v>
      </c>
    </row>
    <row r="22" spans="1:2">
      <c r="A22" s="9" t="s">
        <v>1843</v>
      </c>
      <c r="B22" s="279" t="s">
        <v>1838</v>
      </c>
    </row>
    <row r="23" spans="1:2">
      <c r="A23" s="45" t="s">
        <v>1150</v>
      </c>
      <c r="B23" s="46"/>
    </row>
    <row r="24" spans="1:2">
      <c r="A24" s="15" t="s">
        <v>1505</v>
      </c>
      <c r="B24" s="15" t="s">
        <v>117</v>
      </c>
    </row>
    <row r="25" spans="1:2">
      <c r="A25" s="15" t="s">
        <v>1506</v>
      </c>
      <c r="B25" s="15" t="s">
        <v>117</v>
      </c>
    </row>
    <row r="29" spans="1:3">
      <c r="A29" s="144" t="s">
        <v>147</v>
      </c>
      <c r="B29" s="20"/>
      <c r="C29" s="20"/>
    </row>
    <row r="30" ht="217.5" spans="1:3">
      <c r="A30" s="29" t="s">
        <v>0</v>
      </c>
      <c r="B30" s="42" t="s">
        <v>35</v>
      </c>
      <c r="C30" s="20" t="s">
        <v>148</v>
      </c>
    </row>
    <row r="31" ht="130.5" spans="1:3">
      <c r="A31" s="29" t="s">
        <v>3</v>
      </c>
      <c r="B31" s="29" t="s">
        <v>15</v>
      </c>
      <c r="C31" s="20" t="s">
        <v>149</v>
      </c>
    </row>
    <row r="32" ht="29" spans="1:3">
      <c r="A32" s="29" t="s">
        <v>16</v>
      </c>
      <c r="B32" s="29" t="s">
        <v>1126</v>
      </c>
      <c r="C32" s="20" t="s">
        <v>150</v>
      </c>
    </row>
    <row r="33" ht="29" spans="1:3">
      <c r="A33" s="40" t="s">
        <v>33</v>
      </c>
      <c r="B33" s="42" t="s">
        <v>35</v>
      </c>
      <c r="C33" s="20" t="s">
        <v>151</v>
      </c>
    </row>
    <row r="34" ht="43.5" spans="1:3">
      <c r="A34" s="29" t="s">
        <v>36</v>
      </c>
      <c r="B34" s="29">
        <f>COUNTIFS($A$14:$A$15,"*$*",B38:B39,"")</f>
        <v>0</v>
      </c>
      <c r="C34" s="20" t="s">
        <v>1068</v>
      </c>
    </row>
    <row r="35" spans="1:3">
      <c r="A35" s="45" t="s">
        <v>1263</v>
      </c>
      <c r="B35" s="46"/>
      <c r="C35" s="159"/>
    </row>
    <row r="36" spans="1:3">
      <c r="A36" s="41" t="s">
        <v>53</v>
      </c>
      <c r="B36" s="9" t="s">
        <v>54</v>
      </c>
      <c r="C36" s="20" t="s">
        <v>159</v>
      </c>
    </row>
    <row r="37" spans="1:3">
      <c r="A37" s="41" t="s">
        <v>55</v>
      </c>
      <c r="B37" s="134" t="s">
        <v>56</v>
      </c>
      <c r="C37" s="20" t="s">
        <v>160</v>
      </c>
    </row>
    <row r="38" spans="1:3">
      <c r="A38" s="41" t="s">
        <v>57</v>
      </c>
      <c r="B38" s="134" t="s">
        <v>49</v>
      </c>
      <c r="C38" s="20" t="s">
        <v>161</v>
      </c>
    </row>
    <row r="39" spans="1:3">
      <c r="A39" s="41" t="s">
        <v>58</v>
      </c>
      <c r="B39" s="134" t="s">
        <v>52</v>
      </c>
      <c r="C39" s="20" t="s">
        <v>162</v>
      </c>
    </row>
    <row r="40" spans="1:3">
      <c r="A40" s="41" t="s">
        <v>59</v>
      </c>
      <c r="B40" s="134" t="s">
        <v>60</v>
      </c>
      <c r="C40" s="20" t="s">
        <v>163</v>
      </c>
    </row>
    <row r="41" spans="1:3">
      <c r="A41" s="35" t="s">
        <v>61</v>
      </c>
      <c r="B41" s="35" t="s">
        <v>913</v>
      </c>
      <c r="C41" s="20" t="s">
        <v>164</v>
      </c>
    </row>
    <row r="42" spans="1:3">
      <c r="A42" s="45" t="s">
        <v>1554</v>
      </c>
      <c r="B42" s="46"/>
      <c r="C42" s="159"/>
    </row>
    <row r="43" ht="29" spans="1:3">
      <c r="A43" s="9" t="s">
        <v>1275</v>
      </c>
      <c r="B43" s="164" t="s">
        <v>1383</v>
      </c>
      <c r="C43" s="20" t="s">
        <v>1844</v>
      </c>
    </row>
    <row r="44" ht="29" spans="1:3">
      <c r="A44" s="9" t="s">
        <v>1836</v>
      </c>
      <c r="B44" s="15" t="s">
        <v>1453</v>
      </c>
      <c r="C44" s="20" t="s">
        <v>1845</v>
      </c>
    </row>
    <row r="45" ht="43.5" spans="1:3">
      <c r="A45" s="9" t="s">
        <v>1837</v>
      </c>
      <c r="B45" s="279" t="s">
        <v>1838</v>
      </c>
      <c r="C45" s="20" t="s">
        <v>1846</v>
      </c>
    </row>
    <row r="46" ht="43.5" spans="1:3">
      <c r="A46" s="9" t="s">
        <v>1236</v>
      </c>
      <c r="B46" s="15" t="s">
        <v>1497</v>
      </c>
      <c r="C46" s="20" t="s">
        <v>1847</v>
      </c>
    </row>
    <row r="47" ht="29" spans="1:3">
      <c r="A47" s="9" t="s">
        <v>1839</v>
      </c>
      <c r="B47" s="289" t="s">
        <v>1840</v>
      </c>
      <c r="C47" s="20" t="s">
        <v>1848</v>
      </c>
    </row>
    <row r="48" ht="29" spans="1:3">
      <c r="A48" s="9" t="s">
        <v>1841</v>
      </c>
      <c r="B48" s="164" t="s">
        <v>1842</v>
      </c>
      <c r="C48" s="20" t="s">
        <v>1849</v>
      </c>
    </row>
    <row r="49" ht="43.5" spans="1:3">
      <c r="A49" s="9" t="s">
        <v>1843</v>
      </c>
      <c r="B49" s="279" t="s">
        <v>1838</v>
      </c>
      <c r="C49" s="20" t="s">
        <v>1850</v>
      </c>
    </row>
    <row r="50" spans="1:3">
      <c r="A50" s="45" t="s">
        <v>1150</v>
      </c>
      <c r="B50" s="46"/>
      <c r="C50" s="46"/>
    </row>
    <row r="51" ht="43.5" spans="1:3">
      <c r="A51" s="15" t="s">
        <v>1505</v>
      </c>
      <c r="B51" s="15" t="s">
        <v>117</v>
      </c>
      <c r="C51" s="20" t="s">
        <v>1851</v>
      </c>
    </row>
    <row r="52" ht="43.5" spans="1:3">
      <c r="A52" s="15" t="s">
        <v>1506</v>
      </c>
      <c r="B52" s="15" t="s">
        <v>117</v>
      </c>
      <c r="C52" s="20" t="s">
        <v>1852</v>
      </c>
    </row>
  </sheetData>
  <conditionalFormatting sqref="A1">
    <cfRule type="expression" dxfId="0" priority="12">
      <formula>OR(A1="",A1="Unexecuted")</formula>
    </cfRule>
    <cfRule type="expression" dxfId="1" priority="13">
      <formula>A1="WARNING"</formula>
    </cfRule>
    <cfRule type="expression" dxfId="2" priority="14">
      <formula>A1=A4</formula>
    </cfRule>
  </conditionalFormatting>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A30">
    <cfRule type="expression" dxfId="0" priority="5">
      <formula>OR(A30="",A30="Unexecuted")</formula>
    </cfRule>
    <cfRule type="expression" dxfId="1" priority="6">
      <formula>A30="WARNING"</formula>
    </cfRule>
    <cfRule type="expression" dxfId="2" priority="7">
      <formula>A30=A33</formula>
    </cfRule>
  </conditionalFormatting>
  <conditionalFormatting sqref="B30">
    <cfRule type="expression" dxfId="0" priority="1">
      <formula>OR(B30="",B30="Unexecuted")</formula>
    </cfRule>
    <cfRule type="expression" dxfId="1" priority="2">
      <formula>B30="WARNING"</formula>
    </cfRule>
    <cfRule type="expression" dxfId="2" priority="3">
      <formula>B30=B33</formula>
    </cfRule>
    <cfRule type="expression" dxfId="3" priority="4">
      <formula>B30&lt;&gt;B33</formula>
    </cfRule>
  </conditionalFormatting>
  <dataValidations count="6">
    <dataValidation type="list" allowBlank="1" showInputMessage="1" showErrorMessage="1" sqref="B9 B36">
      <formula1>"admin@tafs.co.id,admin@wom.co.id,ADMIN@ADINS.CO.ID"</formula1>
    </dataValidation>
    <dataValidation type="list" allowBlank="1" showInputMessage="1" showErrorMessage="1" sqref="B10 B37">
      <formula1>"Password123!,password"</formula1>
    </dataValidation>
    <dataValidation type="list" allowBlank="1" showInputMessage="1" showErrorMessage="1" sqref="B11 B38">
      <formula1>"Toyota Astra Financial Service,WOM Finance,ADINS"</formula1>
    </dataValidation>
    <dataValidation type="list" allowBlank="1" showInputMessage="1" showErrorMessage="1" sqref="B12 B39">
      <formula1>"Admin Client,Admin Legal"</formula1>
    </dataValidation>
    <dataValidation type="list" allowBlank="1" showInputMessage="1" showErrorMessage="1" sqref="B13 B40">
      <formula1>"WOMF, TAFS, BFI"</formula1>
    </dataValidation>
    <dataValidation type="list" allowBlank="1" showInputMessage="1" showErrorMessage="1" sqref="B14 B41">
      <formula1>"VIDA, PRIVY, DIGISIGN, ADINS"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zoomScale="85" zoomScaleNormal="85" topLeftCell="A36" workbookViewId="0">
      <selection activeCell="E47" sqref="E47"/>
    </sheetView>
  </sheetViews>
  <sheetFormatPr defaultColWidth="9" defaultRowHeight="14.5" outlineLevelCol="6"/>
  <cols>
    <col min="1" max="1" width="24.4272727272727" style="155" customWidth="1" collapsed="1"/>
    <col min="2" max="2" width="48.1363636363636" style="201" customWidth="1" collapsed="1"/>
    <col min="3" max="16384" width="9" style="155" collapsed="1"/>
  </cols>
  <sheetData>
    <row r="1" customFormat="1" spans="1:2">
      <c r="A1" t="s">
        <v>2</v>
      </c>
      <c r="B1" t="s">
        <v>35</v>
      </c>
    </row>
    <row r="2" customFormat="1" spans="1:2">
      <c r="A2" s="134" t="s">
        <v>3</v>
      </c>
      <c r="B2" t="s">
        <v>15</v>
      </c>
    </row>
    <row r="3" customFormat="1" spans="1:2">
      <c r="A3" s="253" t="s">
        <v>16</v>
      </c>
      <c r="B3" s="33" t="s">
        <v>240</v>
      </c>
    </row>
    <row r="4" customFormat="1" spans="1:2">
      <c r="A4" s="12" t="s">
        <v>33</v>
      </c>
      <c r="B4" s="33" t="s">
        <v>35</v>
      </c>
    </row>
    <row r="5" customFormat="1" spans="1:2">
      <c r="A5" s="134" t="s">
        <v>36</v>
      </c>
      <c r="B5" s="33">
        <f>COUNTIFS($A14:$A43,"*$*",B14:B43,"")</f>
        <v>0</v>
      </c>
    </row>
    <row r="6" customFormat="1" spans="1:2">
      <c r="A6" s="134" t="s">
        <v>319</v>
      </c>
      <c r="B6" t="s">
        <v>740</v>
      </c>
    </row>
    <row r="7" customFormat="1" spans="1:2">
      <c r="A7" s="41"/>
      <c r="B7" s="9"/>
    </row>
    <row r="8" customFormat="1" spans="1:2">
      <c r="A8" s="141"/>
      <c r="B8" s="151"/>
    </row>
    <row r="9" customFormat="1" spans="1:2">
      <c r="A9" s="41" t="s">
        <v>53</v>
      </c>
      <c r="B9" s="283" t="s">
        <v>741</v>
      </c>
    </row>
    <row r="10" customFormat="1" spans="1:2">
      <c r="A10" s="41" t="s">
        <v>55</v>
      </c>
      <c r="B10" s="284" t="s">
        <v>56</v>
      </c>
    </row>
    <row r="11" customFormat="1" spans="1:2">
      <c r="A11" s="41" t="s">
        <v>59</v>
      </c>
      <c r="B11" s="134" t="s">
        <v>60</v>
      </c>
    </row>
    <row r="12" customFormat="1" spans="1:2">
      <c r="A12" s="166" t="s">
        <v>342</v>
      </c>
      <c r="B12" s="167"/>
    </row>
    <row r="13" customFormat="1" spans="1:2">
      <c r="A13" s="74" t="s">
        <v>474</v>
      </c>
      <c r="B13" s="74" t="s">
        <v>476</v>
      </c>
    </row>
    <row r="14" customFormat="1" spans="1:2">
      <c r="A14" s="255" t="s">
        <v>343</v>
      </c>
      <c r="B14" s="74" t="s">
        <v>742</v>
      </c>
    </row>
    <row r="15" customFormat="1" spans="1:2">
      <c r="A15" s="255" t="s">
        <v>743</v>
      </c>
      <c r="B15" s="90" t="s">
        <v>744</v>
      </c>
    </row>
    <row r="16" customFormat="1" spans="1:2">
      <c r="A16" s="74" t="s">
        <v>745</v>
      </c>
      <c r="B16" s="90" t="s">
        <v>746</v>
      </c>
    </row>
    <row r="17" customFormat="1" spans="1:2">
      <c r="A17" s="255" t="s">
        <v>747</v>
      </c>
      <c r="B17" s="74" t="s">
        <v>748</v>
      </c>
    </row>
    <row r="18" customFormat="1" spans="1:2">
      <c r="A18" s="255" t="s">
        <v>749</v>
      </c>
      <c r="B18" s="74" t="s">
        <v>468</v>
      </c>
    </row>
    <row r="19" customFormat="1" spans="1:2">
      <c r="A19" s="255" t="s">
        <v>750</v>
      </c>
      <c r="B19" s="74" t="s">
        <v>751</v>
      </c>
    </row>
    <row r="20" customFormat="1" spans="1:2">
      <c r="A20" s="255" t="s">
        <v>466</v>
      </c>
      <c r="B20" s="74" t="s">
        <v>468</v>
      </c>
    </row>
    <row r="21" customFormat="1" spans="1:2">
      <c r="A21" s="255" t="s">
        <v>471</v>
      </c>
      <c r="B21" s="75" t="s">
        <v>473</v>
      </c>
    </row>
    <row r="22" customFormat="1" spans="1:2">
      <c r="A22" s="166" t="s">
        <v>752</v>
      </c>
      <c r="B22" s="166"/>
    </row>
    <row r="23" customFormat="1" spans="1:2">
      <c r="A23" s="255" t="s">
        <v>753</v>
      </c>
      <c r="B23" s="285" t="s">
        <v>754</v>
      </c>
    </row>
    <row r="24" customFormat="1" ht="43.5" spans="1:2">
      <c r="A24" s="255" t="s">
        <v>755</v>
      </c>
      <c r="B24" s="256" t="s">
        <v>756</v>
      </c>
    </row>
    <row r="25" customFormat="1" spans="1:2">
      <c r="A25" s="255" t="s">
        <v>757</v>
      </c>
      <c r="B25" s="256" t="s">
        <v>758</v>
      </c>
    </row>
    <row r="26" customFormat="1" ht="43.5" spans="1:2">
      <c r="A26" s="255" t="s">
        <v>759</v>
      </c>
      <c r="B26" s="256" t="s">
        <v>760</v>
      </c>
    </row>
    <row r="27" customFormat="1" spans="1:2">
      <c r="A27" s="166" t="s">
        <v>486</v>
      </c>
      <c r="B27" s="166"/>
    </row>
    <row r="28" customFormat="1" spans="1:2">
      <c r="A28" s="255" t="s">
        <v>583</v>
      </c>
      <c r="B28" s="75" t="s">
        <v>585</v>
      </c>
    </row>
    <row r="29" customFormat="1" spans="1:2">
      <c r="A29" s="74" t="s">
        <v>601</v>
      </c>
      <c r="B29" s="75" t="s">
        <v>603</v>
      </c>
    </row>
    <row r="30" customFormat="1" spans="1:2">
      <c r="A30" s="74" t="s">
        <v>671</v>
      </c>
      <c r="B30" s="186" t="s">
        <v>673</v>
      </c>
    </row>
    <row r="31" customFormat="1" spans="1:2">
      <c r="A31" s="255" t="s">
        <v>498</v>
      </c>
      <c r="B31" s="75" t="s">
        <v>500</v>
      </c>
    </row>
    <row r="32" customFormat="1" spans="1:2">
      <c r="A32" s="255" t="s">
        <v>513</v>
      </c>
      <c r="B32" s="75" t="s">
        <v>761</v>
      </c>
    </row>
    <row r="33" customFormat="1" spans="1:2">
      <c r="A33" s="166" t="s">
        <v>762</v>
      </c>
      <c r="B33" s="166"/>
    </row>
    <row r="34" customFormat="1" ht="29" spans="1:2">
      <c r="A34" s="255" t="s">
        <v>763</v>
      </c>
      <c r="B34" s="256" t="s">
        <v>764</v>
      </c>
    </row>
    <row r="35" customFormat="1" ht="29" spans="1:2">
      <c r="A35" s="255" t="s">
        <v>765</v>
      </c>
      <c r="B35" s="256" t="s">
        <v>764</v>
      </c>
    </row>
    <row r="36" customFormat="1" ht="43.5" spans="1:2">
      <c r="A36" s="255" t="s">
        <v>766</v>
      </c>
      <c r="B36" s="257" t="s">
        <v>767</v>
      </c>
    </row>
    <row r="37" customFormat="1" ht="43.5" spans="1:2">
      <c r="A37" s="255" t="s">
        <v>768</v>
      </c>
      <c r="B37" s="256" t="s">
        <v>769</v>
      </c>
    </row>
    <row r="38" customFormat="1" ht="29" spans="1:2">
      <c r="A38" s="255" t="s">
        <v>770</v>
      </c>
      <c r="B38" s="256" t="s">
        <v>771</v>
      </c>
    </row>
    <row r="39" customFormat="1" ht="29" spans="1:2">
      <c r="A39" s="255" t="s">
        <v>772</v>
      </c>
      <c r="B39" s="256" t="s">
        <v>773</v>
      </c>
    </row>
    <row r="40" customFormat="1" ht="43.5" spans="1:7">
      <c r="A40" s="255" t="s">
        <v>774</v>
      </c>
      <c r="B40" s="256" t="s">
        <v>775</v>
      </c>
      <c r="G40" s="24"/>
    </row>
    <row r="41" customFormat="1" spans="1:2">
      <c r="A41" s="141" t="s">
        <v>704</v>
      </c>
      <c r="B41" s="91"/>
    </row>
    <row r="42" customFormat="1" spans="1:2">
      <c r="A42" s="255" t="s">
        <v>705</v>
      </c>
      <c r="B42" s="74" t="s">
        <v>703</v>
      </c>
    </row>
    <row r="43" customFormat="1" spans="1:2">
      <c r="A43" s="141" t="s">
        <v>138</v>
      </c>
      <c r="B43" s="91"/>
    </row>
    <row r="44" customFormat="1" spans="1:2">
      <c r="A44" s="7" t="s">
        <v>712</v>
      </c>
      <c r="B44" s="15" t="s">
        <v>117</v>
      </c>
    </row>
    <row r="45" customFormat="1" spans="1:2">
      <c r="A45" s="9" t="s">
        <v>776</v>
      </c>
      <c r="B45" s="9" t="s">
        <v>117</v>
      </c>
    </row>
    <row r="46" customFormat="1" spans="1:2">
      <c r="A46" s="9" t="s">
        <v>777</v>
      </c>
      <c r="B46" s="9" t="s">
        <v>778</v>
      </c>
    </row>
    <row r="47" customFormat="1"/>
    <row r="48" customFormat="1"/>
    <row r="49" spans="1:2">
      <c r="A49"/>
      <c r="B49"/>
    </row>
    <row r="50" spans="1:2">
      <c r="A50"/>
      <c r="B50"/>
    </row>
  </sheetData>
  <conditionalFormatting sqref="A1">
    <cfRule type="expression" dxfId="0" priority="279">
      <formula>OR(A1="",A1="Unexecuted")</formula>
    </cfRule>
    <cfRule type="expression" dxfId="1" priority="280">
      <formula>A1="WARNING"</formula>
    </cfRule>
    <cfRule type="expression" dxfId="2" priority="281">
      <formula>A1=A4</formula>
    </cfRule>
  </conditionalFormatting>
  <conditionalFormatting sqref="B1">
    <cfRule type="expression" dxfId="0" priority="29">
      <formula>OR(B1="",B1="Unexecuted")</formula>
    </cfRule>
    <cfRule type="expression" dxfId="1" priority="30">
      <formula>B1="WARNING"</formula>
    </cfRule>
    <cfRule type="expression" dxfId="2" priority="31">
      <formula>B1=B4</formula>
    </cfRule>
    <cfRule type="expression" dxfId="3" priority="32">
      <formula>B1&lt;&gt;B4</formula>
    </cfRule>
  </conditionalFormatting>
  <dataValidations count="4">
    <dataValidation type="list" allowBlank="1" showInputMessage="1" showErrorMessage="1" sqref="B7 B9">
      <formula1>"admin@tafs.co.id,admin@wom.co.id,ADMIN@ADINS.CO.ID"</formula1>
    </dataValidation>
    <dataValidation type="list" allowBlank="1" showInputMessage="1" showErrorMessage="1" sqref="B10">
      <formula1>"Password123!,password"</formula1>
    </dataValidation>
    <dataValidation type="list" allowBlank="1" showInputMessage="1" showErrorMessage="1" sqref="B11">
      <formula1>"WOMF, TAFS, BFI"</formula1>
    </dataValidation>
    <dataValidation type="list" allowBlank="1" showInputMessage="1" showErrorMessage="1" sqref="B44">
      <formula1>"Yes, No"</formula1>
    </dataValidation>
  </dataValidations>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
  <sheetViews>
    <sheetView topLeftCell="A67" workbookViewId="0">
      <selection activeCell="C40" sqref="C40"/>
    </sheetView>
  </sheetViews>
  <sheetFormatPr defaultColWidth="8.70909090909091" defaultRowHeight="14.5"/>
  <cols>
    <col min="1" max="1" width="40.8545454545455" customWidth="1" collapsed="1"/>
    <col min="2" max="17" width="35.8545454545455" customWidth="1" collapsed="1"/>
  </cols>
  <sheetData>
    <row r="1" spans="1:17">
      <c r="A1" s="29" t="s">
        <v>0</v>
      </c>
      <c r="B1" t="s">
        <v>1</v>
      </c>
      <c r="C1" t="s">
        <v>1</v>
      </c>
      <c r="D1" t="s">
        <v>1</v>
      </c>
      <c r="G1" t="s">
        <v>206</v>
      </c>
      <c r="H1" t="s">
        <v>1</v>
      </c>
      <c r="I1" t="s">
        <v>1</v>
      </c>
      <c r="J1" t="s">
        <v>1</v>
      </c>
      <c r="K1" t="s">
        <v>2</v>
      </c>
      <c r="L1" t="s">
        <v>2</v>
      </c>
      <c r="M1" t="s">
        <v>2</v>
      </c>
      <c r="N1" t="s">
        <v>2</v>
      </c>
      <c r="O1" t="s">
        <v>2</v>
      </c>
      <c r="P1" t="s">
        <v>2</v>
      </c>
      <c r="Q1" t="s">
        <v>2</v>
      </c>
    </row>
    <row r="2" spans="1:17">
      <c r="A2" s="29" t="s">
        <v>3</v>
      </c>
      <c r="B2" t="s">
        <v>1853</v>
      </c>
      <c r="C2" t="s">
        <v>217</v>
      </c>
      <c r="D2" t="s">
        <v>233</v>
      </c>
      <c r="G2" t="s">
        <v>15</v>
      </c>
      <c r="H2" t="s">
        <v>1854</v>
      </c>
      <c r="I2" t="s">
        <v>1855</v>
      </c>
      <c r="J2" t="s">
        <v>1856</v>
      </c>
      <c r="K2" t="s">
        <v>15</v>
      </c>
      <c r="L2" t="s">
        <v>15</v>
      </c>
      <c r="M2" t="s">
        <v>15</v>
      </c>
      <c r="N2" t="s">
        <v>15</v>
      </c>
      <c r="O2" t="s">
        <v>15</v>
      </c>
      <c r="P2" t="s">
        <v>15</v>
      </c>
      <c r="Q2" t="s">
        <v>15</v>
      </c>
    </row>
    <row r="3" ht="29" spans="1:17">
      <c r="A3" s="29" t="s">
        <v>16</v>
      </c>
      <c r="B3" s="29" t="s">
        <v>1857</v>
      </c>
      <c r="C3" s="29" t="s">
        <v>1858</v>
      </c>
      <c r="D3" s="29" t="s">
        <v>1859</v>
      </c>
      <c r="E3" s="29"/>
      <c r="F3" s="29"/>
      <c r="G3" s="29" t="s">
        <v>1860</v>
      </c>
      <c r="H3" s="29" t="s">
        <v>1861</v>
      </c>
      <c r="I3" s="29" t="s">
        <v>1862</v>
      </c>
      <c r="J3" s="29" t="s">
        <v>1863</v>
      </c>
      <c r="K3" s="29" t="s">
        <v>1864</v>
      </c>
      <c r="L3" s="29" t="s">
        <v>1865</v>
      </c>
      <c r="M3" s="165" t="s">
        <v>1866</v>
      </c>
      <c r="N3" s="165" t="s">
        <v>1867</v>
      </c>
      <c r="O3" s="165" t="s">
        <v>1868</v>
      </c>
      <c r="P3" s="165" t="s">
        <v>1869</v>
      </c>
      <c r="Q3" s="165" t="s">
        <v>1870</v>
      </c>
    </row>
    <row r="4" spans="1:17">
      <c r="A4" s="40" t="s">
        <v>33</v>
      </c>
      <c r="B4" s="15" t="s">
        <v>1</v>
      </c>
      <c r="C4" s="15" t="s">
        <v>1</v>
      </c>
      <c r="D4" s="15" t="s">
        <v>35</v>
      </c>
      <c r="E4" s="15"/>
      <c r="F4" s="15"/>
      <c r="G4" s="15" t="s">
        <v>35</v>
      </c>
      <c r="H4" s="15" t="s">
        <v>35</v>
      </c>
      <c r="I4" s="15" t="s">
        <v>1</v>
      </c>
      <c r="J4" s="15" t="s">
        <v>1</v>
      </c>
      <c r="K4" s="15" t="s">
        <v>35</v>
      </c>
      <c r="L4" s="15" t="s">
        <v>35</v>
      </c>
      <c r="M4" s="15" t="s">
        <v>1</v>
      </c>
      <c r="N4" s="15" t="s">
        <v>1</v>
      </c>
      <c r="O4" s="15" t="s">
        <v>35</v>
      </c>
      <c r="P4" s="15" t="s">
        <v>35</v>
      </c>
      <c r="Q4" s="15" t="s">
        <v>1</v>
      </c>
    </row>
    <row r="5" spans="1:17">
      <c r="A5" s="29" t="s">
        <v>36</v>
      </c>
      <c r="B5" s="29">
        <v>0</v>
      </c>
      <c r="C5" s="29">
        <v>0</v>
      </c>
      <c r="D5" s="29">
        <v>0</v>
      </c>
      <c r="E5" s="29"/>
      <c r="F5" s="29"/>
      <c r="G5" s="29">
        <v>0</v>
      </c>
      <c r="H5" s="29">
        <v>0</v>
      </c>
      <c r="I5" s="29">
        <v>0</v>
      </c>
      <c r="J5" s="29">
        <v>0</v>
      </c>
      <c r="K5" s="29">
        <v>0</v>
      </c>
      <c r="L5" s="29">
        <v>0</v>
      </c>
      <c r="M5" s="29">
        <v>0</v>
      </c>
      <c r="N5" s="29">
        <v>0</v>
      </c>
      <c r="O5" s="29">
        <v>0</v>
      </c>
      <c r="P5" s="29">
        <v>0</v>
      </c>
      <c r="Q5" s="29">
        <v>0</v>
      </c>
    </row>
    <row r="6" spans="1:17">
      <c r="A6" s="29"/>
      <c r="B6" s="9"/>
      <c r="C6" s="9"/>
      <c r="D6" s="9"/>
      <c r="E6" s="9"/>
      <c r="F6" s="9"/>
      <c r="G6" s="9"/>
      <c r="H6" s="9"/>
      <c r="I6" s="9"/>
      <c r="J6" s="9"/>
      <c r="K6" s="9"/>
      <c r="L6" s="9"/>
      <c r="M6" s="9"/>
      <c r="N6" s="9"/>
      <c r="O6" s="9"/>
      <c r="P6" s="9"/>
      <c r="Q6" s="9"/>
    </row>
    <row r="7" spans="1:17">
      <c r="A7" s="148" t="s">
        <v>805</v>
      </c>
      <c r="B7" s="154"/>
      <c r="C7" s="154"/>
      <c r="D7" s="154"/>
      <c r="E7" s="154"/>
      <c r="F7" s="154"/>
      <c r="G7" s="154"/>
      <c r="H7" s="154"/>
      <c r="I7" s="154"/>
      <c r="J7" s="154"/>
      <c r="K7" s="154"/>
      <c r="L7" s="154"/>
      <c r="M7" s="154"/>
      <c r="N7" s="154"/>
      <c r="O7" s="154"/>
      <c r="P7" s="154"/>
      <c r="Q7" s="154"/>
    </row>
    <row r="8" spans="1:17">
      <c r="A8" s="41" t="s">
        <v>53</v>
      </c>
      <c r="B8" s="134" t="s">
        <v>1153</v>
      </c>
      <c r="C8" s="134" t="s">
        <v>1153</v>
      </c>
      <c r="D8" s="134" t="s">
        <v>1153</v>
      </c>
      <c r="E8" s="155"/>
      <c r="F8" s="155"/>
      <c r="G8" s="134" t="s">
        <v>1153</v>
      </c>
      <c r="H8" s="134" t="s">
        <v>1153</v>
      </c>
      <c r="I8" s="134" t="s">
        <v>1153</v>
      </c>
      <c r="J8" s="134" t="s">
        <v>1153</v>
      </c>
      <c r="K8" s="134" t="s">
        <v>1153</v>
      </c>
      <c r="L8" s="134" t="s">
        <v>1153</v>
      </c>
      <c r="M8" s="134" t="s">
        <v>1153</v>
      </c>
      <c r="N8" s="134" t="s">
        <v>1153</v>
      </c>
      <c r="O8" s="134" t="s">
        <v>1153</v>
      </c>
      <c r="P8" s="134" t="s">
        <v>1153</v>
      </c>
      <c r="Q8" s="134" t="s">
        <v>1153</v>
      </c>
    </row>
    <row r="9" spans="1:17">
      <c r="A9" s="41" t="s">
        <v>55</v>
      </c>
      <c r="B9" s="134" t="s">
        <v>56</v>
      </c>
      <c r="C9" s="134" t="s">
        <v>56</v>
      </c>
      <c r="D9" s="134" t="s">
        <v>56</v>
      </c>
      <c r="E9" s="155"/>
      <c r="F9" s="155"/>
      <c r="G9" s="134" t="s">
        <v>56</v>
      </c>
      <c r="H9" s="134" t="s">
        <v>56</v>
      </c>
      <c r="I9" s="134" t="s">
        <v>56</v>
      </c>
      <c r="J9" s="134" t="s">
        <v>56</v>
      </c>
      <c r="K9" s="134" t="s">
        <v>56</v>
      </c>
      <c r="L9" s="134" t="s">
        <v>56</v>
      </c>
      <c r="M9" s="134" t="s">
        <v>56</v>
      </c>
      <c r="N9" s="134" t="s">
        <v>56</v>
      </c>
      <c r="O9" s="134" t="s">
        <v>56</v>
      </c>
      <c r="P9" s="134" t="s">
        <v>56</v>
      </c>
      <c r="Q9" s="134" t="s">
        <v>56</v>
      </c>
    </row>
    <row r="10" spans="1:17">
      <c r="A10" s="41" t="s">
        <v>57</v>
      </c>
      <c r="B10" s="134" t="s">
        <v>1046</v>
      </c>
      <c r="C10" s="134" t="s">
        <v>1046</v>
      </c>
      <c r="D10" s="134" t="s">
        <v>1046</v>
      </c>
      <c r="E10" s="155"/>
      <c r="F10" s="155"/>
      <c r="G10" s="134" t="s">
        <v>1046</v>
      </c>
      <c r="H10" s="134" t="s">
        <v>1046</v>
      </c>
      <c r="I10" s="134" t="s">
        <v>1046</v>
      </c>
      <c r="J10" s="134" t="s">
        <v>1046</v>
      </c>
      <c r="K10" s="134" t="s">
        <v>1046</v>
      </c>
      <c r="L10" s="134" t="s">
        <v>1046</v>
      </c>
      <c r="M10" s="134" t="s">
        <v>1046</v>
      </c>
      <c r="N10" s="134" t="s">
        <v>1046</v>
      </c>
      <c r="O10" s="134" t="s">
        <v>1046</v>
      </c>
      <c r="P10" s="134" t="s">
        <v>1046</v>
      </c>
      <c r="Q10" s="134" t="s">
        <v>1046</v>
      </c>
    </row>
    <row r="11" spans="1:17">
      <c r="A11" s="41" t="s">
        <v>58</v>
      </c>
      <c r="B11" s="134" t="s">
        <v>52</v>
      </c>
      <c r="C11" s="134" t="s">
        <v>52</v>
      </c>
      <c r="D11" s="134" t="s">
        <v>52</v>
      </c>
      <c r="E11" s="155"/>
      <c r="F11" s="155"/>
      <c r="G11" s="134" t="s">
        <v>52</v>
      </c>
      <c r="H11" s="134" t="s">
        <v>52</v>
      </c>
      <c r="I11" s="134" t="s">
        <v>52</v>
      </c>
      <c r="J11" s="134" t="s">
        <v>52</v>
      </c>
      <c r="K11" s="134" t="s">
        <v>52</v>
      </c>
      <c r="L11" s="134" t="s">
        <v>52</v>
      </c>
      <c r="M11" s="134" t="s">
        <v>52</v>
      </c>
      <c r="N11" s="134" t="s">
        <v>52</v>
      </c>
      <c r="O11" s="134" t="s">
        <v>52</v>
      </c>
      <c r="P11" s="134" t="s">
        <v>52</v>
      </c>
      <c r="Q11" s="134" t="s">
        <v>52</v>
      </c>
    </row>
    <row r="12" spans="1:17">
      <c r="A12" s="41" t="s">
        <v>59</v>
      </c>
      <c r="B12" s="134" t="s">
        <v>1046</v>
      </c>
      <c r="C12" s="134" t="s">
        <v>1046</v>
      </c>
      <c r="D12" s="134" t="s">
        <v>1046</v>
      </c>
      <c r="G12" s="134" t="s">
        <v>1046</v>
      </c>
      <c r="H12" s="134" t="s">
        <v>1046</v>
      </c>
      <c r="I12" s="134" t="s">
        <v>1046</v>
      </c>
      <c r="J12" s="134" t="s">
        <v>1046</v>
      </c>
      <c r="K12" s="134" t="s">
        <v>1046</v>
      </c>
      <c r="L12" s="134" t="s">
        <v>1046</v>
      </c>
      <c r="M12" s="134" t="s">
        <v>1046</v>
      </c>
      <c r="N12" s="134" t="s">
        <v>1046</v>
      </c>
      <c r="O12" s="134" t="s">
        <v>1046</v>
      </c>
      <c r="P12" s="134" t="s">
        <v>1046</v>
      </c>
      <c r="Q12" s="134" t="s">
        <v>1046</v>
      </c>
    </row>
    <row r="13" spans="1:17">
      <c r="A13" s="41" t="s">
        <v>61</v>
      </c>
      <c r="B13" s="35" t="s">
        <v>913</v>
      </c>
      <c r="C13" s="35" t="s">
        <v>913</v>
      </c>
      <c r="D13" s="35" t="s">
        <v>913</v>
      </c>
      <c r="G13" s="35" t="s">
        <v>913</v>
      </c>
      <c r="H13" s="35" t="s">
        <v>913</v>
      </c>
      <c r="I13" s="35" t="s">
        <v>913</v>
      </c>
      <c r="J13" s="35" t="s">
        <v>913</v>
      </c>
      <c r="K13" s="35" t="s">
        <v>913</v>
      </c>
      <c r="L13" s="35" t="s">
        <v>913</v>
      </c>
      <c r="M13" s="35" t="s">
        <v>913</v>
      </c>
      <c r="N13" s="35" t="s">
        <v>913</v>
      </c>
      <c r="O13" s="35" t="s">
        <v>913</v>
      </c>
      <c r="P13" s="35" t="s">
        <v>913</v>
      </c>
      <c r="Q13" s="35" t="s">
        <v>913</v>
      </c>
    </row>
    <row r="14" spans="1:17">
      <c r="A14" s="135" t="s">
        <v>1156</v>
      </c>
      <c r="B14" s="136"/>
      <c r="C14" s="136"/>
      <c r="D14" s="136"/>
      <c r="E14" s="136"/>
      <c r="F14" s="136"/>
      <c r="G14" s="136"/>
      <c r="H14" s="136"/>
      <c r="I14" s="136"/>
      <c r="J14" s="136"/>
      <c r="K14" s="136"/>
      <c r="L14" s="136"/>
      <c r="M14" s="136"/>
      <c r="N14" s="136"/>
      <c r="O14" s="136"/>
      <c r="P14" s="136"/>
      <c r="Q14" s="136"/>
    </row>
    <row r="15" spans="1:17">
      <c r="A15" s="29" t="s">
        <v>1871</v>
      </c>
      <c r="B15" s="29" t="s">
        <v>913</v>
      </c>
      <c r="C15" s="29" t="s">
        <v>913</v>
      </c>
      <c r="D15" s="29" t="s">
        <v>913</v>
      </c>
      <c r="E15" s="29"/>
      <c r="F15" s="29"/>
      <c r="G15" s="29" t="s">
        <v>1194</v>
      </c>
      <c r="H15" s="29" t="s">
        <v>62</v>
      </c>
      <c r="I15" s="29" t="s">
        <v>62</v>
      </c>
      <c r="J15" s="29" t="s">
        <v>62</v>
      </c>
      <c r="K15" s="29" t="s">
        <v>62</v>
      </c>
      <c r="L15" s="29" t="s">
        <v>1872</v>
      </c>
      <c r="M15" s="29" t="s">
        <v>1872</v>
      </c>
      <c r="N15" s="29" t="s">
        <v>62</v>
      </c>
      <c r="O15" s="29" t="s">
        <v>62</v>
      </c>
      <c r="P15" s="29" t="s">
        <v>62</v>
      </c>
      <c r="Q15" s="29" t="s">
        <v>62</v>
      </c>
    </row>
    <row r="16" spans="1:17">
      <c r="A16" s="29" t="s">
        <v>1873</v>
      </c>
      <c r="B16" s="29" t="s">
        <v>1874</v>
      </c>
      <c r="C16" s="29" t="s">
        <v>1874</v>
      </c>
      <c r="D16" s="29" t="s">
        <v>1875</v>
      </c>
      <c r="E16" s="29"/>
      <c r="F16" s="29"/>
      <c r="G16" s="29" t="s">
        <v>1876</v>
      </c>
      <c r="H16" s="29" t="s">
        <v>1876</v>
      </c>
      <c r="I16" s="29" t="s">
        <v>1877</v>
      </c>
      <c r="J16" s="29" t="s">
        <v>1878</v>
      </c>
      <c r="K16" s="29" t="s">
        <v>1879</v>
      </c>
      <c r="L16" s="29" t="s">
        <v>1880</v>
      </c>
      <c r="M16" s="29" t="s">
        <v>1881</v>
      </c>
      <c r="N16" s="29" t="s">
        <v>1882</v>
      </c>
      <c r="O16" s="29" t="s">
        <v>1883</v>
      </c>
      <c r="P16" s="29" t="s">
        <v>1884</v>
      </c>
      <c r="Q16" s="29" t="s">
        <v>1885</v>
      </c>
    </row>
    <row r="17" spans="1:17">
      <c r="A17" s="29" t="s">
        <v>1886</v>
      </c>
      <c r="B17" s="29" t="s">
        <v>1887</v>
      </c>
      <c r="C17" s="29" t="s">
        <v>1887</v>
      </c>
      <c r="D17" s="29" t="s">
        <v>1887</v>
      </c>
      <c r="E17" s="29"/>
      <c r="F17" s="29"/>
      <c r="G17" s="29" t="s">
        <v>1887</v>
      </c>
      <c r="H17" s="29" t="s">
        <v>1887</v>
      </c>
      <c r="I17" s="29" t="s">
        <v>1887</v>
      </c>
      <c r="J17" s="29" t="s">
        <v>1887</v>
      </c>
      <c r="K17" s="29" t="s">
        <v>1887</v>
      </c>
      <c r="L17" s="29" t="s">
        <v>1887</v>
      </c>
      <c r="M17" s="29" t="s">
        <v>1887</v>
      </c>
      <c r="N17" s="29" t="s">
        <v>1887</v>
      </c>
      <c r="O17" s="29" t="s">
        <v>1887</v>
      </c>
      <c r="P17" s="29" t="s">
        <v>1887</v>
      </c>
      <c r="Q17" s="29" t="s">
        <v>1887</v>
      </c>
    </row>
    <row r="18" spans="1:17">
      <c r="A18" s="29" t="s">
        <v>1888</v>
      </c>
      <c r="B18" s="293" t="s">
        <v>1889</v>
      </c>
      <c r="C18" s="293" t="s">
        <v>1889</v>
      </c>
      <c r="D18" s="293" t="s">
        <v>1889</v>
      </c>
      <c r="E18" s="101"/>
      <c r="F18" s="101"/>
      <c r="G18" s="293" t="s">
        <v>1890</v>
      </c>
      <c r="H18" s="293" t="s">
        <v>1891</v>
      </c>
      <c r="I18" s="293" t="s">
        <v>1891</v>
      </c>
      <c r="J18" s="293" t="s">
        <v>1891</v>
      </c>
      <c r="K18" s="293" t="s">
        <v>1891</v>
      </c>
      <c r="L18" s="293" t="s">
        <v>1891</v>
      </c>
      <c r="M18" s="293" t="s">
        <v>1891</v>
      </c>
      <c r="N18" s="293" t="s">
        <v>1891</v>
      </c>
      <c r="O18" s="293" t="s">
        <v>1891</v>
      </c>
      <c r="P18" s="293" t="s">
        <v>1891</v>
      </c>
      <c r="Q18" s="293" t="s">
        <v>1891</v>
      </c>
    </row>
    <row r="19" spans="1:17">
      <c r="A19" s="29" t="s">
        <v>1892</v>
      </c>
      <c r="B19" s="29" t="s">
        <v>1167</v>
      </c>
      <c r="C19" s="29" t="s">
        <v>1167</v>
      </c>
      <c r="D19" s="29" t="s">
        <v>1167</v>
      </c>
      <c r="E19" s="29"/>
      <c r="F19" s="29"/>
      <c r="G19" s="29" t="s">
        <v>1167</v>
      </c>
      <c r="H19" s="29" t="s">
        <v>1167</v>
      </c>
      <c r="I19" s="29" t="s">
        <v>1167</v>
      </c>
      <c r="J19" s="29" t="s">
        <v>1167</v>
      </c>
      <c r="K19" s="29" t="s">
        <v>1167</v>
      </c>
      <c r="L19" s="29" t="s">
        <v>1893</v>
      </c>
      <c r="M19" s="29" t="s">
        <v>1893</v>
      </c>
      <c r="N19" s="29" t="s">
        <v>1893</v>
      </c>
      <c r="O19" s="29" t="s">
        <v>1893</v>
      </c>
      <c r="P19" s="29" t="s">
        <v>1893</v>
      </c>
      <c r="Q19" s="29" t="s">
        <v>1893</v>
      </c>
    </row>
    <row r="20" ht="43.5" spans="1:17">
      <c r="A20" s="29" t="s">
        <v>1168</v>
      </c>
      <c r="B20" s="29" t="s">
        <v>1169</v>
      </c>
      <c r="C20" s="29" t="s">
        <v>1169</v>
      </c>
      <c r="D20" s="29" t="s">
        <v>1169</v>
      </c>
      <c r="E20" s="29"/>
      <c r="F20" s="29"/>
      <c r="G20" s="29" t="s">
        <v>1169</v>
      </c>
      <c r="H20" s="29" t="s">
        <v>1169</v>
      </c>
      <c r="I20" s="29" t="s">
        <v>1169</v>
      </c>
      <c r="J20" s="29" t="s">
        <v>1169</v>
      </c>
      <c r="K20" s="29" t="s">
        <v>1169</v>
      </c>
      <c r="L20" s="29" t="s">
        <v>1169</v>
      </c>
      <c r="M20" s="29" t="s">
        <v>1169</v>
      </c>
      <c r="N20" s="29" t="s">
        <v>1169</v>
      </c>
      <c r="O20" s="29" t="s">
        <v>1169</v>
      </c>
      <c r="P20" s="29" t="s">
        <v>1169</v>
      </c>
      <c r="Q20" s="29" t="s">
        <v>1169</v>
      </c>
    </row>
    <row r="21" spans="1:17">
      <c r="A21" s="9" t="s">
        <v>1894</v>
      </c>
      <c r="B21" s="9" t="s">
        <v>118</v>
      </c>
      <c r="C21" s="9" t="s">
        <v>118</v>
      </c>
      <c r="D21" s="9" t="s">
        <v>118</v>
      </c>
      <c r="E21" s="9"/>
      <c r="F21" s="9"/>
      <c r="G21" s="9" t="s">
        <v>117</v>
      </c>
      <c r="H21" s="9" t="s">
        <v>117</v>
      </c>
      <c r="I21" s="9" t="s">
        <v>117</v>
      </c>
      <c r="J21" s="9" t="s">
        <v>117</v>
      </c>
      <c r="K21" s="9" t="s">
        <v>118</v>
      </c>
      <c r="L21" s="9" t="s">
        <v>118</v>
      </c>
      <c r="M21" s="9" t="s">
        <v>118</v>
      </c>
      <c r="N21" s="9" t="s">
        <v>118</v>
      </c>
      <c r="O21" s="9" t="s">
        <v>118</v>
      </c>
      <c r="P21" s="9" t="s">
        <v>118</v>
      </c>
      <c r="Q21" s="9" t="s">
        <v>118</v>
      </c>
    </row>
    <row r="22" s="145" customFormat="1" spans="1:17">
      <c r="A22" s="10" t="s">
        <v>1895</v>
      </c>
      <c r="B22" s="11"/>
      <c r="C22" s="11"/>
      <c r="D22" s="11"/>
      <c r="E22" s="11"/>
      <c r="F22" s="11"/>
      <c r="G22" s="11" t="s">
        <v>117</v>
      </c>
      <c r="H22" s="11" t="s">
        <v>117</v>
      </c>
      <c r="I22" s="11" t="s">
        <v>117</v>
      </c>
      <c r="J22" s="11" t="s">
        <v>117</v>
      </c>
      <c r="K22" s="11" t="s">
        <v>117</v>
      </c>
      <c r="L22" s="11" t="s">
        <v>117</v>
      </c>
      <c r="M22" s="11" t="s">
        <v>117</v>
      </c>
      <c r="N22" s="11" t="s">
        <v>117</v>
      </c>
      <c r="O22" s="11" t="s">
        <v>117</v>
      </c>
      <c r="P22" s="11" t="s">
        <v>117</v>
      </c>
      <c r="Q22" s="11" t="s">
        <v>117</v>
      </c>
    </row>
    <row r="23" s="2" customFormat="1" spans="1:17">
      <c r="A23" s="146" t="s">
        <v>1805</v>
      </c>
      <c r="B23" s="110" t="s">
        <v>1896</v>
      </c>
      <c r="C23" s="110" t="s">
        <v>1896</v>
      </c>
      <c r="D23" s="110" t="s">
        <v>1896</v>
      </c>
      <c r="E23" s="110"/>
      <c r="F23" s="110"/>
      <c r="G23" s="110" t="s">
        <v>1896</v>
      </c>
      <c r="H23" s="110" t="s">
        <v>1896</v>
      </c>
      <c r="I23" s="110" t="s">
        <v>1896</v>
      </c>
      <c r="J23" s="110" t="s">
        <v>1896</v>
      </c>
      <c r="K23" s="110" t="s">
        <v>1896</v>
      </c>
      <c r="L23" s="110" t="s">
        <v>1896</v>
      </c>
      <c r="M23" s="110" t="s">
        <v>1896</v>
      </c>
      <c r="N23" s="110" t="s">
        <v>1896</v>
      </c>
      <c r="O23" s="110" t="s">
        <v>1896</v>
      </c>
      <c r="P23" s="110" t="s">
        <v>1896</v>
      </c>
      <c r="Q23" s="110" t="s">
        <v>1896</v>
      </c>
    </row>
    <row r="24" spans="1:17">
      <c r="A24" s="9" t="s">
        <v>1897</v>
      </c>
      <c r="B24" s="9" t="s">
        <v>1898</v>
      </c>
      <c r="C24" s="9" t="s">
        <v>1898</v>
      </c>
      <c r="D24" s="9" t="s">
        <v>1898</v>
      </c>
      <c r="E24" s="9"/>
      <c r="F24" s="9"/>
      <c r="G24" s="9" t="s">
        <v>1898</v>
      </c>
      <c r="H24" s="9" t="s">
        <v>1898</v>
      </c>
      <c r="I24" s="9" t="s">
        <v>1898</v>
      </c>
      <c r="J24" s="9" t="s">
        <v>1899</v>
      </c>
      <c r="K24" s="9" t="s">
        <v>1899</v>
      </c>
      <c r="L24" s="9" t="s">
        <v>1899</v>
      </c>
      <c r="M24" s="9" t="s">
        <v>1899</v>
      </c>
      <c r="N24" s="9" t="s">
        <v>1899</v>
      </c>
      <c r="O24" s="9" t="s">
        <v>1899</v>
      </c>
      <c r="P24" s="9" t="s">
        <v>1899</v>
      </c>
      <c r="Q24" s="9" t="s">
        <v>1899</v>
      </c>
    </row>
    <row r="25" s="145" customFormat="1" spans="1:17">
      <c r="A25" s="10" t="s">
        <v>1900</v>
      </c>
      <c r="B25" s="11"/>
      <c r="C25" s="11"/>
      <c r="D25" s="11"/>
      <c r="E25" s="11"/>
      <c r="F25" s="11"/>
      <c r="G25" s="11"/>
      <c r="H25" s="11"/>
      <c r="I25" s="11"/>
      <c r="J25" s="11"/>
      <c r="K25" s="11"/>
      <c r="L25" s="11"/>
      <c r="M25" s="11"/>
      <c r="N25" s="11"/>
      <c r="O25" s="11"/>
      <c r="P25" s="11"/>
      <c r="Q25" s="11"/>
    </row>
    <row r="26" spans="1:17">
      <c r="A26" s="9" t="s">
        <v>1901</v>
      </c>
      <c r="B26" s="281" t="s">
        <v>1740</v>
      </c>
      <c r="C26" s="281" t="s">
        <v>1902</v>
      </c>
      <c r="D26" s="281" t="s">
        <v>1902</v>
      </c>
      <c r="E26" s="147"/>
      <c r="F26" s="147"/>
      <c r="G26" s="147" t="s">
        <v>1903</v>
      </c>
      <c r="H26" s="147" t="s">
        <v>1904</v>
      </c>
      <c r="I26" s="147"/>
      <c r="J26" s="147" t="s">
        <v>1904</v>
      </c>
      <c r="K26" s="147" t="s">
        <v>1904</v>
      </c>
      <c r="L26" s="147" t="s">
        <v>1905</v>
      </c>
      <c r="M26" s="147" t="s">
        <v>1906</v>
      </c>
      <c r="N26" s="147" t="s">
        <v>1905</v>
      </c>
      <c r="O26" s="147" t="s">
        <v>1906</v>
      </c>
      <c r="P26" s="147" t="s">
        <v>1090</v>
      </c>
      <c r="Q26" s="147" t="s">
        <v>1090</v>
      </c>
    </row>
    <row r="27" spans="1:17">
      <c r="A27" s="9" t="s">
        <v>42</v>
      </c>
      <c r="B27" s="147"/>
      <c r="C27" s="147"/>
      <c r="D27" s="147"/>
      <c r="E27" s="147"/>
      <c r="F27" s="147"/>
      <c r="G27" s="147" t="s">
        <v>1903</v>
      </c>
      <c r="H27" s="147" t="s">
        <v>1904</v>
      </c>
      <c r="I27" s="147"/>
      <c r="J27" s="147" t="s">
        <v>1904</v>
      </c>
      <c r="K27" s="147" t="s">
        <v>1904</v>
      </c>
      <c r="L27" s="147" t="s">
        <v>1905</v>
      </c>
      <c r="M27" s="147" t="s">
        <v>1906</v>
      </c>
      <c r="N27" s="147" t="s">
        <v>1905</v>
      </c>
      <c r="O27" s="147" t="s">
        <v>1906</v>
      </c>
      <c r="P27" s="147" t="s">
        <v>1090</v>
      </c>
      <c r="Q27" s="147" t="s">
        <v>1090</v>
      </c>
    </row>
    <row r="28" spans="1:17">
      <c r="A28" s="9" t="s">
        <v>1907</v>
      </c>
      <c r="B28" s="9" t="s">
        <v>118</v>
      </c>
      <c r="C28" s="9" t="s">
        <v>118</v>
      </c>
      <c r="D28" s="9" t="s">
        <v>118</v>
      </c>
      <c r="E28" s="9"/>
      <c r="F28" s="9"/>
      <c r="G28" s="9" t="s">
        <v>118</v>
      </c>
      <c r="H28" s="9" t="s">
        <v>1908</v>
      </c>
      <c r="I28" s="9"/>
      <c r="J28" s="9" t="s">
        <v>1909</v>
      </c>
      <c r="K28" s="9" t="s">
        <v>1909</v>
      </c>
      <c r="L28" s="9" t="s">
        <v>117</v>
      </c>
      <c r="M28" s="9" t="s">
        <v>117</v>
      </c>
      <c r="N28" s="9" t="s">
        <v>117</v>
      </c>
      <c r="O28" s="9" t="s">
        <v>117</v>
      </c>
      <c r="P28" s="9" t="s">
        <v>117</v>
      </c>
      <c r="Q28" s="9" t="s">
        <v>117</v>
      </c>
    </row>
    <row r="29" spans="1:17">
      <c r="A29" s="9" t="s">
        <v>69</v>
      </c>
      <c r="B29" s="9"/>
      <c r="C29" s="9"/>
      <c r="D29" s="9"/>
      <c r="E29" s="9"/>
      <c r="F29" s="9"/>
      <c r="G29" s="9"/>
      <c r="H29" s="9" t="s">
        <v>1910</v>
      </c>
      <c r="I29" s="9"/>
      <c r="J29" s="9" t="s">
        <v>1911</v>
      </c>
      <c r="K29" s="9" t="s">
        <v>1911</v>
      </c>
      <c r="L29" s="9"/>
      <c r="M29" s="9"/>
      <c r="N29" s="9"/>
      <c r="O29" s="9"/>
      <c r="P29" s="9"/>
      <c r="Q29" s="9"/>
    </row>
    <row r="30" spans="1:17">
      <c r="A30" s="9" t="s">
        <v>1177</v>
      </c>
      <c r="B30" s="9" t="s">
        <v>1912</v>
      </c>
      <c r="C30" s="9" t="s">
        <v>1912</v>
      </c>
      <c r="D30" s="9" t="s">
        <v>1913</v>
      </c>
      <c r="E30" s="9"/>
      <c r="F30" s="9"/>
      <c r="G30" s="9" t="s">
        <v>1912</v>
      </c>
      <c r="H30" s="9" t="s">
        <v>1914</v>
      </c>
      <c r="I30" s="9"/>
      <c r="J30" s="9" t="s">
        <v>1915</v>
      </c>
      <c r="K30" s="9" t="s">
        <v>1912</v>
      </c>
      <c r="L30" s="9" t="s">
        <v>1915</v>
      </c>
      <c r="M30" s="9" t="s">
        <v>1915</v>
      </c>
      <c r="N30" s="9" t="s">
        <v>1915</v>
      </c>
      <c r="O30" s="9" t="s">
        <v>1915</v>
      </c>
      <c r="P30" s="9" t="s">
        <v>1915</v>
      </c>
      <c r="Q30" s="9" t="s">
        <v>1455</v>
      </c>
    </row>
    <row r="31" spans="1:17">
      <c r="A31" s="9" t="s">
        <v>1916</v>
      </c>
      <c r="B31" s="29">
        <v>2</v>
      </c>
      <c r="C31" s="29">
        <v>2</v>
      </c>
      <c r="D31" s="29">
        <v>2</v>
      </c>
      <c r="E31" s="29"/>
      <c r="F31" s="29"/>
      <c r="G31" s="29">
        <v>2</v>
      </c>
      <c r="H31" s="29" t="s">
        <v>1917</v>
      </c>
      <c r="I31" s="29"/>
      <c r="J31" s="29" t="s">
        <v>1918</v>
      </c>
      <c r="K31" s="29" t="s">
        <v>1918</v>
      </c>
      <c r="L31" s="29">
        <v>1</v>
      </c>
      <c r="M31" s="29">
        <v>1</v>
      </c>
      <c r="N31" s="29">
        <v>1</v>
      </c>
      <c r="O31" s="29">
        <v>1</v>
      </c>
      <c r="P31" s="29">
        <v>1</v>
      </c>
      <c r="Q31" s="29">
        <v>3</v>
      </c>
    </row>
    <row r="32" spans="1:17">
      <c r="A32" s="9" t="s">
        <v>1181</v>
      </c>
      <c r="B32" s="29" t="s">
        <v>1919</v>
      </c>
      <c r="C32" s="29" t="s">
        <v>1919</v>
      </c>
      <c r="D32" s="29" t="s">
        <v>1908</v>
      </c>
      <c r="E32" s="29"/>
      <c r="F32" s="29"/>
      <c r="G32" s="29" t="s">
        <v>1919</v>
      </c>
      <c r="H32" s="29" t="s">
        <v>1920</v>
      </c>
      <c r="I32" s="29"/>
      <c r="J32" s="29" t="s">
        <v>1908</v>
      </c>
      <c r="K32" s="29" t="s">
        <v>1919</v>
      </c>
      <c r="L32" s="29" t="s">
        <v>1908</v>
      </c>
      <c r="M32" s="29" t="s">
        <v>1908</v>
      </c>
      <c r="N32" s="29" t="s">
        <v>1908</v>
      </c>
      <c r="O32" s="29" t="s">
        <v>1908</v>
      </c>
      <c r="P32" s="29" t="s">
        <v>1908</v>
      </c>
      <c r="Q32" s="29" t="s">
        <v>1908</v>
      </c>
    </row>
    <row r="33" ht="87" spans="1:17">
      <c r="A33" s="9" t="s">
        <v>1185</v>
      </c>
      <c r="B33" s="29" t="s">
        <v>1921</v>
      </c>
      <c r="C33" s="29" t="s">
        <v>1921</v>
      </c>
      <c r="D33" s="29" t="s">
        <v>1922</v>
      </c>
      <c r="E33" s="29"/>
      <c r="F33" s="29"/>
      <c r="G33" s="29" t="s">
        <v>1921</v>
      </c>
      <c r="H33" s="29" t="s">
        <v>1923</v>
      </c>
      <c r="I33" s="29"/>
      <c r="J33" s="29" t="s">
        <v>1922</v>
      </c>
      <c r="K33" s="29" t="s">
        <v>1924</v>
      </c>
      <c r="L33" s="29" t="s">
        <v>1922</v>
      </c>
      <c r="M33" s="29" t="s">
        <v>1922</v>
      </c>
      <c r="N33" s="29" t="s">
        <v>1922</v>
      </c>
      <c r="O33" s="29" t="s">
        <v>1922</v>
      </c>
      <c r="P33" s="29" t="s">
        <v>1922</v>
      </c>
      <c r="Q33" s="29" t="s">
        <v>1922</v>
      </c>
    </row>
    <row r="34" spans="1:17">
      <c r="A34" s="9" t="s">
        <v>1189</v>
      </c>
      <c r="B34" s="65" t="s">
        <v>1925</v>
      </c>
      <c r="C34" s="65" t="s">
        <v>1925</v>
      </c>
      <c r="D34" s="65" t="s">
        <v>1926</v>
      </c>
      <c r="E34" s="65"/>
      <c r="F34" s="65"/>
      <c r="G34" s="65" t="s">
        <v>1925</v>
      </c>
      <c r="H34" s="65" t="s">
        <v>1927</v>
      </c>
      <c r="I34" s="65"/>
      <c r="J34" s="65" t="s">
        <v>1926</v>
      </c>
      <c r="K34" s="65" t="s">
        <v>1925</v>
      </c>
      <c r="L34" s="65" t="s">
        <v>1926</v>
      </c>
      <c r="M34" s="65" t="s">
        <v>1926</v>
      </c>
      <c r="N34" s="65" t="s">
        <v>1926</v>
      </c>
      <c r="O34" s="65" t="s">
        <v>1926</v>
      </c>
      <c r="P34" s="65" t="s">
        <v>1926</v>
      </c>
      <c r="Q34" s="65" t="s">
        <v>1926</v>
      </c>
    </row>
    <row r="35" spans="1:17">
      <c r="A35" s="9" t="s">
        <v>1928</v>
      </c>
      <c r="B35" s="65" t="s">
        <v>1929</v>
      </c>
      <c r="C35" s="65" t="s">
        <v>1929</v>
      </c>
      <c r="D35" s="65" t="s">
        <v>1929</v>
      </c>
      <c r="E35" s="65"/>
      <c r="F35" s="65"/>
      <c r="G35" s="65" t="s">
        <v>1930</v>
      </c>
      <c r="H35" s="65" t="s">
        <v>1930</v>
      </c>
      <c r="I35" s="65"/>
      <c r="J35" s="65"/>
      <c r="K35" s="65"/>
      <c r="L35" s="65"/>
      <c r="M35" s="65"/>
      <c r="N35" s="65"/>
      <c r="O35" s="65"/>
      <c r="P35" s="65"/>
      <c r="Q35" s="65"/>
    </row>
    <row r="39" spans="1:3">
      <c r="A39" s="156" t="s">
        <v>147</v>
      </c>
      <c r="B39" s="18"/>
      <c r="C39" s="20"/>
    </row>
    <row r="40" ht="246.5" spans="1:3">
      <c r="A40" s="29" t="s">
        <v>0</v>
      </c>
      <c r="B40" s="9" t="s">
        <v>2</v>
      </c>
      <c r="C40" s="20" t="s">
        <v>148</v>
      </c>
    </row>
    <row r="41" ht="130.5" spans="1:3">
      <c r="A41" s="35" t="s">
        <v>3</v>
      </c>
      <c r="B41" s="9" t="s">
        <v>15</v>
      </c>
      <c r="C41" s="20" t="s">
        <v>149</v>
      </c>
    </row>
    <row r="42" spans="1:3">
      <c r="A42" s="29" t="s">
        <v>16</v>
      </c>
      <c r="B42" s="29" t="s">
        <v>1931</v>
      </c>
      <c r="C42" s="18" t="s">
        <v>150</v>
      </c>
    </row>
    <row r="43" spans="1:3">
      <c r="A43" s="65" t="s">
        <v>33</v>
      </c>
      <c r="B43" s="15" t="s">
        <v>1</v>
      </c>
      <c r="C43" s="18" t="s">
        <v>151</v>
      </c>
    </row>
    <row r="44" ht="58" spans="1:3">
      <c r="A44" s="29" t="s">
        <v>36</v>
      </c>
      <c r="B44" s="29">
        <v>0</v>
      </c>
      <c r="C44" s="20" t="s">
        <v>1068</v>
      </c>
    </row>
    <row r="45" ht="43.5" spans="1:3">
      <c r="A45" s="29" t="s">
        <v>1932</v>
      </c>
      <c r="B45" s="9"/>
      <c r="C45" s="20" t="s">
        <v>1933</v>
      </c>
    </row>
    <row r="46" ht="29" spans="1:3">
      <c r="A46" s="10" t="s">
        <v>805</v>
      </c>
      <c r="B46" s="157"/>
      <c r="C46" s="20" t="s">
        <v>1813</v>
      </c>
    </row>
    <row r="47" ht="101.5" spans="1:3">
      <c r="A47" s="41" t="s">
        <v>53</v>
      </c>
      <c r="B47" s="29" t="s">
        <v>1934</v>
      </c>
      <c r="C47" s="29" t="s">
        <v>1814</v>
      </c>
    </row>
    <row r="48" ht="116" spans="1:3">
      <c r="A48" s="41" t="s">
        <v>55</v>
      </c>
      <c r="B48" s="29" t="s">
        <v>1935</v>
      </c>
      <c r="C48" s="29" t="s">
        <v>1936</v>
      </c>
    </row>
    <row r="49" ht="101.5" spans="1:3">
      <c r="A49" s="41" t="s">
        <v>57</v>
      </c>
      <c r="B49" s="29" t="s">
        <v>1937</v>
      </c>
      <c r="C49" s="29" t="s">
        <v>1816</v>
      </c>
    </row>
    <row r="50" ht="116" spans="1:3">
      <c r="A50" s="41" t="s">
        <v>58</v>
      </c>
      <c r="B50" s="29" t="s">
        <v>1938</v>
      </c>
      <c r="C50" s="29" t="s">
        <v>1138</v>
      </c>
    </row>
    <row r="51" ht="87" spans="1:3">
      <c r="A51" s="41" t="s">
        <v>59</v>
      </c>
      <c r="B51" s="29" t="s">
        <v>1937</v>
      </c>
      <c r="C51" s="29" t="s">
        <v>1817</v>
      </c>
    </row>
    <row r="52" ht="72.5" spans="1:3">
      <c r="A52" s="41" t="s">
        <v>61</v>
      </c>
      <c r="B52" s="29" t="s">
        <v>1939</v>
      </c>
      <c r="C52" s="29" t="s">
        <v>1818</v>
      </c>
    </row>
    <row r="53" spans="1:3">
      <c r="A53" s="158" t="s">
        <v>1156</v>
      </c>
      <c r="B53" s="159"/>
      <c r="C53" s="20"/>
    </row>
    <row r="54" ht="58" spans="1:3">
      <c r="A54" s="29" t="s">
        <v>1871</v>
      </c>
      <c r="B54" s="29" t="s">
        <v>913</v>
      </c>
      <c r="C54" s="20" t="s">
        <v>1940</v>
      </c>
    </row>
    <row r="55" ht="72.5" spans="1:3">
      <c r="A55" s="29" t="s">
        <v>1873</v>
      </c>
      <c r="B55" s="29" t="s">
        <v>1532</v>
      </c>
      <c r="C55" s="20" t="s">
        <v>1941</v>
      </c>
    </row>
    <row r="56" ht="72.5" spans="1:3">
      <c r="A56" s="29" t="s">
        <v>1886</v>
      </c>
      <c r="B56" s="29" t="s">
        <v>1942</v>
      </c>
      <c r="C56" s="20" t="s">
        <v>1943</v>
      </c>
    </row>
    <row r="57" ht="72.5" spans="1:3">
      <c r="A57" s="29" t="s">
        <v>1888</v>
      </c>
      <c r="B57" s="293" t="s">
        <v>1290</v>
      </c>
      <c r="C57" s="20" t="s">
        <v>1944</v>
      </c>
    </row>
    <row r="58" ht="72.5" spans="1:3">
      <c r="A58" s="29" t="s">
        <v>1892</v>
      </c>
      <c r="B58" s="29" t="s">
        <v>1167</v>
      </c>
      <c r="C58" s="20" t="s">
        <v>1945</v>
      </c>
    </row>
    <row r="59" ht="87" spans="1:3">
      <c r="A59" s="29" t="s">
        <v>1946</v>
      </c>
      <c r="B59" s="29" t="s">
        <v>1898</v>
      </c>
      <c r="C59" s="20" t="s">
        <v>1947</v>
      </c>
    </row>
    <row r="60" ht="217.5" spans="1:3">
      <c r="A60" s="29" t="s">
        <v>1168</v>
      </c>
      <c r="B60" s="29" t="s">
        <v>1169</v>
      </c>
      <c r="C60" s="20" t="s">
        <v>1948</v>
      </c>
    </row>
    <row r="61" ht="116" spans="1:3">
      <c r="A61" s="9" t="s">
        <v>1894</v>
      </c>
      <c r="B61" s="9" t="s">
        <v>118</v>
      </c>
      <c r="C61" s="20" t="s">
        <v>1949</v>
      </c>
    </row>
    <row r="62" spans="1:3">
      <c r="A62" s="10" t="s">
        <v>1895</v>
      </c>
      <c r="B62" s="11" t="s">
        <v>117</v>
      </c>
      <c r="C62" s="20"/>
    </row>
    <row r="63" ht="116" spans="1:3">
      <c r="A63" s="146" t="s">
        <v>1805</v>
      </c>
      <c r="B63" s="110" t="s">
        <v>1896</v>
      </c>
      <c r="C63" s="20" t="s">
        <v>1950</v>
      </c>
    </row>
    <row r="64" ht="145" spans="1:3">
      <c r="A64" s="9" t="s">
        <v>1897</v>
      </c>
      <c r="B64" s="9" t="s">
        <v>1951</v>
      </c>
      <c r="C64" s="20" t="s">
        <v>1952</v>
      </c>
    </row>
    <row r="65" spans="1:3">
      <c r="A65" s="10" t="s">
        <v>1900</v>
      </c>
      <c r="B65" s="11"/>
      <c r="C65" s="20"/>
    </row>
    <row r="66" ht="174" spans="1:3">
      <c r="A66" s="9" t="s">
        <v>1009</v>
      </c>
      <c r="B66" s="147" t="s">
        <v>1953</v>
      </c>
      <c r="C66" s="20" t="s">
        <v>1954</v>
      </c>
    </row>
    <row r="67" ht="333.5" spans="1:3">
      <c r="A67" s="9" t="s">
        <v>1907</v>
      </c>
      <c r="B67" s="9" t="s">
        <v>1908</v>
      </c>
      <c r="C67" s="20" t="s">
        <v>1955</v>
      </c>
    </row>
    <row r="68" ht="319" spans="1:3">
      <c r="A68" s="9" t="s">
        <v>1713</v>
      </c>
      <c r="B68" s="9" t="s">
        <v>1956</v>
      </c>
      <c r="C68" s="20" t="s">
        <v>1957</v>
      </c>
    </row>
    <row r="69" ht="159.5" spans="1:3">
      <c r="A69" s="9" t="s">
        <v>1177</v>
      </c>
      <c r="B69" s="9" t="s">
        <v>1958</v>
      </c>
      <c r="C69" s="20" t="s">
        <v>1959</v>
      </c>
    </row>
    <row r="70" ht="203" spans="1:3">
      <c r="A70" s="9" t="s">
        <v>1916</v>
      </c>
      <c r="B70" s="29" t="s">
        <v>1918</v>
      </c>
      <c r="C70" s="20" t="s">
        <v>1960</v>
      </c>
    </row>
    <row r="71" ht="348" spans="1:3">
      <c r="A71" s="9" t="s">
        <v>1181</v>
      </c>
      <c r="B71" s="29" t="s">
        <v>1961</v>
      </c>
      <c r="C71" s="20" t="s">
        <v>1962</v>
      </c>
    </row>
    <row r="72" ht="409.5" spans="1:3">
      <c r="A72" s="9" t="s">
        <v>1185</v>
      </c>
      <c r="B72" s="29" t="s">
        <v>1963</v>
      </c>
      <c r="C72" s="20" t="s">
        <v>1964</v>
      </c>
    </row>
    <row r="73" ht="275.5" spans="1:3">
      <c r="A73" s="9" t="s">
        <v>1189</v>
      </c>
      <c r="B73" s="65" t="s">
        <v>1192</v>
      </c>
      <c r="C73" s="20" t="s">
        <v>1965</v>
      </c>
    </row>
    <row r="74" ht="290" spans="1:3">
      <c r="A74" s="9" t="s">
        <v>1928</v>
      </c>
      <c r="B74" s="9" t="s">
        <v>1966</v>
      </c>
      <c r="C74" s="29" t="s">
        <v>1967</v>
      </c>
    </row>
    <row r="75" ht="217.5" spans="1:3">
      <c r="A75" s="9" t="s">
        <v>1197</v>
      </c>
      <c r="B75" s="147" t="s">
        <v>1968</v>
      </c>
      <c r="C75" s="29" t="s">
        <v>1969</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D1">
    <cfRule type="expression" dxfId="0" priority="72">
      <formula>OR(D1="",D1="Unexecuted")</formula>
    </cfRule>
    <cfRule type="expression" dxfId="1" priority="73">
      <formula>D1="WARNING"</formula>
    </cfRule>
    <cfRule type="expression" dxfId="2" priority="74">
      <formula>D1=D4</formula>
    </cfRule>
    <cfRule type="expression" dxfId="3" priority="75">
      <formula>D1&lt;&gt;D4</formula>
    </cfRule>
  </conditionalFormatting>
  <conditionalFormatting sqref="E1:F1">
    <cfRule type="expression" dxfId="0" priority="92">
      <formula>OR(E1="",E1="Unexecuted")</formula>
    </cfRule>
    <cfRule type="expression" dxfId="1" priority="93">
      <formula>E1="WARNING"</formula>
    </cfRule>
    <cfRule type="expression" dxfId="2" priority="94">
      <formula>E1=E4</formula>
    </cfRule>
    <cfRule type="expression" dxfId="3" priority="95">
      <formula>E1&lt;&gt;E4</formula>
    </cfRule>
  </conditionalFormatting>
  <conditionalFormatting sqref="G1">
    <cfRule type="expression" dxfId="0" priority="96">
      <formula>OR(G1="",G1="Unexecuted")</formula>
    </cfRule>
    <cfRule type="expression" dxfId="1" priority="97">
      <formula>G1="WARNING"</formula>
    </cfRule>
    <cfRule type="expression" dxfId="2" priority="98">
      <formula>G1=G4</formula>
    </cfRule>
    <cfRule type="expression" dxfId="3" priority="99">
      <formula>G1&lt;&gt;G4</formula>
    </cfRule>
  </conditionalFormatting>
  <conditionalFormatting sqref="H1">
    <cfRule type="expression" dxfId="0" priority="100">
      <formula>OR(H1="",H1="Unexecuted")</formula>
    </cfRule>
    <cfRule type="expression" dxfId="1" priority="101">
      <formula>H1="WARNING"</formula>
    </cfRule>
    <cfRule type="expression" dxfId="2" priority="102">
      <formula>H1=H4</formula>
    </cfRule>
    <cfRule type="expression" dxfId="3" priority="103">
      <formula>H1&lt;&gt;H4</formula>
    </cfRule>
  </conditionalFormatting>
  <conditionalFormatting sqref="I1">
    <cfRule type="expression" dxfId="0" priority="136">
      <formula>OR(I1="",I1="Unexecuted")</formula>
    </cfRule>
    <cfRule type="expression" dxfId="1" priority="137">
      <formula>I1="WARNING"</formula>
    </cfRule>
    <cfRule type="expression" dxfId="2" priority="138">
      <formula>I1=I4</formula>
    </cfRule>
    <cfRule type="expression" dxfId="3" priority="139">
      <formula>I1&lt;&gt;I4</formula>
    </cfRule>
  </conditionalFormatting>
  <conditionalFormatting sqref="J1">
    <cfRule type="expression" dxfId="0" priority="132">
      <formula>OR(J1="",J1="Unexecuted")</formula>
    </cfRule>
    <cfRule type="expression" dxfId="1" priority="133">
      <formula>J1="WARNING"</formula>
    </cfRule>
    <cfRule type="expression" dxfId="2" priority="134">
      <formula>J1=J4</formula>
    </cfRule>
    <cfRule type="expression" dxfId="3" priority="135">
      <formula>J1&lt;&gt;J4</formula>
    </cfRule>
  </conditionalFormatting>
  <conditionalFormatting sqref="K1">
    <cfRule type="expression" dxfId="0" priority="128">
      <formula>OR(K1="",K1="Unexecuted")</formula>
    </cfRule>
    <cfRule type="expression" dxfId="1" priority="129">
      <formula>K1="WARNING"</formula>
    </cfRule>
    <cfRule type="expression" dxfId="2" priority="130">
      <formula>K1=K4</formula>
    </cfRule>
    <cfRule type="expression" dxfId="3" priority="131">
      <formula>K1&lt;&gt;K4</formula>
    </cfRule>
  </conditionalFormatting>
  <conditionalFormatting sqref="L1">
    <cfRule type="expression" dxfId="0" priority="124">
      <formula>OR(L1="",L1="Unexecuted")</formula>
    </cfRule>
    <cfRule type="expression" dxfId="1" priority="125">
      <formula>L1="WARNING"</formula>
    </cfRule>
    <cfRule type="expression" dxfId="2" priority="126">
      <formula>L1=L4</formula>
    </cfRule>
    <cfRule type="expression" dxfId="3" priority="127">
      <formula>L1&lt;&gt;L4</formula>
    </cfRule>
  </conditionalFormatting>
  <conditionalFormatting sqref="M1">
    <cfRule type="expression" dxfId="0" priority="120">
      <formula>OR(M1="",M1="Unexecuted")</formula>
    </cfRule>
    <cfRule type="expression" dxfId="1" priority="121">
      <formula>M1="WARNING"</formula>
    </cfRule>
    <cfRule type="expression" dxfId="2" priority="122">
      <formula>M1=M4</formula>
    </cfRule>
    <cfRule type="expression" dxfId="3" priority="123">
      <formula>M1&lt;&gt;M4</formula>
    </cfRule>
  </conditionalFormatting>
  <conditionalFormatting sqref="N1">
    <cfRule type="expression" dxfId="0" priority="116">
      <formula>OR(N1="",N1="Unexecuted")</formula>
    </cfRule>
    <cfRule type="expression" dxfId="1" priority="117">
      <formula>N1="WARNING"</formula>
    </cfRule>
    <cfRule type="expression" dxfId="2" priority="118">
      <formula>N1=N4</formula>
    </cfRule>
    <cfRule type="expression" dxfId="3" priority="119">
      <formula>N1&lt;&gt;N4</formula>
    </cfRule>
  </conditionalFormatting>
  <conditionalFormatting sqref="O1">
    <cfRule type="expression" dxfId="0" priority="112">
      <formula>OR(O1="",O1="Unexecuted")</formula>
    </cfRule>
    <cfRule type="expression" dxfId="1" priority="113">
      <formula>O1="WARNING"</formula>
    </cfRule>
    <cfRule type="expression" dxfId="2" priority="114">
      <formula>O1=O4</formula>
    </cfRule>
    <cfRule type="expression" dxfId="3" priority="115">
      <formula>O1&lt;&gt;O4</formula>
    </cfRule>
  </conditionalFormatting>
  <conditionalFormatting sqref="P1">
    <cfRule type="expression" dxfId="0" priority="108">
      <formula>OR(P1="",P1="Unexecuted")</formula>
    </cfRule>
    <cfRule type="expression" dxfId="1" priority="109">
      <formula>P1="WARNING"</formula>
    </cfRule>
    <cfRule type="expression" dxfId="2" priority="110">
      <formula>P1=P4</formula>
    </cfRule>
    <cfRule type="expression" dxfId="3" priority="111">
      <formula>P1&lt;&gt;P4</formula>
    </cfRule>
  </conditionalFormatting>
  <conditionalFormatting sqref="Q1">
    <cfRule type="expression" dxfId="0" priority="104">
      <formula>OR(Q1="",Q1="Unexecuted")</formula>
    </cfRule>
    <cfRule type="expression" dxfId="1" priority="105">
      <formula>Q1="WARNING"</formula>
    </cfRule>
    <cfRule type="expression" dxfId="2" priority="106">
      <formula>Q1=Q4</formula>
    </cfRule>
    <cfRule type="expression" dxfId="3" priority="107">
      <formula>Q1&lt;&gt;Q4</formula>
    </cfRule>
  </conditionalFormatting>
  <conditionalFormatting sqref="R1:XFD1">
    <cfRule type="expression" dxfId="3" priority="707">
      <formula>R1&lt;&gt;R4</formula>
    </cfRule>
  </conditionalFormatting>
  <conditionalFormatting sqref="A40">
    <cfRule type="expression" dxfId="0" priority="5">
      <formula>OR(A40="",A40="Unexecuted")</formula>
    </cfRule>
    <cfRule type="expression" dxfId="1" priority="6">
      <formula>A40="WARNING"</formula>
    </cfRule>
    <cfRule type="expression" dxfId="2" priority="7">
      <formula>A40=A43</formula>
    </cfRule>
  </conditionalFormatting>
  <conditionalFormatting sqref="B40">
    <cfRule type="expression" dxfId="0" priority="1">
      <formula>OR(B40="",B40="Unexecuted")</formula>
    </cfRule>
    <cfRule type="expression" dxfId="1" priority="2">
      <formula>B40="WARNING"</formula>
    </cfRule>
    <cfRule type="expression" dxfId="2" priority="3">
      <formula>B40=B43</formula>
    </cfRule>
    <cfRule type="expression" dxfId="3" priority="4">
      <formula>B40&lt;&gt;B43</formula>
    </cfRule>
  </conditionalFormatting>
  <conditionalFormatting sqref="A1 R1:XFD1">
    <cfRule type="expression" dxfId="0" priority="704">
      <formula>OR(A1="",A1="Unexecuted")</formula>
    </cfRule>
    <cfRule type="expression" dxfId="1" priority="705">
      <formula>A1="WARNING"</formula>
    </cfRule>
    <cfRule type="expression" dxfId="2" priority="706">
      <formula>A1=A4</formula>
    </cfRule>
  </conditionalFormatting>
  <dataValidations count="8">
    <dataValidation type="list" allowBlank="1" showInputMessage="1" showErrorMessage="1" sqref="B8:D8 G8:Q8">
      <formula1>"admin@tafs.co.id,admin@wom.co.id,ADMIN@ADINS.CO.ID,admin@ADINSQA.co.id"</formula1>
    </dataValidation>
    <dataValidation type="list" allowBlank="1" showInputMessage="1" showErrorMessage="1" sqref="E8:F8">
      <formula1>"admin@tafs.co.id,admin@wom.co.id,ADMIN@ADINS.CO.ID"</formula1>
    </dataValidation>
    <dataValidation type="list" allowBlank="1" showInputMessage="1" showErrorMessage="1" sqref="B9:Q9">
      <formula1>"Password123!,password"</formula1>
    </dataValidation>
    <dataValidation type="list" allowBlank="1" showInputMessage="1" showErrorMessage="1" sqref="B10:D10 G10:Q10">
      <formula1>"Toyota Astra Financial Service,WOM Finance,ADINS,ADINSQA"</formula1>
    </dataValidation>
    <dataValidation type="list" allowBlank="1" showInputMessage="1" showErrorMessage="1" sqref="E10:F10">
      <formula1>"Toyota Astra Financial Service,WOM Finance,ADINS"</formula1>
    </dataValidation>
    <dataValidation type="list" allowBlank="1" showInputMessage="1" showErrorMessage="1" sqref="B11:Q11">
      <formula1>"Admin Client,Admin Legal"</formula1>
    </dataValidation>
    <dataValidation type="list" allowBlank="1" showInputMessage="1" showErrorMessage="1" sqref="B12:D12 G12:Q12">
      <formula1>"WOMF, TAFS, BFI, QA, ADINSQA"</formula1>
    </dataValidation>
    <dataValidation type="list" allowBlank="1" showInputMessage="1" showErrorMessage="1" sqref="B13:D13 G13:Q13">
      <formula1>"VIDA, PRIVY, DIGISIGN, ADINS"</formula1>
    </dataValidation>
  </dataValidations>
  <hyperlinks>
    <hyperlink ref="J27" r:id="rId1" display="USERCIIE@AD-INS.COM;USERCJAH@GMAIL.COM" tooltip="mailto:USERCIIE@AD-INS.COM;USERCJAH@GMAIL.COM"/>
    <hyperlink ref="K27" r:id="rId1" display="USERCIIE@AD-INS.COM;USERCJAH@GMAIL.COM" tooltip="mailto:USERCIIE@AD-INS.COM;USERCJAH@GMAIL.COM"/>
    <hyperlink ref="L27" r:id="rId2" display="USERCKWH@GMAIL.COM" tooltip="mailto:USERCKWH@GMAIL.COM"/>
    <hyperlink ref="M27" r:id="rId3" display="USERCIBH@GMAIL.COM" tooltip="mailto:USERCIBH@GMAIL.COM"/>
    <hyperlink ref="P27" r:id="rId4" display="ANDY@AD-INS.COM" tooltip="mailto:ANDY@AD-INS.COM"/>
    <hyperlink ref="H27" r:id="rId1" display="USERCIIE@AD-INS.COM;USERCJAH@GMAIL.COM" tooltip="mailto:USERCIIE@AD-INS.COM;USERCJAH@GMAIL.COM"/>
    <hyperlink ref="N27" r:id="rId2" display="USERCKWH@GMAIL.COM" tooltip="mailto:USERCKWH@GMAIL.COM"/>
    <hyperlink ref="O27" r:id="rId3" display="USERCIBH@GMAIL.COM" tooltip="mailto:USERCIBH@GMAIL.COM"/>
    <hyperlink ref="Q27" r:id="rId4" display="ANDY@AD-INS.COM" tooltip="mailto:ANDY@AD-INS.COM"/>
    <hyperlink ref="G27" r:id="rId5" display="KEVIN.EDGAR@AD-INS.COM" tooltip="mailto:KEVIN.EDGAR@AD-INS.COM"/>
    <hyperlink ref="J26" r:id="rId1" display="USERCIIE@AD-INS.COM;USERCJAH@GMAIL.COM" tooltip="mailto:USERCIIE@AD-INS.COM;USERCJAH@GMAIL.COM"/>
    <hyperlink ref="K26" r:id="rId1" display="USERCIIE@AD-INS.COM;USERCJAH@GMAIL.COM" tooltip="mailto:USERCIIE@AD-INS.COM;USERCJAH@GMAIL.COM"/>
    <hyperlink ref="L26" r:id="rId2" display="USERCKWH@GMAIL.COM" tooltip="mailto:USERCKWH@GMAIL.COM"/>
    <hyperlink ref="M26" r:id="rId3" display="USERCIBH@GMAIL.COM" tooltip="mailto:USERCIBH@GMAIL.COM"/>
    <hyperlink ref="P26" r:id="rId4" display="ANDY@AD-INS.COM" tooltip="mailto:ANDY@AD-INS.COM"/>
    <hyperlink ref="H26" r:id="rId1" display="USERCIIE@AD-INS.COM;USERCJAH@GMAIL.COM" tooltip="mailto:USERCIIE@AD-INS.COM;USERCJAH@GMAIL.COM"/>
    <hyperlink ref="N26" r:id="rId2" display="USERCKWH@GMAIL.COM" tooltip="mailto:USERCKWH@GMAIL.COM"/>
    <hyperlink ref="O26" r:id="rId3" display="USERCIBH@GMAIL.COM" tooltip="mailto:USERCIBH@GMAIL.COM"/>
    <hyperlink ref="Q26" r:id="rId4" display="ANDY@AD-INS.COM" tooltip="mailto:ANDY@AD-INS.COM"/>
    <hyperlink ref="G26" r:id="rId5" display="KEVIN.EDGAR@AD-INS.COM" tooltip="mailto:KEVIN.EDGAR@AD-INS.COM"/>
    <hyperlink ref="B66" r:id="rId6" display="WIKY.HENDRA@AD-INS.COM;KEVIN.EDGAR@AD-INS.COM" tooltip="mailto:WIKY.HENDRA@AD-INS.COM;KEVIN.EDGAR@AD-INS.COM"/>
    <hyperlink ref="B75" r:id="rId7" display="kevin.edgar@ad-ins.com;wiky.hendra@ad-ins.com" tooltip="mailto:kevin.edgar@ad-ins.com;wiky.hendra@ad-ins.com"/>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37" workbookViewId="0">
      <selection activeCell="C33" sqref="C33:C36"/>
    </sheetView>
  </sheetViews>
  <sheetFormatPr defaultColWidth="9" defaultRowHeight="14.5" outlineLevelCol="2"/>
  <cols>
    <col min="1" max="1" width="24.2818181818182" customWidth="1" collapsed="1"/>
    <col min="2" max="2" width="24.7090909090909" customWidth="1" collapsed="1"/>
    <col min="3" max="3" width="51.8545454545455" customWidth="1" collapsed="1"/>
  </cols>
  <sheetData>
    <row r="1" spans="1:3">
      <c r="A1" s="35" t="s">
        <v>0</v>
      </c>
      <c r="B1" t="s">
        <v>35</v>
      </c>
      <c r="C1" t="s">
        <v>35</v>
      </c>
    </row>
    <row r="2" spans="1:3">
      <c r="A2" s="29" t="s">
        <v>3</v>
      </c>
      <c r="B2" t="s">
        <v>15</v>
      </c>
      <c r="C2" t="s">
        <v>15</v>
      </c>
    </row>
    <row r="3" ht="43.5" spans="1:3">
      <c r="A3" s="29" t="s">
        <v>16</v>
      </c>
      <c r="B3" s="29" t="s">
        <v>1970</v>
      </c>
      <c r="C3" s="29" t="s">
        <v>1970</v>
      </c>
    </row>
    <row r="4" spans="1:3">
      <c r="A4" s="44" t="s">
        <v>33</v>
      </c>
      <c r="B4" s="35" t="s">
        <v>1148</v>
      </c>
      <c r="C4" s="35" t="s">
        <v>1148</v>
      </c>
    </row>
    <row r="5" spans="1:3">
      <c r="A5" s="35" t="s">
        <v>36</v>
      </c>
      <c r="B5" s="35">
        <f>COUNTIFS(C19:C23,"*$*",B19:B23,"")</f>
        <v>0</v>
      </c>
      <c r="C5" s="35">
        <f>COUNTIFS(A19:A23,"*$*",C19:C23,"")</f>
        <v>0</v>
      </c>
    </row>
    <row r="6" spans="1:3">
      <c r="A6" s="35"/>
      <c r="B6" s="35"/>
      <c r="C6" s="35"/>
    </row>
    <row r="7" spans="1:3">
      <c r="A7" s="35"/>
      <c r="B7" s="9"/>
      <c r="C7" s="9"/>
    </row>
    <row r="8" spans="1:3">
      <c r="A8" s="48" t="s">
        <v>1129</v>
      </c>
      <c r="B8" s="49"/>
      <c r="C8" s="49"/>
    </row>
    <row r="9" spans="1:3">
      <c r="A9" s="15" t="s">
        <v>53</v>
      </c>
      <c r="B9" s="279" t="s">
        <v>1265</v>
      </c>
      <c r="C9" s="279" t="s">
        <v>1265</v>
      </c>
    </row>
    <row r="10" spans="1:3">
      <c r="A10" s="15" t="s">
        <v>55</v>
      </c>
      <c r="B10" s="279" t="s">
        <v>56</v>
      </c>
      <c r="C10" s="279" t="s">
        <v>56</v>
      </c>
    </row>
    <row r="11" spans="1:3">
      <c r="A11" s="15" t="s">
        <v>57</v>
      </c>
      <c r="B11" s="279" t="s">
        <v>1268</v>
      </c>
      <c r="C11" s="279" t="s">
        <v>1268</v>
      </c>
    </row>
    <row r="12" spans="1:3">
      <c r="A12" s="15" t="s">
        <v>58</v>
      </c>
      <c r="B12" s="279" t="s">
        <v>1270</v>
      </c>
      <c r="C12" s="279" t="s">
        <v>1270</v>
      </c>
    </row>
    <row r="13" spans="1:3">
      <c r="A13" s="48" t="s">
        <v>1971</v>
      </c>
      <c r="B13" s="49"/>
      <c r="C13" s="49"/>
    </row>
    <row r="14" spans="1:3">
      <c r="A14" s="15" t="s">
        <v>1972</v>
      </c>
      <c r="B14" s="279" t="s">
        <v>1973</v>
      </c>
      <c r="C14" s="279" t="s">
        <v>1973</v>
      </c>
    </row>
    <row r="15" spans="1:3">
      <c r="A15" s="15" t="s">
        <v>1974</v>
      </c>
      <c r="B15" s="279" t="s">
        <v>1393</v>
      </c>
      <c r="C15" s="279" t="s">
        <v>1393</v>
      </c>
    </row>
    <row r="16" spans="1:3">
      <c r="A16" s="15" t="s">
        <v>1170</v>
      </c>
      <c r="B16" s="279" t="s">
        <v>1975</v>
      </c>
      <c r="C16" s="279" t="s">
        <v>1975</v>
      </c>
    </row>
    <row r="17" spans="1:3">
      <c r="A17" s="15" t="s">
        <v>1976</v>
      </c>
      <c r="B17" s="279" t="s">
        <v>1975</v>
      </c>
      <c r="C17" s="15" t="s">
        <v>1977</v>
      </c>
    </row>
    <row r="18" spans="1:3">
      <c r="A18" s="48" t="s">
        <v>1978</v>
      </c>
      <c r="B18" s="49"/>
      <c r="C18" s="49"/>
    </row>
    <row r="19" spans="1:3">
      <c r="A19" s="9" t="s">
        <v>1979</v>
      </c>
      <c r="B19" s="289" t="str">
        <f>B15</f>
        <v>TEST</v>
      </c>
      <c r="C19" s="289" t="str">
        <f>C15</f>
        <v>TEST</v>
      </c>
    </row>
    <row r="20" spans="1:3">
      <c r="A20" s="9" t="s">
        <v>1980</v>
      </c>
      <c r="B20" s="279" t="s">
        <v>1973</v>
      </c>
      <c r="C20" s="279" t="s">
        <v>1973</v>
      </c>
    </row>
    <row r="21" spans="1:3">
      <c r="A21" s="9" t="s">
        <v>1981</v>
      </c>
      <c r="B21" s="294" t="s">
        <v>1975</v>
      </c>
      <c r="C21" s="294" t="s">
        <v>1975</v>
      </c>
    </row>
    <row r="22" spans="1:3">
      <c r="A22" s="9" t="s">
        <v>1982</v>
      </c>
      <c r="B22" s="15" t="s">
        <v>1977</v>
      </c>
      <c r="C22" s="294" t="s">
        <v>1975</v>
      </c>
    </row>
    <row r="23" spans="1:3">
      <c r="A23" s="9" t="s">
        <v>1983</v>
      </c>
      <c r="B23" s="289" t="s">
        <v>1984</v>
      </c>
      <c r="C23" s="289" t="s">
        <v>1984</v>
      </c>
    </row>
    <row r="26" spans="1:3">
      <c r="A26" s="144" t="s">
        <v>147</v>
      </c>
      <c r="B26" s="20"/>
      <c r="C26" s="20"/>
    </row>
    <row r="27" ht="174" spans="1:3">
      <c r="A27" s="29" t="s">
        <v>0</v>
      </c>
      <c r="B27" s="42" t="s">
        <v>35</v>
      </c>
      <c r="C27" s="20" t="s">
        <v>148</v>
      </c>
    </row>
    <row r="28" ht="101.5" spans="1:3">
      <c r="A28" s="29" t="s">
        <v>3</v>
      </c>
      <c r="B28" s="29" t="s">
        <v>15</v>
      </c>
      <c r="C28" s="20" t="s">
        <v>149</v>
      </c>
    </row>
    <row r="29" ht="29" spans="1:3">
      <c r="A29" s="29" t="s">
        <v>16</v>
      </c>
      <c r="B29" s="29" t="s">
        <v>1126</v>
      </c>
      <c r="C29" s="20" t="s">
        <v>150</v>
      </c>
    </row>
    <row r="30" ht="29" spans="1:3">
      <c r="A30" s="40" t="s">
        <v>33</v>
      </c>
      <c r="B30" s="42" t="s">
        <v>35</v>
      </c>
      <c r="C30" s="20" t="s">
        <v>151</v>
      </c>
    </row>
    <row r="31" ht="43.5" spans="1:3">
      <c r="A31" s="29" t="s">
        <v>36</v>
      </c>
      <c r="B31" s="29">
        <f>COUNTIFS($A$14:$A$15,"*$*",B35:B36,"")</f>
        <v>0</v>
      </c>
      <c r="C31" s="20" t="s">
        <v>1068</v>
      </c>
    </row>
    <row r="32" spans="1:3">
      <c r="A32" s="48" t="s">
        <v>1129</v>
      </c>
      <c r="B32" s="49"/>
      <c r="C32" s="49"/>
    </row>
    <row r="33" spans="1:3">
      <c r="A33" s="15" t="s">
        <v>53</v>
      </c>
      <c r="B33" s="279" t="s">
        <v>1265</v>
      </c>
      <c r="C33" s="20" t="s">
        <v>159</v>
      </c>
    </row>
    <row r="34" spans="1:3">
      <c r="A34" s="15" t="s">
        <v>55</v>
      </c>
      <c r="B34" s="279" t="s">
        <v>56</v>
      </c>
      <c r="C34" s="20" t="s">
        <v>160</v>
      </c>
    </row>
    <row r="35" spans="1:3">
      <c r="A35" s="15" t="s">
        <v>57</v>
      </c>
      <c r="B35" s="279" t="s">
        <v>1268</v>
      </c>
      <c r="C35" s="20" t="s">
        <v>161</v>
      </c>
    </row>
    <row r="36" spans="1:3">
      <c r="A36" s="15" t="s">
        <v>58</v>
      </c>
      <c r="B36" s="279" t="s">
        <v>1270</v>
      </c>
      <c r="C36" s="20" t="s">
        <v>162</v>
      </c>
    </row>
    <row r="37" spans="1:3">
      <c r="A37" s="48" t="s">
        <v>1971</v>
      </c>
      <c r="B37" s="49"/>
      <c r="C37" s="49"/>
    </row>
    <row r="38" spans="1:3">
      <c r="A38" s="15" t="s">
        <v>1972</v>
      </c>
      <c r="B38" s="279" t="s">
        <v>1973</v>
      </c>
      <c r="C38" s="20" t="s">
        <v>1985</v>
      </c>
    </row>
    <row r="39" spans="1:3">
      <c r="A39" s="15" t="s">
        <v>1974</v>
      </c>
      <c r="B39" s="279" t="s">
        <v>1393</v>
      </c>
      <c r="C39" s="20" t="s">
        <v>1986</v>
      </c>
    </row>
    <row r="40" spans="1:3">
      <c r="A40" s="15" t="s">
        <v>1170</v>
      </c>
      <c r="B40" s="279" t="s">
        <v>1975</v>
      </c>
      <c r="C40" s="20" t="s">
        <v>1987</v>
      </c>
    </row>
    <row r="41" ht="29" spans="1:3">
      <c r="A41" s="15" t="s">
        <v>1976</v>
      </c>
      <c r="B41" s="279" t="s">
        <v>1975</v>
      </c>
      <c r="C41" s="20" t="s">
        <v>1988</v>
      </c>
    </row>
    <row r="42" spans="1:3">
      <c r="A42" s="48" t="s">
        <v>1978</v>
      </c>
      <c r="B42" s="49"/>
      <c r="C42" s="49"/>
    </row>
    <row r="43" ht="29" spans="1:3">
      <c r="A43" s="9" t="s">
        <v>1979</v>
      </c>
      <c r="B43" s="289" t="str">
        <f>B39</f>
        <v>TEST</v>
      </c>
      <c r="C43" s="20" t="s">
        <v>1989</v>
      </c>
    </row>
    <row r="44" ht="29" spans="1:3">
      <c r="A44" s="9" t="s">
        <v>1980</v>
      </c>
      <c r="B44" s="279" t="s">
        <v>1973</v>
      </c>
      <c r="C44" s="20" t="s">
        <v>1990</v>
      </c>
    </row>
    <row r="45" ht="29" spans="1:3">
      <c r="A45" s="9" t="s">
        <v>1981</v>
      </c>
      <c r="B45" s="294" t="s">
        <v>1975</v>
      </c>
      <c r="C45" s="20" t="s">
        <v>1991</v>
      </c>
    </row>
    <row r="46" ht="29" spans="1:3">
      <c r="A46" s="9" t="s">
        <v>1982</v>
      </c>
      <c r="B46" s="15" t="s">
        <v>1977</v>
      </c>
      <c r="C46" s="20" t="s">
        <v>1991</v>
      </c>
    </row>
    <row r="47" ht="29" spans="1:3">
      <c r="A47" s="9" t="s">
        <v>1983</v>
      </c>
      <c r="B47" s="289" t="s">
        <v>1984</v>
      </c>
      <c r="C47" s="20" t="s">
        <v>1992</v>
      </c>
    </row>
  </sheetData>
  <conditionalFormatting sqref="A1">
    <cfRule type="expression" dxfId="0" priority="16">
      <formula>OR(A1="",A1="Unexecuted")</formula>
    </cfRule>
    <cfRule type="expression" dxfId="1" priority="17">
      <formula>A1="WARNING"</formula>
    </cfRule>
    <cfRule type="expression" dxfId="2" priority="18">
      <formula>A1=A4</formula>
    </cfRule>
  </conditionalFormatting>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A27">
    <cfRule type="expression" dxfId="0" priority="5">
      <formula>OR(A27="",A27="Unexecuted")</formula>
    </cfRule>
    <cfRule type="expression" dxfId="1" priority="6">
      <formula>A27="WARNING"</formula>
    </cfRule>
    <cfRule type="expression" dxfId="2" priority="7">
      <formula>A27=A30</formula>
    </cfRule>
  </conditionalFormatting>
  <conditionalFormatting sqref="B27">
    <cfRule type="expression" dxfId="0" priority="1">
      <formula>OR(B27="",B27="Unexecuted")</formula>
    </cfRule>
    <cfRule type="expression" dxfId="1" priority="2">
      <formula>B27="WARNING"</formula>
    </cfRule>
    <cfRule type="expression" dxfId="2" priority="3">
      <formula>B27=B30</formula>
    </cfRule>
    <cfRule type="expression" dxfId="3" priority="4">
      <formula>B27&lt;&gt;B30</formula>
    </cfRule>
  </conditionalFormatting>
  <dataValidations count="1">
    <dataValidation type="list" allowBlank="1" showInputMessage="1" showErrorMessage="1" sqref="B23:C23 B47">
      <formula1>"Payment by Sign And Doc, Payment by Doc Only, Payment by Sign Only"</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2"/>
  <sheetViews>
    <sheetView topLeftCell="A113" workbookViewId="0">
      <selection activeCell="A71" sqref="A71:C142"/>
    </sheetView>
  </sheetViews>
  <sheetFormatPr defaultColWidth="8.70909090909091" defaultRowHeight="14.5" outlineLevelCol="2"/>
  <cols>
    <col min="1" max="1" width="40.8545454545455" customWidth="1" collapsed="1"/>
    <col min="2" max="3" width="35.8545454545455" customWidth="1" collapsed="1"/>
  </cols>
  <sheetData>
    <row r="1" spans="1:3">
      <c r="A1" s="29" t="s">
        <v>0</v>
      </c>
      <c r="B1" t="s">
        <v>1</v>
      </c>
      <c r="C1" t="s">
        <v>1</v>
      </c>
    </row>
    <row r="2" spans="1:3">
      <c r="A2" s="29" t="s">
        <v>3</v>
      </c>
      <c r="B2" t="s">
        <v>1993</v>
      </c>
      <c r="C2" t="s">
        <v>1994</v>
      </c>
    </row>
    <row r="3" ht="29" spans="1:3">
      <c r="A3" s="29" t="s">
        <v>16</v>
      </c>
      <c r="B3" s="29" t="s">
        <v>1995</v>
      </c>
      <c r="C3" s="29" t="s">
        <v>1996</v>
      </c>
    </row>
    <row r="4" spans="1:3">
      <c r="A4" s="40" t="s">
        <v>33</v>
      </c>
      <c r="B4" s="15" t="s">
        <v>35</v>
      </c>
      <c r="C4" s="15" t="s">
        <v>35</v>
      </c>
    </row>
    <row r="5" spans="1:3">
      <c r="A5" s="29" t="s">
        <v>36</v>
      </c>
      <c r="B5" s="29">
        <v>0</v>
      </c>
      <c r="C5" s="29">
        <v>0</v>
      </c>
    </row>
    <row r="6" spans="1:3">
      <c r="A6" s="29" t="s">
        <v>1932</v>
      </c>
      <c r="B6" t="s">
        <v>1997</v>
      </c>
      <c r="C6" t="s">
        <v>1998</v>
      </c>
    </row>
    <row r="7" spans="1:3">
      <c r="A7" s="135" t="s">
        <v>1156</v>
      </c>
      <c r="B7" s="136"/>
      <c r="C7" s="136"/>
    </row>
    <row r="8" spans="1:3">
      <c r="A8" s="29" t="s">
        <v>1871</v>
      </c>
      <c r="B8" s="29" t="s">
        <v>913</v>
      </c>
      <c r="C8" s="29" t="s">
        <v>913</v>
      </c>
    </row>
    <row r="9" spans="1:3">
      <c r="A9" s="29" t="s">
        <v>1873</v>
      </c>
      <c r="B9" s="29" t="s">
        <v>1999</v>
      </c>
      <c r="C9" s="29" t="s">
        <v>2000</v>
      </c>
    </row>
    <row r="10" spans="1:3">
      <c r="A10" s="29" t="s">
        <v>1886</v>
      </c>
      <c r="B10" s="29" t="s">
        <v>1942</v>
      </c>
      <c r="C10" s="29" t="s">
        <v>1942</v>
      </c>
    </row>
    <row r="11" spans="1:3">
      <c r="A11" s="29" t="s">
        <v>1888</v>
      </c>
      <c r="B11" s="293" t="s">
        <v>2001</v>
      </c>
      <c r="C11" s="293" t="s">
        <v>2001</v>
      </c>
    </row>
    <row r="12" spans="1:3">
      <c r="A12" s="29" t="s">
        <v>1892</v>
      </c>
      <c r="B12" s="29" t="s">
        <v>1167</v>
      </c>
      <c r="C12" s="29" t="s">
        <v>1167</v>
      </c>
    </row>
    <row r="13" ht="43.5" spans="1:3">
      <c r="A13" s="29" t="s">
        <v>1168</v>
      </c>
      <c r="B13" s="29" t="s">
        <v>1169</v>
      </c>
      <c r="C13" s="29" t="s">
        <v>1169</v>
      </c>
    </row>
    <row r="14" spans="1:3">
      <c r="A14" s="9" t="s">
        <v>1894</v>
      </c>
      <c r="B14" s="9" t="s">
        <v>118</v>
      </c>
      <c r="C14" s="9" t="s">
        <v>118</v>
      </c>
    </row>
    <row r="15" s="145" customFormat="1" spans="1:3">
      <c r="A15" s="10" t="s">
        <v>1895</v>
      </c>
      <c r="B15" s="11" t="s">
        <v>117</v>
      </c>
      <c r="C15" s="11" t="s">
        <v>117</v>
      </c>
    </row>
    <row r="16" s="2" customFormat="1" spans="1:3">
      <c r="A16" s="146" t="s">
        <v>1805</v>
      </c>
      <c r="B16" s="110" t="s">
        <v>1896</v>
      </c>
      <c r="C16" s="110" t="s">
        <v>1896</v>
      </c>
    </row>
    <row r="17" spans="1:3">
      <c r="A17" s="9" t="s">
        <v>1897</v>
      </c>
      <c r="B17" s="9" t="s">
        <v>1951</v>
      </c>
      <c r="C17" s="9" t="s">
        <v>1951</v>
      </c>
    </row>
    <row r="18" s="145" customFormat="1" spans="1:3">
      <c r="A18" s="10" t="s">
        <v>1900</v>
      </c>
      <c r="B18" s="11"/>
      <c r="C18" s="11"/>
    </row>
    <row r="19" spans="1:3">
      <c r="A19" s="9" t="s">
        <v>1901</v>
      </c>
      <c r="B19" s="281" t="s">
        <v>2002</v>
      </c>
      <c r="C19" s="281" t="s">
        <v>2002</v>
      </c>
    </row>
    <row r="20" spans="1:3">
      <c r="A20" s="9" t="s">
        <v>42</v>
      </c>
      <c r="B20" s="9"/>
      <c r="C20" s="9"/>
    </row>
    <row r="21" spans="1:3">
      <c r="A21" s="9" t="s">
        <v>1907</v>
      </c>
      <c r="B21" s="9" t="s">
        <v>118</v>
      </c>
      <c r="C21" s="9" t="s">
        <v>118</v>
      </c>
    </row>
    <row r="22" spans="1:1">
      <c r="A22" s="9" t="s">
        <v>69</v>
      </c>
    </row>
    <row r="23" spans="1:3">
      <c r="A23" s="9" t="s">
        <v>1177</v>
      </c>
      <c r="B23" s="9" t="s">
        <v>2003</v>
      </c>
      <c r="C23" s="9" t="s">
        <v>2003</v>
      </c>
    </row>
    <row r="24" spans="1:3">
      <c r="A24" s="9" t="s">
        <v>1916</v>
      </c>
      <c r="B24" s="29">
        <v>1</v>
      </c>
      <c r="C24" s="29">
        <v>1</v>
      </c>
    </row>
    <row r="25" spans="1:3">
      <c r="A25" s="9" t="s">
        <v>1181</v>
      </c>
      <c r="B25" s="29" t="s">
        <v>2004</v>
      </c>
      <c r="C25" s="29" t="s">
        <v>2004</v>
      </c>
    </row>
    <row r="26" ht="43.5" spans="1:3">
      <c r="A26" s="9" t="s">
        <v>1185</v>
      </c>
      <c r="B26" s="29" t="s">
        <v>2005</v>
      </c>
      <c r="C26" s="29" t="s">
        <v>2005</v>
      </c>
    </row>
    <row r="27" spans="1:3">
      <c r="A27" s="9" t="s">
        <v>1189</v>
      </c>
      <c r="B27" s="65" t="s">
        <v>2006</v>
      </c>
      <c r="C27" s="65" t="s">
        <v>2006</v>
      </c>
    </row>
    <row r="28" spans="1:3">
      <c r="A28" s="9" t="s">
        <v>1928</v>
      </c>
      <c r="B28" t="s">
        <v>1966</v>
      </c>
      <c r="C28" t="s">
        <v>1966</v>
      </c>
    </row>
    <row r="29" spans="1:3">
      <c r="A29" s="141" t="s">
        <v>714</v>
      </c>
      <c r="B29" s="80"/>
      <c r="C29" s="80"/>
    </row>
    <row r="30" spans="1:3">
      <c r="A30" s="74" t="s">
        <v>715</v>
      </c>
      <c r="B30" s="111" t="s">
        <v>118</v>
      </c>
      <c r="C30" s="111" t="s">
        <v>118</v>
      </c>
    </row>
    <row r="31" spans="1:3">
      <c r="A31" s="74" t="s">
        <v>716</v>
      </c>
      <c r="B31" s="111" t="s">
        <v>118</v>
      </c>
      <c r="C31" s="111" t="s">
        <v>118</v>
      </c>
    </row>
    <row r="32" spans="1:3">
      <c r="A32" s="74" t="s">
        <v>717</v>
      </c>
      <c r="B32" s="111" t="s">
        <v>118</v>
      </c>
      <c r="C32" s="111" t="s">
        <v>118</v>
      </c>
    </row>
    <row r="33" spans="1:3">
      <c r="A33" s="148" t="s">
        <v>1383</v>
      </c>
      <c r="B33" s="149"/>
      <c r="C33" s="149"/>
    </row>
    <row r="34" spans="1:3">
      <c r="A34" t="s">
        <v>1437</v>
      </c>
      <c r="B34" s="150" t="s">
        <v>117</v>
      </c>
      <c r="C34" s="150" t="s">
        <v>117</v>
      </c>
    </row>
    <row r="35" spans="1:3">
      <c r="A35" s="151" t="s">
        <v>1438</v>
      </c>
      <c r="B35" s="68"/>
      <c r="C35" s="68"/>
    </row>
    <row r="36" spans="1:3">
      <c r="A36" s="111" t="s">
        <v>1439</v>
      </c>
      <c r="B36" s="111" t="s">
        <v>118</v>
      </c>
      <c r="C36" s="111" t="s">
        <v>118</v>
      </c>
    </row>
    <row r="37" spans="1:3">
      <c r="A37" s="111" t="s">
        <v>1440</v>
      </c>
      <c r="B37" s="111"/>
      <c r="C37" s="111"/>
    </row>
    <row r="38" spans="1:3">
      <c r="A38" s="135" t="s">
        <v>1441</v>
      </c>
      <c r="B38" s="136"/>
      <c r="C38" s="136"/>
    </row>
    <row r="39" spans="1:3">
      <c r="A39" s="29" t="s">
        <v>1442</v>
      </c>
      <c r="B39" s="29" t="s">
        <v>1278</v>
      </c>
      <c r="C39" s="29" t="s">
        <v>1278</v>
      </c>
    </row>
    <row r="40" spans="1:3">
      <c r="A40" s="29" t="s">
        <v>1443</v>
      </c>
      <c r="B40" s="111" t="s">
        <v>117</v>
      </c>
      <c r="C40" s="111" t="s">
        <v>117</v>
      </c>
    </row>
    <row r="41" spans="1:3">
      <c r="A41" s="29" t="s">
        <v>1444</v>
      </c>
      <c r="B41" s="152" t="s">
        <v>129</v>
      </c>
      <c r="C41" s="152" t="s">
        <v>129</v>
      </c>
    </row>
    <row r="42" spans="1:3">
      <c r="A42" s="29"/>
      <c r="B42" s="101"/>
      <c r="C42" s="101"/>
    </row>
    <row r="43" spans="1:3">
      <c r="A43" s="151" t="s">
        <v>1278</v>
      </c>
      <c r="B43" s="68"/>
      <c r="C43" s="68"/>
    </row>
    <row r="44" spans="1:3">
      <c r="A44" s="29" t="s">
        <v>1445</v>
      </c>
      <c r="B44" s="111" t="s">
        <v>118</v>
      </c>
      <c r="C44" s="111" t="s">
        <v>118</v>
      </c>
    </row>
    <row r="45" spans="1:3">
      <c r="A45" s="29" t="s">
        <v>124</v>
      </c>
      <c r="B45" s="288" t="s">
        <v>2007</v>
      </c>
      <c r="C45" s="288" t="s">
        <v>2008</v>
      </c>
    </row>
    <row r="46" spans="1:3">
      <c r="A46" s="29" t="s">
        <v>1446</v>
      </c>
      <c r="B46" s="111" t="s">
        <v>118</v>
      </c>
      <c r="C46" s="111" t="s">
        <v>118</v>
      </c>
    </row>
    <row r="47" spans="1:3">
      <c r="A47" s="29" t="s">
        <v>1447</v>
      </c>
      <c r="B47" s="29"/>
      <c r="C47" s="29"/>
    </row>
    <row r="48" spans="1:3">
      <c r="A48" s="151" t="s">
        <v>1130</v>
      </c>
      <c r="B48" s="68"/>
      <c r="C48" s="68"/>
    </row>
    <row r="49" spans="1:3">
      <c r="A49" s="29" t="s">
        <v>1131</v>
      </c>
      <c r="B49" s="153">
        <v>2</v>
      </c>
      <c r="C49" s="153">
        <v>2</v>
      </c>
    </row>
    <row r="50" spans="1:3">
      <c r="A50" s="29" t="s">
        <v>1448</v>
      </c>
      <c r="B50" s="29" t="s">
        <v>1449</v>
      </c>
      <c r="C50" s="29" t="s">
        <v>1449</v>
      </c>
    </row>
    <row r="51" spans="1:3">
      <c r="A51" s="151" t="s">
        <v>1450</v>
      </c>
      <c r="B51" s="68"/>
      <c r="C51" s="68"/>
    </row>
    <row r="52" spans="1:3">
      <c r="A52" s="29" t="s">
        <v>1451</v>
      </c>
      <c r="B52" s="29" t="s">
        <v>1383</v>
      </c>
      <c r="C52" s="29" t="s">
        <v>1383</v>
      </c>
    </row>
    <row r="53" spans="1:3">
      <c r="A53" s="29" t="s">
        <v>1452</v>
      </c>
      <c r="B53" s="29" t="s">
        <v>1453</v>
      </c>
      <c r="C53" s="29" t="s">
        <v>1453</v>
      </c>
    </row>
    <row r="54" spans="1:3">
      <c r="A54" s="68" t="s">
        <v>1374</v>
      </c>
      <c r="B54" s="68" t="s">
        <v>913</v>
      </c>
      <c r="C54" s="68" t="s">
        <v>913</v>
      </c>
    </row>
    <row r="55" spans="1:3">
      <c r="A55" s="29" t="s">
        <v>1454</v>
      </c>
      <c r="B55" s="29" t="s">
        <v>1455</v>
      </c>
      <c r="C55" s="29" t="s">
        <v>1455</v>
      </c>
    </row>
    <row r="56" spans="1:3">
      <c r="A56" s="29" t="s">
        <v>1456</v>
      </c>
      <c r="B56" s="29" t="s">
        <v>913</v>
      </c>
      <c r="C56" s="29" t="s">
        <v>913</v>
      </c>
    </row>
    <row r="57" spans="1:3">
      <c r="A57" s="111" t="s">
        <v>1454</v>
      </c>
      <c r="B57" s="111" t="s">
        <v>1278</v>
      </c>
      <c r="C57" s="111" t="s">
        <v>1278</v>
      </c>
    </row>
    <row r="58" spans="1:3">
      <c r="A58" s="151" t="s">
        <v>1457</v>
      </c>
      <c r="B58" s="151"/>
      <c r="C58" s="151"/>
    </row>
    <row r="59" spans="1:3">
      <c r="A59" s="29" t="s">
        <v>1458</v>
      </c>
      <c r="B59" t="s">
        <v>2009</v>
      </c>
      <c r="C59" t="s">
        <v>2009</v>
      </c>
    </row>
    <row r="60" spans="1:3">
      <c r="A60" s="29" t="s">
        <v>1459</v>
      </c>
      <c r="B60" t="s">
        <v>2010</v>
      </c>
      <c r="C60" t="s">
        <v>2010</v>
      </c>
    </row>
    <row r="61" spans="1:3">
      <c r="A61" s="148" t="s">
        <v>1460</v>
      </c>
      <c r="B61" s="154"/>
      <c r="C61" s="154"/>
    </row>
    <row r="62" spans="1:3">
      <c r="A62" t="s">
        <v>1461</v>
      </c>
      <c r="B62" s="111" t="s">
        <v>117</v>
      </c>
      <c r="C62" s="111" t="s">
        <v>117</v>
      </c>
    </row>
    <row r="63" s="145" customFormat="1" spans="1:3">
      <c r="A63" s="145" t="s">
        <v>2011</v>
      </c>
      <c r="B63" s="75" t="s">
        <v>2012</v>
      </c>
      <c r="C63" s="75" t="s">
        <v>2013</v>
      </c>
    </row>
    <row r="64" spans="1:3">
      <c r="A64" s="148" t="s">
        <v>1462</v>
      </c>
      <c r="B64" s="154"/>
      <c r="C64" s="154"/>
    </row>
    <row r="65" spans="1:3">
      <c r="A65" t="s">
        <v>42</v>
      </c>
      <c r="B65" s="155" t="s">
        <v>54</v>
      </c>
      <c r="C65" s="155" t="s">
        <v>54</v>
      </c>
    </row>
    <row r="66" spans="1:3">
      <c r="A66" t="s">
        <v>128</v>
      </c>
      <c r="B66" s="155" t="s">
        <v>56</v>
      </c>
      <c r="C66" s="155" t="s">
        <v>56</v>
      </c>
    </row>
    <row r="67" spans="1:3">
      <c r="A67" t="s">
        <v>1463</v>
      </c>
      <c r="B67" s="155" t="s">
        <v>49</v>
      </c>
      <c r="C67" s="155" t="s">
        <v>49</v>
      </c>
    </row>
    <row r="68" spans="1:3">
      <c r="A68" t="s">
        <v>1464</v>
      </c>
      <c r="B68" s="155" t="s">
        <v>52</v>
      </c>
      <c r="C68" s="155" t="s">
        <v>52</v>
      </c>
    </row>
    <row r="71" spans="1:3">
      <c r="A71" s="156" t="s">
        <v>147</v>
      </c>
      <c r="B71" s="18"/>
      <c r="C71" s="20"/>
    </row>
    <row r="72" ht="246.5" spans="1:3">
      <c r="A72" s="29" t="s">
        <v>0</v>
      </c>
      <c r="B72" s="9" t="s">
        <v>2</v>
      </c>
      <c r="C72" s="20" t="s">
        <v>148</v>
      </c>
    </row>
    <row r="73" ht="130.5" spans="1:3">
      <c r="A73" s="35" t="s">
        <v>3</v>
      </c>
      <c r="B73" s="9" t="s">
        <v>15</v>
      </c>
      <c r="C73" s="20" t="s">
        <v>149</v>
      </c>
    </row>
    <row r="74" ht="29" spans="1:3">
      <c r="A74" s="29" t="s">
        <v>16</v>
      </c>
      <c r="B74" s="29" t="s">
        <v>1931</v>
      </c>
      <c r="C74" s="20" t="s">
        <v>150</v>
      </c>
    </row>
    <row r="75" ht="43.5" spans="1:3">
      <c r="A75" s="65" t="s">
        <v>33</v>
      </c>
      <c r="B75" s="15" t="s">
        <v>1</v>
      </c>
      <c r="C75" s="20" t="s">
        <v>151</v>
      </c>
    </row>
    <row r="76" ht="58" spans="1:3">
      <c r="A76" s="29" t="s">
        <v>36</v>
      </c>
      <c r="B76" s="29">
        <v>0</v>
      </c>
      <c r="C76" s="20" t="s">
        <v>1068</v>
      </c>
    </row>
    <row r="77" ht="43.5" spans="1:3">
      <c r="A77" s="29" t="s">
        <v>1932</v>
      </c>
      <c r="B77" s="9"/>
      <c r="C77" s="20" t="s">
        <v>1933</v>
      </c>
    </row>
    <row r="78" ht="29" spans="1:3">
      <c r="A78" s="10" t="s">
        <v>805</v>
      </c>
      <c r="B78" s="157"/>
      <c r="C78" s="20" t="s">
        <v>1813</v>
      </c>
    </row>
    <row r="79" ht="101.5" spans="1:3">
      <c r="A79" s="41" t="s">
        <v>53</v>
      </c>
      <c r="B79" s="29" t="s">
        <v>1934</v>
      </c>
      <c r="C79" s="29" t="s">
        <v>1814</v>
      </c>
    </row>
    <row r="80" ht="116" spans="1:3">
      <c r="A80" s="41" t="s">
        <v>55</v>
      </c>
      <c r="B80" s="29" t="s">
        <v>1935</v>
      </c>
      <c r="C80" s="29" t="s">
        <v>1936</v>
      </c>
    </row>
    <row r="81" ht="101.5" spans="1:3">
      <c r="A81" s="41" t="s">
        <v>57</v>
      </c>
      <c r="B81" s="29" t="s">
        <v>1937</v>
      </c>
      <c r="C81" s="29" t="s">
        <v>1816</v>
      </c>
    </row>
    <row r="82" ht="116" spans="1:3">
      <c r="A82" s="41" t="s">
        <v>58</v>
      </c>
      <c r="B82" s="29" t="s">
        <v>1938</v>
      </c>
      <c r="C82" s="29" t="s">
        <v>1138</v>
      </c>
    </row>
    <row r="83" ht="87" spans="1:3">
      <c r="A83" s="41" t="s">
        <v>59</v>
      </c>
      <c r="B83" s="29" t="s">
        <v>1937</v>
      </c>
      <c r="C83" s="29" t="s">
        <v>1817</v>
      </c>
    </row>
    <row r="84" ht="72.5" spans="1:3">
      <c r="A84" s="41" t="s">
        <v>61</v>
      </c>
      <c r="B84" s="29" t="s">
        <v>1939</v>
      </c>
      <c r="C84" s="29" t="s">
        <v>1818</v>
      </c>
    </row>
    <row r="85" spans="1:3">
      <c r="A85" s="158" t="s">
        <v>1156</v>
      </c>
      <c r="B85" s="159"/>
      <c r="C85" s="20"/>
    </row>
    <row r="86" ht="58" spans="1:3">
      <c r="A86" s="29" t="s">
        <v>1871</v>
      </c>
      <c r="B86" s="29" t="s">
        <v>913</v>
      </c>
      <c r="C86" s="20" t="s">
        <v>1940</v>
      </c>
    </row>
    <row r="87" ht="72.5" spans="1:3">
      <c r="A87" s="29" t="s">
        <v>1873</v>
      </c>
      <c r="B87" s="29" t="s">
        <v>1532</v>
      </c>
      <c r="C87" s="20" t="s">
        <v>1941</v>
      </c>
    </row>
    <row r="88" ht="72.5" spans="1:3">
      <c r="A88" s="29" t="s">
        <v>1886</v>
      </c>
      <c r="B88" s="29" t="s">
        <v>1942</v>
      </c>
      <c r="C88" s="20" t="s">
        <v>1943</v>
      </c>
    </row>
    <row r="89" ht="72.5" spans="1:3">
      <c r="A89" s="29" t="s">
        <v>1888</v>
      </c>
      <c r="B89" s="293" t="s">
        <v>1290</v>
      </c>
      <c r="C89" s="20" t="s">
        <v>1944</v>
      </c>
    </row>
    <row r="90" ht="72.5" spans="1:3">
      <c r="A90" s="29" t="s">
        <v>1892</v>
      </c>
      <c r="B90" s="29" t="s">
        <v>1167</v>
      </c>
      <c r="C90" s="20" t="s">
        <v>1945</v>
      </c>
    </row>
    <row r="91" ht="87" spans="1:3">
      <c r="A91" s="29" t="s">
        <v>1946</v>
      </c>
      <c r="B91" s="29" t="s">
        <v>1898</v>
      </c>
      <c r="C91" s="20" t="s">
        <v>1947</v>
      </c>
    </row>
    <row r="92" ht="217.5" spans="1:3">
      <c r="A92" s="29" t="s">
        <v>1168</v>
      </c>
      <c r="B92" s="29" t="s">
        <v>1169</v>
      </c>
      <c r="C92" s="20" t="s">
        <v>1948</v>
      </c>
    </row>
    <row r="93" ht="116" spans="1:3">
      <c r="A93" s="9" t="s">
        <v>1894</v>
      </c>
      <c r="B93" s="9" t="s">
        <v>118</v>
      </c>
      <c r="C93" s="20" t="s">
        <v>1949</v>
      </c>
    </row>
    <row r="94" spans="1:3">
      <c r="A94" s="10" t="s">
        <v>1895</v>
      </c>
      <c r="B94" s="11" t="s">
        <v>117</v>
      </c>
      <c r="C94" s="20"/>
    </row>
    <row r="95" ht="116" spans="1:3">
      <c r="A95" s="146" t="s">
        <v>1805</v>
      </c>
      <c r="B95" s="110" t="s">
        <v>1896</v>
      </c>
      <c r="C95" s="20" t="s">
        <v>1950</v>
      </c>
    </row>
    <row r="96" ht="145" spans="1:3">
      <c r="A96" s="9" t="s">
        <v>1897</v>
      </c>
      <c r="B96" s="9" t="s">
        <v>1951</v>
      </c>
      <c r="C96" s="20" t="s">
        <v>1952</v>
      </c>
    </row>
    <row r="97" spans="1:3">
      <c r="A97" s="10" t="s">
        <v>1900</v>
      </c>
      <c r="B97" s="11"/>
      <c r="C97" s="20"/>
    </row>
    <row r="98" ht="174" spans="1:3">
      <c r="A98" s="9" t="s">
        <v>1009</v>
      </c>
      <c r="B98" s="147" t="s">
        <v>1953</v>
      </c>
      <c r="C98" s="20" t="s">
        <v>1954</v>
      </c>
    </row>
    <row r="99" ht="333.5" spans="1:3">
      <c r="A99" s="9" t="s">
        <v>1907</v>
      </c>
      <c r="B99" s="9" t="s">
        <v>1908</v>
      </c>
      <c r="C99" s="20" t="s">
        <v>1955</v>
      </c>
    </row>
    <row r="100" ht="319" spans="1:3">
      <c r="A100" s="9" t="s">
        <v>1713</v>
      </c>
      <c r="B100" s="9" t="s">
        <v>1956</v>
      </c>
      <c r="C100" s="20" t="s">
        <v>1957</v>
      </c>
    </row>
    <row r="101" ht="159.5" spans="1:3">
      <c r="A101" s="9" t="s">
        <v>1177</v>
      </c>
      <c r="B101" s="9" t="s">
        <v>1958</v>
      </c>
      <c r="C101" s="20" t="s">
        <v>1959</v>
      </c>
    </row>
    <row r="102" ht="203" spans="1:3">
      <c r="A102" s="9" t="s">
        <v>1916</v>
      </c>
      <c r="B102" s="29" t="s">
        <v>1918</v>
      </c>
      <c r="C102" s="20" t="s">
        <v>1960</v>
      </c>
    </row>
    <row r="103" ht="348" spans="1:3">
      <c r="A103" s="9" t="s">
        <v>1181</v>
      </c>
      <c r="B103" s="29" t="s">
        <v>1961</v>
      </c>
      <c r="C103" s="20" t="s">
        <v>1962</v>
      </c>
    </row>
    <row r="104" ht="409.5" spans="1:3">
      <c r="A104" s="9" t="s">
        <v>1185</v>
      </c>
      <c r="B104" s="29" t="s">
        <v>1963</v>
      </c>
      <c r="C104" s="20" t="s">
        <v>1964</v>
      </c>
    </row>
    <row r="105" ht="275.5" spans="1:3">
      <c r="A105" s="9" t="s">
        <v>1189</v>
      </c>
      <c r="B105" s="65" t="s">
        <v>1192</v>
      </c>
      <c r="C105" s="20" t="s">
        <v>1965</v>
      </c>
    </row>
    <row r="106" ht="290" spans="1:3">
      <c r="A106" s="9" t="s">
        <v>1928</v>
      </c>
      <c r="B106" s="9" t="s">
        <v>1966</v>
      </c>
      <c r="C106" s="29" t="s">
        <v>1967</v>
      </c>
    </row>
    <row r="107" ht="217.5" spans="1:3">
      <c r="A107" s="9" t="s">
        <v>1197</v>
      </c>
      <c r="B107" s="147" t="s">
        <v>1968</v>
      </c>
      <c r="C107" s="29" t="s">
        <v>1969</v>
      </c>
    </row>
    <row r="108" ht="43.5" spans="1:3">
      <c r="A108" s="141" t="s">
        <v>714</v>
      </c>
      <c r="B108" s="80"/>
      <c r="C108" s="20" t="s">
        <v>2014</v>
      </c>
    </row>
    <row r="109" ht="43.5" spans="1:3">
      <c r="A109" s="74" t="s">
        <v>715</v>
      </c>
      <c r="B109" s="111" t="s">
        <v>118</v>
      </c>
      <c r="C109" s="20" t="s">
        <v>736</v>
      </c>
    </row>
    <row r="110" ht="43.5" spans="1:3">
      <c r="A110" s="74" t="s">
        <v>716</v>
      </c>
      <c r="B110" s="111" t="s">
        <v>118</v>
      </c>
      <c r="C110" s="20" t="s">
        <v>737</v>
      </c>
    </row>
    <row r="111" ht="43.5" spans="1:3">
      <c r="A111" s="74" t="s">
        <v>717</v>
      </c>
      <c r="B111" s="111" t="s">
        <v>118</v>
      </c>
      <c r="C111" s="20" t="s">
        <v>738</v>
      </c>
    </row>
    <row r="112" spans="1:3">
      <c r="A112" s="148" t="s">
        <v>1383</v>
      </c>
      <c r="B112" s="160"/>
      <c r="C112" s="20"/>
    </row>
    <row r="113" ht="130.5" spans="1:3">
      <c r="A113" t="s">
        <v>1437</v>
      </c>
      <c r="B113" s="150" t="s">
        <v>117</v>
      </c>
      <c r="C113" s="29" t="s">
        <v>1469</v>
      </c>
    </row>
    <row r="114" spans="1:3">
      <c r="A114" s="151" t="s">
        <v>1438</v>
      </c>
      <c r="B114" s="68"/>
      <c r="C114" s="29"/>
    </row>
    <row r="115" ht="159.5" spans="1:3">
      <c r="A115" s="111" t="s">
        <v>1439</v>
      </c>
      <c r="B115" s="111" t="s">
        <v>118</v>
      </c>
      <c r="C115" s="29" t="s">
        <v>1470</v>
      </c>
    </row>
    <row r="116" ht="130.5" spans="1:3">
      <c r="A116" s="111" t="s">
        <v>1440</v>
      </c>
      <c r="B116" s="111"/>
      <c r="C116" s="29" t="s">
        <v>1471</v>
      </c>
    </row>
    <row r="117" spans="1:3">
      <c r="A117" s="161" t="s">
        <v>1441</v>
      </c>
      <c r="B117" s="159"/>
      <c r="C117" s="29"/>
    </row>
    <row r="118" ht="101.5" spans="1:3">
      <c r="A118" s="29" t="s">
        <v>1442</v>
      </c>
      <c r="B118" s="29" t="s">
        <v>1278</v>
      </c>
      <c r="C118" s="29" t="s">
        <v>1472</v>
      </c>
    </row>
    <row r="119" ht="174" spans="1:3">
      <c r="A119" s="29" t="s">
        <v>1443</v>
      </c>
      <c r="B119" s="111" t="s">
        <v>117</v>
      </c>
      <c r="C119" s="29" t="s">
        <v>1473</v>
      </c>
    </row>
    <row r="120" ht="275.5" spans="1:3">
      <c r="A120" s="29" t="s">
        <v>1444</v>
      </c>
      <c r="B120" s="152" t="s">
        <v>129</v>
      </c>
      <c r="C120" s="29" t="s">
        <v>2015</v>
      </c>
    </row>
    <row r="121" spans="1:3">
      <c r="A121" s="29"/>
      <c r="B121" s="101"/>
      <c r="C121" s="29"/>
    </row>
    <row r="122" spans="1:3">
      <c r="A122" s="151" t="s">
        <v>1278</v>
      </c>
      <c r="B122" s="68"/>
      <c r="C122" s="29"/>
    </row>
    <row r="123" ht="203" spans="1:3">
      <c r="A123" s="29" t="s">
        <v>1445</v>
      </c>
      <c r="B123" s="111" t="s">
        <v>118</v>
      </c>
      <c r="C123" s="29" t="s">
        <v>1475</v>
      </c>
    </row>
    <row r="124" ht="87" spans="1:3">
      <c r="A124" s="29" t="s">
        <v>124</v>
      </c>
      <c r="B124" s="288" t="s">
        <v>2016</v>
      </c>
      <c r="C124" s="29" t="s">
        <v>1476</v>
      </c>
    </row>
    <row r="125" ht="188.5" spans="1:3">
      <c r="A125" s="29" t="s">
        <v>1446</v>
      </c>
      <c r="B125" s="111" t="s">
        <v>118</v>
      </c>
      <c r="C125" s="29" t="s">
        <v>1477</v>
      </c>
    </row>
    <row r="126" ht="159.5" spans="1:3">
      <c r="A126" s="29" t="s">
        <v>1447</v>
      </c>
      <c r="B126" s="29"/>
      <c r="C126" s="29" t="s">
        <v>1478</v>
      </c>
    </row>
    <row r="127" spans="1:3">
      <c r="A127" s="151" t="s">
        <v>1130</v>
      </c>
      <c r="B127" s="68"/>
      <c r="C127" s="29"/>
    </row>
    <row r="128" ht="101.5" spans="1:3">
      <c r="A128" s="29" t="s">
        <v>1131</v>
      </c>
      <c r="B128" s="153">
        <v>2</v>
      </c>
      <c r="C128" s="29" t="s">
        <v>1479</v>
      </c>
    </row>
    <row r="129" ht="87" spans="1:3">
      <c r="A129" s="29" t="s">
        <v>1448</v>
      </c>
      <c r="B129" s="29" t="s">
        <v>1449</v>
      </c>
      <c r="C129" s="29" t="s">
        <v>1480</v>
      </c>
    </row>
    <row r="130" spans="1:3">
      <c r="A130" s="151" t="s">
        <v>1450</v>
      </c>
      <c r="B130" s="68"/>
      <c r="C130" s="29"/>
    </row>
    <row r="131" ht="58" spans="1:3">
      <c r="A131" s="29" t="s">
        <v>1451</v>
      </c>
      <c r="B131" s="29" t="s">
        <v>1383</v>
      </c>
      <c r="C131" s="29" t="s">
        <v>1481</v>
      </c>
    </row>
    <row r="132" ht="58" spans="1:3">
      <c r="A132" s="29" t="s">
        <v>1452</v>
      </c>
      <c r="B132" s="29" t="s">
        <v>1453</v>
      </c>
      <c r="C132" s="29" t="s">
        <v>1482</v>
      </c>
    </row>
    <row r="133" spans="1:3">
      <c r="A133" s="68" t="s">
        <v>1374</v>
      </c>
      <c r="B133" s="68" t="s">
        <v>913</v>
      </c>
      <c r="C133" s="29"/>
    </row>
    <row r="134" ht="72.5" spans="1:3">
      <c r="A134" s="29" t="s">
        <v>1454</v>
      </c>
      <c r="B134" s="29" t="s">
        <v>1455</v>
      </c>
      <c r="C134" s="29" t="s">
        <v>1483</v>
      </c>
    </row>
    <row r="135" ht="87" spans="1:3">
      <c r="A135" s="29" t="s">
        <v>1456</v>
      </c>
      <c r="B135" s="29" t="s">
        <v>913</v>
      </c>
      <c r="C135" s="29" t="s">
        <v>1484</v>
      </c>
    </row>
    <row r="136" ht="72.5" spans="1:3">
      <c r="A136" s="111" t="s">
        <v>1454</v>
      </c>
      <c r="B136" s="111" t="s">
        <v>1278</v>
      </c>
      <c r="C136" s="29" t="s">
        <v>1483</v>
      </c>
    </row>
    <row r="137" spans="1:3">
      <c r="A137" s="151" t="s">
        <v>1457</v>
      </c>
      <c r="B137" s="151"/>
      <c r="C137" s="29"/>
    </row>
    <row r="138" ht="58" spans="1:3">
      <c r="A138" s="29" t="s">
        <v>1458</v>
      </c>
      <c r="C138" s="29" t="s">
        <v>1485</v>
      </c>
    </row>
    <row r="139" ht="43.5" spans="1:3">
      <c r="A139" s="29" t="s">
        <v>1459</v>
      </c>
      <c r="C139" s="29" t="s">
        <v>1486</v>
      </c>
    </row>
    <row r="140" spans="1:3">
      <c r="A140" s="148" t="s">
        <v>1460</v>
      </c>
      <c r="B140" s="162"/>
      <c r="C140" s="163"/>
    </row>
    <row r="141" ht="87" spans="1:3">
      <c r="A141" t="s">
        <v>1461</v>
      </c>
      <c r="B141" s="111" t="s">
        <v>117</v>
      </c>
      <c r="C141" s="29" t="s">
        <v>2017</v>
      </c>
    </row>
    <row r="142" ht="188.5" spans="1:3">
      <c r="A142" s="145" t="s">
        <v>2011</v>
      </c>
      <c r="B142" s="75" t="s">
        <v>2012</v>
      </c>
      <c r="C142" s="29" t="s">
        <v>2018</v>
      </c>
    </row>
  </sheetData>
  <conditionalFormatting sqref="B1">
    <cfRule type="expression" dxfId="0" priority="28">
      <formula>OR(B1="",B1="Unexecuted")</formula>
    </cfRule>
    <cfRule type="expression" dxfId="1" priority="29">
      <formula>B1="WARNING"</formula>
    </cfRule>
    <cfRule type="expression" dxfId="2" priority="30">
      <formula>B1=B4</formula>
    </cfRule>
    <cfRule type="expression" dxfId="3" priority="31">
      <formula>B1&lt;&gt;B4</formula>
    </cfRule>
  </conditionalFormatting>
  <conditionalFormatting sqref="C1">
    <cfRule type="expression" dxfId="0" priority="45">
      <formula>OR(C1="",C1="Unexecuted")</formula>
    </cfRule>
    <cfRule type="expression" dxfId="1" priority="46">
      <formula>C1="WARNING"</formula>
    </cfRule>
    <cfRule type="expression" dxfId="2" priority="47">
      <formula>C1=C4</formula>
    </cfRule>
    <cfRule type="expression" dxfId="3" priority="48">
      <formula>C1&lt;&gt;C4</formula>
    </cfRule>
  </conditionalFormatting>
  <conditionalFormatting sqref="D1:XFD1">
    <cfRule type="expression" dxfId="3" priority="88">
      <formula>D1&lt;&gt;D4</formula>
    </cfRule>
  </conditionalFormatting>
  <conditionalFormatting sqref="A31">
    <cfRule type="expression" dxfId="5" priority="39">
      <formula>A30="No"</formula>
    </cfRule>
    <cfRule type="expression" dxfId="5" priority="40">
      <formula>#REF!="Yes"</formula>
    </cfRule>
    <cfRule type="expression" dxfId="5" priority="41">
      <formula>A31="Yes"</formula>
    </cfRule>
  </conditionalFormatting>
  <conditionalFormatting sqref="B31">
    <cfRule type="expression" dxfId="5" priority="26">
      <formula>B30="No"</formula>
    </cfRule>
    <cfRule type="expression" dxfId="5" priority="27">
      <formula>B31="Yes"</formula>
    </cfRule>
  </conditionalFormatting>
  <conditionalFormatting sqref="C31">
    <cfRule type="expression" dxfId="5" priority="37">
      <formula>C30="No"</formula>
    </cfRule>
    <cfRule type="expression" dxfId="5" priority="38">
      <formula>C31="Yes"</formula>
    </cfRule>
  </conditionalFormatting>
  <conditionalFormatting sqref="A37">
    <cfRule type="expression" dxfId="5" priority="42">
      <formula>A36="No"</formula>
    </cfRule>
  </conditionalFormatting>
  <conditionalFormatting sqref="B37">
    <cfRule type="expression" dxfId="5" priority="23">
      <formula>B36="No"</formula>
    </cfRule>
  </conditionalFormatting>
  <conditionalFormatting sqref="C37">
    <cfRule type="expression" dxfId="5" priority="34">
      <formula>C36="No"</formula>
    </cfRule>
  </conditionalFormatting>
  <conditionalFormatting sqref="A45">
    <cfRule type="expression" dxfId="4" priority="44">
      <formula>A$69="Yes"</formula>
    </cfRule>
  </conditionalFormatting>
  <conditionalFormatting sqref="B45">
    <cfRule type="expression" dxfId="4" priority="25">
      <formula>B$69="Yes"</formula>
    </cfRule>
  </conditionalFormatting>
  <conditionalFormatting sqref="C45">
    <cfRule type="expression" dxfId="4" priority="36">
      <formula>C$69="Yes"</formula>
    </cfRule>
  </conditionalFormatting>
  <conditionalFormatting sqref="A47">
    <cfRule type="expression" dxfId="4" priority="43">
      <formula>A$71="No"</formula>
    </cfRule>
  </conditionalFormatting>
  <conditionalFormatting sqref="B47">
    <cfRule type="expression" dxfId="4" priority="24">
      <formula>B$71="No"</formula>
    </cfRule>
  </conditionalFormatting>
  <conditionalFormatting sqref="C47">
    <cfRule type="expression" dxfId="4" priority="35">
      <formula>C$71="No"</formula>
    </cfRule>
  </conditionalFormatting>
  <conditionalFormatting sqref="B62">
    <cfRule type="expression" dxfId="5" priority="22">
      <formula>B61="No"</formula>
    </cfRule>
  </conditionalFormatting>
  <conditionalFormatting sqref="C62">
    <cfRule type="expression" dxfId="5" priority="33">
      <formula>C61="No"</formula>
    </cfRule>
  </conditionalFormatting>
  <conditionalFormatting sqref="B63">
    <cfRule type="expression" dxfId="5" priority="21">
      <formula>B62="No"</formula>
    </cfRule>
  </conditionalFormatting>
  <conditionalFormatting sqref="C63">
    <cfRule type="expression" dxfId="5" priority="32">
      <formula>C62="No"</formula>
    </cfRule>
  </conditionalFormatting>
  <conditionalFormatting sqref="A72">
    <cfRule type="expression" dxfId="0" priority="18">
      <formula>OR(A72="",A72="Unexecuted")</formula>
    </cfRule>
    <cfRule type="expression" dxfId="1" priority="19">
      <formula>A72="WARNING"</formula>
    </cfRule>
    <cfRule type="expression" dxfId="2" priority="20">
      <formula>A72=A75</formula>
    </cfRule>
  </conditionalFormatting>
  <conditionalFormatting sqref="B72">
    <cfRule type="expression" dxfId="0" priority="14">
      <formula>OR(B72="",B72="Unexecuted")</formula>
    </cfRule>
    <cfRule type="expression" dxfId="1" priority="15">
      <formula>B72="WARNING"</formula>
    </cfRule>
    <cfRule type="expression" dxfId="2" priority="16">
      <formula>B72=B75</formula>
    </cfRule>
    <cfRule type="expression" dxfId="3" priority="17">
      <formula>B72&lt;&gt;B75</formula>
    </cfRule>
  </conditionalFormatting>
  <conditionalFormatting sqref="A110">
    <cfRule type="expression" dxfId="5" priority="8">
      <formula>A109="No"</formula>
    </cfRule>
    <cfRule type="expression" dxfId="5" priority="9">
      <formula>#REF!="Yes"</formula>
    </cfRule>
    <cfRule type="expression" dxfId="5" priority="10">
      <formula>A110="Yes"</formula>
    </cfRule>
  </conditionalFormatting>
  <conditionalFormatting sqref="B110">
    <cfRule type="expression" dxfId="5" priority="6">
      <formula>B109="No"</formula>
    </cfRule>
    <cfRule type="expression" dxfId="5" priority="7">
      <formula>B110="Yes"</formula>
    </cfRule>
  </conditionalFormatting>
  <conditionalFormatting sqref="A116">
    <cfRule type="expression" dxfId="5" priority="11">
      <formula>A115="No"</formula>
    </cfRule>
  </conditionalFormatting>
  <conditionalFormatting sqref="B116">
    <cfRule type="expression" dxfId="5" priority="3">
      <formula>B115="No"</formula>
    </cfRule>
  </conditionalFormatting>
  <conditionalFormatting sqref="A124">
    <cfRule type="expression" dxfId="4" priority="13">
      <formula>A$77="Yes"</formula>
    </cfRule>
  </conditionalFormatting>
  <conditionalFormatting sqref="B124">
    <cfRule type="expression" dxfId="4" priority="5">
      <formula>B$77="Yes"</formula>
    </cfRule>
  </conditionalFormatting>
  <conditionalFormatting sqref="A126">
    <cfRule type="expression" dxfId="4" priority="12">
      <formula>A$79="No"</formula>
    </cfRule>
  </conditionalFormatting>
  <conditionalFormatting sqref="B126">
    <cfRule type="expression" dxfId="4" priority="4">
      <formula>B$79="No"</formula>
    </cfRule>
  </conditionalFormatting>
  <conditionalFormatting sqref="B141">
    <cfRule type="expression" dxfId="5" priority="2">
      <formula>B140="No"</formula>
    </cfRule>
  </conditionalFormatting>
  <conditionalFormatting sqref="B142">
    <cfRule type="expression" dxfId="5" priority="1">
      <formula>B141="No"</formula>
    </cfRule>
  </conditionalFormatting>
  <conditionalFormatting sqref="A1 D1:XFD1">
    <cfRule type="expression" dxfId="0" priority="85">
      <formula>OR(A1="",A1="Unexecuted")</formula>
    </cfRule>
    <cfRule type="expression" dxfId="1" priority="86">
      <formula>A1="WARNING"</formula>
    </cfRule>
    <cfRule type="expression" dxfId="2" priority="87">
      <formula>A1=A4</formula>
    </cfRule>
  </conditionalFormatting>
  <dataValidations count="7">
    <dataValidation type="list" allowBlank="1" showInputMessage="1" showErrorMessage="1" sqref="B34:C34 B36:C36 B40:C40 B44:C44 B46:C46 B62:C62 B113 B115 B119 B123 B125 B141 B108:B111 B29:C32">
      <formula1>"Yes,No"</formula1>
    </dataValidation>
    <dataValidation type="list" allowBlank="1" showInputMessage="1" showErrorMessage="1" sqref="B39:C39 B118">
      <formula1>"Biometric,OTP"</formula1>
    </dataValidation>
    <dataValidation type="list" allowBlank="1" showInputMessage="1" showErrorMessage="1" sqref="B63:C63 B142">
      <formula1>"API Stamping,Front End Document Monitoring"</formula1>
    </dataValidation>
    <dataValidation type="list" allowBlank="1" showInputMessage="1" showErrorMessage="1" sqref="B65:C65">
      <formula1>"admin@tafs.co.id,admin@wom.co.id,ADMIN@ADINS.CO.ID"</formula1>
    </dataValidation>
    <dataValidation type="list" allowBlank="1" showInputMessage="1" showErrorMessage="1" sqref="B66:C66">
      <formula1>"Password123!,password"</formula1>
    </dataValidation>
    <dataValidation type="list" allowBlank="1" showInputMessage="1" showErrorMessage="1" sqref="B67:C67">
      <formula1>"Toyota Astra Financial Service,WOM Finance,ADINS"</formula1>
    </dataValidation>
    <dataValidation type="list" allowBlank="1" showInputMessage="1" showErrorMessage="1" sqref="B68:C68">
      <formula1>"Admin Client,Admin Legal"</formula1>
    </dataValidation>
  </dataValidations>
  <hyperlinks>
    <hyperlink ref="C41" r:id="rId1" display="P@ssw0rd"/>
    <hyperlink ref="C19" r:id="rId2" display="082186200807" tooltip="mailto:KEVIN.EDGAR@AD-INS.COM"/>
    <hyperlink ref="B41" r:id="rId1" display="P@ssw0rd"/>
    <hyperlink ref="B19" r:id="rId2" display="082186200807" tooltip="mailto:KEVIN.EDGAR@AD-INS.COM"/>
    <hyperlink ref="B98" r:id="rId3" display="WIKY.HENDRA@AD-INS.COM;KEVIN.EDGAR@AD-INS.COM" tooltip="mailto:WIKY.HENDRA@AD-INS.COM;KEVIN.EDGAR@AD-INS.COM"/>
    <hyperlink ref="B107" r:id="rId4" display="kevin.edgar@ad-ins.com;wiky.hendra@ad-ins.com" tooltip="mailto:kevin.edgar@ad-ins.com;wiky.hendra@ad-ins.com"/>
    <hyperlink ref="B120" r:id="rId1" display="P@ssw0rd"/>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
  <sheetViews>
    <sheetView topLeftCell="A24" workbookViewId="0">
      <selection activeCell="C24" sqref="C24"/>
    </sheetView>
  </sheetViews>
  <sheetFormatPr defaultColWidth="9" defaultRowHeight="14.5" outlineLevelCol="2"/>
  <cols>
    <col min="1" max="1" width="24.2818181818182" customWidth="1" collapsed="1"/>
    <col min="2" max="3" width="24.7090909090909" customWidth="1" collapsed="1"/>
  </cols>
  <sheetData>
    <row r="1" spans="1:3">
      <c r="A1" s="35" t="s">
        <v>0</v>
      </c>
      <c r="B1" t="s">
        <v>1251</v>
      </c>
      <c r="C1" t="s">
        <v>35</v>
      </c>
    </row>
    <row r="2" spans="1:3">
      <c r="A2" s="29" t="s">
        <v>3</v>
      </c>
      <c r="B2" t="s">
        <v>1519</v>
      </c>
      <c r="C2" t="s">
        <v>15</v>
      </c>
    </row>
    <row r="3" spans="1:3">
      <c r="A3" s="29" t="s">
        <v>16</v>
      </c>
      <c r="B3" s="29" t="s">
        <v>2019</v>
      </c>
      <c r="C3" s="29" t="s">
        <v>2019</v>
      </c>
    </row>
    <row r="4" spans="1:3">
      <c r="A4" s="44" t="s">
        <v>33</v>
      </c>
      <c r="B4" s="35" t="s">
        <v>1148</v>
      </c>
      <c r="C4" s="35" t="s">
        <v>1148</v>
      </c>
    </row>
    <row r="5" spans="1:3">
      <c r="A5" s="35" t="s">
        <v>36</v>
      </c>
      <c r="B5" s="35">
        <f>COUNTIFS(D16:D16,"*$*",B16:B16,"")</f>
        <v>0</v>
      </c>
      <c r="C5" s="35">
        <f>COUNTIFS(E16:E16,"*$*",C16:C16,"")</f>
        <v>0</v>
      </c>
    </row>
    <row r="6" spans="1:3">
      <c r="A6" s="35"/>
      <c r="B6" s="35"/>
      <c r="C6" s="35"/>
    </row>
    <row r="7" spans="1:3">
      <c r="A7" s="35"/>
      <c r="B7" s="9"/>
      <c r="C7" s="9"/>
    </row>
    <row r="8" spans="1:3">
      <c r="A8" s="48" t="s">
        <v>1129</v>
      </c>
      <c r="B8" s="49"/>
      <c r="C8" s="49"/>
    </row>
    <row r="9" spans="1:3">
      <c r="A9" s="15" t="s">
        <v>53</v>
      </c>
      <c r="B9" s="134" t="s">
        <v>1153</v>
      </c>
      <c r="C9" s="134" t="s">
        <v>1153</v>
      </c>
    </row>
    <row r="10" spans="1:3">
      <c r="A10" s="15" t="s">
        <v>55</v>
      </c>
      <c r="B10" s="134" t="s">
        <v>1154</v>
      </c>
      <c r="C10" s="134" t="s">
        <v>1154</v>
      </c>
    </row>
    <row r="11" spans="1:3">
      <c r="A11" s="15" t="s">
        <v>57</v>
      </c>
      <c r="B11" s="134" t="s">
        <v>1046</v>
      </c>
      <c r="C11" s="134" t="s">
        <v>1046</v>
      </c>
    </row>
    <row r="12" spans="1:3">
      <c r="A12" s="15" t="s">
        <v>58</v>
      </c>
      <c r="B12" s="134" t="s">
        <v>52</v>
      </c>
      <c r="C12" s="134" t="s">
        <v>52</v>
      </c>
    </row>
    <row r="13" spans="1:3">
      <c r="A13" s="15" t="s">
        <v>59</v>
      </c>
      <c r="B13" s="134" t="s">
        <v>1046</v>
      </c>
      <c r="C13" s="134" t="s">
        <v>1046</v>
      </c>
    </row>
    <row r="14" spans="1:3">
      <c r="A14" s="15" t="s">
        <v>61</v>
      </c>
      <c r="B14" s="35" t="s">
        <v>913</v>
      </c>
      <c r="C14" s="35" t="s">
        <v>913</v>
      </c>
    </row>
    <row r="15" spans="1:3">
      <c r="A15" s="48" t="s">
        <v>2020</v>
      </c>
      <c r="B15" s="49"/>
      <c r="C15" s="49"/>
    </row>
    <row r="16" ht="72.5" spans="1:3">
      <c r="A16" s="142" t="s">
        <v>2021</v>
      </c>
      <c r="B16" s="294" t="s">
        <v>2022</v>
      </c>
      <c r="C16" s="294" t="s">
        <v>2022</v>
      </c>
    </row>
    <row r="19" spans="1:3">
      <c r="A19" s="144" t="s">
        <v>147</v>
      </c>
      <c r="B19" s="20"/>
      <c r="C19" s="20"/>
    </row>
    <row r="20" ht="333.5" spans="1:3">
      <c r="A20" s="29" t="s">
        <v>0</v>
      </c>
      <c r="B20" s="42" t="s">
        <v>35</v>
      </c>
      <c r="C20" s="20" t="s">
        <v>148</v>
      </c>
    </row>
    <row r="21" ht="217.5" spans="1:3">
      <c r="A21" s="29" t="s">
        <v>3</v>
      </c>
      <c r="B21" s="29" t="s">
        <v>15</v>
      </c>
      <c r="C21" s="20" t="s">
        <v>149</v>
      </c>
    </row>
    <row r="22" ht="29" spans="1:3">
      <c r="A22" s="29" t="s">
        <v>16</v>
      </c>
      <c r="B22" s="29" t="s">
        <v>1126</v>
      </c>
      <c r="C22" s="20" t="s">
        <v>150</v>
      </c>
    </row>
    <row r="23" ht="58" spans="1:3">
      <c r="A23" s="40" t="s">
        <v>33</v>
      </c>
      <c r="B23" s="42" t="s">
        <v>35</v>
      </c>
      <c r="C23" s="20" t="s">
        <v>151</v>
      </c>
    </row>
    <row r="24" ht="87" spans="1:3">
      <c r="A24" s="29" t="s">
        <v>36</v>
      </c>
      <c r="B24" s="29">
        <f>COUNTIFS($A$14:$A$15,"*$*",B28:B29,"")</f>
        <v>0</v>
      </c>
      <c r="C24" s="20" t="s">
        <v>1068</v>
      </c>
    </row>
    <row r="25" spans="1:3">
      <c r="A25" s="48" t="s">
        <v>1129</v>
      </c>
      <c r="B25" s="49"/>
      <c r="C25" s="49"/>
    </row>
    <row r="26" ht="29" spans="1:3">
      <c r="A26" s="15" t="s">
        <v>53</v>
      </c>
      <c r="B26" s="134" t="s">
        <v>1153</v>
      </c>
      <c r="C26" s="20" t="s">
        <v>159</v>
      </c>
    </row>
    <row r="27" ht="29" spans="1:3">
      <c r="A27" s="15" t="s">
        <v>55</v>
      </c>
      <c r="B27" s="134" t="s">
        <v>1154</v>
      </c>
      <c r="C27" s="20" t="s">
        <v>160</v>
      </c>
    </row>
    <row r="28" ht="29" spans="1:3">
      <c r="A28" s="15" t="s">
        <v>57</v>
      </c>
      <c r="B28" s="134" t="s">
        <v>1046</v>
      </c>
      <c r="C28" s="20" t="s">
        <v>161</v>
      </c>
    </row>
    <row r="29" ht="29" spans="1:3">
      <c r="A29" s="15" t="s">
        <v>58</v>
      </c>
      <c r="B29" s="134" t="s">
        <v>52</v>
      </c>
      <c r="C29" s="20" t="s">
        <v>162</v>
      </c>
    </row>
    <row r="30" ht="29" spans="1:3">
      <c r="A30" s="15" t="s">
        <v>59</v>
      </c>
      <c r="B30" s="134" t="s">
        <v>1046</v>
      </c>
      <c r="C30" s="20" t="s">
        <v>163</v>
      </c>
    </row>
    <row r="31" ht="29" spans="1:3">
      <c r="A31" s="15" t="s">
        <v>61</v>
      </c>
      <c r="B31" s="35" t="s">
        <v>913</v>
      </c>
      <c r="C31" s="20" t="s">
        <v>164</v>
      </c>
    </row>
    <row r="32" spans="1:3">
      <c r="A32" s="48" t="s">
        <v>2020</v>
      </c>
      <c r="B32" s="49"/>
      <c r="C32" s="49"/>
    </row>
    <row r="33" ht="130.5" spans="1:3">
      <c r="A33" s="142" t="s">
        <v>2021</v>
      </c>
      <c r="B33" s="294" t="s">
        <v>2022</v>
      </c>
      <c r="C33" s="42" t="s">
        <v>2023</v>
      </c>
    </row>
  </sheetData>
  <conditionalFormatting sqref="A1">
    <cfRule type="expression" dxfId="0" priority="16">
      <formula>OR(A1="",A1="Unexecuted")</formula>
    </cfRule>
    <cfRule type="expression" dxfId="1" priority="17">
      <formula>A1="WARNING"</formula>
    </cfRule>
    <cfRule type="expression" dxfId="2" priority="18">
      <formula>A1=A4</formula>
    </cfRule>
  </conditionalFormatting>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8">
      <formula>OR(C1="",C1="Unexecuted")</formula>
    </cfRule>
    <cfRule type="expression" dxfId="1" priority="9">
      <formula>C1="WARNING"</formula>
    </cfRule>
    <cfRule type="expression" dxfId="2" priority="10">
      <formula>C1=C4</formula>
    </cfRule>
    <cfRule type="expression" dxfId="3" priority="11">
      <formula>C1&lt;&gt;C4</formula>
    </cfRule>
  </conditionalFormatting>
  <conditionalFormatting sqref="A20">
    <cfRule type="expression" dxfId="0" priority="5">
      <formula>OR(A20="",A20="Unexecuted")</formula>
    </cfRule>
    <cfRule type="expression" dxfId="1" priority="6">
      <formula>A20="WARNING"</formula>
    </cfRule>
    <cfRule type="expression" dxfId="2" priority="7">
      <formula>A20=A23</formula>
    </cfRule>
  </conditionalFormatting>
  <conditionalFormatting sqref="B20">
    <cfRule type="expression" dxfId="0" priority="1">
      <formula>OR(B20="",B20="Unexecuted")</formula>
    </cfRule>
    <cfRule type="expression" dxfId="1" priority="2">
      <formula>B20="WARNING"</formula>
    </cfRule>
    <cfRule type="expression" dxfId="2" priority="3">
      <formula>B20=B23</formula>
    </cfRule>
    <cfRule type="expression" dxfId="3" priority="4">
      <formula>B20&lt;&gt;B23</formula>
    </cfRule>
  </conditionalFormatting>
  <dataValidations count="6">
    <dataValidation type="list" allowBlank="1" showInputMessage="1" showErrorMessage="1" sqref="B9:C9 B26">
      <formula1>"admin@tafs.co.id,admin@wom.co.id,ADMIN@ADINS.CO.ID,admin@ADINSQA.co.id"</formula1>
    </dataValidation>
    <dataValidation type="list" allowBlank="1" showInputMessage="1" showErrorMessage="1" sqref="B10:C10 B27">
      <formula1>"Password123!,password"</formula1>
    </dataValidation>
    <dataValidation type="list" allowBlank="1" showInputMessage="1" showErrorMessage="1" sqref="B11:C11 B28">
      <formula1>"Toyota Astra Financial Service,WOM Finance,ADINS,ADINSQA"</formula1>
    </dataValidation>
    <dataValidation type="list" allowBlank="1" showInputMessage="1" showErrorMessage="1" sqref="B12:C12 B29">
      <formula1>"Admin Client,Admin Legal"</formula1>
    </dataValidation>
    <dataValidation type="list" allowBlank="1" showInputMessage="1" showErrorMessage="1" sqref="B13:C13 B30">
      <formula1>"WOMF, TAFS, BFI, QA, ADINSQA"</formula1>
    </dataValidation>
    <dataValidation type="list" allowBlank="1" showInputMessage="1" showErrorMessage="1" sqref="B14:C14 B31">
      <formula1>"VIDA, PRIVY, DIGISIGN, ADINS"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
  <sheetViews>
    <sheetView workbookViewId="0">
      <selection activeCell="A1" sqref="A1"/>
    </sheetView>
  </sheetViews>
  <sheetFormatPr defaultColWidth="8.70909090909091" defaultRowHeight="14.5" outlineLevelCol="4"/>
  <cols>
    <col min="1" max="1" width="40.8545454545455" customWidth="1" collapsed="1"/>
    <col min="2" max="2" width="35.8545454545455" customWidth="1" collapsed="1"/>
    <col min="3" max="3" width="65.7090909090909" customWidth="1" collapsed="1"/>
    <col min="4" max="5" width="30.7090909090909" customWidth="1" collapsed="1"/>
  </cols>
  <sheetData>
    <row r="1" spans="1:5">
      <c r="A1" s="29" t="s">
        <v>0</v>
      </c>
      <c r="B1" t="s">
        <v>1251</v>
      </c>
      <c r="C1" t="s">
        <v>1</v>
      </c>
      <c r="D1" t="s">
        <v>1</v>
      </c>
      <c r="E1" t="s">
        <v>1</v>
      </c>
    </row>
    <row r="2" spans="1:5">
      <c r="A2" s="29" t="s">
        <v>3</v>
      </c>
      <c r="B2" t="s">
        <v>1519</v>
      </c>
      <c r="C2" t="s">
        <v>2024</v>
      </c>
      <c r="D2" t="s">
        <v>2025</v>
      </c>
      <c r="E2" t="s">
        <v>2026</v>
      </c>
    </row>
    <row r="3" ht="29" spans="1:5">
      <c r="A3" s="29" t="s">
        <v>16</v>
      </c>
      <c r="B3" s="29" t="s">
        <v>2027</v>
      </c>
      <c r="C3" s="54" t="s">
        <v>2028</v>
      </c>
      <c r="D3" s="54" t="s">
        <v>2029</v>
      </c>
      <c r="E3" s="54" t="s">
        <v>2030</v>
      </c>
    </row>
    <row r="4" spans="1:5">
      <c r="A4" s="40" t="s">
        <v>33</v>
      </c>
      <c r="B4" s="15" t="s">
        <v>35</v>
      </c>
      <c r="C4" s="15" t="s">
        <v>1</v>
      </c>
      <c r="D4" s="15" t="s">
        <v>1</v>
      </c>
      <c r="E4" s="15" t="s">
        <v>1</v>
      </c>
    </row>
    <row r="5" spans="1:5">
      <c r="A5" s="29" t="s">
        <v>36</v>
      </c>
      <c r="B5" s="35">
        <f>COUNTIFS($A$14:$A$20,"*$*",B14:B20,"")+IF(B22="1",COUNTIFS($A$23:$A$26,"*$*",B23:B26,""),0)</f>
        <v>0</v>
      </c>
      <c r="C5" s="35">
        <f>COUNTIFS($A$14:$A$20,"*$*",C14:C20,"")+IF(C22="1",COUNTIFS($A$23:$A$26,"*$*",C23:C26,""),0)</f>
        <v>5</v>
      </c>
      <c r="D5" s="35">
        <f>COUNTIFS($A$14:$A$20,"*$*",D14:D20,"")+IF(D22="1",COUNTIFS($A$23:$A$26,"*$*",D23:D26,""),0)</f>
        <v>0</v>
      </c>
      <c r="E5" s="35">
        <f>COUNTIFS($A$14:$A$20,"*$*",E14:E20,"")+IF(E22="1",COUNTIFS($A$23:$A$26,"*$*",E23:E26,""),0)</f>
        <v>0</v>
      </c>
    </row>
    <row r="6" spans="1:5">
      <c r="A6" s="29"/>
      <c r="B6" s="9"/>
      <c r="C6" s="9"/>
      <c r="D6" s="9"/>
      <c r="E6" s="9"/>
    </row>
    <row r="7" spans="1:5">
      <c r="A7" s="48" t="s">
        <v>1129</v>
      </c>
      <c r="B7" s="49"/>
      <c r="C7" s="49"/>
      <c r="D7" s="49"/>
      <c r="E7" s="49"/>
    </row>
    <row r="8" spans="1:5">
      <c r="A8" s="15" t="s">
        <v>53</v>
      </c>
      <c r="B8" s="134" t="s">
        <v>1537</v>
      </c>
      <c r="C8" s="134" t="s">
        <v>1537</v>
      </c>
      <c r="D8" s="134" t="s">
        <v>1537</v>
      </c>
      <c r="E8" s="134" t="s">
        <v>1537</v>
      </c>
    </row>
    <row r="9" spans="1:5">
      <c r="A9" s="15" t="s">
        <v>55</v>
      </c>
      <c r="B9" s="134" t="s">
        <v>1154</v>
      </c>
      <c r="C9" s="134" t="s">
        <v>1154</v>
      </c>
      <c r="D9" s="134" t="s">
        <v>1154</v>
      </c>
      <c r="E9" s="134" t="s">
        <v>1154</v>
      </c>
    </row>
    <row r="10" spans="1:5">
      <c r="A10" s="15" t="s">
        <v>57</v>
      </c>
      <c r="B10" s="134" t="s">
        <v>1268</v>
      </c>
      <c r="C10" s="134" t="s">
        <v>1268</v>
      </c>
      <c r="D10" s="134" t="s">
        <v>1268</v>
      </c>
      <c r="E10" s="134" t="s">
        <v>1268</v>
      </c>
    </row>
    <row r="11" spans="1:5">
      <c r="A11" s="15" t="s">
        <v>58</v>
      </c>
      <c r="B11" s="134" t="s">
        <v>52</v>
      </c>
      <c r="C11" s="134" t="s">
        <v>52</v>
      </c>
      <c r="D11" s="134" t="s">
        <v>52</v>
      </c>
      <c r="E11" s="134" t="s">
        <v>52</v>
      </c>
    </row>
    <row r="12" spans="1:5">
      <c r="A12" s="15" t="s">
        <v>59</v>
      </c>
      <c r="B12" s="134" t="s">
        <v>1268</v>
      </c>
      <c r="C12" s="134" t="s">
        <v>1268</v>
      </c>
      <c r="D12" s="134" t="s">
        <v>1268</v>
      </c>
      <c r="E12" s="134" t="s">
        <v>1268</v>
      </c>
    </row>
    <row r="13" spans="1:5">
      <c r="A13" s="15" t="s">
        <v>61</v>
      </c>
      <c r="B13" s="35" t="s">
        <v>913</v>
      </c>
      <c r="C13" s="35" t="s">
        <v>913</v>
      </c>
      <c r="D13" s="35" t="s">
        <v>913</v>
      </c>
      <c r="E13" s="35" t="s">
        <v>913</v>
      </c>
    </row>
    <row r="14" spans="1:5">
      <c r="A14" s="135" t="s">
        <v>1156</v>
      </c>
      <c r="B14" s="136"/>
      <c r="C14" s="136"/>
      <c r="D14" s="136"/>
      <c r="E14" s="136"/>
    </row>
    <row r="15" spans="1:5">
      <c r="A15" s="29" t="s">
        <v>1873</v>
      </c>
      <c r="B15" s="29" t="s">
        <v>2031</v>
      </c>
      <c r="C15" s="54"/>
      <c r="D15" s="29" t="s">
        <v>2032</v>
      </c>
      <c r="E15" s="29" t="s">
        <v>2033</v>
      </c>
    </row>
    <row r="16" spans="1:5">
      <c r="A16" s="29" t="s">
        <v>1886</v>
      </c>
      <c r="B16" s="29" t="s">
        <v>2034</v>
      </c>
      <c r="C16" s="54"/>
      <c r="D16" s="29" t="s">
        <v>2035</v>
      </c>
      <c r="E16" s="29" t="s">
        <v>2036</v>
      </c>
    </row>
    <row r="17" spans="1:5">
      <c r="A17" s="29" t="s">
        <v>1888</v>
      </c>
      <c r="B17" s="293" t="s">
        <v>2037</v>
      </c>
      <c r="C17" s="137"/>
      <c r="D17" s="293" t="s">
        <v>2037</v>
      </c>
      <c r="E17" s="293" t="s">
        <v>2037</v>
      </c>
    </row>
    <row r="18" spans="1:5">
      <c r="A18" s="29" t="s">
        <v>2038</v>
      </c>
      <c r="B18" s="29" t="s">
        <v>1237</v>
      </c>
      <c r="C18" s="29"/>
      <c r="D18" s="29" t="s">
        <v>1237</v>
      </c>
      <c r="E18" s="29" t="s">
        <v>1237</v>
      </c>
    </row>
    <row r="19" spans="1:5">
      <c r="A19" s="29" t="s">
        <v>2039</v>
      </c>
      <c r="B19" s="29" t="s">
        <v>1896</v>
      </c>
      <c r="C19" s="29"/>
      <c r="D19" s="29" t="s">
        <v>1896</v>
      </c>
      <c r="E19" s="29" t="s">
        <v>1896</v>
      </c>
    </row>
    <row r="20" ht="43.5" spans="1:5">
      <c r="A20" s="29" t="s">
        <v>1168</v>
      </c>
      <c r="B20" s="29" t="s">
        <v>1169</v>
      </c>
      <c r="C20" s="29" t="s">
        <v>1169</v>
      </c>
      <c r="D20" s="29" t="s">
        <v>2040</v>
      </c>
      <c r="E20" s="29" t="s">
        <v>1169</v>
      </c>
    </row>
    <row r="21" spans="1:5">
      <c r="A21" s="10" t="s">
        <v>1900</v>
      </c>
      <c r="B21" s="11"/>
      <c r="C21" s="11"/>
      <c r="D21" s="11"/>
      <c r="E21" s="11"/>
    </row>
    <row r="22" spans="1:5">
      <c r="A22" s="9" t="s">
        <v>2041</v>
      </c>
      <c r="B22" s="288" t="s">
        <v>907</v>
      </c>
      <c r="C22" s="288" t="s">
        <v>2042</v>
      </c>
      <c r="D22" s="288" t="s">
        <v>2042</v>
      </c>
      <c r="E22" s="29">
        <v>0</v>
      </c>
    </row>
    <row r="23" spans="1:5">
      <c r="A23" s="9" t="s">
        <v>1181</v>
      </c>
      <c r="B23" s="29" t="s">
        <v>117</v>
      </c>
      <c r="C23" s="29"/>
      <c r="D23" s="29"/>
      <c r="E23" s="29"/>
    </row>
    <row r="24" spans="1:5">
      <c r="A24" s="9" t="s">
        <v>1185</v>
      </c>
      <c r="B24" s="29" t="s">
        <v>2043</v>
      </c>
      <c r="C24" s="29"/>
      <c r="D24" s="29"/>
      <c r="E24" s="29"/>
    </row>
    <row r="25" spans="1:5">
      <c r="A25" s="9" t="s">
        <v>1189</v>
      </c>
      <c r="B25" s="65" t="s">
        <v>117</v>
      </c>
      <c r="C25" s="65"/>
      <c r="D25" s="65"/>
      <c r="E25" s="65"/>
    </row>
    <row r="26" spans="1:5">
      <c r="A26" s="9" t="s">
        <v>1928</v>
      </c>
      <c r="B26" s="65" t="s">
        <v>1930</v>
      </c>
      <c r="C26" s="65"/>
      <c r="D26" s="65"/>
      <c r="E26" s="65"/>
    </row>
    <row r="27" spans="1:5">
      <c r="A27" s="10" t="s">
        <v>2044</v>
      </c>
      <c r="B27" s="11"/>
      <c r="C27" s="136"/>
      <c r="D27" s="136"/>
      <c r="E27" s="136"/>
    </row>
    <row r="28" spans="1:5">
      <c r="A28" s="9" t="s">
        <v>2045</v>
      </c>
      <c r="B28" s="9"/>
      <c r="C28" s="9"/>
      <c r="D28" s="9"/>
      <c r="E28" s="9"/>
    </row>
    <row r="32" spans="1:3">
      <c r="A32" s="17" t="s">
        <v>147</v>
      </c>
      <c r="B32" s="18"/>
      <c r="C32" s="18"/>
    </row>
    <row r="33" ht="145" spans="1:3">
      <c r="A33" s="35" t="s">
        <v>0</v>
      </c>
      <c r="B33" s="35" t="s">
        <v>1</v>
      </c>
      <c r="C33" s="20" t="s">
        <v>148</v>
      </c>
    </row>
    <row r="34" ht="87" spans="1:3">
      <c r="A34" s="35" t="s">
        <v>3</v>
      </c>
      <c r="B34" s="35" t="s">
        <v>2046</v>
      </c>
      <c r="C34" s="20" t="s">
        <v>149</v>
      </c>
    </row>
    <row r="35" spans="1:3">
      <c r="A35" s="35" t="s">
        <v>16</v>
      </c>
      <c r="B35" s="44" t="s">
        <v>2047</v>
      </c>
      <c r="C35" s="20" t="s">
        <v>150</v>
      </c>
    </row>
    <row r="36" spans="1:3">
      <c r="A36" s="50" t="s">
        <v>33</v>
      </c>
      <c r="B36" s="44" t="s">
        <v>35</v>
      </c>
      <c r="C36" s="20" t="s">
        <v>151</v>
      </c>
    </row>
    <row r="37" ht="29" spans="1:3">
      <c r="A37" s="35" t="s">
        <v>36</v>
      </c>
      <c r="B37" s="35">
        <v>0</v>
      </c>
      <c r="C37" s="20" t="s">
        <v>1068</v>
      </c>
    </row>
    <row r="38" spans="1:3">
      <c r="A38" s="35"/>
      <c r="B38" s="35"/>
      <c r="C38" s="20"/>
    </row>
    <row r="39" spans="1:3">
      <c r="A39" s="138" t="s">
        <v>1129</v>
      </c>
      <c r="B39" s="139"/>
      <c r="C39" s="20" t="s">
        <v>1813</v>
      </c>
    </row>
    <row r="40" ht="72.5" spans="1:3">
      <c r="A40" s="44" t="s">
        <v>53</v>
      </c>
      <c r="B40" s="32" t="s">
        <v>1537</v>
      </c>
      <c r="C40" s="29" t="s">
        <v>1814</v>
      </c>
    </row>
    <row r="41" ht="72.5" spans="1:3">
      <c r="A41" s="44" t="s">
        <v>55</v>
      </c>
      <c r="B41" s="32" t="s">
        <v>1154</v>
      </c>
      <c r="C41" s="29" t="s">
        <v>1936</v>
      </c>
    </row>
    <row r="42" ht="72.5" spans="1:3">
      <c r="A42" s="44" t="s">
        <v>57</v>
      </c>
      <c r="B42" s="32" t="s">
        <v>1268</v>
      </c>
      <c r="C42" s="29" t="s">
        <v>1816</v>
      </c>
    </row>
    <row r="43" ht="72.5" spans="1:3">
      <c r="A43" s="44" t="s">
        <v>58</v>
      </c>
      <c r="B43" s="32" t="s">
        <v>52</v>
      </c>
      <c r="C43" s="29" t="s">
        <v>1138</v>
      </c>
    </row>
    <row r="44" ht="72.5" spans="1:3">
      <c r="A44" s="44" t="s">
        <v>59</v>
      </c>
      <c r="B44" s="32" t="s">
        <v>1268</v>
      </c>
      <c r="C44" s="29" t="s">
        <v>1817</v>
      </c>
    </row>
    <row r="45" ht="58" spans="1:3">
      <c r="A45" s="44" t="s">
        <v>61</v>
      </c>
      <c r="B45" s="35" t="s">
        <v>913</v>
      </c>
      <c r="C45" s="29" t="s">
        <v>1818</v>
      </c>
    </row>
    <row r="46" spans="1:3">
      <c r="A46" s="48" t="s">
        <v>1156</v>
      </c>
      <c r="B46" s="49"/>
      <c r="C46" s="29"/>
    </row>
    <row r="47" ht="43.5" spans="1:3">
      <c r="A47" s="35" t="s">
        <v>1873</v>
      </c>
      <c r="B47" s="44" t="s">
        <v>2048</v>
      </c>
      <c r="C47" s="20" t="s">
        <v>2049</v>
      </c>
    </row>
    <row r="48" ht="43.5" spans="1:3">
      <c r="A48" s="35" t="s">
        <v>1886</v>
      </c>
      <c r="B48" s="44" t="s">
        <v>2050</v>
      </c>
      <c r="C48" s="20" t="s">
        <v>2051</v>
      </c>
    </row>
    <row r="49" ht="58" spans="1:3">
      <c r="A49" s="35" t="s">
        <v>1888</v>
      </c>
      <c r="B49" s="295" t="s">
        <v>1290</v>
      </c>
      <c r="C49" s="20" t="s">
        <v>1944</v>
      </c>
    </row>
    <row r="50" ht="43.5" spans="1:3">
      <c r="A50" s="35" t="s">
        <v>2038</v>
      </c>
      <c r="B50" s="35" t="s">
        <v>1237</v>
      </c>
      <c r="C50" s="20" t="s">
        <v>2052</v>
      </c>
    </row>
    <row r="51" ht="43.5" spans="1:3">
      <c r="A51" s="35" t="s">
        <v>2039</v>
      </c>
      <c r="B51" s="35" t="s">
        <v>1896</v>
      </c>
      <c r="C51" s="20" t="s">
        <v>2053</v>
      </c>
    </row>
    <row r="52" ht="87" spans="1:3">
      <c r="A52" s="35" t="s">
        <v>1168</v>
      </c>
      <c r="B52" s="35" t="s">
        <v>1169</v>
      </c>
      <c r="C52" s="29" t="s">
        <v>2054</v>
      </c>
    </row>
    <row r="53" spans="1:3">
      <c r="A53" s="141" t="s">
        <v>1900</v>
      </c>
      <c r="B53" s="117"/>
      <c r="C53" s="29"/>
    </row>
    <row r="54" ht="58" spans="1:3">
      <c r="A54" s="35" t="s">
        <v>2041</v>
      </c>
      <c r="B54" s="296" t="s">
        <v>907</v>
      </c>
      <c r="C54" s="29" t="s">
        <v>2055</v>
      </c>
    </row>
    <row r="55" ht="101.5" spans="1:3">
      <c r="A55" s="44" t="s">
        <v>2056</v>
      </c>
      <c r="B55" s="44" t="s">
        <v>118</v>
      </c>
      <c r="C55" s="20" t="s">
        <v>2057</v>
      </c>
    </row>
    <row r="56" ht="159.5" spans="1:3">
      <c r="A56" s="44" t="s">
        <v>2058</v>
      </c>
      <c r="B56" s="44" t="s">
        <v>2043</v>
      </c>
      <c r="C56" s="20" t="s">
        <v>2059</v>
      </c>
    </row>
    <row r="57" ht="87" spans="1:3">
      <c r="A57" s="44" t="s">
        <v>2060</v>
      </c>
      <c r="B57" s="74" t="s">
        <v>117</v>
      </c>
      <c r="C57" s="20" t="s">
        <v>2061</v>
      </c>
    </row>
    <row r="58" ht="116" spans="1:3">
      <c r="A58" s="35" t="s">
        <v>1928</v>
      </c>
      <c r="B58" s="74" t="s">
        <v>1930</v>
      </c>
      <c r="C58" s="29" t="s">
        <v>2062</v>
      </c>
    </row>
    <row r="59" spans="1:3">
      <c r="A59" s="48" t="s">
        <v>2044</v>
      </c>
      <c r="B59" s="49"/>
      <c r="C59" s="29"/>
    </row>
    <row r="60" ht="145" spans="1:3">
      <c r="A60" s="35" t="s">
        <v>2045</v>
      </c>
      <c r="B60" s="35" t="s">
        <v>117</v>
      </c>
      <c r="C60" s="29" t="s">
        <v>2063</v>
      </c>
    </row>
  </sheetData>
  <conditionalFormatting sqref="A1">
    <cfRule type="expression" dxfId="0" priority="36">
      <formula>OR(A1="",A1="Unexecuted")</formula>
    </cfRule>
    <cfRule type="expression" dxfId="1" priority="37">
      <formula>A1="WARNING"</formula>
    </cfRule>
    <cfRule type="expression" dxfId="2" priority="38">
      <formula>A1=A4</formula>
    </cfRule>
  </conditionalFormatting>
  <conditionalFormatting sqref="B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
      <formula>OR(D1="",D1="Unexecuted")</formula>
    </cfRule>
    <cfRule type="expression" dxfId="1" priority="2">
      <formula>D1="WARNING"</formula>
    </cfRule>
    <cfRule type="expression" dxfId="2" priority="3">
      <formula>D1=D4</formula>
    </cfRule>
    <cfRule type="expression" dxfId="3" priority="4">
      <formula>D1&lt;&gt;D4</formula>
    </cfRule>
  </conditionalFormatting>
  <conditionalFormatting sqref="E1">
    <cfRule type="expression" dxfId="0" priority="9">
      <formula>OR(E1="",E1="Unexecuted")</formula>
    </cfRule>
    <cfRule type="expression" dxfId="1" priority="10">
      <formula>E1="WARNING"</formula>
    </cfRule>
    <cfRule type="expression" dxfId="2" priority="11">
      <formula>E1=E4</formula>
    </cfRule>
    <cfRule type="expression" dxfId="3" priority="12">
      <formula>E1&lt;&gt;E4</formula>
    </cfRule>
  </conditionalFormatting>
  <conditionalFormatting sqref="A33">
    <cfRule type="expression" dxfId="0" priority="13">
      <formula>OR(A33="",A33="Unexecuted")</formula>
    </cfRule>
    <cfRule type="expression" dxfId="1" priority="14">
      <formula>A33="WARNING"</formula>
    </cfRule>
    <cfRule type="expression" dxfId="2" priority="15">
      <formula>A33=A36</formula>
    </cfRule>
  </conditionalFormatting>
  <conditionalFormatting sqref="B33">
    <cfRule type="expression" dxfId="0" priority="16">
      <formula>OR(B33="",B33="Unexecuted")</formula>
    </cfRule>
    <cfRule type="expression" dxfId="1" priority="17">
      <formula>B33="WARNING"</formula>
    </cfRule>
    <cfRule type="expression" dxfId="2" priority="18">
      <formula>B33=B36</formula>
    </cfRule>
    <cfRule type="expression" dxfId="3" priority="19">
      <formula>B33&lt;&gt;B36</formula>
    </cfRule>
  </conditionalFormatting>
  <dataValidations count="7">
    <dataValidation type="list" allowBlank="1" showInputMessage="1" showErrorMessage="1" sqref="B8:E8 B40">
      <formula1>"admin@tafs.co.id,admin@wom.co.id,ADMIN@ADINS.CO.ID,admin@ADINSQA.co.id"</formula1>
    </dataValidation>
    <dataValidation type="list" allowBlank="1" showInputMessage="1" showErrorMessage="1" sqref="B9:E9 B41">
      <formula1>"Password123!,password"</formula1>
    </dataValidation>
    <dataValidation type="list" allowBlank="1" showInputMessage="1" showErrorMessage="1" sqref="B10:E10 B42">
      <formula1>"Toyota Astra Financial Service,WOM Finance,ADINS,ADINSQA"</formula1>
    </dataValidation>
    <dataValidation type="list" allowBlank="1" showInputMessage="1" showErrorMessage="1" sqref="B11:E11 B43">
      <formula1>"Admin Client,Admin Legal"</formula1>
    </dataValidation>
    <dataValidation type="list" allowBlank="1" showInputMessage="1" showErrorMessage="1" sqref="B12:E12 B44">
      <formula1>"WOMF, TAFS, BFI, ADINS, ADINSQA"</formula1>
    </dataValidation>
    <dataValidation type="list" allowBlank="1" showInputMessage="1" showErrorMessage="1" sqref="B13:E13 B45">
      <formula1>"VIDA, PRIVY, DIGISIGN, ADINS"</formula1>
    </dataValidation>
    <dataValidation type="list" allowBlank="1" showInputMessage="1" showErrorMessage="1" sqref="B28:C28 B60">
      <formula1>"Yes,No"</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418"/>
  <sheetViews>
    <sheetView tabSelected="1" zoomScale="70" zoomScaleNormal="70" workbookViewId="0">
      <pane xSplit="1" topLeftCell="B1" activePane="topRight" state="frozen"/>
      <selection/>
      <selection pane="topRight" activeCell="C3" sqref="C3"/>
    </sheetView>
  </sheetViews>
  <sheetFormatPr defaultColWidth="8.70909090909091" defaultRowHeight="14.5"/>
  <cols>
    <col min="1" max="1" width="54.1363636363636" style="57" customWidth="1"/>
    <col min="2" max="2" width="38.4272727272727" style="58" customWidth="1"/>
    <col min="3" max="51" width="30.8" style="58" customWidth="1"/>
    <col min="52" max="54" width="37.6454545454545" style="58" customWidth="1"/>
    <col min="55" max="56" width="29.1363636363636" style="55" customWidth="1"/>
    <col min="57" max="80" width="25.7090909090909" style="55" customWidth="1"/>
    <col min="81" max="16384" width="8.70909090909091" style="55"/>
  </cols>
  <sheetData>
    <row r="1" s="55" customFormat="1" spans="1:80">
      <c r="A1" s="59" t="s">
        <v>0</v>
      </c>
      <c r="B1" t="s">
        <v>1</v>
      </c>
      <c r="C1" t="s">
        <v>1</v>
      </c>
      <c r="D1" t="s">
        <v>1</v>
      </c>
      <c r="E1" t="s">
        <v>1</v>
      </c>
      <c r="F1" t="s">
        <v>1</v>
      </c>
      <c r="G1" t="s">
        <v>1</v>
      </c>
      <c r="H1" t="s">
        <v>1</v>
      </c>
      <c r="I1" t="s">
        <v>35</v>
      </c>
      <c r="J1" t="s">
        <v>35</v>
      </c>
      <c r="K1" t="s">
        <v>1</v>
      </c>
      <c r="L1" t="s">
        <v>35</v>
      </c>
      <c r="M1" t="s">
        <v>35</v>
      </c>
      <c r="N1" t="s">
        <v>35</v>
      </c>
      <c r="O1" t="s">
        <v>35</v>
      </c>
      <c r="P1" t="s">
        <v>1</v>
      </c>
      <c r="Q1" t="s">
        <v>35</v>
      </c>
      <c r="R1" t="s">
        <v>1</v>
      </c>
      <c r="S1" t="s">
        <v>1</v>
      </c>
      <c r="T1" t="s">
        <v>1</v>
      </c>
      <c r="U1" t="s">
        <v>35</v>
      </c>
      <c r="V1" t="s">
        <v>35</v>
      </c>
      <c r="W1" t="s">
        <v>1</v>
      </c>
      <c r="X1" t="s">
        <v>1</v>
      </c>
      <c r="Y1" t="s">
        <v>35</v>
      </c>
      <c r="Z1" t="s">
        <v>35</v>
      </c>
      <c r="AA1" t="s">
        <v>206</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206</v>
      </c>
      <c r="AU1" t="s">
        <v>206</v>
      </c>
      <c r="AV1" t="s">
        <v>206</v>
      </c>
      <c r="AW1" t="s">
        <v>1</v>
      </c>
      <c r="AX1" t="s">
        <v>1</v>
      </c>
      <c r="AY1" t="s">
        <v>35</v>
      </c>
      <c r="AZ1" t="s">
        <v>35</v>
      </c>
      <c r="BA1" s="29"/>
      <c r="BB1" s="29" t="s">
        <v>1</v>
      </c>
      <c r="BC1" s="9" t="s">
        <v>35</v>
      </c>
      <c r="BD1" s="9" t="s">
        <v>1</v>
      </c>
      <c r="BE1" s="9" t="s">
        <v>1</v>
      </c>
      <c r="BF1" s="9" t="s">
        <v>1</v>
      </c>
      <c r="BG1" s="9" t="s">
        <v>35</v>
      </c>
      <c r="BH1" s="9" t="s">
        <v>35</v>
      </c>
      <c r="BI1" s="9" t="s">
        <v>1</v>
      </c>
      <c r="BJ1" s="9" t="s">
        <v>1</v>
      </c>
      <c r="BK1" s="9" t="s">
        <v>35</v>
      </c>
      <c r="BL1" s="9" t="s">
        <v>1</v>
      </c>
      <c r="BM1" s="9" t="s">
        <v>35</v>
      </c>
      <c r="BN1" s="9" t="s">
        <v>35</v>
      </c>
      <c r="BO1" s="9" t="s">
        <v>1</v>
      </c>
      <c r="BP1" s="9" t="s">
        <v>1</v>
      </c>
      <c r="BQ1" s="9" t="s">
        <v>1</v>
      </c>
      <c r="BR1" t="s">
        <v>1</v>
      </c>
      <c r="BS1" t="s">
        <v>1</v>
      </c>
      <c r="BT1" t="s">
        <v>1</v>
      </c>
      <c r="BU1" t="s">
        <v>1</v>
      </c>
      <c r="BV1" t="s">
        <v>1251</v>
      </c>
      <c r="BW1" t="s">
        <v>1</v>
      </c>
      <c r="BX1" t="s">
        <v>1</v>
      </c>
      <c r="BY1" t="s">
        <v>35</v>
      </c>
      <c r="BZ1" t="s">
        <v>1</v>
      </c>
      <c r="CA1" t="s">
        <v>1</v>
      </c>
      <c r="CB1" t="s">
        <v>2</v>
      </c>
    </row>
    <row r="2" s="55" customFormat="1" spans="1:80">
      <c r="A2" s="59" t="s">
        <v>3</v>
      </c>
      <c r="B2" t="s">
        <v>207</v>
      </c>
      <c r="C2" t="s">
        <v>208</v>
      </c>
      <c r="D2" t="s">
        <v>208</v>
      </c>
      <c r="E2" t="s">
        <v>2064</v>
      </c>
      <c r="F2" t="s">
        <v>783</v>
      </c>
      <c r="G2" t="s">
        <v>2065</v>
      </c>
      <c r="H2" t="s">
        <v>2066</v>
      </c>
      <c r="I2" t="s">
        <v>15</v>
      </c>
      <c r="J2" t="s">
        <v>15</v>
      </c>
      <c r="K2" t="s">
        <v>2067</v>
      </c>
      <c r="L2" s="42"/>
      <c r="M2" t="s">
        <v>15</v>
      </c>
      <c r="N2" t="s">
        <v>15</v>
      </c>
      <c r="O2" s="42" t="s">
        <v>15</v>
      </c>
      <c r="P2" t="s">
        <v>2068</v>
      </c>
      <c r="Q2" s="42" t="s">
        <v>15</v>
      </c>
      <c r="R2" t="s">
        <v>2069</v>
      </c>
      <c r="S2" t="s">
        <v>2070</v>
      </c>
      <c r="T2" t="s">
        <v>783</v>
      </c>
      <c r="U2" t="s">
        <v>15</v>
      </c>
      <c r="V2" s="42" t="s">
        <v>15</v>
      </c>
      <c r="W2" t="s">
        <v>2071</v>
      </c>
      <c r="X2" t="s">
        <v>2071</v>
      </c>
      <c r="Y2" t="s">
        <v>15</v>
      </c>
      <c r="Z2" t="s">
        <v>15</v>
      </c>
      <c r="AA2" t="s">
        <v>15</v>
      </c>
      <c r="AB2" t="s">
        <v>216</v>
      </c>
      <c r="AC2" t="s">
        <v>217</v>
      </c>
      <c r="AD2" t="s">
        <v>2072</v>
      </c>
      <c r="AE2" t="s">
        <v>2073</v>
      </c>
      <c r="AF2" t="s">
        <v>2074</v>
      </c>
      <c r="AG2" t="s">
        <v>2075</v>
      </c>
      <c r="AH2" t="s">
        <v>2076</v>
      </c>
      <c r="AI2" t="s">
        <v>2077</v>
      </c>
      <c r="AJ2" t="s">
        <v>2078</v>
      </c>
      <c r="AK2" t="s">
        <v>2079</v>
      </c>
      <c r="AL2" t="s">
        <v>2080</v>
      </c>
      <c r="AM2" t="s">
        <v>2081</v>
      </c>
      <c r="AN2" t="s">
        <v>2082</v>
      </c>
      <c r="AO2" t="s">
        <v>2080</v>
      </c>
      <c r="AP2" t="s">
        <v>783</v>
      </c>
      <c r="AQ2" t="s">
        <v>2069</v>
      </c>
      <c r="AR2" t="s">
        <v>2083</v>
      </c>
      <c r="AS2" t="s">
        <v>2084</v>
      </c>
      <c r="AT2" t="s">
        <v>15</v>
      </c>
      <c r="AU2" t="s">
        <v>15</v>
      </c>
      <c r="AV2" t="s">
        <v>15</v>
      </c>
      <c r="AW2" t="s">
        <v>2085</v>
      </c>
      <c r="AX2" t="s">
        <v>2086</v>
      </c>
      <c r="AY2" t="s">
        <v>15</v>
      </c>
      <c r="AZ2" t="s">
        <v>15</v>
      </c>
      <c r="BA2" s="29"/>
      <c r="BB2" s="29"/>
      <c r="BC2" s="9" t="s">
        <v>15</v>
      </c>
      <c r="BD2" s="9" t="s">
        <v>1994</v>
      </c>
      <c r="BE2" s="9" t="s">
        <v>1994</v>
      </c>
      <c r="BF2" s="9" t="s">
        <v>2087</v>
      </c>
      <c r="BG2" s="9" t="s">
        <v>15</v>
      </c>
      <c r="BH2" s="9" t="s">
        <v>15</v>
      </c>
      <c r="BI2" s="9" t="s">
        <v>2088</v>
      </c>
      <c r="BJ2" s="9" t="s">
        <v>2089</v>
      </c>
      <c r="BK2" s="9" t="s">
        <v>2090</v>
      </c>
      <c r="BL2" s="9" t="s">
        <v>2091</v>
      </c>
      <c r="BM2" s="9" t="s">
        <v>15</v>
      </c>
      <c r="BN2" s="9" t="s">
        <v>15</v>
      </c>
      <c r="BO2" s="9" t="s">
        <v>2092</v>
      </c>
      <c r="BP2" s="9" t="s">
        <v>2093</v>
      </c>
      <c r="BQ2" s="9" t="s">
        <v>2094</v>
      </c>
      <c r="BR2" t="s">
        <v>2095</v>
      </c>
      <c r="BS2" t="s">
        <v>2095</v>
      </c>
      <c r="BT2" t="s">
        <v>2096</v>
      </c>
      <c r="BU2" t="s">
        <v>2097</v>
      </c>
      <c r="BV2" t="s">
        <v>2090</v>
      </c>
      <c r="BW2" t="s">
        <v>2097</v>
      </c>
      <c r="BX2" t="s">
        <v>2098</v>
      </c>
      <c r="BY2" t="s">
        <v>15</v>
      </c>
      <c r="BZ2" t="s">
        <v>2099</v>
      </c>
      <c r="CA2" t="s">
        <v>2100</v>
      </c>
      <c r="CB2" t="s">
        <v>15</v>
      </c>
    </row>
    <row r="3" s="55" customFormat="1" ht="87" spans="1:80">
      <c r="A3" s="59" t="s">
        <v>16</v>
      </c>
      <c r="B3" s="60" t="s">
        <v>240</v>
      </c>
      <c r="C3" s="60" t="s">
        <v>2101</v>
      </c>
      <c r="D3" s="60" t="s">
        <v>2102</v>
      </c>
      <c r="E3" s="60" t="s">
        <v>2103</v>
      </c>
      <c r="F3" s="60" t="s">
        <v>2104</v>
      </c>
      <c r="G3" s="61" t="s">
        <v>2105</v>
      </c>
      <c r="H3" s="60" t="s">
        <v>2106</v>
      </c>
      <c r="I3" s="60" t="s">
        <v>2107</v>
      </c>
      <c r="J3" s="60" t="s">
        <v>247</v>
      </c>
      <c r="K3" s="83" t="s">
        <v>2108</v>
      </c>
      <c r="L3" s="83" t="s">
        <v>2109</v>
      </c>
      <c r="M3" s="83" t="s">
        <v>2110</v>
      </c>
      <c r="N3" s="65" t="s">
        <v>2111</v>
      </c>
      <c r="O3" s="84" t="s">
        <v>2112</v>
      </c>
      <c r="P3" s="84" t="s">
        <v>2113</v>
      </c>
      <c r="Q3" s="85" t="s">
        <v>2114</v>
      </c>
      <c r="R3" s="83" t="s">
        <v>2115</v>
      </c>
      <c r="S3" s="83" t="s">
        <v>2116</v>
      </c>
      <c r="T3" s="83" t="s">
        <v>255</v>
      </c>
      <c r="U3" s="60" t="s">
        <v>256</v>
      </c>
      <c r="V3" s="83" t="s">
        <v>2117</v>
      </c>
      <c r="W3" s="83" t="s">
        <v>2118</v>
      </c>
      <c r="X3" s="83" t="s">
        <v>2119</v>
      </c>
      <c r="Y3" s="60" t="s">
        <v>2120</v>
      </c>
      <c r="Z3" s="60" t="s">
        <v>2121</v>
      </c>
      <c r="AA3" s="60" t="s">
        <v>2122</v>
      </c>
      <c r="AB3" s="60" t="s">
        <v>2123</v>
      </c>
      <c r="AC3" s="60" t="s">
        <v>2124</v>
      </c>
      <c r="AD3" s="60" t="s">
        <v>2125</v>
      </c>
      <c r="AE3" s="60" t="s">
        <v>2126</v>
      </c>
      <c r="AF3" s="60" t="s">
        <v>2127</v>
      </c>
      <c r="AG3" s="60" t="s">
        <v>2128</v>
      </c>
      <c r="AH3" s="60" t="s">
        <v>2129</v>
      </c>
      <c r="AI3" s="60" t="s">
        <v>2130</v>
      </c>
      <c r="AJ3" s="60" t="s">
        <v>2131</v>
      </c>
      <c r="AK3" s="60" t="s">
        <v>2132</v>
      </c>
      <c r="AL3" s="60" t="s">
        <v>2133</v>
      </c>
      <c r="AM3" s="60" t="s">
        <v>2134</v>
      </c>
      <c r="AN3" s="60" t="s">
        <v>2135</v>
      </c>
      <c r="AO3" s="60" t="s">
        <v>2136</v>
      </c>
      <c r="AP3" s="60" t="s">
        <v>2137</v>
      </c>
      <c r="AQ3" s="60" t="s">
        <v>2138</v>
      </c>
      <c r="AR3" s="60" t="s">
        <v>281</v>
      </c>
      <c r="AS3" s="83" t="s">
        <v>293</v>
      </c>
      <c r="AT3" s="83" t="s">
        <v>2139</v>
      </c>
      <c r="AU3" s="83" t="s">
        <v>2140</v>
      </c>
      <c r="AV3" s="83" t="s">
        <v>2141</v>
      </c>
      <c r="AW3" s="83" t="s">
        <v>2142</v>
      </c>
      <c r="AX3" s="83" t="s">
        <v>2143</v>
      </c>
      <c r="AY3" s="60" t="s">
        <v>2120</v>
      </c>
      <c r="AZ3" s="29" t="s">
        <v>2144</v>
      </c>
      <c r="BA3" s="29"/>
      <c r="BB3" s="29" t="s">
        <v>2144</v>
      </c>
      <c r="BC3" s="29" t="s">
        <v>2144</v>
      </c>
      <c r="BD3" s="29" t="s">
        <v>2144</v>
      </c>
      <c r="BE3" s="29" t="s">
        <v>2144</v>
      </c>
      <c r="BF3" s="29" t="s">
        <v>2144</v>
      </c>
      <c r="BG3" s="29" t="s">
        <v>2144</v>
      </c>
      <c r="BH3" s="29" t="s">
        <v>2144</v>
      </c>
      <c r="BI3" s="29" t="s">
        <v>2144</v>
      </c>
      <c r="BJ3" s="29" t="s">
        <v>2144</v>
      </c>
      <c r="BK3" s="29" t="s">
        <v>2144</v>
      </c>
      <c r="BL3" s="29" t="s">
        <v>2144</v>
      </c>
      <c r="BM3" s="29" t="s">
        <v>2144</v>
      </c>
      <c r="BN3" s="29" t="s">
        <v>2144</v>
      </c>
      <c r="BO3" s="29" t="s">
        <v>2144</v>
      </c>
      <c r="BP3" s="29" t="s">
        <v>2144</v>
      </c>
      <c r="BQ3" s="29" t="s">
        <v>2144</v>
      </c>
      <c r="BR3" s="29" t="s">
        <v>2144</v>
      </c>
      <c r="BS3" s="29" t="s">
        <v>2144</v>
      </c>
      <c r="BT3" s="29" t="s">
        <v>2144</v>
      </c>
      <c r="BU3" s="29" t="s">
        <v>2144</v>
      </c>
      <c r="BV3" s="29" t="s">
        <v>2144</v>
      </c>
      <c r="BW3" s="95" t="s">
        <v>2144</v>
      </c>
      <c r="BX3" s="96" t="s">
        <v>2144</v>
      </c>
      <c r="BY3" s="96" t="s">
        <v>2144</v>
      </c>
      <c r="BZ3" s="96" t="s">
        <v>2144</v>
      </c>
      <c r="CA3" s="96" t="s">
        <v>2144</v>
      </c>
      <c r="CB3" s="96" t="s">
        <v>2144</v>
      </c>
    </row>
    <row r="4" s="55" customFormat="1" spans="1:80">
      <c r="A4" s="62" t="s">
        <v>33</v>
      </c>
      <c r="B4" s="63" t="s">
        <v>1</v>
      </c>
      <c r="C4" s="63" t="s">
        <v>1</v>
      </c>
      <c r="D4" s="63" t="s">
        <v>1</v>
      </c>
      <c r="E4" s="63" t="s">
        <v>1</v>
      </c>
      <c r="F4" s="63" t="s">
        <v>1</v>
      </c>
      <c r="G4" s="63" t="s">
        <v>1</v>
      </c>
      <c r="H4" s="63" t="s">
        <v>1</v>
      </c>
      <c r="I4" s="63" t="s">
        <v>1</v>
      </c>
      <c r="J4" s="63" t="s">
        <v>35</v>
      </c>
      <c r="K4" s="63" t="s">
        <v>1</v>
      </c>
      <c r="L4" s="63" t="s">
        <v>35</v>
      </c>
      <c r="M4" s="63" t="s">
        <v>35</v>
      </c>
      <c r="N4" s="63" t="s">
        <v>35</v>
      </c>
      <c r="O4" s="63" t="s">
        <v>35</v>
      </c>
      <c r="P4" s="63" t="s">
        <v>35</v>
      </c>
      <c r="Q4" s="63" t="s">
        <v>35</v>
      </c>
      <c r="R4" s="63" t="s">
        <v>1</v>
      </c>
      <c r="S4" s="63" t="s">
        <v>1</v>
      </c>
      <c r="T4" s="63" t="s">
        <v>1</v>
      </c>
      <c r="U4" s="63" t="s">
        <v>35</v>
      </c>
      <c r="V4" s="63" t="s">
        <v>35</v>
      </c>
      <c r="W4" s="63" t="s">
        <v>1</v>
      </c>
      <c r="X4" s="63" t="s">
        <v>1</v>
      </c>
      <c r="Y4" s="63" t="s">
        <v>35</v>
      </c>
      <c r="Z4" s="63" t="s">
        <v>35</v>
      </c>
      <c r="AA4" s="63" t="s">
        <v>35</v>
      </c>
      <c r="AB4" s="63" t="s">
        <v>1</v>
      </c>
      <c r="AC4" s="63" t="s">
        <v>1</v>
      </c>
      <c r="AD4" s="63" t="s">
        <v>1</v>
      </c>
      <c r="AE4" s="63" t="s">
        <v>1</v>
      </c>
      <c r="AF4" s="63" t="s">
        <v>1</v>
      </c>
      <c r="AG4" s="63" t="s">
        <v>1</v>
      </c>
      <c r="AH4" s="63" t="s">
        <v>1</v>
      </c>
      <c r="AI4" s="63" t="s">
        <v>1</v>
      </c>
      <c r="AJ4" s="63" t="s">
        <v>1</v>
      </c>
      <c r="AK4" s="63" t="s">
        <v>1</v>
      </c>
      <c r="AL4" s="63" t="s">
        <v>1</v>
      </c>
      <c r="AM4" s="63" t="s">
        <v>1</v>
      </c>
      <c r="AN4" s="63" t="s">
        <v>1</v>
      </c>
      <c r="AO4" s="63" t="s">
        <v>1</v>
      </c>
      <c r="AP4" s="63" t="s">
        <v>1</v>
      </c>
      <c r="AQ4" s="63" t="s">
        <v>1</v>
      </c>
      <c r="AR4" s="63" t="s">
        <v>1</v>
      </c>
      <c r="AS4" s="63" t="s">
        <v>1</v>
      </c>
      <c r="AT4" s="63" t="s">
        <v>1</v>
      </c>
      <c r="AU4" s="63" t="s">
        <v>35</v>
      </c>
      <c r="AV4" s="63" t="s">
        <v>1</v>
      </c>
      <c r="AW4" s="63" t="s">
        <v>1</v>
      </c>
      <c r="AX4" s="63" t="s">
        <v>1</v>
      </c>
      <c r="AY4" s="63" t="s">
        <v>35</v>
      </c>
      <c r="AZ4" s="63" t="s">
        <v>35</v>
      </c>
      <c r="BA4" s="63"/>
      <c r="BB4" s="63" t="s">
        <v>35</v>
      </c>
      <c r="BC4" s="15" t="s">
        <v>35</v>
      </c>
      <c r="BD4" s="15" t="s">
        <v>35</v>
      </c>
      <c r="BE4" s="15" t="s">
        <v>35</v>
      </c>
      <c r="BF4" s="15" t="s">
        <v>35</v>
      </c>
      <c r="BG4" s="15" t="s">
        <v>35</v>
      </c>
      <c r="BH4" s="15" t="s">
        <v>35</v>
      </c>
      <c r="BI4" s="15" t="s">
        <v>35</v>
      </c>
      <c r="BJ4" s="15" t="s">
        <v>35</v>
      </c>
      <c r="BK4" s="15" t="s">
        <v>35</v>
      </c>
      <c r="BL4" s="15" t="s">
        <v>35</v>
      </c>
      <c r="BM4" s="15" t="s">
        <v>35</v>
      </c>
      <c r="BN4" s="15" t="s">
        <v>35</v>
      </c>
      <c r="BO4" s="15" t="s">
        <v>35</v>
      </c>
      <c r="BP4" s="15" t="s">
        <v>35</v>
      </c>
      <c r="BQ4" s="15" t="s">
        <v>35</v>
      </c>
      <c r="BR4" s="15" t="s">
        <v>35</v>
      </c>
      <c r="BS4" s="15" t="s">
        <v>35</v>
      </c>
      <c r="BT4" s="15" t="s">
        <v>35</v>
      </c>
      <c r="BU4" s="15" t="s">
        <v>35</v>
      </c>
      <c r="BV4" s="15" t="s">
        <v>35</v>
      </c>
      <c r="BW4" s="15" t="s">
        <v>35</v>
      </c>
      <c r="BX4" s="15" t="s">
        <v>35</v>
      </c>
      <c r="BY4" s="15" t="s">
        <v>35</v>
      </c>
      <c r="BZ4" s="15" t="s">
        <v>35</v>
      </c>
      <c r="CA4" s="15" t="s">
        <v>35</v>
      </c>
      <c r="CB4" s="15" t="s">
        <v>35</v>
      </c>
    </row>
    <row r="5" s="55" customFormat="1" spans="1:80">
      <c r="A5" s="62" t="s">
        <v>36</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row>
    <row r="6" s="56" customFormat="1" spans="1:80">
      <c r="A6" s="64"/>
      <c r="B6" s="65"/>
      <c r="C6" s="65"/>
      <c r="D6" s="65"/>
      <c r="E6" s="65"/>
      <c r="F6" s="65"/>
      <c r="G6" s="66"/>
      <c r="H6" s="65"/>
      <c r="I6" s="65"/>
      <c r="J6" s="65"/>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row>
    <row r="7" s="56" customFormat="1" spans="1:80">
      <c r="A7" s="67" t="s">
        <v>2145</v>
      </c>
      <c r="B7" s="68"/>
      <c r="C7" s="68"/>
      <c r="D7" s="68"/>
      <c r="E7" s="68"/>
      <c r="F7" s="68"/>
      <c r="G7" s="69"/>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56" customFormat="1" spans="1:80">
      <c r="A8" s="62" t="s">
        <v>2146</v>
      </c>
      <c r="B8" s="70" t="s">
        <v>741</v>
      </c>
      <c r="C8" s="70" t="s">
        <v>741</v>
      </c>
      <c r="D8" s="70" t="s">
        <v>741</v>
      </c>
      <c r="E8" s="70" t="s">
        <v>741</v>
      </c>
      <c r="F8" s="70" t="s">
        <v>741</v>
      </c>
      <c r="G8" s="70" t="s">
        <v>741</v>
      </c>
      <c r="H8" s="70" t="s">
        <v>741</v>
      </c>
      <c r="I8" s="70" t="s">
        <v>741</v>
      </c>
      <c r="J8" s="70" t="s">
        <v>741</v>
      </c>
      <c r="K8" s="70" t="s">
        <v>741</v>
      </c>
      <c r="L8" s="70" t="s">
        <v>741</v>
      </c>
      <c r="M8" s="70" t="s">
        <v>741</v>
      </c>
      <c r="N8" s="70" t="s">
        <v>741</v>
      </c>
      <c r="O8" s="70" t="s">
        <v>741</v>
      </c>
      <c r="P8" s="70" t="s">
        <v>741</v>
      </c>
      <c r="Q8" s="70" t="s">
        <v>741</v>
      </c>
      <c r="R8" s="70" t="s">
        <v>741</v>
      </c>
      <c r="S8" s="70" t="s">
        <v>741</v>
      </c>
      <c r="T8" s="70" t="s">
        <v>741</v>
      </c>
      <c r="U8" s="70" t="s">
        <v>741</v>
      </c>
      <c r="V8" s="70" t="s">
        <v>741</v>
      </c>
      <c r="W8" s="70" t="s">
        <v>741</v>
      </c>
      <c r="X8" s="70" t="s">
        <v>741</v>
      </c>
      <c r="Y8" s="70" t="s">
        <v>741</v>
      </c>
      <c r="Z8" s="70" t="s">
        <v>54</v>
      </c>
      <c r="AA8" s="70" t="s">
        <v>54</v>
      </c>
      <c r="AB8" s="70" t="s">
        <v>54</v>
      </c>
      <c r="AC8" s="70" t="s">
        <v>54</v>
      </c>
      <c r="AD8" s="70" t="s">
        <v>741</v>
      </c>
      <c r="AE8" s="70" t="s">
        <v>741</v>
      </c>
      <c r="AF8" s="70" t="s">
        <v>741</v>
      </c>
      <c r="AG8" s="70" t="s">
        <v>741</v>
      </c>
      <c r="AH8" s="70" t="s">
        <v>741</v>
      </c>
      <c r="AI8" s="70" t="s">
        <v>741</v>
      </c>
      <c r="AJ8" s="70" t="s">
        <v>741</v>
      </c>
      <c r="AK8" s="70" t="s">
        <v>741</v>
      </c>
      <c r="AL8" s="70" t="s">
        <v>741</v>
      </c>
      <c r="AM8" s="70" t="s">
        <v>741</v>
      </c>
      <c r="AN8" s="70" t="s">
        <v>741</v>
      </c>
      <c r="AO8" s="70" t="s">
        <v>741</v>
      </c>
      <c r="AP8" s="70" t="s">
        <v>741</v>
      </c>
      <c r="AQ8" s="70" t="s">
        <v>741</v>
      </c>
      <c r="AR8" s="70" t="s">
        <v>741</v>
      </c>
      <c r="AS8" s="70" t="s">
        <v>741</v>
      </c>
      <c r="AT8" s="70" t="s">
        <v>54</v>
      </c>
      <c r="AU8" s="70" t="s">
        <v>54</v>
      </c>
      <c r="AV8" s="70" t="s">
        <v>54</v>
      </c>
      <c r="AW8" s="70" t="s">
        <v>54</v>
      </c>
      <c r="AX8" s="70" t="s">
        <v>54</v>
      </c>
      <c r="AY8" s="70" t="s">
        <v>741</v>
      </c>
      <c r="AZ8" s="70" t="s">
        <v>54</v>
      </c>
      <c r="BA8" s="70"/>
      <c r="BB8" s="70" t="s">
        <v>741</v>
      </c>
      <c r="BC8" s="86" t="s">
        <v>741</v>
      </c>
      <c r="BD8" s="86" t="s">
        <v>741</v>
      </c>
      <c r="BE8" s="86" t="s">
        <v>741</v>
      </c>
      <c r="BF8" s="86" t="s">
        <v>741</v>
      </c>
      <c r="BG8" s="86" t="s">
        <v>741</v>
      </c>
      <c r="BH8" s="86" t="s">
        <v>741</v>
      </c>
      <c r="BI8" s="86" t="s">
        <v>741</v>
      </c>
      <c r="BJ8" s="86" t="s">
        <v>741</v>
      </c>
      <c r="BK8" s="86" t="s">
        <v>741</v>
      </c>
      <c r="BL8" s="86" t="s">
        <v>741</v>
      </c>
      <c r="BM8" s="86" t="s">
        <v>741</v>
      </c>
      <c r="BN8" s="86" t="s">
        <v>741</v>
      </c>
      <c r="BO8" s="86" t="s">
        <v>741</v>
      </c>
      <c r="BP8" s="86" t="s">
        <v>741</v>
      </c>
      <c r="BQ8" s="86" t="s">
        <v>741</v>
      </c>
      <c r="BR8" s="86" t="s">
        <v>741</v>
      </c>
      <c r="BS8" s="86" t="s">
        <v>741</v>
      </c>
      <c r="BT8" s="86" t="s">
        <v>741</v>
      </c>
      <c r="BU8" s="86" t="s">
        <v>741</v>
      </c>
      <c r="BV8" s="86" t="s">
        <v>741</v>
      </c>
      <c r="BW8" s="86" t="s">
        <v>741</v>
      </c>
      <c r="BX8" s="86" t="s">
        <v>741</v>
      </c>
      <c r="BY8" s="86" t="s">
        <v>741</v>
      </c>
      <c r="BZ8" s="86" t="s">
        <v>741</v>
      </c>
      <c r="CA8" s="86" t="s">
        <v>741</v>
      </c>
      <c r="CB8" s="86" t="s">
        <v>54</v>
      </c>
    </row>
    <row r="9" s="55" customFormat="1" spans="1:80">
      <c r="A9" s="62" t="s">
        <v>128</v>
      </c>
      <c r="B9" s="29" t="s">
        <v>56</v>
      </c>
      <c r="C9" s="29" t="s">
        <v>56</v>
      </c>
      <c r="D9" s="29" t="s">
        <v>56</v>
      </c>
      <c r="E9" s="29" t="s">
        <v>56</v>
      </c>
      <c r="F9" s="29" t="s">
        <v>56</v>
      </c>
      <c r="G9" s="29" t="s">
        <v>56</v>
      </c>
      <c r="H9" s="29" t="s">
        <v>56</v>
      </c>
      <c r="I9" s="29" t="s">
        <v>56</v>
      </c>
      <c r="J9" s="29" t="s">
        <v>56</v>
      </c>
      <c r="K9" s="29" t="s">
        <v>56</v>
      </c>
      <c r="L9" s="29" t="s">
        <v>56</v>
      </c>
      <c r="M9" s="29" t="s">
        <v>56</v>
      </c>
      <c r="N9" s="29" t="s">
        <v>56</v>
      </c>
      <c r="O9" s="29" t="s">
        <v>56</v>
      </c>
      <c r="P9" s="29" t="s">
        <v>56</v>
      </c>
      <c r="Q9" s="29" t="s">
        <v>56</v>
      </c>
      <c r="R9" s="29" t="s">
        <v>56</v>
      </c>
      <c r="S9" s="29" t="s">
        <v>56</v>
      </c>
      <c r="T9" s="29" t="s">
        <v>56</v>
      </c>
      <c r="U9" s="29" t="s">
        <v>56</v>
      </c>
      <c r="V9" s="29" t="s">
        <v>56</v>
      </c>
      <c r="W9" s="29" t="s">
        <v>56</v>
      </c>
      <c r="X9" s="29" t="s">
        <v>56</v>
      </c>
      <c r="Y9" s="29" t="s">
        <v>56</v>
      </c>
      <c r="Z9" s="29" t="s">
        <v>56</v>
      </c>
      <c r="AA9" s="29" t="s">
        <v>56</v>
      </c>
      <c r="AB9" s="29" t="s">
        <v>56</v>
      </c>
      <c r="AC9" s="29" t="s">
        <v>56</v>
      </c>
      <c r="AD9" s="29" t="s">
        <v>56</v>
      </c>
      <c r="AE9" s="29" t="s">
        <v>56</v>
      </c>
      <c r="AF9" s="29" t="s">
        <v>56</v>
      </c>
      <c r="AG9" s="29" t="s">
        <v>56</v>
      </c>
      <c r="AH9" s="29" t="s">
        <v>56</v>
      </c>
      <c r="AI9" s="29" t="s">
        <v>56</v>
      </c>
      <c r="AJ9" s="29" t="s">
        <v>56</v>
      </c>
      <c r="AK9" s="29" t="s">
        <v>56</v>
      </c>
      <c r="AL9" s="29" t="s">
        <v>56</v>
      </c>
      <c r="AM9" s="29" t="s">
        <v>56</v>
      </c>
      <c r="AN9" s="29" t="s">
        <v>56</v>
      </c>
      <c r="AO9" s="29" t="s">
        <v>56</v>
      </c>
      <c r="AP9" s="29" t="s">
        <v>56</v>
      </c>
      <c r="AQ9" s="29" t="s">
        <v>56</v>
      </c>
      <c r="AR9" s="29" t="s">
        <v>56</v>
      </c>
      <c r="AS9" s="29" t="s">
        <v>56</v>
      </c>
      <c r="AT9" s="29" t="s">
        <v>56</v>
      </c>
      <c r="AU9" s="29" t="s">
        <v>56</v>
      </c>
      <c r="AV9" s="29" t="s">
        <v>56</v>
      </c>
      <c r="AW9" s="29" t="s">
        <v>56</v>
      </c>
      <c r="AX9" s="29" t="s">
        <v>56</v>
      </c>
      <c r="AY9" s="29" t="s">
        <v>56</v>
      </c>
      <c r="AZ9" s="29" t="s">
        <v>56</v>
      </c>
      <c r="BA9" s="29"/>
      <c r="BB9" s="29" t="s">
        <v>56</v>
      </c>
      <c r="BC9" s="9" t="s">
        <v>56</v>
      </c>
      <c r="BD9" s="9" t="s">
        <v>56</v>
      </c>
      <c r="BE9" s="9" t="s">
        <v>56</v>
      </c>
      <c r="BF9" s="9" t="s">
        <v>56</v>
      </c>
      <c r="BG9" s="9" t="s">
        <v>56</v>
      </c>
      <c r="BH9" s="9" t="s">
        <v>56</v>
      </c>
      <c r="BI9" s="9" t="s">
        <v>56</v>
      </c>
      <c r="BJ9" s="9" t="s">
        <v>56</v>
      </c>
      <c r="BK9" s="9" t="s">
        <v>56</v>
      </c>
      <c r="BL9" s="9" t="s">
        <v>56</v>
      </c>
      <c r="BM9" s="9" t="s">
        <v>56</v>
      </c>
      <c r="BN9" s="9" t="s">
        <v>56</v>
      </c>
      <c r="BO9" s="9" t="s">
        <v>56</v>
      </c>
      <c r="BP9" s="9" t="s">
        <v>56</v>
      </c>
      <c r="BQ9" s="9" t="s">
        <v>56</v>
      </c>
      <c r="BR9" s="9" t="s">
        <v>56</v>
      </c>
      <c r="BS9" s="9" t="s">
        <v>56</v>
      </c>
      <c r="BT9" s="9" t="s">
        <v>56</v>
      </c>
      <c r="BU9" s="9" t="s">
        <v>56</v>
      </c>
      <c r="BV9" s="9" t="s">
        <v>56</v>
      </c>
      <c r="BW9" s="9" t="s">
        <v>56</v>
      </c>
      <c r="BX9" s="9" t="s">
        <v>56</v>
      </c>
      <c r="BY9" s="9" t="s">
        <v>56</v>
      </c>
      <c r="BZ9" s="9" t="s">
        <v>56</v>
      </c>
      <c r="CA9" s="9" t="s">
        <v>56</v>
      </c>
      <c r="CB9" s="9" t="s">
        <v>56</v>
      </c>
    </row>
    <row r="10" s="55" customFormat="1" ht="15" customHeight="1" spans="1:80">
      <c r="A10" s="62" t="s">
        <v>2147</v>
      </c>
      <c r="B10" s="29" t="s">
        <v>52</v>
      </c>
      <c r="C10" s="29" t="s">
        <v>52</v>
      </c>
      <c r="D10" s="29" t="s">
        <v>52</v>
      </c>
      <c r="E10" s="29" t="s">
        <v>52</v>
      </c>
      <c r="F10" s="29" t="s">
        <v>52</v>
      </c>
      <c r="G10" s="29" t="s">
        <v>52</v>
      </c>
      <c r="H10" s="29" t="s">
        <v>52</v>
      </c>
      <c r="I10" s="29" t="s">
        <v>52</v>
      </c>
      <c r="J10" s="29" t="s">
        <v>52</v>
      </c>
      <c r="K10" s="29" t="s">
        <v>52</v>
      </c>
      <c r="L10" s="29" t="s">
        <v>52</v>
      </c>
      <c r="M10" s="29" t="s">
        <v>52</v>
      </c>
      <c r="N10" s="29" t="s">
        <v>52</v>
      </c>
      <c r="O10" s="29" t="s">
        <v>52</v>
      </c>
      <c r="P10" s="29" t="s">
        <v>52</v>
      </c>
      <c r="Q10" s="29" t="s">
        <v>52</v>
      </c>
      <c r="R10" s="29" t="s">
        <v>52</v>
      </c>
      <c r="S10" s="29" t="s">
        <v>52</v>
      </c>
      <c r="T10" s="29" t="s">
        <v>52</v>
      </c>
      <c r="U10" s="29" t="s">
        <v>52</v>
      </c>
      <c r="V10" s="29" t="s">
        <v>52</v>
      </c>
      <c r="W10" s="29" t="s">
        <v>52</v>
      </c>
      <c r="X10" s="29" t="s">
        <v>52</v>
      </c>
      <c r="Y10" s="29" t="s">
        <v>52</v>
      </c>
      <c r="Z10" s="29" t="s">
        <v>52</v>
      </c>
      <c r="AA10" s="29" t="s">
        <v>52</v>
      </c>
      <c r="AB10" s="29" t="s">
        <v>52</v>
      </c>
      <c r="AC10" s="29" t="s">
        <v>52</v>
      </c>
      <c r="AD10" s="29" t="s">
        <v>52</v>
      </c>
      <c r="AE10" s="29" t="s">
        <v>52</v>
      </c>
      <c r="AF10" s="29" t="s">
        <v>52</v>
      </c>
      <c r="AG10" s="29" t="s">
        <v>52</v>
      </c>
      <c r="AH10" s="29" t="s">
        <v>52</v>
      </c>
      <c r="AI10" s="29" t="s">
        <v>52</v>
      </c>
      <c r="AJ10" s="29" t="s">
        <v>52</v>
      </c>
      <c r="AK10" s="29" t="s">
        <v>52</v>
      </c>
      <c r="AL10" s="29" t="s">
        <v>52</v>
      </c>
      <c r="AM10" s="29" t="s">
        <v>52</v>
      </c>
      <c r="AN10" s="29" t="s">
        <v>52</v>
      </c>
      <c r="AO10" s="29" t="s">
        <v>52</v>
      </c>
      <c r="AP10" s="29" t="s">
        <v>52</v>
      </c>
      <c r="AQ10" s="29" t="s">
        <v>52</v>
      </c>
      <c r="AR10" s="29" t="s">
        <v>52</v>
      </c>
      <c r="AS10" s="29" t="s">
        <v>52</v>
      </c>
      <c r="AT10" s="29" t="s">
        <v>52</v>
      </c>
      <c r="AU10" s="29" t="s">
        <v>52</v>
      </c>
      <c r="AV10" s="29" t="s">
        <v>52</v>
      </c>
      <c r="AW10" s="29" t="s">
        <v>52</v>
      </c>
      <c r="AX10" s="29" t="s">
        <v>52</v>
      </c>
      <c r="AY10" s="29" t="s">
        <v>52</v>
      </c>
      <c r="AZ10" s="29" t="s">
        <v>52</v>
      </c>
      <c r="BA10" s="29"/>
      <c r="BB10" s="29" t="s">
        <v>52</v>
      </c>
      <c r="BC10" s="9" t="s">
        <v>52</v>
      </c>
      <c r="BD10" s="9" t="s">
        <v>52</v>
      </c>
      <c r="BE10" s="9" t="s">
        <v>52</v>
      </c>
      <c r="BF10" s="9" t="s">
        <v>52</v>
      </c>
      <c r="BG10" s="9" t="s">
        <v>52</v>
      </c>
      <c r="BH10" s="9" t="s">
        <v>52</v>
      </c>
      <c r="BI10" s="9" t="s">
        <v>52</v>
      </c>
      <c r="BJ10" s="9" t="s">
        <v>52</v>
      </c>
      <c r="BK10" s="9" t="s">
        <v>52</v>
      </c>
      <c r="BL10" s="9" t="s">
        <v>52</v>
      </c>
      <c r="BM10" s="9" t="s">
        <v>52</v>
      </c>
      <c r="BN10" s="9" t="s">
        <v>52</v>
      </c>
      <c r="BO10" s="9" t="s">
        <v>52</v>
      </c>
      <c r="BP10" s="9" t="s">
        <v>52</v>
      </c>
      <c r="BQ10" s="9" t="s">
        <v>52</v>
      </c>
      <c r="BR10" s="9" t="s">
        <v>52</v>
      </c>
      <c r="BS10" s="9" t="s">
        <v>52</v>
      </c>
      <c r="BT10" s="9" t="s">
        <v>52</v>
      </c>
      <c r="BU10" s="9" t="s">
        <v>52</v>
      </c>
      <c r="BV10" s="9" t="s">
        <v>52</v>
      </c>
      <c r="BW10" s="9" t="s">
        <v>52</v>
      </c>
      <c r="BX10" s="9" t="s">
        <v>52</v>
      </c>
      <c r="BY10" s="9" t="s">
        <v>52</v>
      </c>
      <c r="BZ10" s="9" t="s">
        <v>52</v>
      </c>
      <c r="CA10" s="9" t="s">
        <v>52</v>
      </c>
      <c r="CB10" s="9" t="s">
        <v>52</v>
      </c>
    </row>
    <row r="11" s="55" customFormat="1" spans="1:80">
      <c r="A11" s="62" t="s">
        <v>1463</v>
      </c>
      <c r="B11" s="29" t="s">
        <v>1491</v>
      </c>
      <c r="C11" s="29" t="s">
        <v>1491</v>
      </c>
      <c r="D11" s="29" t="s">
        <v>1491</v>
      </c>
      <c r="E11" s="29" t="s">
        <v>1491</v>
      </c>
      <c r="F11" s="29" t="s">
        <v>1491</v>
      </c>
      <c r="G11" s="29" t="s">
        <v>1491</v>
      </c>
      <c r="H11" s="29" t="s">
        <v>1491</v>
      </c>
      <c r="I11" s="29" t="s">
        <v>1491</v>
      </c>
      <c r="J11" s="29" t="s">
        <v>1491</v>
      </c>
      <c r="K11" s="29" t="s">
        <v>1491</v>
      </c>
      <c r="L11" s="29" t="s">
        <v>1491</v>
      </c>
      <c r="M11" s="29" t="s">
        <v>1491</v>
      </c>
      <c r="N11" s="29" t="s">
        <v>1491</v>
      </c>
      <c r="O11" s="29" t="s">
        <v>1491</v>
      </c>
      <c r="P11" s="29" t="s">
        <v>1491</v>
      </c>
      <c r="Q11" s="29" t="s">
        <v>1491</v>
      </c>
      <c r="R11" s="29" t="s">
        <v>1491</v>
      </c>
      <c r="S11" s="29" t="s">
        <v>1491</v>
      </c>
      <c r="T11" s="29" t="s">
        <v>1491</v>
      </c>
      <c r="U11" s="29" t="s">
        <v>1491</v>
      </c>
      <c r="V11" s="29" t="s">
        <v>1491</v>
      </c>
      <c r="W11" s="29" t="s">
        <v>1491</v>
      </c>
      <c r="X11" s="29" t="s">
        <v>1491</v>
      </c>
      <c r="Y11" s="29" t="s">
        <v>1491</v>
      </c>
      <c r="Z11" s="29" t="s">
        <v>49</v>
      </c>
      <c r="AA11" s="29" t="s">
        <v>49</v>
      </c>
      <c r="AB11" s="29" t="s">
        <v>49</v>
      </c>
      <c r="AC11" s="29" t="s">
        <v>49</v>
      </c>
      <c r="AD11" s="29" t="s">
        <v>1491</v>
      </c>
      <c r="AE11" s="29" t="s">
        <v>1491</v>
      </c>
      <c r="AF11" s="29" t="s">
        <v>1491</v>
      </c>
      <c r="AG11" s="29" t="s">
        <v>1491</v>
      </c>
      <c r="AH11" s="29" t="s">
        <v>1491</v>
      </c>
      <c r="AI11" s="29" t="s">
        <v>1491</v>
      </c>
      <c r="AJ11" s="29" t="s">
        <v>1491</v>
      </c>
      <c r="AK11" s="29" t="s">
        <v>1491</v>
      </c>
      <c r="AL11" s="29" t="s">
        <v>1491</v>
      </c>
      <c r="AM11" s="29" t="s">
        <v>1491</v>
      </c>
      <c r="AN11" s="29" t="s">
        <v>1491</v>
      </c>
      <c r="AO11" s="29" t="s">
        <v>1491</v>
      </c>
      <c r="AP11" s="29" t="s">
        <v>1491</v>
      </c>
      <c r="AQ11" s="29" t="s">
        <v>1491</v>
      </c>
      <c r="AR11" s="29" t="s">
        <v>1491</v>
      </c>
      <c r="AS11" s="29" t="s">
        <v>1491</v>
      </c>
      <c r="AT11" s="29" t="s">
        <v>49</v>
      </c>
      <c r="AU11" s="29" t="s">
        <v>49</v>
      </c>
      <c r="AV11" s="29" t="s">
        <v>49</v>
      </c>
      <c r="AW11" s="29" t="s">
        <v>49</v>
      </c>
      <c r="AX11" s="29" t="s">
        <v>49</v>
      </c>
      <c r="AY11" s="29" t="s">
        <v>1491</v>
      </c>
      <c r="AZ11" s="29" t="s">
        <v>49</v>
      </c>
      <c r="BA11" s="29"/>
      <c r="BB11" s="29" t="s">
        <v>1491</v>
      </c>
      <c r="BC11" s="9" t="s">
        <v>1491</v>
      </c>
      <c r="BD11" s="9" t="s">
        <v>1491</v>
      </c>
      <c r="BE11" s="9" t="s">
        <v>1491</v>
      </c>
      <c r="BF11" s="9" t="s">
        <v>1491</v>
      </c>
      <c r="BG11" s="9" t="s">
        <v>1491</v>
      </c>
      <c r="BH11" s="9" t="s">
        <v>1491</v>
      </c>
      <c r="BI11" s="9" t="s">
        <v>1491</v>
      </c>
      <c r="BJ11" s="9" t="s">
        <v>1491</v>
      </c>
      <c r="BK11" s="9" t="s">
        <v>1491</v>
      </c>
      <c r="BL11" s="9" t="s">
        <v>1491</v>
      </c>
      <c r="BM11" s="9" t="s">
        <v>1491</v>
      </c>
      <c r="BN11" s="9" t="s">
        <v>1491</v>
      </c>
      <c r="BO11" s="9" t="s">
        <v>1491</v>
      </c>
      <c r="BP11" s="9" t="s">
        <v>1491</v>
      </c>
      <c r="BQ11" s="9" t="s">
        <v>1491</v>
      </c>
      <c r="BR11" s="9" t="s">
        <v>1491</v>
      </c>
      <c r="BS11" s="9" t="s">
        <v>1491</v>
      </c>
      <c r="BT11" s="9" t="s">
        <v>1491</v>
      </c>
      <c r="BU11" s="9" t="s">
        <v>1491</v>
      </c>
      <c r="BV11" s="9" t="s">
        <v>1491</v>
      </c>
      <c r="BW11" s="9" t="s">
        <v>1491</v>
      </c>
      <c r="BX11" s="9" t="s">
        <v>1491</v>
      </c>
      <c r="BY11" s="9" t="s">
        <v>1491</v>
      </c>
      <c r="BZ11" s="9" t="s">
        <v>1491</v>
      </c>
      <c r="CA11" s="9" t="s">
        <v>1491</v>
      </c>
      <c r="CB11" s="9" t="s">
        <v>49</v>
      </c>
    </row>
    <row r="12" s="55" customFormat="1" spans="1:80">
      <c r="A12" s="62" t="s">
        <v>1063</v>
      </c>
      <c r="B12" s="29" t="s">
        <v>1065</v>
      </c>
      <c r="C12" s="29" t="s">
        <v>1065</v>
      </c>
      <c r="D12" s="29" t="s">
        <v>1065</v>
      </c>
      <c r="E12" s="29" t="s">
        <v>1065</v>
      </c>
      <c r="F12" s="29" t="s">
        <v>1065</v>
      </c>
      <c r="G12" s="29" t="s">
        <v>1065</v>
      </c>
      <c r="H12" s="29" t="s">
        <v>1065</v>
      </c>
      <c r="I12" s="29" t="s">
        <v>1065</v>
      </c>
      <c r="J12" s="29" t="s">
        <v>1065</v>
      </c>
      <c r="K12" s="29" t="s">
        <v>1065</v>
      </c>
      <c r="L12" s="29" t="s">
        <v>1065</v>
      </c>
      <c r="M12" s="29" t="s">
        <v>1065</v>
      </c>
      <c r="N12" s="29" t="s">
        <v>1065</v>
      </c>
      <c r="O12" s="29" t="s">
        <v>1065</v>
      </c>
      <c r="P12" s="29" t="s">
        <v>1065</v>
      </c>
      <c r="Q12" s="29" t="s">
        <v>1065</v>
      </c>
      <c r="R12" s="29" t="s">
        <v>1065</v>
      </c>
      <c r="S12" s="29" t="s">
        <v>1065</v>
      </c>
      <c r="T12" s="29" t="s">
        <v>1065</v>
      </c>
      <c r="U12" s="29" t="s">
        <v>1065</v>
      </c>
      <c r="V12" s="29" t="s">
        <v>1065</v>
      </c>
      <c r="W12" s="29" t="s">
        <v>1065</v>
      </c>
      <c r="X12" s="29" t="s">
        <v>1065</v>
      </c>
      <c r="Y12" s="29" t="s">
        <v>1065</v>
      </c>
      <c r="Z12" s="29" t="s">
        <v>60</v>
      </c>
      <c r="AA12" s="29" t="s">
        <v>60</v>
      </c>
      <c r="AB12" s="29" t="s">
        <v>60</v>
      </c>
      <c r="AC12" s="29" t="s">
        <v>60</v>
      </c>
      <c r="AD12" s="29" t="s">
        <v>1065</v>
      </c>
      <c r="AE12" s="29" t="s">
        <v>1065</v>
      </c>
      <c r="AF12" s="29" t="s">
        <v>1065</v>
      </c>
      <c r="AG12" s="29" t="s">
        <v>1065</v>
      </c>
      <c r="AH12" s="29" t="s">
        <v>1065</v>
      </c>
      <c r="AI12" s="29" t="s">
        <v>1065</v>
      </c>
      <c r="AJ12" s="29" t="s">
        <v>1065</v>
      </c>
      <c r="AK12" s="29" t="s">
        <v>1065</v>
      </c>
      <c r="AL12" s="29" t="s">
        <v>1065</v>
      </c>
      <c r="AM12" s="29" t="s">
        <v>1065</v>
      </c>
      <c r="AN12" s="29" t="s">
        <v>1065</v>
      </c>
      <c r="AO12" s="29" t="s">
        <v>1065</v>
      </c>
      <c r="AP12" s="29" t="s">
        <v>1065</v>
      </c>
      <c r="AQ12" s="29" t="s">
        <v>1065</v>
      </c>
      <c r="AR12" s="29" t="s">
        <v>1065</v>
      </c>
      <c r="AS12" s="29" t="s">
        <v>1065</v>
      </c>
      <c r="AT12" s="29" t="s">
        <v>60</v>
      </c>
      <c r="AU12" s="29" t="s">
        <v>60</v>
      </c>
      <c r="AV12" s="29" t="s">
        <v>60</v>
      </c>
      <c r="AW12" s="29" t="s">
        <v>60</v>
      </c>
      <c r="AX12" s="29" t="s">
        <v>60</v>
      </c>
      <c r="AY12" s="29" t="s">
        <v>1065</v>
      </c>
      <c r="AZ12" s="29" t="s">
        <v>60</v>
      </c>
      <c r="BA12" s="29"/>
      <c r="BB12" s="29" t="s">
        <v>1065</v>
      </c>
      <c r="BC12" s="9" t="s">
        <v>1065</v>
      </c>
      <c r="BD12" s="9" t="s">
        <v>1065</v>
      </c>
      <c r="BE12" s="9" t="s">
        <v>1065</v>
      </c>
      <c r="BF12" s="9" t="s">
        <v>1065</v>
      </c>
      <c r="BG12" s="9" t="s">
        <v>1065</v>
      </c>
      <c r="BH12" s="9" t="s">
        <v>1065</v>
      </c>
      <c r="BI12" s="9" t="s">
        <v>1065</v>
      </c>
      <c r="BJ12" s="9" t="s">
        <v>1065</v>
      </c>
      <c r="BK12" s="9" t="s">
        <v>1065</v>
      </c>
      <c r="BL12" s="9" t="s">
        <v>1065</v>
      </c>
      <c r="BM12" s="9" t="s">
        <v>1065</v>
      </c>
      <c r="BN12" s="9" t="s">
        <v>1065</v>
      </c>
      <c r="BO12" s="9" t="s">
        <v>1065</v>
      </c>
      <c r="BP12" s="9" t="s">
        <v>1065</v>
      </c>
      <c r="BQ12" s="9" t="s">
        <v>1065</v>
      </c>
      <c r="BR12" s="9" t="s">
        <v>1065</v>
      </c>
      <c r="BS12" s="9" t="s">
        <v>1065</v>
      </c>
      <c r="BT12" s="9" t="s">
        <v>1065</v>
      </c>
      <c r="BU12" s="9" t="s">
        <v>1065</v>
      </c>
      <c r="BV12" s="9" t="s">
        <v>1065</v>
      </c>
      <c r="BW12" s="9" t="s">
        <v>1065</v>
      </c>
      <c r="BX12" s="9" t="s">
        <v>1065</v>
      </c>
      <c r="BY12" s="9" t="s">
        <v>1065</v>
      </c>
      <c r="BZ12" s="9" t="s">
        <v>1065</v>
      </c>
      <c r="CA12" s="9" t="s">
        <v>1065</v>
      </c>
      <c r="CB12" s="9" t="s">
        <v>60</v>
      </c>
    </row>
    <row r="13" s="55" customFormat="1" spans="1:80">
      <c r="A13" s="62" t="s">
        <v>1374</v>
      </c>
      <c r="B13" s="29" t="s">
        <v>62</v>
      </c>
      <c r="C13" s="29" t="s">
        <v>62</v>
      </c>
      <c r="D13" s="29" t="s">
        <v>62</v>
      </c>
      <c r="E13" s="29" t="s">
        <v>62</v>
      </c>
      <c r="F13" s="29" t="s">
        <v>62</v>
      </c>
      <c r="G13" s="29" t="s">
        <v>62</v>
      </c>
      <c r="H13" s="29" t="s">
        <v>62</v>
      </c>
      <c r="I13" s="29" t="s">
        <v>62</v>
      </c>
      <c r="J13" s="29" t="s">
        <v>62</v>
      </c>
      <c r="K13" s="29" t="s">
        <v>62</v>
      </c>
      <c r="L13" s="29" t="s">
        <v>62</v>
      </c>
      <c r="M13" s="29" t="s">
        <v>62</v>
      </c>
      <c r="N13" s="29" t="s">
        <v>62</v>
      </c>
      <c r="O13" s="29" t="s">
        <v>62</v>
      </c>
      <c r="P13" s="29" t="s">
        <v>62</v>
      </c>
      <c r="Q13" s="29" t="s">
        <v>62</v>
      </c>
      <c r="R13" s="29" t="s">
        <v>62</v>
      </c>
      <c r="S13" s="29" t="s">
        <v>62</v>
      </c>
      <c r="T13" s="29" t="s">
        <v>62</v>
      </c>
      <c r="U13" s="29" t="s">
        <v>62</v>
      </c>
      <c r="V13" s="29" t="s">
        <v>62</v>
      </c>
      <c r="W13" s="29" t="s">
        <v>62</v>
      </c>
      <c r="X13" s="29" t="s">
        <v>62</v>
      </c>
      <c r="Y13" s="29" t="s">
        <v>62</v>
      </c>
      <c r="Z13" s="29" t="s">
        <v>913</v>
      </c>
      <c r="AA13" s="29" t="s">
        <v>913</v>
      </c>
      <c r="AB13" s="29" t="s">
        <v>913</v>
      </c>
      <c r="AC13" s="29" t="s">
        <v>913</v>
      </c>
      <c r="AD13" s="29" t="s">
        <v>62</v>
      </c>
      <c r="AE13" s="29" t="s">
        <v>62</v>
      </c>
      <c r="AF13" s="29" t="s">
        <v>62</v>
      </c>
      <c r="AG13" s="29" t="s">
        <v>62</v>
      </c>
      <c r="AH13" s="29" t="s">
        <v>62</v>
      </c>
      <c r="AI13" s="29" t="s">
        <v>62</v>
      </c>
      <c r="AJ13" s="29" t="s">
        <v>62</v>
      </c>
      <c r="AK13" s="29" t="s">
        <v>62</v>
      </c>
      <c r="AL13" s="29" t="s">
        <v>62</v>
      </c>
      <c r="AM13" s="29" t="s">
        <v>62</v>
      </c>
      <c r="AN13" s="29" t="s">
        <v>62</v>
      </c>
      <c r="AO13" s="29" t="s">
        <v>62</v>
      </c>
      <c r="AP13" s="29" t="s">
        <v>62</v>
      </c>
      <c r="AQ13" s="29" t="s">
        <v>62</v>
      </c>
      <c r="AR13" s="29" t="s">
        <v>62</v>
      </c>
      <c r="AS13" s="29" t="s">
        <v>62</v>
      </c>
      <c r="AT13" s="29" t="s">
        <v>62</v>
      </c>
      <c r="AU13" s="29" t="s">
        <v>62</v>
      </c>
      <c r="AV13" s="29" t="s">
        <v>62</v>
      </c>
      <c r="AW13" s="29" t="s">
        <v>62</v>
      </c>
      <c r="AX13" s="29" t="s">
        <v>62</v>
      </c>
      <c r="AY13" s="29" t="s">
        <v>62</v>
      </c>
      <c r="AZ13" s="29" t="s">
        <v>1872</v>
      </c>
      <c r="BA13" s="29"/>
      <c r="BB13" s="29" t="s">
        <v>62</v>
      </c>
      <c r="BC13" s="9" t="s">
        <v>62</v>
      </c>
      <c r="BD13" s="9" t="s">
        <v>62</v>
      </c>
      <c r="BE13" s="9" t="s">
        <v>62</v>
      </c>
      <c r="BF13" s="9" t="s">
        <v>62</v>
      </c>
      <c r="BG13" s="9" t="s">
        <v>62</v>
      </c>
      <c r="BH13" s="9" t="s">
        <v>62</v>
      </c>
      <c r="BI13" s="9" t="s">
        <v>62</v>
      </c>
      <c r="BJ13" s="9" t="s">
        <v>62</v>
      </c>
      <c r="BK13" s="9" t="s">
        <v>62</v>
      </c>
      <c r="BL13" s="9" t="s">
        <v>62</v>
      </c>
      <c r="BM13" s="9" t="s">
        <v>62</v>
      </c>
      <c r="BN13" s="9" t="s">
        <v>62</v>
      </c>
      <c r="BO13" s="9" t="s">
        <v>62</v>
      </c>
      <c r="BP13" s="9" t="s">
        <v>62</v>
      </c>
      <c r="BQ13" s="9" t="s">
        <v>62</v>
      </c>
      <c r="BR13" s="9" t="s">
        <v>62</v>
      </c>
      <c r="BS13" s="9" t="s">
        <v>62</v>
      </c>
      <c r="BT13" s="9" t="s">
        <v>62</v>
      </c>
      <c r="BU13" s="9" t="s">
        <v>62</v>
      </c>
      <c r="BV13" s="9" t="s">
        <v>62</v>
      </c>
      <c r="BW13" s="9" t="s">
        <v>62</v>
      </c>
      <c r="BX13" s="9" t="s">
        <v>62</v>
      </c>
      <c r="BY13" s="9" t="s">
        <v>62</v>
      </c>
      <c r="BZ13" s="9" t="s">
        <v>62</v>
      </c>
      <c r="CA13" s="9" t="s">
        <v>62</v>
      </c>
      <c r="CB13" s="9" t="s">
        <v>1872</v>
      </c>
    </row>
    <row r="14" s="55" customFormat="1" spans="1:80">
      <c r="A14" s="62" t="s">
        <v>2148</v>
      </c>
      <c r="B14" s="71" t="s">
        <v>129</v>
      </c>
      <c r="C14" s="71" t="s">
        <v>129</v>
      </c>
      <c r="D14" s="71" t="s">
        <v>129</v>
      </c>
      <c r="E14" s="71" t="s">
        <v>129</v>
      </c>
      <c r="F14" s="71" t="s">
        <v>129</v>
      </c>
      <c r="G14" s="71" t="s">
        <v>129</v>
      </c>
      <c r="H14" s="71" t="s">
        <v>129</v>
      </c>
      <c r="I14" s="71" t="s">
        <v>129</v>
      </c>
      <c r="J14" s="71" t="s">
        <v>129</v>
      </c>
      <c r="K14" s="71" t="s">
        <v>129</v>
      </c>
      <c r="L14" s="71" t="s">
        <v>129</v>
      </c>
      <c r="M14" s="71" t="s">
        <v>129</v>
      </c>
      <c r="N14" s="71" t="s">
        <v>129</v>
      </c>
      <c r="O14" s="71" t="s">
        <v>129</v>
      </c>
      <c r="P14" s="71" t="s">
        <v>129</v>
      </c>
      <c r="Q14" s="71" t="s">
        <v>129</v>
      </c>
      <c r="R14" s="71" t="s">
        <v>129</v>
      </c>
      <c r="S14" s="71" t="s">
        <v>129</v>
      </c>
      <c r="T14" s="71" t="s">
        <v>129</v>
      </c>
      <c r="U14" s="71" t="s">
        <v>129</v>
      </c>
      <c r="V14" s="71" t="s">
        <v>129</v>
      </c>
      <c r="W14" s="71" t="s">
        <v>129</v>
      </c>
      <c r="X14" s="71" t="s">
        <v>129</v>
      </c>
      <c r="Y14" s="71" t="s">
        <v>129</v>
      </c>
      <c r="Z14" s="71" t="s">
        <v>129</v>
      </c>
      <c r="AA14" s="71" t="s">
        <v>129</v>
      </c>
      <c r="AB14" s="71" t="s">
        <v>129</v>
      </c>
      <c r="AC14" s="71" t="s">
        <v>129</v>
      </c>
      <c r="AD14" s="71" t="s">
        <v>129</v>
      </c>
      <c r="AE14" s="71" t="s">
        <v>129</v>
      </c>
      <c r="AF14" s="71" t="s">
        <v>129</v>
      </c>
      <c r="AG14" s="71" t="s">
        <v>129</v>
      </c>
      <c r="AH14" s="71" t="s">
        <v>129</v>
      </c>
      <c r="AI14" s="71" t="s">
        <v>129</v>
      </c>
      <c r="AJ14" s="71" t="s">
        <v>129</v>
      </c>
      <c r="AK14" s="71" t="s">
        <v>129</v>
      </c>
      <c r="AL14" s="71" t="s">
        <v>129</v>
      </c>
      <c r="AM14" s="71" t="s">
        <v>129</v>
      </c>
      <c r="AN14" s="71" t="s">
        <v>129</v>
      </c>
      <c r="AO14" s="71" t="s">
        <v>129</v>
      </c>
      <c r="AP14" s="71" t="s">
        <v>129</v>
      </c>
      <c r="AQ14" s="71" t="s">
        <v>129</v>
      </c>
      <c r="AR14" s="71" t="s">
        <v>129</v>
      </c>
      <c r="AS14" s="71" t="s">
        <v>129</v>
      </c>
      <c r="AT14" s="71" t="s">
        <v>129</v>
      </c>
      <c r="AU14" s="71" t="s">
        <v>129</v>
      </c>
      <c r="AV14" s="71" t="s">
        <v>129</v>
      </c>
      <c r="AW14" s="71" t="s">
        <v>129</v>
      </c>
      <c r="AX14" s="71" t="s">
        <v>129</v>
      </c>
      <c r="AY14" s="71" t="s">
        <v>129</v>
      </c>
      <c r="AZ14" s="71" t="s">
        <v>1154</v>
      </c>
      <c r="BA14" s="71"/>
      <c r="BB14" s="71" t="s">
        <v>129</v>
      </c>
      <c r="BC14" s="87" t="s">
        <v>129</v>
      </c>
      <c r="BD14" s="87" t="s">
        <v>129</v>
      </c>
      <c r="BE14" s="87" t="s">
        <v>129</v>
      </c>
      <c r="BF14" s="87" t="s">
        <v>129</v>
      </c>
      <c r="BG14" s="87" t="s">
        <v>129</v>
      </c>
      <c r="BH14" s="87" t="s">
        <v>129</v>
      </c>
      <c r="BI14" s="87" t="s">
        <v>129</v>
      </c>
      <c r="BJ14" s="87" t="s">
        <v>129</v>
      </c>
      <c r="BK14" s="87" t="s">
        <v>129</v>
      </c>
      <c r="BL14" s="87" t="s">
        <v>129</v>
      </c>
      <c r="BM14" s="87" t="s">
        <v>129</v>
      </c>
      <c r="BN14" s="87" t="s">
        <v>129</v>
      </c>
      <c r="BO14" s="87" t="s">
        <v>129</v>
      </c>
      <c r="BP14" s="87" t="s">
        <v>129</v>
      </c>
      <c r="BQ14" s="87" t="s">
        <v>129</v>
      </c>
      <c r="BR14" s="87" t="s">
        <v>129</v>
      </c>
      <c r="BS14" s="87" t="s">
        <v>129</v>
      </c>
      <c r="BT14" s="87" t="s">
        <v>129</v>
      </c>
      <c r="BU14" s="87" t="s">
        <v>129</v>
      </c>
      <c r="BV14" s="87" t="s">
        <v>129</v>
      </c>
      <c r="BW14" s="87" t="s">
        <v>129</v>
      </c>
      <c r="BX14" s="87" t="s">
        <v>129</v>
      </c>
      <c r="BY14" s="87" t="s">
        <v>129</v>
      </c>
      <c r="BZ14" s="87" t="s">
        <v>129</v>
      </c>
      <c r="CA14" s="87" t="s">
        <v>129</v>
      </c>
      <c r="CB14" s="87" t="s">
        <v>129</v>
      </c>
    </row>
    <row r="15" s="55" customFormat="1" spans="1:80">
      <c r="A15" s="67" t="s">
        <v>2149</v>
      </c>
      <c r="B15" s="68"/>
      <c r="C15" s="68"/>
      <c r="D15" s="68"/>
      <c r="E15" s="68"/>
      <c r="F15" s="68"/>
      <c r="G15" s="69"/>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row>
    <row r="16" s="55" customFormat="1" spans="1:80">
      <c r="A16" s="62" t="s">
        <v>2150</v>
      </c>
      <c r="B16" s="29" t="s">
        <v>2151</v>
      </c>
      <c r="C16" s="29" t="s">
        <v>2151</v>
      </c>
      <c r="D16" s="29" t="s">
        <v>2151</v>
      </c>
      <c r="E16" s="29" t="s">
        <v>2151</v>
      </c>
      <c r="F16" s="29" t="s">
        <v>2151</v>
      </c>
      <c r="G16" s="29" t="s">
        <v>2151</v>
      </c>
      <c r="H16" s="29" t="s">
        <v>2151</v>
      </c>
      <c r="I16" s="29" t="s">
        <v>2151</v>
      </c>
      <c r="J16" s="29" t="s">
        <v>2151</v>
      </c>
      <c r="K16" s="29" t="s">
        <v>2151</v>
      </c>
      <c r="L16" s="29" t="s">
        <v>2151</v>
      </c>
      <c r="M16" s="29" t="s">
        <v>2151</v>
      </c>
      <c r="N16" s="29" t="s">
        <v>2151</v>
      </c>
      <c r="O16" s="29" t="s">
        <v>2151</v>
      </c>
      <c r="P16" s="29" t="s">
        <v>2151</v>
      </c>
      <c r="Q16" s="29" t="s">
        <v>2151</v>
      </c>
      <c r="R16" s="29" t="s">
        <v>2151</v>
      </c>
      <c r="S16" s="29" t="s">
        <v>2151</v>
      </c>
      <c r="T16" s="29" t="s">
        <v>2151</v>
      </c>
      <c r="U16" s="29" t="s">
        <v>2151</v>
      </c>
      <c r="V16" s="29" t="s">
        <v>2151</v>
      </c>
      <c r="W16" s="29" t="s">
        <v>2151</v>
      </c>
      <c r="X16" s="29" t="s">
        <v>2151</v>
      </c>
      <c r="Y16" s="29" t="s">
        <v>2151</v>
      </c>
      <c r="Z16" s="29" t="s">
        <v>2151</v>
      </c>
      <c r="AA16" s="29" t="s">
        <v>2151</v>
      </c>
      <c r="AB16" s="29" t="s">
        <v>2151</v>
      </c>
      <c r="AC16" s="29" t="s">
        <v>2151</v>
      </c>
      <c r="AD16" s="29" t="s">
        <v>2151</v>
      </c>
      <c r="AE16" s="29" t="s">
        <v>2151</v>
      </c>
      <c r="AF16" s="29" t="s">
        <v>2151</v>
      </c>
      <c r="AG16" s="29" t="s">
        <v>2151</v>
      </c>
      <c r="AH16" s="29" t="s">
        <v>2151</v>
      </c>
      <c r="AI16" s="29" t="s">
        <v>2151</v>
      </c>
      <c r="AJ16" s="29" t="s">
        <v>2151</v>
      </c>
      <c r="AK16" s="29" t="s">
        <v>2151</v>
      </c>
      <c r="AL16" s="29" t="s">
        <v>2151</v>
      </c>
      <c r="AM16" s="29" t="s">
        <v>2151</v>
      </c>
      <c r="AN16" s="29" t="s">
        <v>2151</v>
      </c>
      <c r="AO16" s="29" t="s">
        <v>2151</v>
      </c>
      <c r="AP16" s="29" t="s">
        <v>2151</v>
      </c>
      <c r="AQ16" s="29" t="s">
        <v>2151</v>
      </c>
      <c r="AR16" s="29" t="s">
        <v>2151</v>
      </c>
      <c r="AS16" s="29" t="s">
        <v>2151</v>
      </c>
      <c r="AT16" s="29" t="s">
        <v>2151</v>
      </c>
      <c r="AU16" s="29" t="s">
        <v>2151</v>
      </c>
      <c r="AV16" s="29" t="s">
        <v>2151</v>
      </c>
      <c r="AW16" s="29" t="s">
        <v>2151</v>
      </c>
      <c r="AX16" s="29" t="s">
        <v>2151</v>
      </c>
      <c r="AY16" s="29" t="s">
        <v>2151</v>
      </c>
      <c r="AZ16" s="29" t="s">
        <v>2151</v>
      </c>
      <c r="BA16" s="29"/>
      <c r="BB16" s="29" t="s">
        <v>2151</v>
      </c>
      <c r="BC16" s="9" t="s">
        <v>2152</v>
      </c>
      <c r="BD16" s="9" t="s">
        <v>2153</v>
      </c>
      <c r="BE16" s="9" t="s">
        <v>2153</v>
      </c>
      <c r="BF16" s="9" t="s">
        <v>2151</v>
      </c>
      <c r="BG16" s="9" t="s">
        <v>2153</v>
      </c>
      <c r="BH16" s="9" t="s">
        <v>2152</v>
      </c>
      <c r="BI16" s="9" t="s">
        <v>2152</v>
      </c>
      <c r="BJ16" s="9" t="s">
        <v>2152</v>
      </c>
      <c r="BK16" s="9" t="s">
        <v>2152</v>
      </c>
      <c r="BL16" s="9" t="s">
        <v>2152</v>
      </c>
      <c r="BM16" s="9" t="s">
        <v>2153</v>
      </c>
      <c r="BN16" s="9" t="s">
        <v>2152</v>
      </c>
      <c r="BO16" s="9" t="s">
        <v>2154</v>
      </c>
      <c r="BP16" s="9" t="s">
        <v>2154</v>
      </c>
      <c r="BQ16" s="9" t="s">
        <v>2154</v>
      </c>
      <c r="BR16" s="9" t="s">
        <v>2152</v>
      </c>
      <c r="BS16" s="9" t="s">
        <v>2152</v>
      </c>
      <c r="BT16" s="9" t="s">
        <v>2152</v>
      </c>
      <c r="BU16" s="9" t="s">
        <v>2152</v>
      </c>
      <c r="BV16" s="9" t="s">
        <v>2152</v>
      </c>
      <c r="BW16" s="9" t="s">
        <v>2152</v>
      </c>
      <c r="BX16" s="9" t="s">
        <v>2155</v>
      </c>
      <c r="BY16" s="9" t="s">
        <v>2152</v>
      </c>
      <c r="BZ16" s="9" t="s">
        <v>2152</v>
      </c>
      <c r="CA16" s="9" t="s">
        <v>2152</v>
      </c>
      <c r="CB16" s="9" t="s">
        <v>2153</v>
      </c>
    </row>
    <row r="17" s="55" customFormat="1" spans="1:80">
      <c r="A17" s="67" t="s">
        <v>2156</v>
      </c>
      <c r="B17" s="68"/>
      <c r="C17" s="68"/>
      <c r="D17" s="68"/>
      <c r="E17" s="68"/>
      <c r="F17" s="68"/>
      <c r="G17" s="69"/>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row>
    <row r="18" s="55" customFormat="1" spans="1:80">
      <c r="A18" s="72" t="s">
        <v>2157</v>
      </c>
      <c r="B18" s="9" t="s">
        <v>336</v>
      </c>
      <c r="C18" t="s">
        <v>336</v>
      </c>
      <c r="D18" t="s">
        <v>336</v>
      </c>
      <c r="E18" t="s">
        <v>336</v>
      </c>
      <c r="F18" t="s">
        <v>336</v>
      </c>
      <c r="G18" t="s">
        <v>336</v>
      </c>
      <c r="H18" t="s">
        <v>336</v>
      </c>
      <c r="I18" t="s">
        <v>2158</v>
      </c>
      <c r="J18" t="s">
        <v>2159</v>
      </c>
      <c r="K18" t="s">
        <v>336</v>
      </c>
      <c r="L18" t="s">
        <v>2160</v>
      </c>
      <c r="M18" t="s">
        <v>2161</v>
      </c>
      <c r="N18" t="s">
        <v>2162</v>
      </c>
      <c r="O18" t="s">
        <v>2163</v>
      </c>
      <c r="P18" t="s">
        <v>336</v>
      </c>
      <c r="Q18" t="s">
        <v>2164</v>
      </c>
      <c r="R18" t="s">
        <v>336</v>
      </c>
      <c r="S18" t="s">
        <v>336</v>
      </c>
      <c r="T18" t="s">
        <v>336</v>
      </c>
      <c r="U18" t="s">
        <v>2165</v>
      </c>
      <c r="V18" t="s">
        <v>2166</v>
      </c>
      <c r="W18" t="s">
        <v>336</v>
      </c>
      <c r="X18" t="s">
        <v>336</v>
      </c>
      <c r="Y18" t="s">
        <v>2167</v>
      </c>
      <c r="Z18" t="s">
        <v>2168</v>
      </c>
      <c r="AA18" t="s">
        <v>336</v>
      </c>
      <c r="AB18" t="s">
        <v>336</v>
      </c>
      <c r="AC18" t="s">
        <v>336</v>
      </c>
      <c r="AD18" t="s">
        <v>336</v>
      </c>
      <c r="AE18" t="s">
        <v>336</v>
      </c>
      <c r="AF18" t="s">
        <v>336</v>
      </c>
      <c r="AG18" t="s">
        <v>336</v>
      </c>
      <c r="AH18" t="s">
        <v>336</v>
      </c>
      <c r="AI18" t="s">
        <v>336</v>
      </c>
      <c r="AJ18" t="s">
        <v>336</v>
      </c>
      <c r="AK18" t="s">
        <v>336</v>
      </c>
      <c r="AL18" t="s">
        <v>336</v>
      </c>
      <c r="AM18" t="s">
        <v>336</v>
      </c>
      <c r="AN18" t="s">
        <v>336</v>
      </c>
      <c r="AO18" t="s">
        <v>336</v>
      </c>
      <c r="AP18" t="s">
        <v>336</v>
      </c>
      <c r="AQ18" t="s">
        <v>336</v>
      </c>
      <c r="AR18" t="s">
        <v>336</v>
      </c>
      <c r="AS18" t="s">
        <v>336</v>
      </c>
      <c r="AT18" t="s">
        <v>336</v>
      </c>
      <c r="AU18" t="s">
        <v>336</v>
      </c>
      <c r="AV18" t="s">
        <v>336</v>
      </c>
      <c r="AW18" t="s">
        <v>336</v>
      </c>
      <c r="AX18" t="s">
        <v>336</v>
      </c>
      <c r="AY18" t="s">
        <v>2169</v>
      </c>
      <c r="AZ18" t="s">
        <v>2170</v>
      </c>
      <c r="BA18" s="29"/>
      <c r="BB18" s="29" t="s">
        <v>2171</v>
      </c>
      <c r="BC18" s="9" t="s">
        <v>2172</v>
      </c>
      <c r="BD18" s="9" t="s">
        <v>2173</v>
      </c>
      <c r="BE18" s="9" t="s">
        <v>2174</v>
      </c>
      <c r="BF18" s="9" t="s">
        <v>2175</v>
      </c>
      <c r="BG18" s="9" t="s">
        <v>2176</v>
      </c>
      <c r="BH18" s="9" t="s">
        <v>2177</v>
      </c>
      <c r="BI18" s="9" t="s">
        <v>2178</v>
      </c>
      <c r="BJ18" s="9" t="s">
        <v>2179</v>
      </c>
      <c r="BK18" s="9" t="s">
        <v>2180</v>
      </c>
      <c r="BL18" s="9" t="s">
        <v>2181</v>
      </c>
      <c r="BM18" s="9" t="s">
        <v>2182</v>
      </c>
      <c r="BN18" s="9" t="s">
        <v>2183</v>
      </c>
      <c r="BO18" s="9" t="s">
        <v>2183</v>
      </c>
      <c r="BP18" s="9" t="s">
        <v>2183</v>
      </c>
      <c r="BQ18" s="9" t="s">
        <v>2183</v>
      </c>
      <c r="BR18" t="s">
        <v>2184</v>
      </c>
      <c r="BS18" t="s">
        <v>2185</v>
      </c>
      <c r="BT18" t="s">
        <v>2186</v>
      </c>
      <c r="BU18" t="s">
        <v>2187</v>
      </c>
      <c r="BV18" t="s">
        <v>2188</v>
      </c>
      <c r="BW18" t="s">
        <v>2189</v>
      </c>
      <c r="BX18" t="s">
        <v>2190</v>
      </c>
      <c r="BY18" t="s">
        <v>2191</v>
      </c>
      <c r="BZ18" t="s">
        <v>2192</v>
      </c>
      <c r="CA18" t="s">
        <v>2193</v>
      </c>
      <c r="CB18" t="s">
        <v>336</v>
      </c>
    </row>
    <row r="19" s="55" customFormat="1" spans="1:80">
      <c r="A19" s="72" t="s">
        <v>2194</v>
      </c>
      <c r="B19" s="9" t="s">
        <v>336</v>
      </c>
      <c r="C19" t="s">
        <v>336</v>
      </c>
      <c r="D19" t="s">
        <v>336</v>
      </c>
      <c r="E19" t="s">
        <v>336</v>
      </c>
      <c r="F19" t="s">
        <v>336</v>
      </c>
      <c r="G19" t="s">
        <v>336</v>
      </c>
      <c r="H19" t="s">
        <v>336</v>
      </c>
      <c r="I19" t="s">
        <v>336</v>
      </c>
      <c r="J19" t="s">
        <v>336</v>
      </c>
      <c r="K19" t="s">
        <v>336</v>
      </c>
      <c r="L19" t="s">
        <v>336</v>
      </c>
      <c r="M19" t="s">
        <v>336</v>
      </c>
      <c r="N19" t="s">
        <v>336</v>
      </c>
      <c r="O19" t="s">
        <v>336</v>
      </c>
      <c r="P19" t="s">
        <v>336</v>
      </c>
      <c r="Q19" t="s">
        <v>336</v>
      </c>
      <c r="R19" t="s">
        <v>336</v>
      </c>
      <c r="S19" t="s">
        <v>336</v>
      </c>
      <c r="T19" t="s">
        <v>336</v>
      </c>
      <c r="U19" t="s">
        <v>336</v>
      </c>
      <c r="V19" t="s">
        <v>336</v>
      </c>
      <c r="W19" t="s">
        <v>336</v>
      </c>
      <c r="X19" t="s">
        <v>336</v>
      </c>
      <c r="Y19" t="s">
        <v>336</v>
      </c>
      <c r="Z19" t="s">
        <v>336</v>
      </c>
      <c r="AA19" t="s">
        <v>336</v>
      </c>
      <c r="AB19" t="s">
        <v>336</v>
      </c>
      <c r="AC19" t="s">
        <v>336</v>
      </c>
      <c r="AD19" t="s">
        <v>336</v>
      </c>
      <c r="AE19" t="s">
        <v>336</v>
      </c>
      <c r="AF19" t="s">
        <v>336</v>
      </c>
      <c r="AG19" t="s">
        <v>336</v>
      </c>
      <c r="AH19" t="s">
        <v>336</v>
      </c>
      <c r="AI19" t="s">
        <v>336</v>
      </c>
      <c r="AJ19" t="s">
        <v>336</v>
      </c>
      <c r="AK19" t="s">
        <v>336</v>
      </c>
      <c r="AL19" t="s">
        <v>336</v>
      </c>
      <c r="AM19" t="s">
        <v>336</v>
      </c>
      <c r="AN19" t="s">
        <v>336</v>
      </c>
      <c r="AO19" t="s">
        <v>336</v>
      </c>
      <c r="AP19" t="s">
        <v>336</v>
      </c>
      <c r="AQ19" t="s">
        <v>336</v>
      </c>
      <c r="AR19" t="s">
        <v>336</v>
      </c>
      <c r="AS19" t="s">
        <v>336</v>
      </c>
      <c r="AT19" t="s">
        <v>336</v>
      </c>
      <c r="AU19" t="s">
        <v>336</v>
      </c>
      <c r="AV19" t="s">
        <v>336</v>
      </c>
      <c r="AW19" t="s">
        <v>336</v>
      </c>
      <c r="AX19" t="s">
        <v>336</v>
      </c>
      <c r="AY19" t="s">
        <v>336</v>
      </c>
      <c r="AZ19" t="s">
        <v>336</v>
      </c>
      <c r="BA19" s="29"/>
      <c r="BB19" s="29" t="s">
        <v>336</v>
      </c>
      <c r="BC19" s="9" t="s">
        <v>336</v>
      </c>
      <c r="BD19" s="9" t="s">
        <v>336</v>
      </c>
      <c r="BE19" s="9" t="s">
        <v>336</v>
      </c>
      <c r="BF19" s="9" t="s">
        <v>336</v>
      </c>
      <c r="BG19" s="9" t="s">
        <v>336</v>
      </c>
      <c r="BH19" s="9" t="s">
        <v>336</v>
      </c>
      <c r="BI19" s="9" t="s">
        <v>336</v>
      </c>
      <c r="BJ19" s="9" t="s">
        <v>336</v>
      </c>
      <c r="BK19" s="9" t="s">
        <v>336</v>
      </c>
      <c r="BL19" s="9" t="s">
        <v>336</v>
      </c>
      <c r="BM19" s="9" t="s">
        <v>336</v>
      </c>
      <c r="BN19" s="9" t="s">
        <v>336</v>
      </c>
      <c r="BO19" s="9" t="s">
        <v>336</v>
      </c>
      <c r="BP19" s="9" t="s">
        <v>336</v>
      </c>
      <c r="BQ19" s="9" t="s">
        <v>336</v>
      </c>
      <c r="BR19" t="s">
        <v>336</v>
      </c>
      <c r="BS19" t="s">
        <v>336</v>
      </c>
      <c r="BT19" t="s">
        <v>336</v>
      </c>
      <c r="BU19" t="s">
        <v>336</v>
      </c>
      <c r="BV19" t="s">
        <v>336</v>
      </c>
      <c r="BW19" t="s">
        <v>336</v>
      </c>
      <c r="BX19" t="s">
        <v>336</v>
      </c>
      <c r="BY19" t="s">
        <v>336</v>
      </c>
      <c r="BZ19" t="s">
        <v>336</v>
      </c>
      <c r="CA19" t="s">
        <v>336</v>
      </c>
      <c r="CB19" t="s">
        <v>336</v>
      </c>
    </row>
    <row r="20" s="55" customFormat="1" spans="1:80">
      <c r="A20" s="72" t="s">
        <v>2195</v>
      </c>
      <c r="B20" s="9"/>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t="s">
        <v>1390</v>
      </c>
      <c r="BA20" s="29"/>
      <c r="BB20" s="29"/>
      <c r="BC20" s="9"/>
      <c r="BD20" s="9"/>
      <c r="BE20" s="9"/>
      <c r="BF20" s="9"/>
      <c r="BG20" s="9"/>
      <c r="BH20" s="9"/>
      <c r="BI20" s="9"/>
      <c r="BJ20" s="9"/>
      <c r="BK20" s="9"/>
      <c r="BL20" s="9"/>
      <c r="BM20" s="9"/>
      <c r="BN20" s="9"/>
      <c r="BO20" s="9"/>
      <c r="BP20" s="9"/>
      <c r="BQ20" s="9"/>
      <c r="BR20"/>
      <c r="BS20"/>
      <c r="BT20"/>
      <c r="BU20"/>
      <c r="BV20"/>
      <c r="BW20"/>
      <c r="BX20"/>
      <c r="BY20"/>
      <c r="BZ20"/>
      <c r="CA20"/>
      <c r="CB20"/>
    </row>
    <row r="21" s="55" customFormat="1" spans="1:80">
      <c r="A21" s="67" t="s">
        <v>2196</v>
      </c>
      <c r="B21" s="67"/>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c r="CA21" s="73"/>
      <c r="CB21" s="73"/>
    </row>
    <row r="22" s="55" customFormat="1" spans="1:80">
      <c r="A22" s="74" t="s">
        <v>2197</v>
      </c>
      <c r="B22" s="74" t="s">
        <v>338</v>
      </c>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t="s">
        <v>338</v>
      </c>
      <c r="BA22" s="75"/>
      <c r="BB22" s="75" t="s">
        <v>338</v>
      </c>
      <c r="BC22" s="74" t="s">
        <v>338</v>
      </c>
      <c r="BD22" s="74" t="s">
        <v>338</v>
      </c>
      <c r="BE22" s="74" t="s">
        <v>338</v>
      </c>
      <c r="BF22" s="74" t="s">
        <v>338</v>
      </c>
      <c r="BG22" s="74" t="s">
        <v>338</v>
      </c>
      <c r="BH22" s="74" t="s">
        <v>338</v>
      </c>
      <c r="BI22" s="74" t="s">
        <v>338</v>
      </c>
      <c r="BJ22" s="74" t="s">
        <v>338</v>
      </c>
      <c r="BK22" s="74" t="s">
        <v>338</v>
      </c>
      <c r="BL22" s="74" t="s">
        <v>338</v>
      </c>
      <c r="BM22" s="74" t="s">
        <v>338</v>
      </c>
      <c r="BN22" s="74" t="s">
        <v>338</v>
      </c>
      <c r="BO22" s="74" t="s">
        <v>338</v>
      </c>
      <c r="BP22" s="74" t="s">
        <v>338</v>
      </c>
      <c r="BQ22" s="74" t="s">
        <v>338</v>
      </c>
      <c r="BR22" s="74" t="s">
        <v>338</v>
      </c>
      <c r="BS22" s="74" t="s">
        <v>338</v>
      </c>
      <c r="BT22" s="74" t="s">
        <v>338</v>
      </c>
      <c r="BU22" s="74" t="s">
        <v>338</v>
      </c>
      <c r="BV22" s="74" t="s">
        <v>338</v>
      </c>
      <c r="BW22" s="74" t="s">
        <v>338</v>
      </c>
      <c r="BX22" s="74" t="s">
        <v>338</v>
      </c>
      <c r="BY22" s="74" t="s">
        <v>338</v>
      </c>
      <c r="BZ22" s="74" t="s">
        <v>338</v>
      </c>
      <c r="CA22" s="74" t="s">
        <v>338</v>
      </c>
      <c r="CB22" s="74" t="s">
        <v>339</v>
      </c>
    </row>
    <row r="23" s="55" customFormat="1" spans="1:80">
      <c r="A23" s="76" t="s">
        <v>342</v>
      </c>
      <c r="B23" s="76"/>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88"/>
      <c r="BD23" s="89"/>
      <c r="BE23" s="89"/>
      <c r="BF23" s="89"/>
      <c r="BG23" s="89"/>
      <c r="BH23" s="89"/>
      <c r="BI23" s="89"/>
      <c r="BJ23" s="89"/>
      <c r="BK23" s="89"/>
      <c r="BL23" s="89"/>
      <c r="BM23" s="89"/>
      <c r="BN23" s="89"/>
      <c r="BO23" s="89"/>
      <c r="BP23" s="89"/>
      <c r="BQ23" s="89"/>
      <c r="BR23" s="89"/>
      <c r="BS23" s="89"/>
      <c r="BT23" s="89"/>
      <c r="BU23" s="89"/>
      <c r="BV23" s="89"/>
      <c r="BW23" s="89"/>
      <c r="BX23" s="89"/>
      <c r="BY23" s="89"/>
      <c r="BZ23" s="89"/>
      <c r="CA23" s="89"/>
      <c r="CB23" s="89"/>
    </row>
    <row r="24" s="55" customFormat="1" spans="1:80">
      <c r="A24" s="74" t="s">
        <v>2198</v>
      </c>
      <c r="B24" s="74" t="s">
        <v>2199</v>
      </c>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t="s">
        <v>2200</v>
      </c>
      <c r="BA24" s="75"/>
      <c r="BB24" s="75" t="s">
        <v>2200</v>
      </c>
      <c r="BC24" s="74" t="s">
        <v>2201</v>
      </c>
      <c r="BD24" s="74" t="s">
        <v>2202</v>
      </c>
      <c r="BE24" s="74" t="s">
        <v>2202</v>
      </c>
      <c r="BF24" s="74" t="s">
        <v>2202</v>
      </c>
      <c r="BG24" s="74" t="s">
        <v>2202</v>
      </c>
      <c r="BH24" s="74" t="s">
        <v>2203</v>
      </c>
      <c r="BI24" s="74" t="s">
        <v>2204</v>
      </c>
      <c r="BJ24" s="74" t="s">
        <v>2205</v>
      </c>
      <c r="BK24" s="74" t="s">
        <v>2206</v>
      </c>
      <c r="BL24" s="74" t="s">
        <v>2207</v>
      </c>
      <c r="BM24" s="74" t="s">
        <v>2207</v>
      </c>
      <c r="BN24" s="74" t="s">
        <v>2208</v>
      </c>
      <c r="BO24" s="74" t="s">
        <v>2207</v>
      </c>
      <c r="BP24" s="74" t="s">
        <v>2207</v>
      </c>
      <c r="BQ24" s="74" t="s">
        <v>2207</v>
      </c>
      <c r="BR24" s="74" t="s">
        <v>2209</v>
      </c>
      <c r="BS24" s="74" t="s">
        <v>2210</v>
      </c>
      <c r="BT24" s="74" t="s">
        <v>2210</v>
      </c>
      <c r="BU24" s="74" t="s">
        <v>2211</v>
      </c>
      <c r="BV24" s="74" t="s">
        <v>2211</v>
      </c>
      <c r="BW24" s="74" t="s">
        <v>2212</v>
      </c>
      <c r="BX24" s="74" t="s">
        <v>2212</v>
      </c>
      <c r="BY24" s="74" t="s">
        <v>2213</v>
      </c>
      <c r="BZ24" s="74" t="s">
        <v>2214</v>
      </c>
      <c r="CA24" s="74" t="s">
        <v>2214</v>
      </c>
      <c r="CB24" s="74" t="s">
        <v>2215</v>
      </c>
    </row>
    <row r="25" s="55" customFormat="1" spans="1:80">
      <c r="A25" s="74" t="s">
        <v>2216</v>
      </c>
      <c r="B25" s="74" t="s">
        <v>340</v>
      </c>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t="s">
        <v>340</v>
      </c>
      <c r="BA25" s="78"/>
      <c r="BB25" s="78" t="s">
        <v>340</v>
      </c>
      <c r="BC25" s="90" t="s">
        <v>340</v>
      </c>
      <c r="BD25" s="90" t="s">
        <v>422</v>
      </c>
      <c r="BE25" s="90" t="s">
        <v>422</v>
      </c>
      <c r="BF25" s="90" t="s">
        <v>422</v>
      </c>
      <c r="BG25" s="90" t="s">
        <v>422</v>
      </c>
      <c r="BH25" s="90" t="s">
        <v>422</v>
      </c>
      <c r="BI25" s="90" t="s">
        <v>422</v>
      </c>
      <c r="BJ25" s="90" t="s">
        <v>422</v>
      </c>
      <c r="BK25" s="90" t="s">
        <v>422</v>
      </c>
      <c r="BL25" s="90" t="s">
        <v>425</v>
      </c>
      <c r="BM25" s="90" t="s">
        <v>425</v>
      </c>
      <c r="BN25" s="90" t="s">
        <v>425</v>
      </c>
      <c r="BO25" s="90" t="s">
        <v>425</v>
      </c>
      <c r="BP25" s="90" t="s">
        <v>425</v>
      </c>
      <c r="BQ25" s="90" t="s">
        <v>425</v>
      </c>
      <c r="BR25" s="90" t="s">
        <v>426</v>
      </c>
      <c r="BS25" s="90" t="s">
        <v>426</v>
      </c>
      <c r="BT25" s="90" t="s">
        <v>426</v>
      </c>
      <c r="BU25" s="90" t="s">
        <v>426</v>
      </c>
      <c r="BV25" s="90" t="s">
        <v>426</v>
      </c>
      <c r="BW25" s="90" t="s">
        <v>426</v>
      </c>
      <c r="BX25" s="90" t="s">
        <v>426</v>
      </c>
      <c r="BY25" s="90" t="s">
        <v>340</v>
      </c>
      <c r="BZ25" s="90" t="s">
        <v>426</v>
      </c>
      <c r="CA25" s="90" t="s">
        <v>426</v>
      </c>
      <c r="CB25" s="90" t="s">
        <v>340</v>
      </c>
    </row>
    <row r="26" s="55" customFormat="1" spans="1:80">
      <c r="A26" s="74" t="s">
        <v>2217</v>
      </c>
      <c r="B26" s="74" t="s">
        <v>2218</v>
      </c>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t="s">
        <v>2218</v>
      </c>
      <c r="BA26" s="75"/>
      <c r="BB26" s="75" t="s">
        <v>2218</v>
      </c>
      <c r="BC26" s="74" t="s">
        <v>2218</v>
      </c>
      <c r="BD26" s="74" t="s">
        <v>2219</v>
      </c>
      <c r="BE26" s="74" t="s">
        <v>2219</v>
      </c>
      <c r="BF26" s="74" t="s">
        <v>2219</v>
      </c>
      <c r="BG26" s="74" t="s">
        <v>2219</v>
      </c>
      <c r="BH26" s="74" t="s">
        <v>2219</v>
      </c>
      <c r="BI26" s="74" t="s">
        <v>2219</v>
      </c>
      <c r="BJ26" s="74" t="s">
        <v>2219</v>
      </c>
      <c r="BK26" s="74" t="s">
        <v>2219</v>
      </c>
      <c r="BL26" s="74" t="s">
        <v>2219</v>
      </c>
      <c r="BM26" s="74" t="s">
        <v>2219</v>
      </c>
      <c r="BN26" s="74" t="s">
        <v>2219</v>
      </c>
      <c r="BO26" s="74" t="s">
        <v>2219</v>
      </c>
      <c r="BP26" s="74" t="s">
        <v>2219</v>
      </c>
      <c r="BQ26" s="74" t="s">
        <v>2219</v>
      </c>
      <c r="BR26" s="74" t="s">
        <v>2219</v>
      </c>
      <c r="BS26" s="74" t="s">
        <v>2219</v>
      </c>
      <c r="BT26" s="74" t="s">
        <v>2219</v>
      </c>
      <c r="BU26" s="74" t="s">
        <v>2219</v>
      </c>
      <c r="BV26" s="74" t="s">
        <v>2219</v>
      </c>
      <c r="BW26" s="74" t="s">
        <v>2219</v>
      </c>
      <c r="BX26" s="74" t="s">
        <v>2219</v>
      </c>
      <c r="BY26" s="74" t="s">
        <v>2219</v>
      </c>
      <c r="BZ26" s="74" t="s">
        <v>2219</v>
      </c>
      <c r="CA26" s="74" t="s">
        <v>2219</v>
      </c>
      <c r="CB26" s="74" t="s">
        <v>2219</v>
      </c>
    </row>
    <row r="27" s="55" customFormat="1" spans="1:80">
      <c r="A27" s="74" t="s">
        <v>2220</v>
      </c>
      <c r="B27" s="74" t="s">
        <v>442</v>
      </c>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t="s">
        <v>442</v>
      </c>
      <c r="BA27" s="75"/>
      <c r="BB27" s="75" t="s">
        <v>442</v>
      </c>
      <c r="BC27" s="74" t="s">
        <v>442</v>
      </c>
      <c r="BD27" s="74" t="s">
        <v>442</v>
      </c>
      <c r="BE27" s="74" t="s">
        <v>442</v>
      </c>
      <c r="BF27" s="74" t="s">
        <v>442</v>
      </c>
      <c r="BG27" s="74" t="s">
        <v>442</v>
      </c>
      <c r="BH27" s="74" t="s">
        <v>442</v>
      </c>
      <c r="BI27" s="74" t="s">
        <v>442</v>
      </c>
      <c r="BJ27" s="74" t="s">
        <v>442</v>
      </c>
      <c r="BK27" s="74" t="s">
        <v>442</v>
      </c>
      <c r="BL27" s="74" t="s">
        <v>442</v>
      </c>
      <c r="BM27" s="74" t="s">
        <v>442</v>
      </c>
      <c r="BN27" s="74" t="s">
        <v>442</v>
      </c>
      <c r="BO27" s="74" t="s">
        <v>442</v>
      </c>
      <c r="BP27" s="74" t="s">
        <v>442</v>
      </c>
      <c r="BQ27" s="74" t="s">
        <v>442</v>
      </c>
      <c r="BR27" s="94" t="s">
        <v>2221</v>
      </c>
      <c r="BS27" s="94" t="s">
        <v>2221</v>
      </c>
      <c r="BT27" s="94" t="s">
        <v>2221</v>
      </c>
      <c r="BU27" s="94" t="s">
        <v>2221</v>
      </c>
      <c r="BV27" s="94" t="s">
        <v>2221</v>
      </c>
      <c r="BW27" s="94" t="s">
        <v>2221</v>
      </c>
      <c r="BX27" s="94" t="s">
        <v>2221</v>
      </c>
      <c r="BY27" s="94" t="s">
        <v>2221</v>
      </c>
      <c r="BZ27" s="94" t="s">
        <v>2221</v>
      </c>
      <c r="CA27" s="94" t="s">
        <v>2221</v>
      </c>
      <c r="CB27" s="94" t="s">
        <v>2221</v>
      </c>
    </row>
    <row r="28" s="55" customFormat="1" spans="1:80">
      <c r="A28" s="74" t="s">
        <v>2222</v>
      </c>
      <c r="B28" s="74" t="s">
        <v>448</v>
      </c>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t="s">
        <v>448</v>
      </c>
      <c r="BA28" s="75"/>
      <c r="BB28" s="75" t="s">
        <v>448</v>
      </c>
      <c r="BC28" s="74" t="s">
        <v>448</v>
      </c>
      <c r="BD28" s="74" t="s">
        <v>448</v>
      </c>
      <c r="BE28" s="74" t="s">
        <v>448</v>
      </c>
      <c r="BF28" s="74" t="s">
        <v>448</v>
      </c>
      <c r="BG28" s="74" t="s">
        <v>448</v>
      </c>
      <c r="BH28" s="74" t="s">
        <v>448</v>
      </c>
      <c r="BI28" s="74" t="s">
        <v>448</v>
      </c>
      <c r="BJ28" s="74" t="s">
        <v>448</v>
      </c>
      <c r="BK28" s="74" t="s">
        <v>448</v>
      </c>
      <c r="BL28" s="74" t="s">
        <v>448</v>
      </c>
      <c r="BM28" s="74" t="s">
        <v>448</v>
      </c>
      <c r="BN28" s="74" t="s">
        <v>448</v>
      </c>
      <c r="BO28" s="74" t="s">
        <v>448</v>
      </c>
      <c r="BP28" s="74" t="s">
        <v>448</v>
      </c>
      <c r="BQ28" s="74" t="s">
        <v>448</v>
      </c>
      <c r="BR28" s="94" t="s">
        <v>2223</v>
      </c>
      <c r="BS28" s="94" t="s">
        <v>2223</v>
      </c>
      <c r="BT28" s="94" t="s">
        <v>2223</v>
      </c>
      <c r="BU28" s="94" t="s">
        <v>2223</v>
      </c>
      <c r="BV28" s="94" t="s">
        <v>2223</v>
      </c>
      <c r="BW28" s="94" t="s">
        <v>2223</v>
      </c>
      <c r="BX28" s="94" t="s">
        <v>2223</v>
      </c>
      <c r="BY28" s="94" t="s">
        <v>2223</v>
      </c>
      <c r="BZ28" s="94" t="s">
        <v>2223</v>
      </c>
      <c r="CA28" s="94" t="s">
        <v>2223</v>
      </c>
      <c r="CB28" s="94" t="s">
        <v>2223</v>
      </c>
    </row>
    <row r="29" s="55" customFormat="1" spans="1:80">
      <c r="A29" s="74" t="s">
        <v>2224</v>
      </c>
      <c r="B29" s="74" t="s">
        <v>457</v>
      </c>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t="s">
        <v>457</v>
      </c>
      <c r="BA29" s="75"/>
      <c r="BB29" s="75" t="s">
        <v>457</v>
      </c>
      <c r="BC29" s="74" t="s">
        <v>457</v>
      </c>
      <c r="BD29" s="74" t="s">
        <v>457</v>
      </c>
      <c r="BE29" s="74" t="s">
        <v>457</v>
      </c>
      <c r="BF29" s="74" t="s">
        <v>457</v>
      </c>
      <c r="BG29" s="74" t="s">
        <v>457</v>
      </c>
      <c r="BH29" s="74" t="s">
        <v>457</v>
      </c>
      <c r="BI29" s="74" t="s">
        <v>457</v>
      </c>
      <c r="BJ29" s="74" t="s">
        <v>457</v>
      </c>
      <c r="BK29" s="74" t="s">
        <v>457</v>
      </c>
      <c r="BL29" s="74" t="s">
        <v>457</v>
      </c>
      <c r="BM29" s="74" t="s">
        <v>457</v>
      </c>
      <c r="BN29" s="74" t="s">
        <v>457</v>
      </c>
      <c r="BO29" s="74" t="s">
        <v>457</v>
      </c>
      <c r="BP29" s="74" t="s">
        <v>457</v>
      </c>
      <c r="BQ29" s="74" t="s">
        <v>457</v>
      </c>
      <c r="BR29" s="94" t="s">
        <v>2225</v>
      </c>
      <c r="BS29" s="94" t="s">
        <v>2225</v>
      </c>
      <c r="BT29" s="94" t="s">
        <v>2225</v>
      </c>
      <c r="BU29" s="94" t="s">
        <v>2225</v>
      </c>
      <c r="BV29" s="94" t="s">
        <v>2225</v>
      </c>
      <c r="BW29" s="94" t="s">
        <v>2225</v>
      </c>
      <c r="BX29" s="94" t="s">
        <v>2225</v>
      </c>
      <c r="BY29" s="94" t="s">
        <v>2225</v>
      </c>
      <c r="BZ29" s="94" t="s">
        <v>2225</v>
      </c>
      <c r="CA29" s="94" t="s">
        <v>2225</v>
      </c>
      <c r="CB29" s="94" t="s">
        <v>2225</v>
      </c>
    </row>
    <row r="30" s="55" customFormat="1" spans="1:80">
      <c r="A30" s="74" t="s">
        <v>2226</v>
      </c>
      <c r="B30" s="74" t="s">
        <v>457</v>
      </c>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t="s">
        <v>457</v>
      </c>
      <c r="BA30" s="75"/>
      <c r="BB30" s="75" t="s">
        <v>457</v>
      </c>
      <c r="BC30" s="74" t="s">
        <v>457</v>
      </c>
      <c r="BD30" s="74" t="s">
        <v>457</v>
      </c>
      <c r="BE30" s="74" t="s">
        <v>457</v>
      </c>
      <c r="BF30" s="74" t="s">
        <v>457</v>
      </c>
      <c r="BG30" s="74" t="s">
        <v>457</v>
      </c>
      <c r="BH30" s="74" t="s">
        <v>457</v>
      </c>
      <c r="BI30" s="74" t="s">
        <v>457</v>
      </c>
      <c r="BJ30" s="74" t="s">
        <v>457</v>
      </c>
      <c r="BK30" s="74" t="s">
        <v>457</v>
      </c>
      <c r="BL30" s="74" t="s">
        <v>457</v>
      </c>
      <c r="BM30" s="74" t="s">
        <v>457</v>
      </c>
      <c r="BN30" s="74" t="s">
        <v>457</v>
      </c>
      <c r="BO30" s="74" t="s">
        <v>457</v>
      </c>
      <c r="BP30" s="74" t="s">
        <v>457</v>
      </c>
      <c r="BQ30" s="74" t="s">
        <v>457</v>
      </c>
      <c r="BR30" s="94" t="s">
        <v>2227</v>
      </c>
      <c r="BS30" s="94" t="s">
        <v>2227</v>
      </c>
      <c r="BT30" s="94" t="s">
        <v>2227</v>
      </c>
      <c r="BU30" s="94" t="s">
        <v>2227</v>
      </c>
      <c r="BV30" s="94" t="s">
        <v>2227</v>
      </c>
      <c r="BW30" s="94" t="s">
        <v>2227</v>
      </c>
      <c r="BX30" s="94" t="s">
        <v>2227</v>
      </c>
      <c r="BY30" s="94" t="s">
        <v>2227</v>
      </c>
      <c r="BZ30" s="94" t="s">
        <v>2227</v>
      </c>
      <c r="CA30" s="94" t="s">
        <v>2227</v>
      </c>
      <c r="CB30" s="94" t="s">
        <v>2227</v>
      </c>
    </row>
    <row r="31" s="55" customFormat="1" spans="1:80">
      <c r="A31" s="74" t="s">
        <v>2228</v>
      </c>
      <c r="B31" s="74" t="s">
        <v>461</v>
      </c>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t="s">
        <v>461</v>
      </c>
      <c r="BA31" s="75"/>
      <c r="BB31" s="75" t="s">
        <v>461</v>
      </c>
      <c r="BC31" s="74" t="s">
        <v>461</v>
      </c>
      <c r="BD31" s="74" t="s">
        <v>461</v>
      </c>
      <c r="BE31" s="74" t="s">
        <v>461</v>
      </c>
      <c r="BF31" s="74" t="s">
        <v>461</v>
      </c>
      <c r="BG31" s="74" t="s">
        <v>461</v>
      </c>
      <c r="BH31" s="74" t="s">
        <v>461</v>
      </c>
      <c r="BI31" s="74" t="s">
        <v>461</v>
      </c>
      <c r="BJ31" s="74" t="s">
        <v>461</v>
      </c>
      <c r="BK31" s="74" t="s">
        <v>461</v>
      </c>
      <c r="BL31" s="74" t="s">
        <v>461</v>
      </c>
      <c r="BM31" s="74" t="s">
        <v>461</v>
      </c>
      <c r="BN31" s="74" t="s">
        <v>461</v>
      </c>
      <c r="BO31" s="74" t="s">
        <v>461</v>
      </c>
      <c r="BP31" s="74" t="s">
        <v>461</v>
      </c>
      <c r="BQ31" s="74" t="s">
        <v>461</v>
      </c>
      <c r="BR31" s="94" t="s">
        <v>2229</v>
      </c>
      <c r="BS31" s="94" t="s">
        <v>2229</v>
      </c>
      <c r="BT31" s="94" t="s">
        <v>2229</v>
      </c>
      <c r="BU31" s="94" t="s">
        <v>2229</v>
      </c>
      <c r="BV31" s="94" t="s">
        <v>2229</v>
      </c>
      <c r="BW31" s="94" t="s">
        <v>2229</v>
      </c>
      <c r="BX31" s="94" t="s">
        <v>2229</v>
      </c>
      <c r="BY31" s="94" t="s">
        <v>2229</v>
      </c>
      <c r="BZ31" s="94" t="s">
        <v>2229</v>
      </c>
      <c r="CA31" s="94" t="s">
        <v>2229</v>
      </c>
      <c r="CB31" s="94" t="s">
        <v>2229</v>
      </c>
    </row>
    <row r="32" s="55" customFormat="1" spans="1:80">
      <c r="A32" s="74" t="s">
        <v>2230</v>
      </c>
      <c r="B32" s="74" t="s">
        <v>464</v>
      </c>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t="s">
        <v>464</v>
      </c>
      <c r="BA32" s="75"/>
      <c r="BB32" s="75" t="s">
        <v>464</v>
      </c>
      <c r="BC32" s="74" t="s">
        <v>464</v>
      </c>
      <c r="BD32" s="74" t="s">
        <v>464</v>
      </c>
      <c r="BE32" s="74" t="s">
        <v>464</v>
      </c>
      <c r="BF32" s="74" t="s">
        <v>464</v>
      </c>
      <c r="BG32" s="74" t="s">
        <v>464</v>
      </c>
      <c r="BH32" s="74" t="s">
        <v>464</v>
      </c>
      <c r="BI32" s="74" t="s">
        <v>464</v>
      </c>
      <c r="BJ32" s="74" t="s">
        <v>464</v>
      </c>
      <c r="BK32" s="74" t="s">
        <v>464</v>
      </c>
      <c r="BL32" s="74" t="s">
        <v>464</v>
      </c>
      <c r="BM32" s="74" t="s">
        <v>464</v>
      </c>
      <c r="BN32" s="74" t="s">
        <v>464</v>
      </c>
      <c r="BO32" s="74" t="s">
        <v>464</v>
      </c>
      <c r="BP32" s="74" t="s">
        <v>464</v>
      </c>
      <c r="BQ32" s="74" t="s">
        <v>464</v>
      </c>
      <c r="BR32" s="94" t="s">
        <v>2231</v>
      </c>
      <c r="BS32" s="94" t="s">
        <v>2231</v>
      </c>
      <c r="BT32" s="94" t="s">
        <v>2231</v>
      </c>
      <c r="BU32" s="94" t="s">
        <v>2231</v>
      </c>
      <c r="BV32" s="94" t="s">
        <v>2231</v>
      </c>
      <c r="BW32" s="94" t="s">
        <v>2231</v>
      </c>
      <c r="BX32" s="94" t="s">
        <v>2231</v>
      </c>
      <c r="BY32" s="94" t="s">
        <v>2231</v>
      </c>
      <c r="BZ32" s="94" t="s">
        <v>2231</v>
      </c>
      <c r="CA32" s="94" t="s">
        <v>2231</v>
      </c>
      <c r="CB32" s="94" t="s">
        <v>2231</v>
      </c>
    </row>
    <row r="33" s="55" customFormat="1" spans="1:80">
      <c r="A33" s="74" t="s">
        <v>2232</v>
      </c>
      <c r="B33" s="74" t="s">
        <v>469</v>
      </c>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t="s">
        <v>469</v>
      </c>
      <c r="BA33" s="75"/>
      <c r="BB33" s="75" t="s">
        <v>469</v>
      </c>
      <c r="BC33" s="75" t="s">
        <v>469</v>
      </c>
      <c r="BD33" s="75" t="s">
        <v>469</v>
      </c>
      <c r="BE33" s="75" t="s">
        <v>469</v>
      </c>
      <c r="BF33" s="75" t="s">
        <v>469</v>
      </c>
      <c r="BG33" s="75" t="s">
        <v>469</v>
      </c>
      <c r="BH33" s="75" t="s">
        <v>469</v>
      </c>
      <c r="BI33" s="75" t="s">
        <v>469</v>
      </c>
      <c r="BJ33" s="75" t="s">
        <v>469</v>
      </c>
      <c r="BK33" s="75" t="s">
        <v>469</v>
      </c>
      <c r="BL33" s="75" t="s">
        <v>469</v>
      </c>
      <c r="BM33" s="75" t="s">
        <v>469</v>
      </c>
      <c r="BN33" s="75" t="s">
        <v>469</v>
      </c>
      <c r="BO33" s="75" t="s">
        <v>469</v>
      </c>
      <c r="BP33" s="75" t="s">
        <v>469</v>
      </c>
      <c r="BQ33" s="75" t="s">
        <v>469</v>
      </c>
      <c r="BR33" s="75" t="s">
        <v>469</v>
      </c>
      <c r="BS33" s="75" t="s">
        <v>469</v>
      </c>
      <c r="BT33" s="75" t="s">
        <v>469</v>
      </c>
      <c r="BU33" s="75" t="s">
        <v>469</v>
      </c>
      <c r="BV33" s="75" t="s">
        <v>469</v>
      </c>
      <c r="BW33" s="75" t="s">
        <v>469</v>
      </c>
      <c r="BX33" s="75" t="s">
        <v>469</v>
      </c>
      <c r="BY33" s="75" t="s">
        <v>469</v>
      </c>
      <c r="BZ33" s="75" t="s">
        <v>469</v>
      </c>
      <c r="CA33" s="75" t="s">
        <v>469</v>
      </c>
      <c r="CB33" s="75" t="s">
        <v>469</v>
      </c>
    </row>
    <row r="34" s="55" customFormat="1" spans="1:80">
      <c r="A34" s="74" t="s">
        <v>2233</v>
      </c>
      <c r="B34" s="74" t="s">
        <v>476</v>
      </c>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t="s">
        <v>476</v>
      </c>
      <c r="BA34" s="75"/>
      <c r="BB34" s="75" t="s">
        <v>476</v>
      </c>
      <c r="BC34" s="75" t="s">
        <v>476</v>
      </c>
      <c r="BD34" s="75" t="s">
        <v>476</v>
      </c>
      <c r="BE34" s="75" t="s">
        <v>476</v>
      </c>
      <c r="BF34" s="75" t="s">
        <v>476</v>
      </c>
      <c r="BG34" s="75" t="s">
        <v>476</v>
      </c>
      <c r="BH34" s="75" t="s">
        <v>476</v>
      </c>
      <c r="BI34" s="75" t="s">
        <v>476</v>
      </c>
      <c r="BJ34" s="75" t="s">
        <v>476</v>
      </c>
      <c r="BK34" s="75" t="s">
        <v>476</v>
      </c>
      <c r="BL34" s="75" t="s">
        <v>476</v>
      </c>
      <c r="BM34" s="75" t="s">
        <v>476</v>
      </c>
      <c r="BN34" s="75" t="s">
        <v>476</v>
      </c>
      <c r="BO34" s="75" t="s">
        <v>476</v>
      </c>
      <c r="BP34" s="75" t="s">
        <v>476</v>
      </c>
      <c r="BQ34" s="75" t="s">
        <v>476</v>
      </c>
      <c r="BR34" s="75" t="s">
        <v>479</v>
      </c>
      <c r="BS34" s="75" t="s">
        <v>479</v>
      </c>
      <c r="BT34" s="75" t="s">
        <v>479</v>
      </c>
      <c r="BU34" s="75" t="s">
        <v>479</v>
      </c>
      <c r="BV34" s="75" t="s">
        <v>479</v>
      </c>
      <c r="BW34" s="75" t="s">
        <v>479</v>
      </c>
      <c r="BX34" s="75" t="s">
        <v>479</v>
      </c>
      <c r="BY34" s="75" t="s">
        <v>479</v>
      </c>
      <c r="BZ34" s="75" t="s">
        <v>479</v>
      </c>
      <c r="CA34" s="75" t="s">
        <v>479</v>
      </c>
      <c r="CB34" s="75" t="s">
        <v>479</v>
      </c>
    </row>
    <row r="35" s="55" customFormat="1" spans="1:80">
      <c r="A35" s="74" t="s">
        <v>2234</v>
      </c>
      <c r="B35" s="74" t="s">
        <v>473</v>
      </c>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t="s">
        <v>473</v>
      </c>
      <c r="BA35" s="75"/>
      <c r="BB35" s="75" t="s">
        <v>473</v>
      </c>
      <c r="BC35" s="75" t="s">
        <v>473</v>
      </c>
      <c r="BD35" s="75" t="s">
        <v>473</v>
      </c>
      <c r="BE35" s="75" t="s">
        <v>473</v>
      </c>
      <c r="BF35" s="75" t="s">
        <v>473</v>
      </c>
      <c r="BG35" s="75" t="s">
        <v>473</v>
      </c>
      <c r="BH35" s="75" t="s">
        <v>473</v>
      </c>
      <c r="BI35" s="75" t="s">
        <v>473</v>
      </c>
      <c r="BJ35" s="75" t="s">
        <v>473</v>
      </c>
      <c r="BK35" s="75" t="s">
        <v>473</v>
      </c>
      <c r="BL35" s="75" t="s">
        <v>473</v>
      </c>
      <c r="BM35" s="75" t="s">
        <v>473</v>
      </c>
      <c r="BN35" s="75" t="s">
        <v>473</v>
      </c>
      <c r="BO35" s="75" t="s">
        <v>473</v>
      </c>
      <c r="BP35" s="75" t="s">
        <v>473</v>
      </c>
      <c r="BQ35" s="75" t="s">
        <v>473</v>
      </c>
      <c r="BR35" s="75" t="s">
        <v>473</v>
      </c>
      <c r="BS35" s="75" t="s">
        <v>473</v>
      </c>
      <c r="BT35" s="75" t="s">
        <v>473</v>
      </c>
      <c r="BU35" s="75" t="s">
        <v>473</v>
      </c>
      <c r="BV35" s="75" t="s">
        <v>473</v>
      </c>
      <c r="BW35" s="75" t="s">
        <v>473</v>
      </c>
      <c r="BX35" s="75" t="s">
        <v>473</v>
      </c>
      <c r="BY35" s="75" t="s">
        <v>473</v>
      </c>
      <c r="BZ35" s="75" t="s">
        <v>473</v>
      </c>
      <c r="CA35" s="75" t="s">
        <v>473</v>
      </c>
      <c r="CB35" s="75" t="s">
        <v>473</v>
      </c>
    </row>
    <row r="36" s="55" customFormat="1" spans="1:80">
      <c r="A36" s="79" t="s">
        <v>759</v>
      </c>
      <c r="B36" s="79"/>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row>
    <row r="37" s="55" customFormat="1" spans="1:80">
      <c r="A37" s="74" t="s">
        <v>2235</v>
      </c>
      <c r="B37" s="74" t="s">
        <v>487</v>
      </c>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t="s">
        <v>487</v>
      </c>
      <c r="BA37" s="75"/>
      <c r="BB37" s="75" t="s">
        <v>487</v>
      </c>
      <c r="BC37" s="74" t="s">
        <v>487</v>
      </c>
      <c r="BD37" s="74"/>
      <c r="BE37" s="74"/>
      <c r="BF37" s="74"/>
      <c r="BG37" s="74"/>
      <c r="BH37" s="74"/>
      <c r="BI37" s="74"/>
      <c r="BJ37" s="74"/>
      <c r="BK37" s="74"/>
      <c r="BL37" s="74"/>
      <c r="BM37" s="74"/>
      <c r="BN37" s="74"/>
      <c r="BO37" s="74"/>
      <c r="BP37" s="74"/>
      <c r="BQ37" s="74"/>
      <c r="BR37" s="74"/>
      <c r="BS37" s="74"/>
      <c r="BT37" s="74"/>
      <c r="BU37" s="74"/>
      <c r="BV37" s="74"/>
      <c r="BW37" s="74" t="s">
        <v>487</v>
      </c>
      <c r="BX37" s="74" t="s">
        <v>487</v>
      </c>
      <c r="BY37" s="74" t="s">
        <v>487</v>
      </c>
      <c r="BZ37" s="74" t="s">
        <v>487</v>
      </c>
      <c r="CA37" s="74" t="s">
        <v>487</v>
      </c>
      <c r="CB37" s="74" t="s">
        <v>487</v>
      </c>
    </row>
    <row r="38" s="55" customFormat="1" spans="1:80">
      <c r="A38" s="74" t="s">
        <v>2236</v>
      </c>
      <c r="B38" s="74" t="s">
        <v>495</v>
      </c>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t="s">
        <v>495</v>
      </c>
      <c r="BA38" s="75"/>
      <c r="BB38" s="75" t="s">
        <v>495</v>
      </c>
      <c r="BC38" s="74" t="s">
        <v>495</v>
      </c>
      <c r="BD38" s="74"/>
      <c r="BE38" s="74"/>
      <c r="BF38" s="74"/>
      <c r="BG38" s="74"/>
      <c r="BH38" s="74"/>
      <c r="BI38" s="74"/>
      <c r="BJ38" s="74"/>
      <c r="BK38" s="74"/>
      <c r="BL38" s="74"/>
      <c r="BM38" s="74"/>
      <c r="BN38" s="74"/>
      <c r="BO38" s="74"/>
      <c r="BP38" s="74"/>
      <c r="BQ38" s="74"/>
      <c r="BR38" s="74"/>
      <c r="BS38" s="74"/>
      <c r="BT38" s="74"/>
      <c r="BU38" s="74"/>
      <c r="BV38" s="74"/>
      <c r="BW38" s="74" t="s">
        <v>495</v>
      </c>
      <c r="BX38" s="74" t="s">
        <v>495</v>
      </c>
      <c r="BY38" s="74" t="s">
        <v>495</v>
      </c>
      <c r="BZ38" s="74" t="s">
        <v>495</v>
      </c>
      <c r="CA38" s="74" t="s">
        <v>495</v>
      </c>
      <c r="CB38" s="74" t="s">
        <v>495</v>
      </c>
    </row>
    <row r="39" s="55" customFormat="1" spans="1:80">
      <c r="A39" s="74" t="s">
        <v>2237</v>
      </c>
      <c r="B39" s="74" t="s">
        <v>508</v>
      </c>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t="s">
        <v>508</v>
      </c>
      <c r="BA39" s="75"/>
      <c r="BB39" s="75" t="s">
        <v>508</v>
      </c>
      <c r="BC39" s="74" t="s">
        <v>508</v>
      </c>
      <c r="BD39" s="74"/>
      <c r="BE39" s="74"/>
      <c r="BF39" s="74"/>
      <c r="BG39" s="74"/>
      <c r="BH39" s="74"/>
      <c r="BI39" s="74"/>
      <c r="BJ39" s="74"/>
      <c r="BK39" s="74"/>
      <c r="BL39" s="74"/>
      <c r="BM39" s="74"/>
      <c r="BN39" s="74"/>
      <c r="BO39" s="74"/>
      <c r="BP39" s="74"/>
      <c r="BQ39" s="74"/>
      <c r="BR39" s="74"/>
      <c r="BS39" s="74"/>
      <c r="BT39" s="74"/>
      <c r="BU39" s="74"/>
      <c r="BV39" s="74"/>
      <c r="BW39" s="74" t="s">
        <v>508</v>
      </c>
      <c r="BX39" s="74" t="s">
        <v>508</v>
      </c>
      <c r="BY39" s="74" t="s">
        <v>508</v>
      </c>
      <c r="BZ39" s="74" t="s">
        <v>508</v>
      </c>
      <c r="CA39" s="74" t="s">
        <v>508</v>
      </c>
      <c r="CB39" s="74" t="s">
        <v>508</v>
      </c>
    </row>
    <row r="40" s="55" customFormat="1" spans="1:80">
      <c r="A40" s="74" t="s">
        <v>2238</v>
      </c>
      <c r="B40" s="74" t="s">
        <v>517</v>
      </c>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t="s">
        <v>517</v>
      </c>
      <c r="BA40" s="75"/>
      <c r="BB40" s="75" t="s">
        <v>517</v>
      </c>
      <c r="BC40" s="74" t="s">
        <v>517</v>
      </c>
      <c r="BD40" s="74"/>
      <c r="BE40" s="74"/>
      <c r="BF40" s="74"/>
      <c r="BG40" s="74"/>
      <c r="BH40" s="74"/>
      <c r="BI40" s="74"/>
      <c r="BJ40" s="74"/>
      <c r="BK40" s="74"/>
      <c r="BL40" s="74"/>
      <c r="BM40" s="74"/>
      <c r="BN40" s="74"/>
      <c r="BO40" s="74"/>
      <c r="BP40" s="74"/>
      <c r="BQ40" s="74"/>
      <c r="BR40" s="74"/>
      <c r="BS40" s="74"/>
      <c r="BT40" s="74"/>
      <c r="BU40" s="74"/>
      <c r="BV40" s="74"/>
      <c r="BW40" s="74" t="s">
        <v>517</v>
      </c>
      <c r="BX40" s="74" t="s">
        <v>517</v>
      </c>
      <c r="BY40" s="74" t="s">
        <v>517</v>
      </c>
      <c r="BZ40" s="74" t="s">
        <v>517</v>
      </c>
      <c r="CA40" s="74" t="s">
        <v>517</v>
      </c>
      <c r="CB40" s="74" t="s">
        <v>517</v>
      </c>
    </row>
    <row r="41" s="55" customFormat="1" spans="1:80">
      <c r="A41" s="74" t="s">
        <v>2239</v>
      </c>
      <c r="B41" s="74" t="s">
        <v>526</v>
      </c>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t="s">
        <v>526</v>
      </c>
      <c r="BA41" s="75"/>
      <c r="BB41" s="75" t="s">
        <v>526</v>
      </c>
      <c r="BC41" s="74" t="s">
        <v>526</v>
      </c>
      <c r="BD41" s="74"/>
      <c r="BE41" s="74"/>
      <c r="BF41" s="74"/>
      <c r="BG41" s="74"/>
      <c r="BH41" s="74"/>
      <c r="BI41" s="74"/>
      <c r="BJ41" s="74"/>
      <c r="BK41" s="74"/>
      <c r="BL41" s="74"/>
      <c r="BM41" s="74"/>
      <c r="BN41" s="74"/>
      <c r="BO41" s="74"/>
      <c r="BP41" s="74"/>
      <c r="BQ41" s="74"/>
      <c r="BR41" s="74"/>
      <c r="BS41" s="74"/>
      <c r="BT41" s="74"/>
      <c r="BU41" s="74"/>
      <c r="BV41" s="74"/>
      <c r="BW41" s="74" t="s">
        <v>526</v>
      </c>
      <c r="BX41" s="74" t="s">
        <v>526</v>
      </c>
      <c r="BY41" s="74" t="s">
        <v>526</v>
      </c>
      <c r="BZ41" s="74" t="s">
        <v>526</v>
      </c>
      <c r="CA41" s="74" t="s">
        <v>526</v>
      </c>
      <c r="CB41" s="74" t="s">
        <v>526</v>
      </c>
    </row>
    <row r="42" s="55" customFormat="1" spans="1:80">
      <c r="A42" s="76" t="s">
        <v>486</v>
      </c>
      <c r="B42" s="76"/>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76"/>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row>
    <row r="43" s="55" customFormat="1" spans="1:80">
      <c r="A43" s="74" t="s">
        <v>2240</v>
      </c>
      <c r="B43" s="74" t="s">
        <v>494</v>
      </c>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t="s">
        <v>494</v>
      </c>
      <c r="BA43" s="75"/>
      <c r="BB43" s="75" t="s">
        <v>494</v>
      </c>
      <c r="BC43" s="74" t="s">
        <v>494</v>
      </c>
      <c r="BD43" s="74" t="s">
        <v>490</v>
      </c>
      <c r="BE43" s="74" t="s">
        <v>490</v>
      </c>
      <c r="BF43" s="74" t="s">
        <v>490</v>
      </c>
      <c r="BG43" s="74" t="s">
        <v>490</v>
      </c>
      <c r="BH43" s="74" t="s">
        <v>490</v>
      </c>
      <c r="BI43" s="74" t="s">
        <v>490</v>
      </c>
      <c r="BJ43" s="74" t="s">
        <v>491</v>
      </c>
      <c r="BK43" s="74" t="s">
        <v>491</v>
      </c>
      <c r="BL43" s="74" t="s">
        <v>491</v>
      </c>
      <c r="BM43" s="74" t="s">
        <v>491</v>
      </c>
      <c r="BN43" s="74" t="s">
        <v>491</v>
      </c>
      <c r="BO43" s="74" t="s">
        <v>491</v>
      </c>
      <c r="BP43" s="74" t="s">
        <v>491</v>
      </c>
      <c r="BQ43" s="74" t="s">
        <v>491</v>
      </c>
      <c r="BR43" s="74" t="s">
        <v>494</v>
      </c>
      <c r="BS43" s="74" t="s">
        <v>494</v>
      </c>
      <c r="BT43" s="74" t="s">
        <v>494</v>
      </c>
      <c r="BU43" s="74" t="s">
        <v>494</v>
      </c>
      <c r="BV43" s="74" t="s">
        <v>494</v>
      </c>
      <c r="BW43" s="74" t="s">
        <v>494</v>
      </c>
      <c r="BX43" s="74" t="s">
        <v>494</v>
      </c>
      <c r="BY43" s="74" t="s">
        <v>494</v>
      </c>
      <c r="BZ43" s="74" t="s">
        <v>494</v>
      </c>
      <c r="CA43" s="74" t="s">
        <v>494</v>
      </c>
      <c r="CB43" s="74" t="s">
        <v>494</v>
      </c>
    </row>
    <row r="44" s="55" customFormat="1" spans="1:80">
      <c r="A44" s="74" t="s">
        <v>2241</v>
      </c>
      <c r="B44" s="74" t="s">
        <v>509</v>
      </c>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t="s">
        <v>509</v>
      </c>
      <c r="BA44" s="75"/>
      <c r="BB44" s="75" t="s">
        <v>509</v>
      </c>
      <c r="BC44" s="74" t="s">
        <v>509</v>
      </c>
      <c r="BD44" s="74" t="s">
        <v>500</v>
      </c>
      <c r="BE44" s="74" t="s">
        <v>500</v>
      </c>
      <c r="BF44" s="74" t="s">
        <v>500</v>
      </c>
      <c r="BG44" s="74" t="s">
        <v>500</v>
      </c>
      <c r="BH44" s="74" t="s">
        <v>500</v>
      </c>
      <c r="BI44" s="74" t="s">
        <v>500</v>
      </c>
      <c r="BJ44" s="74" t="s">
        <v>2242</v>
      </c>
      <c r="BK44" s="74" t="s">
        <v>2242</v>
      </c>
      <c r="BL44" s="74" t="s">
        <v>506</v>
      </c>
      <c r="BM44" s="74" t="s">
        <v>506</v>
      </c>
      <c r="BN44" s="74" t="s">
        <v>506</v>
      </c>
      <c r="BO44" s="74" t="s">
        <v>506</v>
      </c>
      <c r="BP44" s="74" t="s">
        <v>506</v>
      </c>
      <c r="BQ44" s="74" t="s">
        <v>506</v>
      </c>
      <c r="BR44" s="74" t="s">
        <v>509</v>
      </c>
      <c r="BS44" s="74" t="s">
        <v>509</v>
      </c>
      <c r="BT44" s="74" t="s">
        <v>509</v>
      </c>
      <c r="BU44" s="74" t="s">
        <v>509</v>
      </c>
      <c r="BV44" s="74" t="s">
        <v>509</v>
      </c>
      <c r="BW44" s="74" t="s">
        <v>509</v>
      </c>
      <c r="BX44" s="74" t="s">
        <v>509</v>
      </c>
      <c r="BY44" s="74" t="s">
        <v>509</v>
      </c>
      <c r="BZ44" s="74" t="s">
        <v>509</v>
      </c>
      <c r="CA44" s="74" t="s">
        <v>509</v>
      </c>
      <c r="CB44" s="74" t="s">
        <v>507</v>
      </c>
    </row>
    <row r="45" s="55" customFormat="1" spans="1:80">
      <c r="A45" s="74" t="s">
        <v>2243</v>
      </c>
      <c r="B45" s="74"/>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row>
    <row r="46" s="55" customFormat="1" spans="1:80">
      <c r="A46" s="74" t="s">
        <v>2244</v>
      </c>
      <c r="B46" s="74" t="s">
        <v>2245</v>
      </c>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t="s">
        <v>2245</v>
      </c>
      <c r="BA46" s="75"/>
      <c r="BB46" s="75" t="s">
        <v>2245</v>
      </c>
      <c r="BC46" s="74" t="s">
        <v>2245</v>
      </c>
      <c r="BD46" s="74" t="s">
        <v>578</v>
      </c>
      <c r="BE46" s="74" t="s">
        <v>578</v>
      </c>
      <c r="BF46" s="74" t="s">
        <v>578</v>
      </c>
      <c r="BG46" s="74" t="s">
        <v>578</v>
      </c>
      <c r="BH46" s="74" t="s">
        <v>578</v>
      </c>
      <c r="BI46" s="74" t="s">
        <v>578</v>
      </c>
      <c r="BJ46" s="74" t="s">
        <v>2246</v>
      </c>
      <c r="BK46" s="74" t="s">
        <v>2246</v>
      </c>
      <c r="BL46" s="74" t="s">
        <v>2246</v>
      </c>
      <c r="BM46" s="74" t="s">
        <v>2246</v>
      </c>
      <c r="BN46" s="74" t="s">
        <v>2246</v>
      </c>
      <c r="BO46" s="74" t="s">
        <v>2246</v>
      </c>
      <c r="BP46" s="74" t="s">
        <v>2246</v>
      </c>
      <c r="BQ46" s="74" t="s">
        <v>2246</v>
      </c>
      <c r="BR46" s="74" t="s">
        <v>2245</v>
      </c>
      <c r="BS46" s="74" t="s">
        <v>2245</v>
      </c>
      <c r="BT46" s="74" t="s">
        <v>2245</v>
      </c>
      <c r="BU46" s="74" t="s">
        <v>2245</v>
      </c>
      <c r="BV46" s="74" t="s">
        <v>2245</v>
      </c>
      <c r="BW46" s="74" t="s">
        <v>2245</v>
      </c>
      <c r="BX46" s="74" t="s">
        <v>2245</v>
      </c>
      <c r="BY46" s="74" t="s">
        <v>2245</v>
      </c>
      <c r="BZ46" s="74" t="s">
        <v>2245</v>
      </c>
      <c r="CA46" s="74" t="s">
        <v>2245</v>
      </c>
      <c r="CB46" s="74" t="s">
        <v>2247</v>
      </c>
    </row>
    <row r="47" s="55" customFormat="1" spans="1:80">
      <c r="A47" s="74" t="s">
        <v>2248</v>
      </c>
      <c r="B47" s="74" t="s">
        <v>2249</v>
      </c>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t="s">
        <v>2249</v>
      </c>
      <c r="BA47" s="75"/>
      <c r="BB47" s="75" t="s">
        <v>2249</v>
      </c>
      <c r="BC47" s="74" t="s">
        <v>2249</v>
      </c>
      <c r="BD47" s="74" t="s">
        <v>593</v>
      </c>
      <c r="BE47" s="74" t="s">
        <v>593</v>
      </c>
      <c r="BF47" s="74" t="s">
        <v>593</v>
      </c>
      <c r="BG47" s="74" t="s">
        <v>593</v>
      </c>
      <c r="BH47" s="74" t="s">
        <v>593</v>
      </c>
      <c r="BI47" s="74" t="s">
        <v>593</v>
      </c>
      <c r="BJ47" s="74" t="s">
        <v>2250</v>
      </c>
      <c r="BK47" s="74" t="s">
        <v>2250</v>
      </c>
      <c r="BL47" s="74" t="s">
        <v>2250</v>
      </c>
      <c r="BM47" s="74" t="s">
        <v>2250</v>
      </c>
      <c r="BN47" s="74" t="s">
        <v>2250</v>
      </c>
      <c r="BO47" s="74" t="s">
        <v>2250</v>
      </c>
      <c r="BP47" s="74" t="s">
        <v>2250</v>
      </c>
      <c r="BQ47" s="74" t="s">
        <v>2250</v>
      </c>
      <c r="BR47" s="74" t="s">
        <v>2249</v>
      </c>
      <c r="BS47" s="74" t="s">
        <v>2249</v>
      </c>
      <c r="BT47" s="74" t="s">
        <v>2249</v>
      </c>
      <c r="BU47" s="74" t="s">
        <v>2249</v>
      </c>
      <c r="BV47" s="74" t="s">
        <v>2249</v>
      </c>
      <c r="BW47" s="74" t="s">
        <v>2249</v>
      </c>
      <c r="BX47" s="74" t="s">
        <v>2249</v>
      </c>
      <c r="BY47" s="74" t="s">
        <v>2249</v>
      </c>
      <c r="BZ47" s="74" t="s">
        <v>2249</v>
      </c>
      <c r="CA47" s="74" t="s">
        <v>2249</v>
      </c>
      <c r="CB47" s="74" t="s">
        <v>2251</v>
      </c>
    </row>
    <row r="48" s="55" customFormat="1" spans="1:80">
      <c r="A48" s="74" t="s">
        <v>2252</v>
      </c>
      <c r="B48" s="74" t="s">
        <v>2253</v>
      </c>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t="s">
        <v>2253</v>
      </c>
      <c r="BA48" s="29"/>
      <c r="BB48" s="29" t="s">
        <v>2253</v>
      </c>
      <c r="BC48" s="9" t="s">
        <v>2253</v>
      </c>
      <c r="BD48" s="9" t="s">
        <v>679</v>
      </c>
      <c r="BE48" s="9" t="s">
        <v>679</v>
      </c>
      <c r="BF48" s="9" t="s">
        <v>679</v>
      </c>
      <c r="BG48" s="9" t="s">
        <v>679</v>
      </c>
      <c r="BH48" s="9" t="s">
        <v>679</v>
      </c>
      <c r="BI48" s="9" t="s">
        <v>679</v>
      </c>
      <c r="BJ48" s="9" t="s">
        <v>2254</v>
      </c>
      <c r="BK48" s="9" t="s">
        <v>2254</v>
      </c>
      <c r="BL48" s="9" t="s">
        <v>2254</v>
      </c>
      <c r="BM48" s="9" t="s">
        <v>2254</v>
      </c>
      <c r="BN48" s="9" t="s">
        <v>2254</v>
      </c>
      <c r="BO48" s="9" t="s">
        <v>2254</v>
      </c>
      <c r="BP48" s="9" t="s">
        <v>2254</v>
      </c>
      <c r="BQ48" s="9" t="s">
        <v>2254</v>
      </c>
      <c r="BR48" s="9" t="s">
        <v>2253</v>
      </c>
      <c r="BS48" s="9" t="s">
        <v>2253</v>
      </c>
      <c r="BT48" s="9" t="s">
        <v>2253</v>
      </c>
      <c r="BU48" s="9" t="s">
        <v>2253</v>
      </c>
      <c r="BV48" s="9" t="s">
        <v>2253</v>
      </c>
      <c r="BW48" s="9" t="s">
        <v>2253</v>
      </c>
      <c r="BX48" s="9" t="s">
        <v>2253</v>
      </c>
      <c r="BY48" s="9" t="s">
        <v>2253</v>
      </c>
      <c r="BZ48" s="9" t="s">
        <v>2253</v>
      </c>
      <c r="CA48" s="9" t="s">
        <v>2253</v>
      </c>
      <c r="CB48" s="9" t="s">
        <v>2255</v>
      </c>
    </row>
    <row r="49" s="55" customFormat="1" spans="1:80">
      <c r="A49" s="79" t="s">
        <v>774</v>
      </c>
      <c r="B49" s="79"/>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93"/>
      <c r="BD49" s="93"/>
      <c r="BE49" s="93"/>
      <c r="BF49" s="93"/>
      <c r="BG49" s="93"/>
      <c r="BH49" s="93"/>
      <c r="BI49" s="93"/>
      <c r="BJ49" s="93"/>
      <c r="BK49" s="93"/>
      <c r="BL49" s="93"/>
      <c r="BM49" s="93"/>
      <c r="BN49" s="93"/>
      <c r="BO49" s="93"/>
      <c r="BP49" s="93"/>
      <c r="BQ49" s="93"/>
      <c r="BR49" s="93"/>
      <c r="BS49" s="93"/>
      <c r="BT49" s="93"/>
      <c r="BU49" s="93"/>
      <c r="BV49" s="93"/>
      <c r="BW49" s="93"/>
      <c r="BX49" s="93"/>
      <c r="BY49" s="93"/>
      <c r="BZ49" s="93"/>
      <c r="CA49" s="93"/>
      <c r="CB49" s="93"/>
    </row>
    <row r="50" s="55" customFormat="1" ht="29" spans="1:80">
      <c r="A50" s="74" t="s">
        <v>2256</v>
      </c>
      <c r="B50" s="74" t="s">
        <v>2257</v>
      </c>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t="s">
        <v>2257</v>
      </c>
      <c r="BA50" s="75"/>
      <c r="BB50" s="75" t="s">
        <v>2257</v>
      </c>
      <c r="BC50" s="75" t="s">
        <v>2257</v>
      </c>
      <c r="BD50" s="74"/>
      <c r="BE50" s="74"/>
      <c r="BF50" s="74"/>
      <c r="BG50" s="74"/>
      <c r="BH50" s="74"/>
      <c r="BI50" s="74"/>
      <c r="BJ50" s="74"/>
      <c r="BK50" s="74"/>
      <c r="BL50" s="74"/>
      <c r="BM50" s="74"/>
      <c r="BN50" s="74"/>
      <c r="BO50" s="74"/>
      <c r="BP50" s="74"/>
      <c r="BQ50" s="74"/>
      <c r="BR50" s="74"/>
      <c r="BS50" s="74"/>
      <c r="BT50" s="74"/>
      <c r="BU50" s="74"/>
      <c r="BV50" s="74"/>
      <c r="BW50" s="75" t="s">
        <v>2257</v>
      </c>
      <c r="BX50" s="75" t="s">
        <v>2257</v>
      </c>
      <c r="BY50" s="75" t="s">
        <v>2257</v>
      </c>
      <c r="BZ50" s="75" t="s">
        <v>2257</v>
      </c>
      <c r="CA50" s="75" t="s">
        <v>2257</v>
      </c>
      <c r="CB50" s="75" t="s">
        <v>2257</v>
      </c>
    </row>
    <row r="51" s="55" customFormat="1" ht="29" spans="1:80">
      <c r="A51" s="74" t="s">
        <v>2258</v>
      </c>
      <c r="B51" s="74" t="s">
        <v>2259</v>
      </c>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t="s">
        <v>2259</v>
      </c>
      <c r="BA51" s="75"/>
      <c r="BB51" s="75" t="s">
        <v>2259</v>
      </c>
      <c r="BC51" s="75" t="s">
        <v>2259</v>
      </c>
      <c r="BD51" s="74"/>
      <c r="BE51" s="74"/>
      <c r="BF51" s="74"/>
      <c r="BG51" s="74"/>
      <c r="BH51" s="74"/>
      <c r="BI51" s="74"/>
      <c r="BJ51" s="74"/>
      <c r="BK51" s="74"/>
      <c r="BL51" s="74"/>
      <c r="BM51" s="74"/>
      <c r="BN51" s="74"/>
      <c r="BO51" s="74"/>
      <c r="BP51" s="74"/>
      <c r="BQ51" s="74"/>
      <c r="BR51" s="74"/>
      <c r="BS51" s="74"/>
      <c r="BT51" s="74"/>
      <c r="BU51" s="74"/>
      <c r="BV51" s="74"/>
      <c r="BW51" s="75" t="s">
        <v>2259</v>
      </c>
      <c r="BX51" s="75" t="s">
        <v>2259</v>
      </c>
      <c r="BY51" s="75" t="s">
        <v>2259</v>
      </c>
      <c r="BZ51" s="75" t="s">
        <v>2259</v>
      </c>
      <c r="CA51" s="75" t="s">
        <v>2259</v>
      </c>
      <c r="CB51" s="75" t="s">
        <v>2259</v>
      </c>
    </row>
    <row r="52" s="55" customFormat="1" ht="29" spans="1:80">
      <c r="A52" s="74" t="s">
        <v>2260</v>
      </c>
      <c r="B52" s="74" t="s">
        <v>2261</v>
      </c>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t="s">
        <v>2261</v>
      </c>
      <c r="BA52" s="75"/>
      <c r="BB52" s="75" t="s">
        <v>2261</v>
      </c>
      <c r="BC52" s="75" t="s">
        <v>2261</v>
      </c>
      <c r="BD52" s="74"/>
      <c r="BE52" s="74"/>
      <c r="BF52" s="74"/>
      <c r="BG52" s="74"/>
      <c r="BH52" s="74"/>
      <c r="BI52" s="74"/>
      <c r="BJ52" s="74"/>
      <c r="BK52" s="74"/>
      <c r="BL52" s="74"/>
      <c r="BM52" s="74"/>
      <c r="BN52" s="74"/>
      <c r="BO52" s="74"/>
      <c r="BP52" s="74"/>
      <c r="BQ52" s="74"/>
      <c r="BR52" s="74"/>
      <c r="BS52" s="74"/>
      <c r="BT52" s="74"/>
      <c r="BU52" s="74"/>
      <c r="BV52" s="74"/>
      <c r="BW52" s="75" t="s">
        <v>2261</v>
      </c>
      <c r="BX52" s="75" t="s">
        <v>2261</v>
      </c>
      <c r="BY52" s="75" t="s">
        <v>2261</v>
      </c>
      <c r="BZ52" s="75" t="s">
        <v>2261</v>
      </c>
      <c r="CA52" s="75" t="s">
        <v>2261</v>
      </c>
      <c r="CB52" s="75" t="s">
        <v>2261</v>
      </c>
    </row>
    <row r="53" s="55" customFormat="1" ht="29" spans="1:80">
      <c r="A53" s="74" t="s">
        <v>2262</v>
      </c>
      <c r="B53" s="74" t="s">
        <v>2263</v>
      </c>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t="s">
        <v>2263</v>
      </c>
      <c r="BA53" s="75"/>
      <c r="BB53" s="75" t="s">
        <v>2263</v>
      </c>
      <c r="BC53" s="75" t="s">
        <v>2263</v>
      </c>
      <c r="BD53" s="74"/>
      <c r="BE53" s="74"/>
      <c r="BF53" s="74"/>
      <c r="BG53" s="74"/>
      <c r="BH53" s="74"/>
      <c r="BI53" s="74"/>
      <c r="BJ53" s="74"/>
      <c r="BK53" s="74"/>
      <c r="BL53" s="74"/>
      <c r="BM53" s="74"/>
      <c r="BN53" s="74"/>
      <c r="BO53" s="74"/>
      <c r="BP53" s="74"/>
      <c r="BQ53" s="74"/>
      <c r="BR53" s="74"/>
      <c r="BS53" s="74"/>
      <c r="BT53" s="74"/>
      <c r="BU53" s="74"/>
      <c r="BV53" s="74"/>
      <c r="BW53" s="75" t="s">
        <v>2263</v>
      </c>
      <c r="BX53" s="75" t="s">
        <v>2263</v>
      </c>
      <c r="BY53" s="75" t="s">
        <v>2263</v>
      </c>
      <c r="BZ53" s="75" t="s">
        <v>2263</v>
      </c>
      <c r="CA53" s="75" t="s">
        <v>2263</v>
      </c>
      <c r="CB53" s="75" t="s">
        <v>2263</v>
      </c>
    </row>
    <row r="54" s="55" customFormat="1" ht="29" spans="1:80">
      <c r="A54" s="74" t="s">
        <v>2264</v>
      </c>
      <c r="B54" s="74" t="s">
        <v>2265</v>
      </c>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t="s">
        <v>2265</v>
      </c>
      <c r="BA54" s="75"/>
      <c r="BB54" s="75" t="s">
        <v>2265</v>
      </c>
      <c r="BC54" s="75" t="s">
        <v>2265</v>
      </c>
      <c r="BD54" s="74"/>
      <c r="BE54" s="74"/>
      <c r="BF54" s="74"/>
      <c r="BG54" s="74"/>
      <c r="BH54" s="74"/>
      <c r="BI54" s="74"/>
      <c r="BJ54" s="74"/>
      <c r="BK54" s="74"/>
      <c r="BL54" s="74"/>
      <c r="BM54" s="74"/>
      <c r="BN54" s="74"/>
      <c r="BO54" s="74"/>
      <c r="BP54" s="74"/>
      <c r="BQ54" s="74"/>
      <c r="BR54" s="74"/>
      <c r="BS54" s="74"/>
      <c r="BT54" s="74"/>
      <c r="BU54" s="74"/>
      <c r="BV54" s="74"/>
      <c r="BW54" s="75" t="s">
        <v>2265</v>
      </c>
      <c r="BX54" s="75" t="s">
        <v>2265</v>
      </c>
      <c r="BY54" s="75" t="s">
        <v>2265</v>
      </c>
      <c r="BZ54" s="75" t="s">
        <v>2265</v>
      </c>
      <c r="CA54" s="75" t="s">
        <v>2265</v>
      </c>
      <c r="CB54" s="75" t="s">
        <v>2265</v>
      </c>
    </row>
    <row r="55" s="55" customFormat="1" spans="1:80">
      <c r="A55" s="79" t="s">
        <v>704</v>
      </c>
      <c r="B55" s="79"/>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row>
    <row r="56" s="55" customFormat="1" spans="1:80">
      <c r="A56" s="74" t="s">
        <v>2266</v>
      </c>
      <c r="B56" s="74" t="s">
        <v>703</v>
      </c>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t="s">
        <v>703</v>
      </c>
      <c r="BA56" s="75"/>
      <c r="BB56" s="75" t="s">
        <v>703</v>
      </c>
      <c r="BC56" s="74" t="s">
        <v>703</v>
      </c>
      <c r="BD56" s="74" t="s">
        <v>703</v>
      </c>
      <c r="BE56" s="74" t="s">
        <v>703</v>
      </c>
      <c r="BF56" s="74" t="s">
        <v>703</v>
      </c>
      <c r="BG56" s="74" t="s">
        <v>703</v>
      </c>
      <c r="BH56" s="74" t="s">
        <v>703</v>
      </c>
      <c r="BI56" s="74" t="s">
        <v>703</v>
      </c>
      <c r="BJ56" s="74" t="s">
        <v>703</v>
      </c>
      <c r="BK56" s="74" t="s">
        <v>703</v>
      </c>
      <c r="BL56" s="74" t="s">
        <v>703</v>
      </c>
      <c r="BM56" s="74" t="s">
        <v>703</v>
      </c>
      <c r="BN56" s="74" t="s">
        <v>703</v>
      </c>
      <c r="BO56" s="74" t="s">
        <v>703</v>
      </c>
      <c r="BP56" s="74" t="s">
        <v>703</v>
      </c>
      <c r="BQ56" s="74" t="s">
        <v>703</v>
      </c>
      <c r="BR56" s="74" t="s">
        <v>703</v>
      </c>
      <c r="BS56" s="74" t="s">
        <v>703</v>
      </c>
      <c r="BT56" s="74" t="s">
        <v>703</v>
      </c>
      <c r="BU56" s="74" t="s">
        <v>703</v>
      </c>
      <c r="BV56" s="74" t="s">
        <v>703</v>
      </c>
      <c r="BW56" s="74" t="s">
        <v>703</v>
      </c>
      <c r="BX56" s="74" t="s">
        <v>703</v>
      </c>
      <c r="BY56" s="74" t="s">
        <v>703</v>
      </c>
      <c r="BZ56" s="74" t="s">
        <v>703</v>
      </c>
      <c r="CA56" s="74" t="s">
        <v>703</v>
      </c>
      <c r="CB56" s="74" t="s">
        <v>703</v>
      </c>
    </row>
    <row r="57" s="55" customFormat="1" spans="1:80">
      <c r="A57" s="79" t="s">
        <v>2267</v>
      </c>
      <c r="B57" s="79"/>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row>
    <row r="58" s="55" customFormat="1" spans="1:80">
      <c r="A58" s="44" t="s">
        <v>2268</v>
      </c>
      <c r="B58" s="44" t="s">
        <v>117</v>
      </c>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t="s">
        <v>117</v>
      </c>
      <c r="BA58" s="63"/>
      <c r="BB58" s="63" t="s">
        <v>117</v>
      </c>
      <c r="BC58" s="15" t="s">
        <v>117</v>
      </c>
      <c r="BD58" s="15" t="s">
        <v>117</v>
      </c>
      <c r="BE58" s="15" t="s">
        <v>117</v>
      </c>
      <c r="BF58" s="15" t="s">
        <v>117</v>
      </c>
      <c r="BG58" s="15" t="s">
        <v>117</v>
      </c>
      <c r="BH58" s="15" t="s">
        <v>117</v>
      </c>
      <c r="BI58" s="15" t="s">
        <v>117</v>
      </c>
      <c r="BJ58" s="15" t="s">
        <v>117</v>
      </c>
      <c r="BK58" s="15" t="s">
        <v>117</v>
      </c>
      <c r="BL58" s="15" t="s">
        <v>117</v>
      </c>
      <c r="BM58" s="15" t="s">
        <v>117</v>
      </c>
      <c r="BN58" s="15" t="s">
        <v>117</v>
      </c>
      <c r="BO58" s="15" t="s">
        <v>117</v>
      </c>
      <c r="BP58" s="15" t="s">
        <v>117</v>
      </c>
      <c r="BQ58" s="15" t="s">
        <v>117</v>
      </c>
      <c r="BR58" s="15" t="s">
        <v>117</v>
      </c>
      <c r="BS58" s="15" t="s">
        <v>117</v>
      </c>
      <c r="BT58" s="15" t="s">
        <v>117</v>
      </c>
      <c r="BU58" s="15" t="s">
        <v>117</v>
      </c>
      <c r="BV58" s="15" t="s">
        <v>117</v>
      </c>
      <c r="BW58" s="15" t="s">
        <v>117</v>
      </c>
      <c r="BX58" s="15" t="s">
        <v>117</v>
      </c>
      <c r="BY58" s="15" t="s">
        <v>117</v>
      </c>
      <c r="BZ58" s="15" t="s">
        <v>117</v>
      </c>
      <c r="CA58" s="15" t="s">
        <v>117</v>
      </c>
      <c r="CB58" s="15" t="s">
        <v>117</v>
      </c>
    </row>
    <row r="59" s="55" customFormat="1" spans="1:80">
      <c r="A59" s="44" t="s">
        <v>2269</v>
      </c>
      <c r="B59" s="44"/>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row>
    <row r="60" s="55" customFormat="1" spans="1:80">
      <c r="A60" s="44" t="s">
        <v>2270</v>
      </c>
      <c r="B60" s="44" t="s">
        <v>117</v>
      </c>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t="s">
        <v>117</v>
      </c>
      <c r="BA60" s="63"/>
      <c r="BB60" s="63" t="s">
        <v>117</v>
      </c>
      <c r="BC60" s="15" t="s">
        <v>117</v>
      </c>
      <c r="BD60" s="15" t="s">
        <v>117</v>
      </c>
      <c r="BE60" s="15" t="s">
        <v>117</v>
      </c>
      <c r="BF60" s="15" t="s">
        <v>117</v>
      </c>
      <c r="BG60" s="15" t="s">
        <v>117</v>
      </c>
      <c r="BH60" s="15" t="s">
        <v>117</v>
      </c>
      <c r="BI60" s="15" t="s">
        <v>117</v>
      </c>
      <c r="BJ60" s="15" t="s">
        <v>117</v>
      </c>
      <c r="BK60" s="15" t="s">
        <v>117</v>
      </c>
      <c r="BL60" s="15" t="s">
        <v>117</v>
      </c>
      <c r="BM60" s="15" t="s">
        <v>117</v>
      </c>
      <c r="BN60" s="15" t="s">
        <v>117</v>
      </c>
      <c r="BO60" s="15" t="s">
        <v>117</v>
      </c>
      <c r="BP60" s="15" t="s">
        <v>117</v>
      </c>
      <c r="BQ60" s="15" t="s">
        <v>117</v>
      </c>
      <c r="BR60" s="15" t="s">
        <v>117</v>
      </c>
      <c r="BS60" s="15" t="s">
        <v>117</v>
      </c>
      <c r="BT60" s="15" t="s">
        <v>117</v>
      </c>
      <c r="BU60" s="15" t="s">
        <v>117</v>
      </c>
      <c r="BV60" s="15" t="s">
        <v>117</v>
      </c>
      <c r="BW60" s="15" t="s">
        <v>117</v>
      </c>
      <c r="BX60" s="15" t="s">
        <v>117</v>
      </c>
      <c r="BY60" s="15" t="s">
        <v>117</v>
      </c>
      <c r="BZ60" s="15" t="s">
        <v>117</v>
      </c>
      <c r="CA60" s="15" t="s">
        <v>117</v>
      </c>
      <c r="CB60" s="15" t="s">
        <v>117</v>
      </c>
    </row>
    <row r="61" s="55" customFormat="1" spans="1:80">
      <c r="A61" s="44" t="s">
        <v>2271</v>
      </c>
      <c r="B61" s="44"/>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row>
    <row r="62" s="55" customFormat="1" spans="1:80">
      <c r="A62" s="44" t="s">
        <v>2272</v>
      </c>
      <c r="B62" s="44" t="s">
        <v>117</v>
      </c>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t="s">
        <v>117</v>
      </c>
      <c r="BA62" s="63"/>
      <c r="BB62" s="63" t="s">
        <v>117</v>
      </c>
      <c r="BC62" s="15" t="s">
        <v>117</v>
      </c>
      <c r="BD62" s="15" t="s">
        <v>117</v>
      </c>
      <c r="BE62" s="15" t="s">
        <v>117</v>
      </c>
      <c r="BF62" s="15" t="s">
        <v>117</v>
      </c>
      <c r="BG62" s="15" t="s">
        <v>117</v>
      </c>
      <c r="BH62" s="15" t="s">
        <v>117</v>
      </c>
      <c r="BI62" s="15" t="s">
        <v>117</v>
      </c>
      <c r="BJ62" s="15" t="s">
        <v>117</v>
      </c>
      <c r="BK62" s="15" t="s">
        <v>117</v>
      </c>
      <c r="BL62" s="15" t="s">
        <v>117</v>
      </c>
      <c r="BM62" s="15" t="s">
        <v>117</v>
      </c>
      <c r="BN62" s="15" t="s">
        <v>117</v>
      </c>
      <c r="BO62" s="15" t="s">
        <v>117</v>
      </c>
      <c r="BP62" s="15" t="s">
        <v>117</v>
      </c>
      <c r="BQ62" s="15" t="s">
        <v>117</v>
      </c>
      <c r="BR62" s="15" t="s">
        <v>117</v>
      </c>
      <c r="BS62" s="15" t="s">
        <v>117</v>
      </c>
      <c r="BT62" s="15" t="s">
        <v>117</v>
      </c>
      <c r="BU62" s="15" t="s">
        <v>117</v>
      </c>
      <c r="BV62" s="15" t="s">
        <v>117</v>
      </c>
      <c r="BW62" s="15" t="s">
        <v>117</v>
      </c>
      <c r="BX62" s="15" t="s">
        <v>117</v>
      </c>
      <c r="BY62" s="15" t="s">
        <v>117</v>
      </c>
      <c r="BZ62" s="15" t="s">
        <v>117</v>
      </c>
      <c r="CA62" s="15" t="s">
        <v>117</v>
      </c>
      <c r="CB62" s="15" t="s">
        <v>117</v>
      </c>
    </row>
    <row r="63" s="55" customFormat="1" spans="1:80">
      <c r="A63" s="62" t="s">
        <v>2273</v>
      </c>
      <c r="B63" s="62"/>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row>
    <row r="64" s="55" customFormat="1" spans="1:80">
      <c r="A64" s="67" t="s">
        <v>2274</v>
      </c>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row>
    <row r="65" s="55" customFormat="1" spans="1:80">
      <c r="A65" s="74" t="s">
        <v>2275</v>
      </c>
      <c r="B65" s="74" t="s">
        <v>338</v>
      </c>
      <c r="C65" s="74" t="s">
        <v>338</v>
      </c>
      <c r="D65" s="74" t="s">
        <v>338</v>
      </c>
      <c r="E65" s="74" t="s">
        <v>338</v>
      </c>
      <c r="F65" s="74" t="s">
        <v>338</v>
      </c>
      <c r="G65" s="74" t="s">
        <v>338</v>
      </c>
      <c r="H65" s="74" t="s">
        <v>338</v>
      </c>
      <c r="I65" s="74" t="s">
        <v>338</v>
      </c>
      <c r="J65" s="74" t="s">
        <v>338</v>
      </c>
      <c r="K65" s="74" t="s">
        <v>338</v>
      </c>
      <c r="L65" s="74" t="s">
        <v>338</v>
      </c>
      <c r="M65" s="74" t="s">
        <v>338</v>
      </c>
      <c r="N65" s="74" t="s">
        <v>338</v>
      </c>
      <c r="O65" s="74" t="s">
        <v>338</v>
      </c>
      <c r="P65" s="74" t="s">
        <v>338</v>
      </c>
      <c r="Q65" s="74" t="s">
        <v>338</v>
      </c>
      <c r="R65" s="74" t="s">
        <v>338</v>
      </c>
      <c r="S65" s="74" t="s">
        <v>338</v>
      </c>
      <c r="T65" s="74" t="s">
        <v>338</v>
      </c>
      <c r="U65" s="74" t="s">
        <v>338</v>
      </c>
      <c r="V65" s="74" t="s">
        <v>338</v>
      </c>
      <c r="W65" s="74" t="s">
        <v>338</v>
      </c>
      <c r="X65" s="74" t="s">
        <v>338</v>
      </c>
      <c r="Y65" s="74" t="s">
        <v>338</v>
      </c>
      <c r="Z65" s="74" t="s">
        <v>339</v>
      </c>
      <c r="AA65" s="74" t="s">
        <v>339</v>
      </c>
      <c r="AB65" s="74" t="s">
        <v>339</v>
      </c>
      <c r="AC65" s="74" t="s">
        <v>339</v>
      </c>
      <c r="AD65" s="74" t="s">
        <v>338</v>
      </c>
      <c r="AE65" s="74" t="s">
        <v>338</v>
      </c>
      <c r="AF65" s="74" t="s">
        <v>338</v>
      </c>
      <c r="AG65" s="74" t="s">
        <v>338</v>
      </c>
      <c r="AH65" s="74" t="s">
        <v>338</v>
      </c>
      <c r="AI65" s="74" t="s">
        <v>338</v>
      </c>
      <c r="AJ65" s="74" t="s">
        <v>338</v>
      </c>
      <c r="AK65" s="74" t="s">
        <v>338</v>
      </c>
      <c r="AL65" s="74" t="s">
        <v>338</v>
      </c>
      <c r="AM65" s="74" t="s">
        <v>338</v>
      </c>
      <c r="AN65" s="74" t="s">
        <v>338</v>
      </c>
      <c r="AO65" s="74" t="s">
        <v>338</v>
      </c>
      <c r="AP65" s="74" t="s">
        <v>338</v>
      </c>
      <c r="AQ65" s="74" t="s">
        <v>338</v>
      </c>
      <c r="AR65" s="74" t="s">
        <v>338</v>
      </c>
      <c r="AS65" s="75" t="s">
        <v>340</v>
      </c>
      <c r="AT65" s="75" t="s">
        <v>339</v>
      </c>
      <c r="AU65" s="75" t="s">
        <v>339</v>
      </c>
      <c r="AV65" s="75" t="s">
        <v>339</v>
      </c>
      <c r="AW65" s="75" t="s">
        <v>339</v>
      </c>
      <c r="AX65" s="75" t="s">
        <v>339</v>
      </c>
      <c r="AY65" s="74" t="s">
        <v>338</v>
      </c>
      <c r="AZ65" s="75" t="s">
        <v>339</v>
      </c>
      <c r="BA65" s="75"/>
      <c r="BB65" s="75" t="s">
        <v>338</v>
      </c>
      <c r="BC65" s="74" t="s">
        <v>338</v>
      </c>
      <c r="BD65" s="74" t="s">
        <v>338</v>
      </c>
      <c r="BE65" s="74" t="s">
        <v>338</v>
      </c>
      <c r="BF65" s="74" t="s">
        <v>338</v>
      </c>
      <c r="BG65" s="74" t="s">
        <v>338</v>
      </c>
      <c r="BH65" s="74" t="s">
        <v>338</v>
      </c>
      <c r="BI65" s="74" t="s">
        <v>338</v>
      </c>
      <c r="BJ65" s="74" t="s">
        <v>338</v>
      </c>
      <c r="BK65" s="74" t="s">
        <v>338</v>
      </c>
      <c r="BL65" s="74" t="s">
        <v>338</v>
      </c>
      <c r="BM65" s="74" t="s">
        <v>338</v>
      </c>
      <c r="BN65" s="74" t="s">
        <v>338</v>
      </c>
      <c r="BO65" s="74" t="s">
        <v>338</v>
      </c>
      <c r="BP65" s="74" t="s">
        <v>338</v>
      </c>
      <c r="BQ65" s="74" t="s">
        <v>338</v>
      </c>
      <c r="BR65" s="74" t="s">
        <v>338</v>
      </c>
      <c r="BS65" s="74" t="s">
        <v>338</v>
      </c>
      <c r="BT65" s="74" t="s">
        <v>338</v>
      </c>
      <c r="BU65" s="74" t="s">
        <v>338</v>
      </c>
      <c r="BV65" s="74" t="s">
        <v>338</v>
      </c>
      <c r="BW65" s="74" t="s">
        <v>338</v>
      </c>
      <c r="BX65" s="74" t="s">
        <v>338</v>
      </c>
      <c r="BY65" s="74" t="s">
        <v>338</v>
      </c>
      <c r="BZ65" s="74" t="s">
        <v>338</v>
      </c>
      <c r="CA65" s="74" t="s">
        <v>338</v>
      </c>
      <c r="CB65" s="74" t="s">
        <v>339</v>
      </c>
    </row>
    <row r="66" s="55" customFormat="1" spans="1:80">
      <c r="A66" s="97" t="s">
        <v>342</v>
      </c>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106"/>
      <c r="AS66" s="106"/>
      <c r="AT66" s="106"/>
      <c r="AU66" s="106"/>
      <c r="AV66" s="106"/>
      <c r="AW66" s="106"/>
      <c r="AX66" s="106"/>
      <c r="AY66" s="98"/>
      <c r="AZ66" s="106"/>
      <c r="BA66" s="106"/>
      <c r="BB66" s="106"/>
      <c r="BC66" s="98"/>
      <c r="BD66" s="98"/>
      <c r="BE66" s="98"/>
      <c r="BF66" s="98"/>
      <c r="BG66" s="98"/>
      <c r="BH66" s="98"/>
      <c r="BI66" s="98"/>
      <c r="BJ66" s="98"/>
      <c r="BK66" s="98"/>
      <c r="BL66" s="89"/>
      <c r="BM66" s="89"/>
      <c r="BN66" s="89"/>
      <c r="BO66" s="89"/>
      <c r="BP66" s="89"/>
      <c r="BQ66" s="89"/>
      <c r="BR66" s="89"/>
      <c r="BS66" s="89"/>
      <c r="BT66" s="89"/>
      <c r="BU66" s="89"/>
      <c r="BV66" s="89"/>
      <c r="BW66" s="89"/>
      <c r="BX66" s="89"/>
      <c r="BY66" s="89"/>
      <c r="BZ66" s="89"/>
      <c r="CA66" s="89"/>
      <c r="CB66" s="89"/>
    </row>
    <row r="67" s="55" customFormat="1" spans="1:80">
      <c r="A67" s="74" t="s">
        <v>2276</v>
      </c>
      <c r="B67" s="74" t="s">
        <v>344</v>
      </c>
      <c r="C67" s="74" t="s">
        <v>344</v>
      </c>
      <c r="D67" s="74" t="s">
        <v>344</v>
      </c>
      <c r="E67" s="74" t="s">
        <v>344</v>
      </c>
      <c r="F67" s="74" t="s">
        <v>344</v>
      </c>
      <c r="G67" s="74" t="s">
        <v>2277</v>
      </c>
      <c r="H67" s="74" t="s">
        <v>2277</v>
      </c>
      <c r="I67" s="74" t="s">
        <v>344</v>
      </c>
      <c r="J67" s="74" t="s">
        <v>2277</v>
      </c>
      <c r="K67" s="74" t="s">
        <v>351</v>
      </c>
      <c r="L67" s="74" t="s">
        <v>2278</v>
      </c>
      <c r="M67" s="74" t="s">
        <v>2279</v>
      </c>
      <c r="N67" s="74" t="s">
        <v>2280</v>
      </c>
      <c r="O67" s="74" t="s">
        <v>2281</v>
      </c>
      <c r="P67" s="74" t="s">
        <v>2282</v>
      </c>
      <c r="Q67" s="74" t="s">
        <v>2283</v>
      </c>
      <c r="R67" s="74" t="s">
        <v>2279</v>
      </c>
      <c r="S67" s="74" t="s">
        <v>2284</v>
      </c>
      <c r="T67" s="74" t="s">
        <v>2285</v>
      </c>
      <c r="U67" s="74" t="s">
        <v>2286</v>
      </c>
      <c r="V67" s="74" t="s">
        <v>2287</v>
      </c>
      <c r="W67" s="74" t="s">
        <v>2287</v>
      </c>
      <c r="X67" s="74" t="s">
        <v>2287</v>
      </c>
      <c r="Y67" s="74" t="s">
        <v>2288</v>
      </c>
      <c r="Z67" s="74" t="s">
        <v>2289</v>
      </c>
      <c r="AA67" s="74" t="s">
        <v>2290</v>
      </c>
      <c r="AB67" s="74" t="s">
        <v>2290</v>
      </c>
      <c r="AC67" s="74" t="s">
        <v>2290</v>
      </c>
      <c r="AD67" s="74" t="s">
        <v>2290</v>
      </c>
      <c r="AE67" s="74" t="s">
        <v>2290</v>
      </c>
      <c r="AF67" s="74" t="s">
        <v>2290</v>
      </c>
      <c r="AG67" s="74" t="s">
        <v>2290</v>
      </c>
      <c r="AH67" s="74" t="s">
        <v>2290</v>
      </c>
      <c r="AI67" s="74" t="s">
        <v>2290</v>
      </c>
      <c r="AJ67" s="74" t="s">
        <v>2290</v>
      </c>
      <c r="AK67" s="74" t="s">
        <v>2290</v>
      </c>
      <c r="AL67" s="74" t="s">
        <v>2290</v>
      </c>
      <c r="AM67" s="74" t="s">
        <v>2290</v>
      </c>
      <c r="AN67" s="74" t="s">
        <v>2290</v>
      </c>
      <c r="AO67" s="74" t="s">
        <v>2290</v>
      </c>
      <c r="AP67" s="74" t="s">
        <v>2290</v>
      </c>
      <c r="AQ67" s="74" t="s">
        <v>2290</v>
      </c>
      <c r="AR67" s="74" t="s">
        <v>2290</v>
      </c>
      <c r="AS67" s="74" t="s">
        <v>340</v>
      </c>
      <c r="AT67" s="74" t="s">
        <v>412</v>
      </c>
      <c r="AU67" s="74" t="s">
        <v>412</v>
      </c>
      <c r="AV67" s="74" t="s">
        <v>412</v>
      </c>
      <c r="AW67" s="74" t="s">
        <v>412</v>
      </c>
      <c r="AX67" s="74" t="s">
        <v>412</v>
      </c>
      <c r="AY67" s="74" t="s">
        <v>2288</v>
      </c>
      <c r="AZ67" s="75" t="s">
        <v>2291</v>
      </c>
      <c r="BA67" s="75"/>
      <c r="BB67" s="75" t="s">
        <v>2292</v>
      </c>
      <c r="BC67" s="74" t="s">
        <v>352</v>
      </c>
      <c r="BD67" s="74" t="s">
        <v>2293</v>
      </c>
      <c r="BE67" s="74" t="s">
        <v>352</v>
      </c>
      <c r="BF67" s="74" t="s">
        <v>2294</v>
      </c>
      <c r="BG67" s="74" t="s">
        <v>2294</v>
      </c>
      <c r="BH67" s="74" t="s">
        <v>2294</v>
      </c>
      <c r="BI67" s="74" t="s">
        <v>2294</v>
      </c>
      <c r="BJ67" s="74" t="s">
        <v>2294</v>
      </c>
      <c r="BK67" s="74" t="s">
        <v>2294</v>
      </c>
      <c r="BL67" s="74" t="s">
        <v>2207</v>
      </c>
      <c r="BM67" s="74" t="s">
        <v>2207</v>
      </c>
      <c r="BN67" s="74" t="s">
        <v>2207</v>
      </c>
      <c r="BO67" s="74" t="s">
        <v>2207</v>
      </c>
      <c r="BP67" s="74" t="s">
        <v>2207</v>
      </c>
      <c r="BQ67" s="74" t="s">
        <v>2207</v>
      </c>
      <c r="BR67" s="74" t="s">
        <v>2207</v>
      </c>
      <c r="BS67" s="74" t="s">
        <v>2207</v>
      </c>
      <c r="BT67" s="74" t="s">
        <v>2207</v>
      </c>
      <c r="BU67" s="74" t="s">
        <v>2207</v>
      </c>
      <c r="BV67" s="74" t="s">
        <v>2207</v>
      </c>
      <c r="BW67" s="74" t="s">
        <v>2207</v>
      </c>
      <c r="BX67" s="74" t="s">
        <v>2207</v>
      </c>
      <c r="BY67" s="74" t="s">
        <v>2207</v>
      </c>
      <c r="BZ67" s="74" t="s">
        <v>2207</v>
      </c>
      <c r="CA67" s="74" t="s">
        <v>2207</v>
      </c>
      <c r="CB67" s="74" t="s">
        <v>2214</v>
      </c>
    </row>
    <row r="68" s="55" customFormat="1" spans="1:80">
      <c r="A68" s="74" t="s">
        <v>2295</v>
      </c>
      <c r="B68" s="90" t="s">
        <v>421</v>
      </c>
      <c r="C68" s="90" t="s">
        <v>421</v>
      </c>
      <c r="D68" s="90" t="s">
        <v>421</v>
      </c>
      <c r="E68" s="90" t="s">
        <v>421</v>
      </c>
      <c r="F68" s="90" t="s">
        <v>421</v>
      </c>
      <c r="G68" s="90" t="s">
        <v>423</v>
      </c>
      <c r="H68" s="90" t="s">
        <v>340</v>
      </c>
      <c r="I68" s="90" t="s">
        <v>421</v>
      </c>
      <c r="J68" s="90" t="s">
        <v>421</v>
      </c>
      <c r="K68" s="90" t="s">
        <v>422</v>
      </c>
      <c r="L68" s="90" t="s">
        <v>424</v>
      </c>
      <c r="M68" s="90" t="s">
        <v>424</v>
      </c>
      <c r="N68" s="90" t="s">
        <v>426</v>
      </c>
      <c r="O68" s="90" t="s">
        <v>424</v>
      </c>
      <c r="P68" s="90" t="s">
        <v>424</v>
      </c>
      <c r="Q68" s="90" t="s">
        <v>424</v>
      </c>
      <c r="R68" s="90" t="s">
        <v>424</v>
      </c>
      <c r="S68" s="90" t="s">
        <v>424</v>
      </c>
      <c r="T68" s="90" t="s">
        <v>424</v>
      </c>
      <c r="U68" s="90" t="s">
        <v>427</v>
      </c>
      <c r="V68" s="90" t="s">
        <v>425</v>
      </c>
      <c r="W68" s="90" t="s">
        <v>425</v>
      </c>
      <c r="X68" s="90" t="s">
        <v>425</v>
      </c>
      <c r="Y68" s="90" t="s">
        <v>2296</v>
      </c>
      <c r="Z68" s="90" t="s">
        <v>2297</v>
      </c>
      <c r="AA68" s="90" t="s">
        <v>2297</v>
      </c>
      <c r="AB68" s="90" t="s">
        <v>2297</v>
      </c>
      <c r="AC68" s="90" t="s">
        <v>428</v>
      </c>
      <c r="AD68" s="90" t="s">
        <v>424</v>
      </c>
      <c r="AE68" s="90" t="s">
        <v>424</v>
      </c>
      <c r="AF68" s="90" t="s">
        <v>424</v>
      </c>
      <c r="AG68" s="90" t="s">
        <v>424</v>
      </c>
      <c r="AH68" s="90" t="s">
        <v>424</v>
      </c>
      <c r="AI68" s="90" t="s">
        <v>430</v>
      </c>
      <c r="AJ68" s="90" t="s">
        <v>424</v>
      </c>
      <c r="AK68" s="90" t="s">
        <v>424</v>
      </c>
      <c r="AL68" s="90" t="s">
        <v>424</v>
      </c>
      <c r="AM68" s="90" t="s">
        <v>424</v>
      </c>
      <c r="AN68" s="90" t="s">
        <v>424</v>
      </c>
      <c r="AO68" s="90" t="s">
        <v>424</v>
      </c>
      <c r="AP68" s="90" t="s">
        <v>424</v>
      </c>
      <c r="AQ68" s="90" t="s">
        <v>424</v>
      </c>
      <c r="AR68" s="90" t="s">
        <v>431</v>
      </c>
      <c r="AS68" s="90" t="s">
        <v>340</v>
      </c>
      <c r="AT68" s="90" t="s">
        <v>432</v>
      </c>
      <c r="AU68" s="90" t="s">
        <v>432</v>
      </c>
      <c r="AV68" s="90" t="s">
        <v>432</v>
      </c>
      <c r="AW68" s="90" t="s">
        <v>432</v>
      </c>
      <c r="AX68" s="90" t="s">
        <v>432</v>
      </c>
      <c r="AY68" s="90" t="s">
        <v>427</v>
      </c>
      <c r="AZ68" s="78" t="s">
        <v>2298</v>
      </c>
      <c r="BA68" s="78"/>
      <c r="BB68" s="78" t="s">
        <v>425</v>
      </c>
      <c r="BC68" s="90" t="s">
        <v>424</v>
      </c>
      <c r="BD68" s="90" t="s">
        <v>425</v>
      </c>
      <c r="BE68" s="90" t="s">
        <v>424</v>
      </c>
      <c r="BF68" s="90" t="s">
        <v>424</v>
      </c>
      <c r="BG68" s="90" t="s">
        <v>424</v>
      </c>
      <c r="BH68" s="90" t="s">
        <v>424</v>
      </c>
      <c r="BI68" s="90" t="s">
        <v>424</v>
      </c>
      <c r="BJ68" s="90" t="s">
        <v>424</v>
      </c>
      <c r="BK68" s="90" t="s">
        <v>424</v>
      </c>
      <c r="BL68" s="90" t="s">
        <v>425</v>
      </c>
      <c r="BM68" s="90" t="s">
        <v>425</v>
      </c>
      <c r="BN68" s="90" t="s">
        <v>425</v>
      </c>
      <c r="BO68" s="90" t="s">
        <v>425</v>
      </c>
      <c r="BP68" s="90" t="s">
        <v>425</v>
      </c>
      <c r="BQ68" s="90" t="s">
        <v>425</v>
      </c>
      <c r="BR68" s="90" t="s">
        <v>425</v>
      </c>
      <c r="BS68" s="90" t="s">
        <v>425</v>
      </c>
      <c r="BT68" s="90" t="s">
        <v>425</v>
      </c>
      <c r="BU68" s="90" t="s">
        <v>425</v>
      </c>
      <c r="BV68" s="90" t="s">
        <v>425</v>
      </c>
      <c r="BW68" s="90" t="s">
        <v>425</v>
      </c>
      <c r="BX68" s="90" t="s">
        <v>425</v>
      </c>
      <c r="BY68" s="90" t="s">
        <v>425</v>
      </c>
      <c r="BZ68" s="90" t="s">
        <v>425</v>
      </c>
      <c r="CA68" s="90" t="s">
        <v>425</v>
      </c>
      <c r="CB68" s="90" t="s">
        <v>2299</v>
      </c>
    </row>
    <row r="69" s="55" customFormat="1" spans="1:80">
      <c r="A69" s="74" t="s">
        <v>2300</v>
      </c>
      <c r="B69" s="74" t="s">
        <v>437</v>
      </c>
      <c r="C69" s="74" t="s">
        <v>437</v>
      </c>
      <c r="D69" s="74" t="s">
        <v>437</v>
      </c>
      <c r="E69" s="74" t="s">
        <v>437</v>
      </c>
      <c r="F69" s="74" t="s">
        <v>437</v>
      </c>
      <c r="G69" s="74" t="s">
        <v>438</v>
      </c>
      <c r="H69" s="74" t="s">
        <v>438</v>
      </c>
      <c r="I69" s="74" t="s">
        <v>437</v>
      </c>
      <c r="J69" s="74" t="s">
        <v>437</v>
      </c>
      <c r="K69" s="74" t="s">
        <v>438</v>
      </c>
      <c r="L69" s="74" t="s">
        <v>438</v>
      </c>
      <c r="M69" s="74" t="s">
        <v>438</v>
      </c>
      <c r="N69" s="74" t="s">
        <v>438</v>
      </c>
      <c r="O69" s="74" t="s">
        <v>438</v>
      </c>
      <c r="P69" s="74" t="s">
        <v>438</v>
      </c>
      <c r="Q69" s="74" t="s">
        <v>438</v>
      </c>
      <c r="R69" s="74" t="s">
        <v>438</v>
      </c>
      <c r="S69" s="74" t="s">
        <v>438</v>
      </c>
      <c r="T69" s="74" t="s">
        <v>438</v>
      </c>
      <c r="U69" s="74" t="s">
        <v>437</v>
      </c>
      <c r="V69" s="74" t="s">
        <v>438</v>
      </c>
      <c r="W69" s="74" t="s">
        <v>438</v>
      </c>
      <c r="X69" s="74" t="s">
        <v>438</v>
      </c>
      <c r="Y69" s="74" t="s">
        <v>2301</v>
      </c>
      <c r="Z69" s="74" t="s">
        <v>438</v>
      </c>
      <c r="AA69" s="74" t="s">
        <v>438</v>
      </c>
      <c r="AB69" s="74" t="s">
        <v>438</v>
      </c>
      <c r="AC69" s="74" t="s">
        <v>438</v>
      </c>
      <c r="AD69" s="74" t="s">
        <v>438</v>
      </c>
      <c r="AE69" s="74" t="s">
        <v>438</v>
      </c>
      <c r="AF69" s="74" t="s">
        <v>438</v>
      </c>
      <c r="AG69" s="74" t="s">
        <v>438</v>
      </c>
      <c r="AH69" s="74" t="s">
        <v>438</v>
      </c>
      <c r="AI69" s="74" t="s">
        <v>438</v>
      </c>
      <c r="AJ69" s="74" t="s">
        <v>438</v>
      </c>
      <c r="AK69" s="74" t="s">
        <v>438</v>
      </c>
      <c r="AL69" s="74" t="s">
        <v>438</v>
      </c>
      <c r="AM69" s="74" t="s">
        <v>438</v>
      </c>
      <c r="AN69" s="74" t="s">
        <v>438</v>
      </c>
      <c r="AO69" s="74" t="s">
        <v>438</v>
      </c>
      <c r="AP69" s="74" t="s">
        <v>438</v>
      </c>
      <c r="AQ69" s="74" t="s">
        <v>438</v>
      </c>
      <c r="AR69" s="74" t="s">
        <v>437</v>
      </c>
      <c r="AS69" s="74" t="s">
        <v>340</v>
      </c>
      <c r="AT69" s="74" t="s">
        <v>442</v>
      </c>
      <c r="AU69" s="74" t="s">
        <v>442</v>
      </c>
      <c r="AV69" s="74" t="s">
        <v>442</v>
      </c>
      <c r="AW69" s="74" t="s">
        <v>442</v>
      </c>
      <c r="AX69" s="74" t="s">
        <v>442</v>
      </c>
      <c r="AY69" s="74" t="s">
        <v>437</v>
      </c>
      <c r="AZ69" s="75" t="s">
        <v>438</v>
      </c>
      <c r="BA69" s="75"/>
      <c r="BB69" s="75" t="s">
        <v>438</v>
      </c>
      <c r="BC69" s="74" t="s">
        <v>438</v>
      </c>
      <c r="BD69" s="74" t="s">
        <v>438</v>
      </c>
      <c r="BE69" s="74" t="s">
        <v>438</v>
      </c>
      <c r="BF69" s="74" t="s">
        <v>438</v>
      </c>
      <c r="BG69" s="74" t="s">
        <v>438</v>
      </c>
      <c r="BH69" s="74" t="s">
        <v>438</v>
      </c>
      <c r="BI69" s="74" t="s">
        <v>438</v>
      </c>
      <c r="BJ69" s="74" t="s">
        <v>438</v>
      </c>
      <c r="BK69" s="74" t="s">
        <v>438</v>
      </c>
      <c r="BL69" s="74" t="s">
        <v>438</v>
      </c>
      <c r="BM69" s="74" t="s">
        <v>438</v>
      </c>
      <c r="BN69" s="74" t="s">
        <v>438</v>
      </c>
      <c r="BO69" s="74" t="s">
        <v>438</v>
      </c>
      <c r="BP69" s="74" t="s">
        <v>438</v>
      </c>
      <c r="BQ69" s="74" t="s">
        <v>438</v>
      </c>
      <c r="BR69" s="74" t="s">
        <v>438</v>
      </c>
      <c r="BS69" s="74" t="s">
        <v>438</v>
      </c>
      <c r="BT69" s="74" t="s">
        <v>438</v>
      </c>
      <c r="BU69" s="74" t="s">
        <v>438</v>
      </c>
      <c r="BV69" s="74" t="s">
        <v>438</v>
      </c>
      <c r="BW69" s="74" t="s">
        <v>438</v>
      </c>
      <c r="BX69" s="74" t="s">
        <v>438</v>
      </c>
      <c r="BY69" s="74" t="s">
        <v>438</v>
      </c>
      <c r="BZ69" s="74" t="s">
        <v>438</v>
      </c>
      <c r="CA69" s="74" t="s">
        <v>438</v>
      </c>
      <c r="CB69" s="74" t="s">
        <v>438</v>
      </c>
    </row>
    <row r="70" s="55" customFormat="1" spans="1:80">
      <c r="A70" s="74" t="s">
        <v>2302</v>
      </c>
      <c r="B70" s="74" t="s">
        <v>446</v>
      </c>
      <c r="C70" s="74" t="s">
        <v>446</v>
      </c>
      <c r="D70" s="74" t="s">
        <v>446</v>
      </c>
      <c r="E70" s="74" t="s">
        <v>446</v>
      </c>
      <c r="F70" s="74" t="s">
        <v>446</v>
      </c>
      <c r="G70" s="74" t="s">
        <v>447</v>
      </c>
      <c r="H70" s="74" t="s">
        <v>447</v>
      </c>
      <c r="I70" s="74" t="s">
        <v>446</v>
      </c>
      <c r="J70" s="74" t="s">
        <v>446</v>
      </c>
      <c r="K70" s="74" t="s">
        <v>447</v>
      </c>
      <c r="L70" s="74" t="s">
        <v>447</v>
      </c>
      <c r="M70" s="74" t="s">
        <v>447</v>
      </c>
      <c r="N70" s="74" t="s">
        <v>447</v>
      </c>
      <c r="O70" s="74" t="s">
        <v>447</v>
      </c>
      <c r="P70" s="74" t="s">
        <v>447</v>
      </c>
      <c r="Q70" s="74" t="s">
        <v>447</v>
      </c>
      <c r="R70" s="74" t="s">
        <v>447</v>
      </c>
      <c r="S70" s="74" t="s">
        <v>447</v>
      </c>
      <c r="T70" s="74" t="s">
        <v>447</v>
      </c>
      <c r="U70" s="74" t="s">
        <v>446</v>
      </c>
      <c r="V70" s="74" t="s">
        <v>447</v>
      </c>
      <c r="W70" s="74" t="s">
        <v>447</v>
      </c>
      <c r="X70" s="74" t="s">
        <v>447</v>
      </c>
      <c r="Y70" s="74" t="s">
        <v>2303</v>
      </c>
      <c r="Z70" s="74" t="s">
        <v>447</v>
      </c>
      <c r="AA70" s="74" t="s">
        <v>447</v>
      </c>
      <c r="AB70" s="74" t="s">
        <v>447</v>
      </c>
      <c r="AC70" s="74" t="s">
        <v>447</v>
      </c>
      <c r="AD70" s="74" t="s">
        <v>447</v>
      </c>
      <c r="AE70" s="74" t="s">
        <v>447</v>
      </c>
      <c r="AF70" s="74" t="s">
        <v>447</v>
      </c>
      <c r="AG70" s="74" t="s">
        <v>447</v>
      </c>
      <c r="AH70" s="74" t="s">
        <v>447</v>
      </c>
      <c r="AI70" s="74" t="s">
        <v>447</v>
      </c>
      <c r="AJ70" s="74" t="s">
        <v>447</v>
      </c>
      <c r="AK70" s="74" t="s">
        <v>447</v>
      </c>
      <c r="AL70" s="74" t="s">
        <v>447</v>
      </c>
      <c r="AM70" s="74" t="s">
        <v>447</v>
      </c>
      <c r="AN70" s="74" t="s">
        <v>447</v>
      </c>
      <c r="AO70" s="74" t="s">
        <v>447</v>
      </c>
      <c r="AP70" s="74" t="s">
        <v>447</v>
      </c>
      <c r="AQ70" s="74" t="s">
        <v>447</v>
      </c>
      <c r="AR70" s="74" t="s">
        <v>446</v>
      </c>
      <c r="AS70" s="74" t="s">
        <v>340</v>
      </c>
      <c r="AT70" s="74" t="s">
        <v>448</v>
      </c>
      <c r="AU70" s="74" t="s">
        <v>448</v>
      </c>
      <c r="AV70" s="74" t="s">
        <v>448</v>
      </c>
      <c r="AW70" s="74" t="s">
        <v>448</v>
      </c>
      <c r="AX70" s="74" t="s">
        <v>448</v>
      </c>
      <c r="AY70" s="74" t="s">
        <v>446</v>
      </c>
      <c r="AZ70" s="75" t="s">
        <v>447</v>
      </c>
      <c r="BA70" s="75"/>
      <c r="BB70" s="75" t="s">
        <v>447</v>
      </c>
      <c r="BC70" s="74" t="s">
        <v>447</v>
      </c>
      <c r="BD70" s="74" t="s">
        <v>447</v>
      </c>
      <c r="BE70" s="74" t="s">
        <v>447</v>
      </c>
      <c r="BF70" s="74" t="s">
        <v>447</v>
      </c>
      <c r="BG70" s="74" t="s">
        <v>447</v>
      </c>
      <c r="BH70" s="74" t="s">
        <v>447</v>
      </c>
      <c r="BI70" s="74" t="s">
        <v>447</v>
      </c>
      <c r="BJ70" s="74" t="s">
        <v>447</v>
      </c>
      <c r="BK70" s="74" t="s">
        <v>447</v>
      </c>
      <c r="BL70" s="74" t="s">
        <v>447</v>
      </c>
      <c r="BM70" s="74" t="s">
        <v>447</v>
      </c>
      <c r="BN70" s="74" t="s">
        <v>447</v>
      </c>
      <c r="BO70" s="74" t="s">
        <v>447</v>
      </c>
      <c r="BP70" s="74" t="s">
        <v>447</v>
      </c>
      <c r="BQ70" s="74" t="s">
        <v>447</v>
      </c>
      <c r="BR70" s="74" t="s">
        <v>447</v>
      </c>
      <c r="BS70" s="74" t="s">
        <v>447</v>
      </c>
      <c r="BT70" s="74" t="s">
        <v>447</v>
      </c>
      <c r="BU70" s="74" t="s">
        <v>447</v>
      </c>
      <c r="BV70" s="74" t="s">
        <v>447</v>
      </c>
      <c r="BW70" s="74" t="s">
        <v>447</v>
      </c>
      <c r="BX70" s="74" t="s">
        <v>447</v>
      </c>
      <c r="BY70" s="74" t="s">
        <v>447</v>
      </c>
      <c r="BZ70" s="74" t="s">
        <v>447</v>
      </c>
      <c r="CA70" s="74" t="s">
        <v>447</v>
      </c>
      <c r="CB70" s="74" t="s">
        <v>447</v>
      </c>
    </row>
    <row r="71" s="55" customFormat="1" spans="1:80">
      <c r="A71" s="74" t="s">
        <v>2304</v>
      </c>
      <c r="B71" s="74" t="s">
        <v>450</v>
      </c>
      <c r="C71" s="74" t="s">
        <v>450</v>
      </c>
      <c r="D71" s="74" t="s">
        <v>450</v>
      </c>
      <c r="E71" s="74" t="s">
        <v>450</v>
      </c>
      <c r="F71" s="74" t="s">
        <v>450</v>
      </c>
      <c r="G71" s="74" t="s">
        <v>451</v>
      </c>
      <c r="H71" s="74" t="s">
        <v>451</v>
      </c>
      <c r="I71" s="74" t="s">
        <v>450</v>
      </c>
      <c r="J71" s="74" t="s">
        <v>450</v>
      </c>
      <c r="K71" s="74" t="s">
        <v>451</v>
      </c>
      <c r="L71" s="74" t="s">
        <v>451</v>
      </c>
      <c r="M71" s="74" t="s">
        <v>451</v>
      </c>
      <c r="N71" s="74" t="s">
        <v>451</v>
      </c>
      <c r="O71" s="74" t="s">
        <v>451</v>
      </c>
      <c r="P71" s="74" t="s">
        <v>451</v>
      </c>
      <c r="Q71" s="74" t="s">
        <v>451</v>
      </c>
      <c r="R71" s="74" t="s">
        <v>451</v>
      </c>
      <c r="S71" s="74" t="s">
        <v>451</v>
      </c>
      <c r="T71" s="74" t="s">
        <v>451</v>
      </c>
      <c r="U71" s="74" t="s">
        <v>450</v>
      </c>
      <c r="V71" s="74" t="s">
        <v>451</v>
      </c>
      <c r="W71" s="74" t="s">
        <v>451</v>
      </c>
      <c r="X71" s="74" t="s">
        <v>451</v>
      </c>
      <c r="Y71" s="74" t="s">
        <v>2305</v>
      </c>
      <c r="Z71" s="74" t="s">
        <v>451</v>
      </c>
      <c r="AA71" s="74" t="s">
        <v>451</v>
      </c>
      <c r="AB71" s="74" t="s">
        <v>451</v>
      </c>
      <c r="AC71" s="74" t="s">
        <v>451</v>
      </c>
      <c r="AD71" s="74" t="s">
        <v>451</v>
      </c>
      <c r="AE71" s="74" t="s">
        <v>451</v>
      </c>
      <c r="AF71" s="74" t="s">
        <v>451</v>
      </c>
      <c r="AG71" s="74" t="s">
        <v>451</v>
      </c>
      <c r="AH71" s="74" t="s">
        <v>451</v>
      </c>
      <c r="AI71" s="74" t="s">
        <v>451</v>
      </c>
      <c r="AJ71" s="74" t="s">
        <v>451</v>
      </c>
      <c r="AK71" s="74" t="s">
        <v>451</v>
      </c>
      <c r="AL71" s="74" t="s">
        <v>451</v>
      </c>
      <c r="AM71" s="74" t="s">
        <v>451</v>
      </c>
      <c r="AN71" s="74" t="s">
        <v>451</v>
      </c>
      <c r="AO71" s="74" t="s">
        <v>451</v>
      </c>
      <c r="AP71" s="74" t="s">
        <v>451</v>
      </c>
      <c r="AQ71" s="74" t="s">
        <v>451</v>
      </c>
      <c r="AR71" s="74" t="s">
        <v>450</v>
      </c>
      <c r="AS71" s="74" t="s">
        <v>340</v>
      </c>
      <c r="AT71" s="74" t="s">
        <v>452</v>
      </c>
      <c r="AU71" s="74" t="s">
        <v>452</v>
      </c>
      <c r="AV71" s="74" t="s">
        <v>452</v>
      </c>
      <c r="AW71" s="74" t="s">
        <v>452</v>
      </c>
      <c r="AX71" s="74" t="s">
        <v>452</v>
      </c>
      <c r="AY71" s="74" t="s">
        <v>450</v>
      </c>
      <c r="AZ71" s="75" t="s">
        <v>451</v>
      </c>
      <c r="BA71" s="75"/>
      <c r="BB71" s="75" t="s">
        <v>451</v>
      </c>
      <c r="BC71" s="74" t="s">
        <v>451</v>
      </c>
      <c r="BD71" s="74" t="s">
        <v>451</v>
      </c>
      <c r="BE71" s="74" t="s">
        <v>451</v>
      </c>
      <c r="BF71" s="74" t="s">
        <v>451</v>
      </c>
      <c r="BG71" s="74" t="s">
        <v>451</v>
      </c>
      <c r="BH71" s="74" t="s">
        <v>451</v>
      </c>
      <c r="BI71" s="74" t="s">
        <v>451</v>
      </c>
      <c r="BJ71" s="74" t="s">
        <v>451</v>
      </c>
      <c r="BK71" s="74" t="s">
        <v>451</v>
      </c>
      <c r="BL71" s="74" t="s">
        <v>451</v>
      </c>
      <c r="BM71" s="74" t="s">
        <v>451</v>
      </c>
      <c r="BN71" s="74" t="s">
        <v>451</v>
      </c>
      <c r="BO71" s="74" t="s">
        <v>451</v>
      </c>
      <c r="BP71" s="74" t="s">
        <v>451</v>
      </c>
      <c r="BQ71" s="74" t="s">
        <v>451</v>
      </c>
      <c r="BR71" s="74" t="s">
        <v>451</v>
      </c>
      <c r="BS71" s="74" t="s">
        <v>451</v>
      </c>
      <c r="BT71" s="74" t="s">
        <v>451</v>
      </c>
      <c r="BU71" s="74" t="s">
        <v>451</v>
      </c>
      <c r="BV71" s="74" t="s">
        <v>451</v>
      </c>
      <c r="BW71" s="74" t="s">
        <v>451</v>
      </c>
      <c r="BX71" s="74" t="s">
        <v>451</v>
      </c>
      <c r="BY71" s="74" t="s">
        <v>451</v>
      </c>
      <c r="BZ71" s="74" t="s">
        <v>451</v>
      </c>
      <c r="CA71" s="74" t="s">
        <v>451</v>
      </c>
      <c r="CB71" s="74" t="s">
        <v>451</v>
      </c>
    </row>
    <row r="72" s="55" customFormat="1" spans="1:80">
      <c r="A72" s="74" t="s">
        <v>2306</v>
      </c>
      <c r="B72" s="74" t="s">
        <v>455</v>
      </c>
      <c r="C72" s="74" t="s">
        <v>455</v>
      </c>
      <c r="D72" s="74" t="s">
        <v>455</v>
      </c>
      <c r="E72" s="74" t="s">
        <v>455</v>
      </c>
      <c r="F72" s="74" t="s">
        <v>455</v>
      </c>
      <c r="G72" s="74" t="s">
        <v>456</v>
      </c>
      <c r="H72" s="74" t="s">
        <v>456</v>
      </c>
      <c r="I72" s="74" t="s">
        <v>455</v>
      </c>
      <c r="J72" s="74" t="s">
        <v>455</v>
      </c>
      <c r="K72" s="74" t="s">
        <v>456</v>
      </c>
      <c r="L72" s="74" t="s">
        <v>456</v>
      </c>
      <c r="M72" s="74" t="s">
        <v>456</v>
      </c>
      <c r="N72" s="74" t="s">
        <v>456</v>
      </c>
      <c r="O72" s="74" t="s">
        <v>456</v>
      </c>
      <c r="P72" s="74" t="s">
        <v>456</v>
      </c>
      <c r="Q72" s="74" t="s">
        <v>456</v>
      </c>
      <c r="R72" s="74" t="s">
        <v>456</v>
      </c>
      <c r="S72" s="74" t="s">
        <v>456</v>
      </c>
      <c r="T72" s="74" t="s">
        <v>456</v>
      </c>
      <c r="U72" s="74" t="s">
        <v>455</v>
      </c>
      <c r="V72" s="74" t="s">
        <v>456</v>
      </c>
      <c r="W72" s="74" t="s">
        <v>456</v>
      </c>
      <c r="X72" s="74" t="s">
        <v>456</v>
      </c>
      <c r="Y72" s="74" t="s">
        <v>2307</v>
      </c>
      <c r="Z72" s="74" t="s">
        <v>456</v>
      </c>
      <c r="AA72" s="74" t="s">
        <v>456</v>
      </c>
      <c r="AB72" s="74" t="s">
        <v>456</v>
      </c>
      <c r="AC72" s="74" t="s">
        <v>456</v>
      </c>
      <c r="AD72" s="74" t="s">
        <v>456</v>
      </c>
      <c r="AE72" s="74" t="s">
        <v>456</v>
      </c>
      <c r="AF72" s="74" t="s">
        <v>456</v>
      </c>
      <c r="AG72" s="74" t="s">
        <v>456</v>
      </c>
      <c r="AH72" s="74" t="s">
        <v>456</v>
      </c>
      <c r="AI72" s="74" t="s">
        <v>456</v>
      </c>
      <c r="AJ72" s="74" t="s">
        <v>456</v>
      </c>
      <c r="AK72" s="74" t="s">
        <v>456</v>
      </c>
      <c r="AL72" s="74" t="s">
        <v>456</v>
      </c>
      <c r="AM72" s="74" t="s">
        <v>456</v>
      </c>
      <c r="AN72" s="74" t="s">
        <v>456</v>
      </c>
      <c r="AO72" s="74" t="s">
        <v>456</v>
      </c>
      <c r="AP72" s="74" t="s">
        <v>456</v>
      </c>
      <c r="AQ72" s="74" t="s">
        <v>456</v>
      </c>
      <c r="AR72" s="74" t="s">
        <v>455</v>
      </c>
      <c r="AS72" s="74" t="s">
        <v>340</v>
      </c>
      <c r="AT72" s="74" t="s">
        <v>457</v>
      </c>
      <c r="AU72" s="74" t="s">
        <v>457</v>
      </c>
      <c r="AV72" s="74" t="s">
        <v>457</v>
      </c>
      <c r="AW72" s="74" t="s">
        <v>457</v>
      </c>
      <c r="AX72" s="74" t="s">
        <v>457</v>
      </c>
      <c r="AY72" s="74" t="s">
        <v>455</v>
      </c>
      <c r="AZ72" s="75" t="s">
        <v>456</v>
      </c>
      <c r="BA72" s="75"/>
      <c r="BB72" s="75" t="s">
        <v>456</v>
      </c>
      <c r="BC72" s="74" t="s">
        <v>456</v>
      </c>
      <c r="BD72" s="74" t="s">
        <v>456</v>
      </c>
      <c r="BE72" s="74" t="s">
        <v>456</v>
      </c>
      <c r="BF72" s="74" t="s">
        <v>456</v>
      </c>
      <c r="BG72" s="74" t="s">
        <v>456</v>
      </c>
      <c r="BH72" s="74" t="s">
        <v>456</v>
      </c>
      <c r="BI72" s="74" t="s">
        <v>456</v>
      </c>
      <c r="BJ72" s="74" t="s">
        <v>456</v>
      </c>
      <c r="BK72" s="74" t="s">
        <v>456</v>
      </c>
      <c r="BL72" s="74" t="s">
        <v>456</v>
      </c>
      <c r="BM72" s="74" t="s">
        <v>456</v>
      </c>
      <c r="BN72" s="74" t="s">
        <v>456</v>
      </c>
      <c r="BO72" s="74" t="s">
        <v>456</v>
      </c>
      <c r="BP72" s="74" t="s">
        <v>456</v>
      </c>
      <c r="BQ72" s="74" t="s">
        <v>456</v>
      </c>
      <c r="BR72" s="74" t="s">
        <v>456</v>
      </c>
      <c r="BS72" s="74" t="s">
        <v>456</v>
      </c>
      <c r="BT72" s="74" t="s">
        <v>456</v>
      </c>
      <c r="BU72" s="74" t="s">
        <v>456</v>
      </c>
      <c r="BV72" s="74" t="s">
        <v>456</v>
      </c>
      <c r="BW72" s="74" t="s">
        <v>456</v>
      </c>
      <c r="BX72" s="74" t="s">
        <v>456</v>
      </c>
      <c r="BY72" s="74" t="s">
        <v>456</v>
      </c>
      <c r="BZ72" s="74" t="s">
        <v>456</v>
      </c>
      <c r="CA72" s="74" t="s">
        <v>456</v>
      </c>
      <c r="CB72" s="74" t="s">
        <v>456</v>
      </c>
    </row>
    <row r="73" s="55" customFormat="1" spans="1:80">
      <c r="A73" s="74" t="s">
        <v>2308</v>
      </c>
      <c r="B73" s="74" t="s">
        <v>460</v>
      </c>
      <c r="C73" s="74" t="s">
        <v>460</v>
      </c>
      <c r="D73" s="74" t="s">
        <v>460</v>
      </c>
      <c r="E73" s="74" t="s">
        <v>460</v>
      </c>
      <c r="F73" s="74" t="s">
        <v>460</v>
      </c>
      <c r="G73" s="74" t="s">
        <v>461</v>
      </c>
      <c r="H73" s="74" t="s">
        <v>461</v>
      </c>
      <c r="I73" s="74" t="s">
        <v>460</v>
      </c>
      <c r="J73" s="74" t="s">
        <v>460</v>
      </c>
      <c r="K73" s="74" t="s">
        <v>461</v>
      </c>
      <c r="L73" s="74" t="s">
        <v>461</v>
      </c>
      <c r="M73" s="74" t="s">
        <v>461</v>
      </c>
      <c r="N73" s="74" t="s">
        <v>461</v>
      </c>
      <c r="O73" s="74" t="s">
        <v>461</v>
      </c>
      <c r="P73" s="74" t="s">
        <v>461</v>
      </c>
      <c r="Q73" s="74" t="s">
        <v>461</v>
      </c>
      <c r="R73" s="74" t="s">
        <v>461</v>
      </c>
      <c r="S73" s="74" t="s">
        <v>461</v>
      </c>
      <c r="T73" s="74" t="s">
        <v>461</v>
      </c>
      <c r="U73" s="74" t="s">
        <v>460</v>
      </c>
      <c r="V73" s="74" t="s">
        <v>461</v>
      </c>
      <c r="W73" s="74" t="s">
        <v>461</v>
      </c>
      <c r="X73" s="74" t="s">
        <v>461</v>
      </c>
      <c r="Y73" s="74" t="s">
        <v>2309</v>
      </c>
      <c r="Z73" s="74" t="s">
        <v>461</v>
      </c>
      <c r="AA73" s="74" t="s">
        <v>461</v>
      </c>
      <c r="AB73" s="74" t="s">
        <v>461</v>
      </c>
      <c r="AC73" s="74" t="s">
        <v>461</v>
      </c>
      <c r="AD73" s="74" t="s">
        <v>461</v>
      </c>
      <c r="AE73" s="74" t="s">
        <v>461</v>
      </c>
      <c r="AF73" s="74" t="s">
        <v>461</v>
      </c>
      <c r="AG73" s="74" t="s">
        <v>461</v>
      </c>
      <c r="AH73" s="74" t="s">
        <v>461</v>
      </c>
      <c r="AI73" s="74" t="s">
        <v>461</v>
      </c>
      <c r="AJ73" s="74" t="s">
        <v>461</v>
      </c>
      <c r="AK73" s="74" t="s">
        <v>461</v>
      </c>
      <c r="AL73" s="74" t="s">
        <v>461</v>
      </c>
      <c r="AM73" s="74" t="s">
        <v>461</v>
      </c>
      <c r="AN73" s="74" t="s">
        <v>461</v>
      </c>
      <c r="AO73" s="74" t="s">
        <v>461</v>
      </c>
      <c r="AP73" s="74" t="s">
        <v>461</v>
      </c>
      <c r="AQ73" s="74" t="s">
        <v>461</v>
      </c>
      <c r="AR73" s="74" t="s">
        <v>460</v>
      </c>
      <c r="AS73" s="74" t="s">
        <v>340</v>
      </c>
      <c r="AT73" s="74" t="s">
        <v>461</v>
      </c>
      <c r="AU73" s="74" t="s">
        <v>461</v>
      </c>
      <c r="AV73" s="74" t="s">
        <v>461</v>
      </c>
      <c r="AW73" s="74" t="s">
        <v>461</v>
      </c>
      <c r="AX73" s="74" t="s">
        <v>461</v>
      </c>
      <c r="AY73" s="74" t="s">
        <v>460</v>
      </c>
      <c r="AZ73" s="75" t="s">
        <v>461</v>
      </c>
      <c r="BA73" s="75"/>
      <c r="BB73" s="75" t="s">
        <v>461</v>
      </c>
      <c r="BC73" s="74" t="s">
        <v>461</v>
      </c>
      <c r="BD73" s="74" t="s">
        <v>461</v>
      </c>
      <c r="BE73" s="74" t="s">
        <v>461</v>
      </c>
      <c r="BF73" s="74" t="s">
        <v>461</v>
      </c>
      <c r="BG73" s="74" t="s">
        <v>461</v>
      </c>
      <c r="BH73" s="74" t="s">
        <v>461</v>
      </c>
      <c r="BI73" s="74" t="s">
        <v>461</v>
      </c>
      <c r="BJ73" s="74" t="s">
        <v>461</v>
      </c>
      <c r="BK73" s="74" t="s">
        <v>461</v>
      </c>
      <c r="BL73" s="74" t="s">
        <v>461</v>
      </c>
      <c r="BM73" s="74" t="s">
        <v>461</v>
      </c>
      <c r="BN73" s="74" t="s">
        <v>461</v>
      </c>
      <c r="BO73" s="74" t="s">
        <v>461</v>
      </c>
      <c r="BP73" s="74" t="s">
        <v>461</v>
      </c>
      <c r="BQ73" s="74" t="s">
        <v>461</v>
      </c>
      <c r="BR73" s="74" t="s">
        <v>461</v>
      </c>
      <c r="BS73" s="74" t="s">
        <v>461</v>
      </c>
      <c r="BT73" s="74" t="s">
        <v>461</v>
      </c>
      <c r="BU73" s="74" t="s">
        <v>461</v>
      </c>
      <c r="BV73" s="74" t="s">
        <v>461</v>
      </c>
      <c r="BW73" s="74" t="s">
        <v>461</v>
      </c>
      <c r="BX73" s="74" t="s">
        <v>461</v>
      </c>
      <c r="BY73" s="74" t="s">
        <v>461</v>
      </c>
      <c r="BZ73" s="74" t="s">
        <v>461</v>
      </c>
      <c r="CA73" s="74" t="s">
        <v>461</v>
      </c>
      <c r="CB73" s="74" t="s">
        <v>461</v>
      </c>
    </row>
    <row r="74" s="55" customFormat="1" spans="1:80">
      <c r="A74" s="74" t="s">
        <v>2310</v>
      </c>
      <c r="B74" s="74" t="s">
        <v>463</v>
      </c>
      <c r="C74" s="74" t="s">
        <v>463</v>
      </c>
      <c r="D74" s="74" t="s">
        <v>463</v>
      </c>
      <c r="E74" s="74" t="s">
        <v>463</v>
      </c>
      <c r="F74" s="74" t="s">
        <v>463</v>
      </c>
      <c r="G74" s="74" t="s">
        <v>464</v>
      </c>
      <c r="H74" s="74" t="s">
        <v>464</v>
      </c>
      <c r="I74" s="74" t="s">
        <v>463</v>
      </c>
      <c r="J74" s="74" t="s">
        <v>463</v>
      </c>
      <c r="K74" s="74" t="s">
        <v>464</v>
      </c>
      <c r="L74" s="74" t="s">
        <v>464</v>
      </c>
      <c r="M74" s="74" t="s">
        <v>464</v>
      </c>
      <c r="N74" s="74" t="s">
        <v>464</v>
      </c>
      <c r="O74" s="74" t="s">
        <v>464</v>
      </c>
      <c r="P74" s="74" t="s">
        <v>464</v>
      </c>
      <c r="Q74" s="74" t="s">
        <v>464</v>
      </c>
      <c r="R74" s="74" t="s">
        <v>464</v>
      </c>
      <c r="S74" s="74" t="s">
        <v>464</v>
      </c>
      <c r="T74" s="74" t="s">
        <v>464</v>
      </c>
      <c r="U74" s="74" t="s">
        <v>463</v>
      </c>
      <c r="V74" s="74" t="s">
        <v>464</v>
      </c>
      <c r="W74" s="74" t="s">
        <v>464</v>
      </c>
      <c r="X74" s="74" t="s">
        <v>464</v>
      </c>
      <c r="Y74" s="74" t="s">
        <v>2311</v>
      </c>
      <c r="Z74" s="74" t="s">
        <v>464</v>
      </c>
      <c r="AA74" s="74" t="s">
        <v>464</v>
      </c>
      <c r="AB74" s="74" t="s">
        <v>464</v>
      </c>
      <c r="AC74" s="74" t="s">
        <v>464</v>
      </c>
      <c r="AD74" s="74" t="s">
        <v>464</v>
      </c>
      <c r="AE74" s="74" t="s">
        <v>464</v>
      </c>
      <c r="AF74" s="74" t="s">
        <v>464</v>
      </c>
      <c r="AG74" s="74" t="s">
        <v>464</v>
      </c>
      <c r="AH74" s="74" t="s">
        <v>464</v>
      </c>
      <c r="AI74" s="74" t="s">
        <v>464</v>
      </c>
      <c r="AJ74" s="74" t="s">
        <v>464</v>
      </c>
      <c r="AK74" s="74" t="s">
        <v>464</v>
      </c>
      <c r="AL74" s="74" t="s">
        <v>464</v>
      </c>
      <c r="AM74" s="74" t="s">
        <v>464</v>
      </c>
      <c r="AN74" s="74" t="s">
        <v>464</v>
      </c>
      <c r="AO74" s="74" t="s">
        <v>464</v>
      </c>
      <c r="AP74" s="74" t="s">
        <v>464</v>
      </c>
      <c r="AQ74" s="74" t="s">
        <v>464</v>
      </c>
      <c r="AR74" s="74" t="s">
        <v>463</v>
      </c>
      <c r="AS74" s="74" t="s">
        <v>340</v>
      </c>
      <c r="AT74" s="74" t="s">
        <v>464</v>
      </c>
      <c r="AU74" s="74" t="s">
        <v>464</v>
      </c>
      <c r="AV74" s="74" t="s">
        <v>464</v>
      </c>
      <c r="AW74" s="74" t="s">
        <v>464</v>
      </c>
      <c r="AX74" s="74" t="s">
        <v>464</v>
      </c>
      <c r="AY74" s="74" t="s">
        <v>463</v>
      </c>
      <c r="AZ74" s="75" t="s">
        <v>464</v>
      </c>
      <c r="BA74" s="75"/>
      <c r="BB74" s="75" t="s">
        <v>464</v>
      </c>
      <c r="BC74" s="74" t="s">
        <v>464</v>
      </c>
      <c r="BD74" s="74" t="s">
        <v>464</v>
      </c>
      <c r="BE74" s="74" t="s">
        <v>464</v>
      </c>
      <c r="BF74" s="74" t="s">
        <v>464</v>
      </c>
      <c r="BG74" s="74" t="s">
        <v>464</v>
      </c>
      <c r="BH74" s="74" t="s">
        <v>464</v>
      </c>
      <c r="BI74" s="74" t="s">
        <v>464</v>
      </c>
      <c r="BJ74" s="74" t="s">
        <v>464</v>
      </c>
      <c r="BK74" s="74" t="s">
        <v>464</v>
      </c>
      <c r="BL74" s="74" t="s">
        <v>464</v>
      </c>
      <c r="BM74" s="74" t="s">
        <v>464</v>
      </c>
      <c r="BN74" s="74" t="s">
        <v>464</v>
      </c>
      <c r="BO74" s="74" t="s">
        <v>464</v>
      </c>
      <c r="BP74" s="74" t="s">
        <v>464</v>
      </c>
      <c r="BQ74" s="74" t="s">
        <v>464</v>
      </c>
      <c r="BR74" s="74" t="s">
        <v>464</v>
      </c>
      <c r="BS74" s="74" t="s">
        <v>464</v>
      </c>
      <c r="BT74" s="74" t="s">
        <v>464</v>
      </c>
      <c r="BU74" s="74" t="s">
        <v>464</v>
      </c>
      <c r="BV74" s="74" t="s">
        <v>464</v>
      </c>
      <c r="BW74" s="74" t="s">
        <v>464</v>
      </c>
      <c r="BX74" s="74" t="s">
        <v>464</v>
      </c>
      <c r="BY74" s="74" t="s">
        <v>464</v>
      </c>
      <c r="BZ74" s="74" t="s">
        <v>464</v>
      </c>
      <c r="CA74" s="74" t="s">
        <v>464</v>
      </c>
      <c r="CB74" s="74" t="s">
        <v>464</v>
      </c>
    </row>
    <row r="75" s="55" customFormat="1" spans="1:80">
      <c r="A75" s="74" t="s">
        <v>2312</v>
      </c>
      <c r="B75" s="74" t="s">
        <v>467</v>
      </c>
      <c r="C75" s="74" t="s">
        <v>467</v>
      </c>
      <c r="D75" s="74" t="s">
        <v>467</v>
      </c>
      <c r="E75" s="74" t="s">
        <v>467</v>
      </c>
      <c r="F75" s="74" t="s">
        <v>467</v>
      </c>
      <c r="G75" s="74" t="s">
        <v>468</v>
      </c>
      <c r="H75" s="74" t="s">
        <v>468</v>
      </c>
      <c r="I75" s="74" t="s">
        <v>467</v>
      </c>
      <c r="J75" s="74" t="s">
        <v>467</v>
      </c>
      <c r="K75" s="74" t="s">
        <v>468</v>
      </c>
      <c r="L75" s="74" t="s">
        <v>468</v>
      </c>
      <c r="M75" s="74" t="s">
        <v>468</v>
      </c>
      <c r="N75" s="74" t="s">
        <v>469</v>
      </c>
      <c r="O75" s="74" t="s">
        <v>469</v>
      </c>
      <c r="P75" s="74" t="s">
        <v>469</v>
      </c>
      <c r="Q75" s="74" t="s">
        <v>469</v>
      </c>
      <c r="R75" s="74" t="s">
        <v>468</v>
      </c>
      <c r="S75" s="74" t="s">
        <v>468</v>
      </c>
      <c r="T75" s="74" t="s">
        <v>468</v>
      </c>
      <c r="U75" s="74" t="s">
        <v>470</v>
      </c>
      <c r="V75" s="74" t="s">
        <v>469</v>
      </c>
      <c r="W75" s="74" t="s">
        <v>469</v>
      </c>
      <c r="X75" s="74" t="s">
        <v>469</v>
      </c>
      <c r="Y75" s="74" t="s">
        <v>2313</v>
      </c>
      <c r="Z75" s="74" t="s">
        <v>469</v>
      </c>
      <c r="AA75" s="74" t="s">
        <v>469</v>
      </c>
      <c r="AB75" s="74" t="s">
        <v>468</v>
      </c>
      <c r="AC75" s="74" t="s">
        <v>469</v>
      </c>
      <c r="AD75" s="74" t="s">
        <v>469</v>
      </c>
      <c r="AE75" s="74" t="s">
        <v>469</v>
      </c>
      <c r="AF75" s="74" t="s">
        <v>469</v>
      </c>
      <c r="AG75" s="74" t="s">
        <v>469</v>
      </c>
      <c r="AH75" s="74" t="s">
        <v>469</v>
      </c>
      <c r="AI75" s="74" t="s">
        <v>469</v>
      </c>
      <c r="AJ75" s="74" t="s">
        <v>469</v>
      </c>
      <c r="AK75" s="74" t="s">
        <v>469</v>
      </c>
      <c r="AL75" s="74" t="s">
        <v>469</v>
      </c>
      <c r="AM75" s="74" t="s">
        <v>469</v>
      </c>
      <c r="AN75" s="74" t="s">
        <v>469</v>
      </c>
      <c r="AO75" s="74" t="s">
        <v>469</v>
      </c>
      <c r="AP75" s="74" t="s">
        <v>469</v>
      </c>
      <c r="AQ75" s="74" t="s">
        <v>469</v>
      </c>
      <c r="AR75" s="74" t="s">
        <v>467</v>
      </c>
      <c r="AS75" s="74" t="s">
        <v>340</v>
      </c>
      <c r="AT75" s="74" t="s">
        <v>469</v>
      </c>
      <c r="AU75" s="74" t="s">
        <v>469</v>
      </c>
      <c r="AV75" s="74" t="s">
        <v>469</v>
      </c>
      <c r="AW75" s="74" t="s">
        <v>469</v>
      </c>
      <c r="AX75" s="74" t="s">
        <v>469</v>
      </c>
      <c r="AY75" s="74" t="s">
        <v>470</v>
      </c>
      <c r="AZ75" s="75" t="s">
        <v>469</v>
      </c>
      <c r="BA75" s="75"/>
      <c r="BB75" s="75" t="s">
        <v>469</v>
      </c>
      <c r="BC75" s="74" t="s">
        <v>468</v>
      </c>
      <c r="BD75" s="74" t="s">
        <v>469</v>
      </c>
      <c r="BE75" s="74" t="s">
        <v>468</v>
      </c>
      <c r="BF75" s="74" t="s">
        <v>469</v>
      </c>
      <c r="BG75" s="74" t="s">
        <v>469</v>
      </c>
      <c r="BH75" s="74" t="s">
        <v>469</v>
      </c>
      <c r="BI75" s="74" t="s">
        <v>469</v>
      </c>
      <c r="BJ75" s="74" t="s">
        <v>469</v>
      </c>
      <c r="BK75" s="74" t="s">
        <v>469</v>
      </c>
      <c r="BL75" s="74" t="s">
        <v>469</v>
      </c>
      <c r="BM75" s="74" t="s">
        <v>469</v>
      </c>
      <c r="BN75" s="74" t="s">
        <v>469</v>
      </c>
      <c r="BO75" s="74" t="s">
        <v>469</v>
      </c>
      <c r="BP75" s="74" t="s">
        <v>469</v>
      </c>
      <c r="BQ75" s="74" t="s">
        <v>469</v>
      </c>
      <c r="BR75" s="74" t="s">
        <v>469</v>
      </c>
      <c r="BS75" s="74" t="s">
        <v>469</v>
      </c>
      <c r="BT75" s="74" t="s">
        <v>469</v>
      </c>
      <c r="BU75" s="74" t="s">
        <v>469</v>
      </c>
      <c r="BV75" s="74" t="s">
        <v>469</v>
      </c>
      <c r="BW75" s="74" t="s">
        <v>469</v>
      </c>
      <c r="BX75" s="74" t="s">
        <v>469</v>
      </c>
      <c r="BY75" s="74" t="s">
        <v>469</v>
      </c>
      <c r="BZ75" s="74" t="s">
        <v>469</v>
      </c>
      <c r="CA75" s="74" t="s">
        <v>469</v>
      </c>
      <c r="CB75" s="74" t="s">
        <v>469</v>
      </c>
    </row>
    <row r="76" s="55" customFormat="1" ht="43.5" spans="1:80">
      <c r="A76" s="74" t="s">
        <v>2314</v>
      </c>
      <c r="B76" s="75" t="s">
        <v>472</v>
      </c>
      <c r="C76" s="75" t="s">
        <v>472</v>
      </c>
      <c r="D76" s="75" t="s">
        <v>472</v>
      </c>
      <c r="E76" s="75" t="s">
        <v>472</v>
      </c>
      <c r="F76" s="75" t="s">
        <v>472</v>
      </c>
      <c r="G76" s="75" t="s">
        <v>473</v>
      </c>
      <c r="H76" s="75" t="s">
        <v>473</v>
      </c>
      <c r="I76" s="75" t="s">
        <v>472</v>
      </c>
      <c r="J76" s="75" t="s">
        <v>472</v>
      </c>
      <c r="K76" s="75" t="s">
        <v>473</v>
      </c>
      <c r="L76" s="75" t="s">
        <v>473</v>
      </c>
      <c r="M76" s="75" t="s">
        <v>473</v>
      </c>
      <c r="N76" s="75" t="s">
        <v>473</v>
      </c>
      <c r="O76" s="75" t="s">
        <v>473</v>
      </c>
      <c r="P76" s="75" t="s">
        <v>473</v>
      </c>
      <c r="Q76" s="75" t="s">
        <v>473</v>
      </c>
      <c r="R76" s="75" t="s">
        <v>473</v>
      </c>
      <c r="S76" s="75" t="s">
        <v>473</v>
      </c>
      <c r="T76" s="75" t="s">
        <v>473</v>
      </c>
      <c r="U76" s="75" t="s">
        <v>472</v>
      </c>
      <c r="V76" s="75" t="s">
        <v>473</v>
      </c>
      <c r="W76" s="75" t="s">
        <v>473</v>
      </c>
      <c r="X76" s="75" t="s">
        <v>473</v>
      </c>
      <c r="Y76" s="75" t="s">
        <v>2315</v>
      </c>
      <c r="Z76" s="75" t="s">
        <v>473</v>
      </c>
      <c r="AA76" s="75" t="s">
        <v>473</v>
      </c>
      <c r="AB76" s="75" t="s">
        <v>473</v>
      </c>
      <c r="AC76" s="75" t="s">
        <v>473</v>
      </c>
      <c r="AD76" s="75" t="s">
        <v>473</v>
      </c>
      <c r="AE76" s="75" t="s">
        <v>473</v>
      </c>
      <c r="AF76" s="75" t="s">
        <v>473</v>
      </c>
      <c r="AG76" s="75" t="s">
        <v>473</v>
      </c>
      <c r="AH76" s="75" t="s">
        <v>473</v>
      </c>
      <c r="AI76" s="75" t="s">
        <v>473</v>
      </c>
      <c r="AJ76" s="75" t="s">
        <v>473</v>
      </c>
      <c r="AK76" s="75" t="s">
        <v>473</v>
      </c>
      <c r="AL76" s="75" t="s">
        <v>473</v>
      </c>
      <c r="AM76" s="75" t="s">
        <v>473</v>
      </c>
      <c r="AN76" s="75" t="s">
        <v>473</v>
      </c>
      <c r="AO76" s="75" t="s">
        <v>473</v>
      </c>
      <c r="AP76" s="75" t="s">
        <v>473</v>
      </c>
      <c r="AQ76" s="75" t="s">
        <v>473</v>
      </c>
      <c r="AR76" s="75" t="s">
        <v>472</v>
      </c>
      <c r="AS76" s="74" t="s">
        <v>473</v>
      </c>
      <c r="AT76" s="75" t="s">
        <v>473</v>
      </c>
      <c r="AU76" s="75" t="s">
        <v>473</v>
      </c>
      <c r="AV76" s="75" t="s">
        <v>473</v>
      </c>
      <c r="AW76" s="75" t="s">
        <v>473</v>
      </c>
      <c r="AX76" s="75" t="s">
        <v>473</v>
      </c>
      <c r="AY76" s="75" t="s">
        <v>472</v>
      </c>
      <c r="AZ76" s="75" t="s">
        <v>473</v>
      </c>
      <c r="BA76" s="75"/>
      <c r="BB76" s="75" t="s">
        <v>473</v>
      </c>
      <c r="BC76" s="75" t="s">
        <v>473</v>
      </c>
      <c r="BD76" s="75" t="s">
        <v>473</v>
      </c>
      <c r="BE76" s="75" t="s">
        <v>473</v>
      </c>
      <c r="BF76" s="75" t="s">
        <v>473</v>
      </c>
      <c r="BG76" s="75" t="s">
        <v>473</v>
      </c>
      <c r="BH76" s="75" t="s">
        <v>473</v>
      </c>
      <c r="BI76" s="75" t="s">
        <v>473</v>
      </c>
      <c r="BJ76" s="75" t="s">
        <v>473</v>
      </c>
      <c r="BK76" s="75" t="s">
        <v>473</v>
      </c>
      <c r="BL76" s="75" t="s">
        <v>473</v>
      </c>
      <c r="BM76" s="75" t="s">
        <v>473</v>
      </c>
      <c r="BN76" s="75" t="s">
        <v>473</v>
      </c>
      <c r="BO76" s="75" t="s">
        <v>473</v>
      </c>
      <c r="BP76" s="75" t="s">
        <v>473</v>
      </c>
      <c r="BQ76" s="75" t="s">
        <v>473</v>
      </c>
      <c r="BR76" s="75" t="s">
        <v>473</v>
      </c>
      <c r="BS76" s="75" t="s">
        <v>473</v>
      </c>
      <c r="BT76" s="75" t="s">
        <v>473</v>
      </c>
      <c r="BU76" s="75" t="s">
        <v>473</v>
      </c>
      <c r="BV76" s="75" t="s">
        <v>473</v>
      </c>
      <c r="BW76" s="75" t="s">
        <v>473</v>
      </c>
      <c r="BX76" s="75" t="s">
        <v>473</v>
      </c>
      <c r="BY76" s="75" t="s">
        <v>473</v>
      </c>
      <c r="BZ76" s="75" t="s">
        <v>473</v>
      </c>
      <c r="CA76" s="75" t="s">
        <v>473</v>
      </c>
      <c r="CB76" s="75" t="s">
        <v>473</v>
      </c>
    </row>
    <row r="77" s="55" customFormat="1" spans="1:80">
      <c r="A77" s="74" t="s">
        <v>2316</v>
      </c>
      <c r="B77" s="74" t="s">
        <v>475</v>
      </c>
      <c r="C77" s="74" t="s">
        <v>475</v>
      </c>
      <c r="D77" s="74" t="s">
        <v>475</v>
      </c>
      <c r="E77" s="74" t="s">
        <v>475</v>
      </c>
      <c r="F77" s="74" t="s">
        <v>475</v>
      </c>
      <c r="G77" s="74" t="s">
        <v>476</v>
      </c>
      <c r="H77" s="74" t="s">
        <v>476</v>
      </c>
      <c r="I77" s="74" t="s">
        <v>475</v>
      </c>
      <c r="J77" s="74" t="s">
        <v>475</v>
      </c>
      <c r="K77" s="74" t="s">
        <v>476</v>
      </c>
      <c r="L77" s="74" t="s">
        <v>476</v>
      </c>
      <c r="M77" s="74" t="s">
        <v>477</v>
      </c>
      <c r="N77" s="74" t="s">
        <v>477</v>
      </c>
      <c r="O77" s="74" t="s">
        <v>477</v>
      </c>
      <c r="P77" s="74" t="s">
        <v>477</v>
      </c>
      <c r="Q77" s="74" t="s">
        <v>476</v>
      </c>
      <c r="R77" s="74" t="s">
        <v>477</v>
      </c>
      <c r="S77" s="74" t="s">
        <v>477</v>
      </c>
      <c r="T77" s="74" t="s">
        <v>477</v>
      </c>
      <c r="U77" s="74" t="s">
        <v>475</v>
      </c>
      <c r="V77" s="74" t="s">
        <v>476</v>
      </c>
      <c r="W77" s="74" t="s">
        <v>476</v>
      </c>
      <c r="X77" s="74" t="s">
        <v>476</v>
      </c>
      <c r="Y77" s="74" t="s">
        <v>2317</v>
      </c>
      <c r="Z77" s="75" t="s">
        <v>479</v>
      </c>
      <c r="AA77" s="75" t="s">
        <v>479</v>
      </c>
      <c r="AB77" s="75" t="s">
        <v>479</v>
      </c>
      <c r="AC77" s="75" t="s">
        <v>479</v>
      </c>
      <c r="AD77" s="75" t="s">
        <v>476</v>
      </c>
      <c r="AE77" s="75" t="s">
        <v>476</v>
      </c>
      <c r="AF77" s="75" t="s">
        <v>476</v>
      </c>
      <c r="AG77" s="75" t="s">
        <v>476</v>
      </c>
      <c r="AH77" s="75" t="s">
        <v>476</v>
      </c>
      <c r="AI77" s="75" t="s">
        <v>476</v>
      </c>
      <c r="AJ77" s="75" t="s">
        <v>476</v>
      </c>
      <c r="AK77" s="75" t="s">
        <v>476</v>
      </c>
      <c r="AL77" s="75" t="s">
        <v>476</v>
      </c>
      <c r="AM77" s="75" t="s">
        <v>476</v>
      </c>
      <c r="AN77" s="75" t="s">
        <v>476</v>
      </c>
      <c r="AO77" s="75" t="s">
        <v>476</v>
      </c>
      <c r="AP77" s="75" t="s">
        <v>476</v>
      </c>
      <c r="AQ77" s="75" t="s">
        <v>476</v>
      </c>
      <c r="AR77" s="74" t="s">
        <v>475</v>
      </c>
      <c r="AS77" s="74" t="s">
        <v>340</v>
      </c>
      <c r="AT77" s="74" t="s">
        <v>476</v>
      </c>
      <c r="AU77" s="74" t="s">
        <v>476</v>
      </c>
      <c r="AV77" s="74" t="s">
        <v>476</v>
      </c>
      <c r="AW77" s="74" t="s">
        <v>476</v>
      </c>
      <c r="AX77" s="74" t="s">
        <v>476</v>
      </c>
      <c r="AY77" s="74" t="s">
        <v>475</v>
      </c>
      <c r="AZ77" s="75" t="s">
        <v>476</v>
      </c>
      <c r="BA77" s="75"/>
      <c r="BB77" s="75" t="s">
        <v>476</v>
      </c>
      <c r="BC77" s="74" t="s">
        <v>476</v>
      </c>
      <c r="BD77" s="74" t="s">
        <v>476</v>
      </c>
      <c r="BE77" s="74" t="s">
        <v>476</v>
      </c>
      <c r="BF77" s="74" t="s">
        <v>476</v>
      </c>
      <c r="BG77" s="74" t="s">
        <v>476</v>
      </c>
      <c r="BH77" s="74" t="s">
        <v>476</v>
      </c>
      <c r="BI77" s="74" t="s">
        <v>476</v>
      </c>
      <c r="BJ77" s="74" t="s">
        <v>476</v>
      </c>
      <c r="BK77" s="74" t="s">
        <v>476</v>
      </c>
      <c r="BL77" s="74" t="s">
        <v>476</v>
      </c>
      <c r="BM77" s="74" t="s">
        <v>476</v>
      </c>
      <c r="BN77" s="74" t="s">
        <v>476</v>
      </c>
      <c r="BO77" s="74" t="s">
        <v>476</v>
      </c>
      <c r="BP77" s="74" t="s">
        <v>476</v>
      </c>
      <c r="BQ77" s="74" t="s">
        <v>476</v>
      </c>
      <c r="BR77" s="74" t="s">
        <v>476</v>
      </c>
      <c r="BS77" s="74" t="s">
        <v>476</v>
      </c>
      <c r="BT77" s="74" t="s">
        <v>476</v>
      </c>
      <c r="BU77" s="74" t="s">
        <v>476</v>
      </c>
      <c r="BV77" s="74" t="s">
        <v>476</v>
      </c>
      <c r="BW77" s="74" t="s">
        <v>476</v>
      </c>
      <c r="BX77" s="74" t="s">
        <v>476</v>
      </c>
      <c r="BY77" s="74" t="s">
        <v>476</v>
      </c>
      <c r="BZ77" s="74" t="s">
        <v>476</v>
      </c>
      <c r="CA77" s="74" t="s">
        <v>476</v>
      </c>
      <c r="CB77" s="74" t="s">
        <v>476</v>
      </c>
    </row>
    <row r="78" s="55" customFormat="1" ht="43.5" spans="1:80">
      <c r="A78" s="74" t="s">
        <v>2318</v>
      </c>
      <c r="B78" s="99" t="s">
        <v>481</v>
      </c>
      <c r="C78" s="99" t="s">
        <v>481</v>
      </c>
      <c r="D78" s="99" t="s">
        <v>481</v>
      </c>
      <c r="E78" s="99" t="s">
        <v>481</v>
      </c>
      <c r="F78" s="99" t="s">
        <v>481</v>
      </c>
      <c r="G78" s="99" t="s">
        <v>482</v>
      </c>
      <c r="H78" s="99" t="s">
        <v>482</v>
      </c>
      <c r="I78" s="99" t="s">
        <v>481</v>
      </c>
      <c r="J78" s="99" t="s">
        <v>481</v>
      </c>
      <c r="K78" s="99" t="s">
        <v>482</v>
      </c>
      <c r="L78" s="99" t="s">
        <v>482</v>
      </c>
      <c r="M78" s="99" t="s">
        <v>482</v>
      </c>
      <c r="N78" s="99" t="s">
        <v>482</v>
      </c>
      <c r="O78" s="99" t="s">
        <v>482</v>
      </c>
      <c r="P78" s="99" t="s">
        <v>482</v>
      </c>
      <c r="Q78" s="99" t="s">
        <v>482</v>
      </c>
      <c r="R78" s="99" t="s">
        <v>482</v>
      </c>
      <c r="S78" s="99" t="s">
        <v>482</v>
      </c>
      <c r="T78" s="99" t="s">
        <v>482</v>
      </c>
      <c r="U78" s="99" t="s">
        <v>481</v>
      </c>
      <c r="V78" s="99" t="s">
        <v>482</v>
      </c>
      <c r="W78" s="99" t="s">
        <v>482</v>
      </c>
      <c r="X78" s="99" t="s">
        <v>482</v>
      </c>
      <c r="Y78" s="99" t="s">
        <v>2319</v>
      </c>
      <c r="Z78" s="99" t="s">
        <v>340</v>
      </c>
      <c r="AA78" s="99" t="s">
        <v>340</v>
      </c>
      <c r="AB78" s="99" t="s">
        <v>340</v>
      </c>
      <c r="AC78" s="99" t="s">
        <v>340</v>
      </c>
      <c r="AD78" s="99" t="s">
        <v>340</v>
      </c>
      <c r="AE78" s="99" t="s">
        <v>340</v>
      </c>
      <c r="AF78" s="99" t="s">
        <v>340</v>
      </c>
      <c r="AG78" s="99" t="s">
        <v>340</v>
      </c>
      <c r="AH78" s="99" t="s">
        <v>340</v>
      </c>
      <c r="AI78" s="99" t="s">
        <v>340</v>
      </c>
      <c r="AJ78" s="99" t="s">
        <v>340</v>
      </c>
      <c r="AK78" s="99" t="s">
        <v>340</v>
      </c>
      <c r="AL78" s="99" t="s">
        <v>340</v>
      </c>
      <c r="AM78" s="99" t="s">
        <v>340</v>
      </c>
      <c r="AN78" s="99" t="s">
        <v>340</v>
      </c>
      <c r="AO78" s="99" t="s">
        <v>340</v>
      </c>
      <c r="AP78" s="99" t="s">
        <v>340</v>
      </c>
      <c r="AQ78" s="99" t="s">
        <v>340</v>
      </c>
      <c r="AR78" s="99" t="s">
        <v>481</v>
      </c>
      <c r="AS78" s="99" t="s">
        <v>340</v>
      </c>
      <c r="AT78" s="99" t="s">
        <v>482</v>
      </c>
      <c r="AU78" s="99" t="s">
        <v>482</v>
      </c>
      <c r="AV78" s="99" t="s">
        <v>482</v>
      </c>
      <c r="AW78" s="99" t="s">
        <v>482</v>
      </c>
      <c r="AX78" s="99" t="s">
        <v>482</v>
      </c>
      <c r="AY78" s="99" t="s">
        <v>481</v>
      </c>
      <c r="AZ78" s="108" t="s">
        <v>482</v>
      </c>
      <c r="BA78" s="108"/>
      <c r="BB78" s="108" t="s">
        <v>482</v>
      </c>
      <c r="BC78" s="109" t="s">
        <v>482</v>
      </c>
      <c r="BD78" s="109" t="s">
        <v>482</v>
      </c>
      <c r="BE78" s="109" t="s">
        <v>482</v>
      </c>
      <c r="BF78" s="109" t="s">
        <v>482</v>
      </c>
      <c r="BG78" s="109" t="s">
        <v>482</v>
      </c>
      <c r="BH78" s="109" t="s">
        <v>482</v>
      </c>
      <c r="BI78" s="109" t="s">
        <v>482</v>
      </c>
      <c r="BJ78" s="109" t="s">
        <v>482</v>
      </c>
      <c r="BK78" s="109" t="s">
        <v>482</v>
      </c>
      <c r="BL78" s="109" t="s">
        <v>482</v>
      </c>
      <c r="BM78" s="109" t="s">
        <v>482</v>
      </c>
      <c r="BN78" s="109" t="s">
        <v>482</v>
      </c>
      <c r="BO78" s="109" t="s">
        <v>482</v>
      </c>
      <c r="BP78" s="109" t="s">
        <v>482</v>
      </c>
      <c r="BQ78" s="109" t="s">
        <v>482</v>
      </c>
      <c r="BR78" s="109" t="s">
        <v>482</v>
      </c>
      <c r="BS78" s="109" t="s">
        <v>482</v>
      </c>
      <c r="BT78" s="109" t="s">
        <v>482</v>
      </c>
      <c r="BU78" s="109" t="s">
        <v>482</v>
      </c>
      <c r="BV78" s="109" t="s">
        <v>482</v>
      </c>
      <c r="BW78" s="109" t="s">
        <v>482</v>
      </c>
      <c r="BX78" s="109" t="s">
        <v>482</v>
      </c>
      <c r="BY78" s="109" t="s">
        <v>482</v>
      </c>
      <c r="BZ78" s="109" t="s">
        <v>482</v>
      </c>
      <c r="CA78" s="109" t="s">
        <v>482</v>
      </c>
      <c r="CB78" s="109" t="s">
        <v>482</v>
      </c>
    </row>
    <row r="79" s="55" customFormat="1" ht="29" spans="1:80">
      <c r="A79" s="74" t="s">
        <v>2320</v>
      </c>
      <c r="B79" s="99" t="s">
        <v>484</v>
      </c>
      <c r="C79" s="99" t="s">
        <v>484</v>
      </c>
      <c r="D79" s="99" t="s">
        <v>484</v>
      </c>
      <c r="E79" s="99" t="s">
        <v>484</v>
      </c>
      <c r="F79" s="99" t="s">
        <v>484</v>
      </c>
      <c r="G79" s="99" t="s">
        <v>485</v>
      </c>
      <c r="H79" s="99" t="s">
        <v>485</v>
      </c>
      <c r="I79" s="99" t="s">
        <v>484</v>
      </c>
      <c r="J79" s="99" t="s">
        <v>484</v>
      </c>
      <c r="K79" s="99" t="s">
        <v>485</v>
      </c>
      <c r="L79" s="99" t="s">
        <v>485</v>
      </c>
      <c r="M79" s="99" t="s">
        <v>485</v>
      </c>
      <c r="N79" s="99" t="s">
        <v>485</v>
      </c>
      <c r="O79" s="99" t="s">
        <v>485</v>
      </c>
      <c r="P79" s="99" t="s">
        <v>485</v>
      </c>
      <c r="Q79" s="99" t="s">
        <v>485</v>
      </c>
      <c r="R79" s="99" t="s">
        <v>485</v>
      </c>
      <c r="S79" s="99" t="s">
        <v>485</v>
      </c>
      <c r="T79" s="99" t="s">
        <v>485</v>
      </c>
      <c r="U79" s="99" t="s">
        <v>484</v>
      </c>
      <c r="V79" s="99" t="s">
        <v>485</v>
      </c>
      <c r="W79" s="99" t="s">
        <v>485</v>
      </c>
      <c r="X79" s="99" t="s">
        <v>485</v>
      </c>
      <c r="Y79" s="99" t="s">
        <v>2321</v>
      </c>
      <c r="Z79" s="99" t="s">
        <v>340</v>
      </c>
      <c r="AA79" s="99" t="s">
        <v>340</v>
      </c>
      <c r="AB79" s="99" t="s">
        <v>340</v>
      </c>
      <c r="AC79" s="99" t="s">
        <v>340</v>
      </c>
      <c r="AD79" s="99" t="s">
        <v>340</v>
      </c>
      <c r="AE79" s="99" t="s">
        <v>340</v>
      </c>
      <c r="AF79" s="99" t="s">
        <v>340</v>
      </c>
      <c r="AG79" s="99" t="s">
        <v>340</v>
      </c>
      <c r="AH79" s="99" t="s">
        <v>340</v>
      </c>
      <c r="AI79" s="99" t="s">
        <v>340</v>
      </c>
      <c r="AJ79" s="99" t="s">
        <v>340</v>
      </c>
      <c r="AK79" s="99" t="s">
        <v>340</v>
      </c>
      <c r="AL79" s="99" t="s">
        <v>340</v>
      </c>
      <c r="AM79" s="99" t="s">
        <v>340</v>
      </c>
      <c r="AN79" s="99" t="s">
        <v>340</v>
      </c>
      <c r="AO79" s="99" t="s">
        <v>340</v>
      </c>
      <c r="AP79" s="99" t="s">
        <v>340</v>
      </c>
      <c r="AQ79" s="99" t="s">
        <v>340</v>
      </c>
      <c r="AR79" s="99" t="s">
        <v>484</v>
      </c>
      <c r="AS79" s="99" t="s">
        <v>340</v>
      </c>
      <c r="AT79" s="107" t="s">
        <v>485</v>
      </c>
      <c r="AU79" s="107" t="s">
        <v>485</v>
      </c>
      <c r="AV79" s="107" t="s">
        <v>485</v>
      </c>
      <c r="AW79" s="107" t="s">
        <v>485</v>
      </c>
      <c r="AX79" s="107" t="s">
        <v>485</v>
      </c>
      <c r="AY79" s="99" t="s">
        <v>484</v>
      </c>
      <c r="AZ79" s="108" t="s">
        <v>485</v>
      </c>
      <c r="BA79" s="108"/>
      <c r="BB79" s="108" t="s">
        <v>485</v>
      </c>
      <c r="BC79" s="109" t="s">
        <v>485</v>
      </c>
      <c r="BD79" s="109" t="s">
        <v>485</v>
      </c>
      <c r="BE79" s="109" t="s">
        <v>485</v>
      </c>
      <c r="BF79" s="109" t="s">
        <v>485</v>
      </c>
      <c r="BG79" s="109" t="s">
        <v>485</v>
      </c>
      <c r="BH79" s="109" t="s">
        <v>485</v>
      </c>
      <c r="BI79" s="109" t="s">
        <v>485</v>
      </c>
      <c r="BJ79" s="109" t="s">
        <v>485</v>
      </c>
      <c r="BK79" s="109" t="s">
        <v>485</v>
      </c>
      <c r="BL79" s="109" t="s">
        <v>485</v>
      </c>
      <c r="BM79" s="109" t="s">
        <v>485</v>
      </c>
      <c r="BN79" s="109" t="s">
        <v>485</v>
      </c>
      <c r="BO79" s="109" t="s">
        <v>485</v>
      </c>
      <c r="BP79" s="109" t="s">
        <v>485</v>
      </c>
      <c r="BQ79" s="109" t="s">
        <v>485</v>
      </c>
      <c r="BR79" s="109" t="s">
        <v>485</v>
      </c>
      <c r="BS79" s="109" t="s">
        <v>485</v>
      </c>
      <c r="BT79" s="109" t="s">
        <v>485</v>
      </c>
      <c r="BU79" s="109" t="s">
        <v>485</v>
      </c>
      <c r="BV79" s="109" t="s">
        <v>485</v>
      </c>
      <c r="BW79" s="109" t="s">
        <v>485</v>
      </c>
      <c r="BX79" s="109" t="s">
        <v>485</v>
      </c>
      <c r="BY79" s="109" t="s">
        <v>485</v>
      </c>
      <c r="BZ79" s="109" t="s">
        <v>485</v>
      </c>
      <c r="CA79" s="109" t="s">
        <v>485</v>
      </c>
      <c r="CB79" s="109" t="s">
        <v>485</v>
      </c>
    </row>
    <row r="80" s="55" customFormat="1" spans="1:80">
      <c r="A80" s="97" t="s">
        <v>486</v>
      </c>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105"/>
      <c r="AJ80" s="105"/>
      <c r="AK80" s="105"/>
      <c r="AL80" s="105"/>
      <c r="AM80" s="105"/>
      <c r="AN80" s="105"/>
      <c r="AO80" s="105"/>
      <c r="AP80" s="105"/>
      <c r="AQ80" s="105"/>
      <c r="AR80" s="105"/>
      <c r="AS80" s="105"/>
      <c r="AT80" s="105"/>
      <c r="AU80" s="105"/>
      <c r="AV80" s="105"/>
      <c r="AW80" s="105"/>
      <c r="AX80" s="105"/>
      <c r="AY80" s="97"/>
      <c r="AZ80" s="105"/>
      <c r="BA80" s="105"/>
      <c r="BB80" s="105"/>
      <c r="BC80" s="97"/>
      <c r="BD80" s="97"/>
      <c r="BE80" s="97"/>
      <c r="BF80" s="97"/>
      <c r="BG80" s="97"/>
      <c r="BH80" s="97"/>
      <c r="BI80" s="97"/>
      <c r="BJ80" s="97"/>
      <c r="BK80" s="97"/>
      <c r="BL80" s="76"/>
      <c r="BM80" s="76"/>
      <c r="BN80" s="76"/>
      <c r="BO80" s="76"/>
      <c r="BP80" s="76"/>
      <c r="BQ80" s="76"/>
      <c r="BR80" s="76"/>
      <c r="BS80" s="76"/>
      <c r="BT80" s="76"/>
      <c r="BU80" s="76"/>
      <c r="BV80" s="76"/>
      <c r="BW80" s="76"/>
      <c r="BX80" s="76"/>
      <c r="BY80" s="76"/>
      <c r="BZ80" s="76"/>
      <c r="CA80" s="76"/>
      <c r="CB80" s="76"/>
    </row>
    <row r="81" s="55" customFormat="1" ht="43.5" spans="1:80">
      <c r="A81" s="74" t="s">
        <v>2322</v>
      </c>
      <c r="B81" s="75" t="s">
        <v>489</v>
      </c>
      <c r="C81" s="75" t="s">
        <v>489</v>
      </c>
      <c r="D81" s="75" t="s">
        <v>489</v>
      </c>
      <c r="E81" s="75" t="s">
        <v>489</v>
      </c>
      <c r="F81" s="75" t="s">
        <v>489</v>
      </c>
      <c r="G81" s="75" t="s">
        <v>490</v>
      </c>
      <c r="H81" s="75" t="s">
        <v>490</v>
      </c>
      <c r="I81" s="75" t="s">
        <v>489</v>
      </c>
      <c r="J81" s="75" t="s">
        <v>489</v>
      </c>
      <c r="K81" s="75" t="s">
        <v>490</v>
      </c>
      <c r="L81" s="75" t="s">
        <v>490</v>
      </c>
      <c r="M81" s="75" t="s">
        <v>490</v>
      </c>
      <c r="N81" s="75" t="s">
        <v>490</v>
      </c>
      <c r="O81" s="75" t="s">
        <v>490</v>
      </c>
      <c r="P81" s="75" t="s">
        <v>493</v>
      </c>
      <c r="Q81" s="75" t="s">
        <v>490</v>
      </c>
      <c r="R81" s="75" t="s">
        <v>490</v>
      </c>
      <c r="S81" s="75" t="s">
        <v>490</v>
      </c>
      <c r="T81" s="74" t="s">
        <v>491</v>
      </c>
      <c r="U81" s="75" t="s">
        <v>489</v>
      </c>
      <c r="V81" s="75" t="s">
        <v>494</v>
      </c>
      <c r="W81" s="75" t="s">
        <v>494</v>
      </c>
      <c r="X81" s="75" t="s">
        <v>2323</v>
      </c>
      <c r="Y81" s="75" t="s">
        <v>2324</v>
      </c>
      <c r="Z81" s="75" t="s">
        <v>494</v>
      </c>
      <c r="AA81" s="75" t="s">
        <v>2325</v>
      </c>
      <c r="AB81" s="75" t="s">
        <v>2325</v>
      </c>
      <c r="AC81" s="75" t="s">
        <v>490</v>
      </c>
      <c r="AD81" s="75" t="s">
        <v>490</v>
      </c>
      <c r="AE81" s="75" t="s">
        <v>490</v>
      </c>
      <c r="AF81" s="75" t="s">
        <v>490</v>
      </c>
      <c r="AG81" s="75" t="s">
        <v>490</v>
      </c>
      <c r="AH81" s="75" t="s">
        <v>493</v>
      </c>
      <c r="AI81" s="75" t="s">
        <v>490</v>
      </c>
      <c r="AJ81" s="75" t="s">
        <v>492</v>
      </c>
      <c r="AK81" s="75" t="s">
        <v>492</v>
      </c>
      <c r="AL81" s="75" t="s">
        <v>492</v>
      </c>
      <c r="AM81" s="75" t="s">
        <v>492</v>
      </c>
      <c r="AN81" s="75" t="s">
        <v>492</v>
      </c>
      <c r="AO81" s="75" t="s">
        <v>492</v>
      </c>
      <c r="AP81" s="74" t="s">
        <v>491</v>
      </c>
      <c r="AQ81" s="74" t="s">
        <v>494</v>
      </c>
      <c r="AR81" s="75" t="s">
        <v>489</v>
      </c>
      <c r="AS81" s="99" t="s">
        <v>340</v>
      </c>
      <c r="AT81" s="74" t="s">
        <v>490</v>
      </c>
      <c r="AU81" s="74" t="s">
        <v>490</v>
      </c>
      <c r="AV81" s="74" t="s">
        <v>490</v>
      </c>
      <c r="AW81" s="75" t="s">
        <v>490</v>
      </c>
      <c r="AX81" s="75" t="s">
        <v>490</v>
      </c>
      <c r="AY81" s="75" t="s">
        <v>489</v>
      </c>
      <c r="AZ81" s="75" t="s">
        <v>494</v>
      </c>
      <c r="BA81" s="75"/>
      <c r="BB81" s="75" t="s">
        <v>494</v>
      </c>
      <c r="BC81" s="75" t="s">
        <v>490</v>
      </c>
      <c r="BD81" s="75" t="s">
        <v>494</v>
      </c>
      <c r="BE81" s="75" t="s">
        <v>490</v>
      </c>
      <c r="BF81" s="75" t="s">
        <v>490</v>
      </c>
      <c r="BG81" s="75" t="s">
        <v>490</v>
      </c>
      <c r="BH81" s="75" t="s">
        <v>490</v>
      </c>
      <c r="BI81" s="75" t="s">
        <v>490</v>
      </c>
      <c r="BJ81" s="75" t="s">
        <v>490</v>
      </c>
      <c r="BK81" s="75" t="s">
        <v>490</v>
      </c>
      <c r="BL81" s="75" t="s">
        <v>491</v>
      </c>
      <c r="BM81" s="75" t="s">
        <v>491</v>
      </c>
      <c r="BN81" s="75" t="s">
        <v>491</v>
      </c>
      <c r="BO81" s="75" t="s">
        <v>491</v>
      </c>
      <c r="BP81" s="75" t="s">
        <v>491</v>
      </c>
      <c r="BQ81" s="75" t="s">
        <v>491</v>
      </c>
      <c r="BR81" s="75" t="s">
        <v>491</v>
      </c>
      <c r="BS81" s="75" t="s">
        <v>491</v>
      </c>
      <c r="BT81" s="75" t="s">
        <v>491</v>
      </c>
      <c r="BU81" s="75" t="s">
        <v>491</v>
      </c>
      <c r="BV81" s="75" t="s">
        <v>491</v>
      </c>
      <c r="BW81" s="75" t="s">
        <v>491</v>
      </c>
      <c r="BX81" s="75" t="s">
        <v>491</v>
      </c>
      <c r="BY81" s="75" t="s">
        <v>491</v>
      </c>
      <c r="BZ81" s="75" t="s">
        <v>491</v>
      </c>
      <c r="CA81" s="75" t="s">
        <v>491</v>
      </c>
      <c r="CB81" s="75" t="s">
        <v>494</v>
      </c>
    </row>
    <row r="82" s="55" customFormat="1" ht="43.5" spans="1:80">
      <c r="A82" s="74" t="s">
        <v>2326</v>
      </c>
      <c r="B82" s="75" t="s">
        <v>499</v>
      </c>
      <c r="C82" s="75" t="s">
        <v>499</v>
      </c>
      <c r="D82" s="75" t="s">
        <v>499</v>
      </c>
      <c r="E82" s="75" t="s">
        <v>499</v>
      </c>
      <c r="F82" s="75" t="s">
        <v>499</v>
      </c>
      <c r="G82" s="75" t="s">
        <v>500</v>
      </c>
      <c r="H82" s="75" t="s">
        <v>500</v>
      </c>
      <c r="I82" s="75" t="s">
        <v>499</v>
      </c>
      <c r="J82" s="75" t="s">
        <v>499</v>
      </c>
      <c r="K82" s="75" t="s">
        <v>500</v>
      </c>
      <c r="L82" s="75" t="s">
        <v>500</v>
      </c>
      <c r="M82" s="75" t="s">
        <v>500</v>
      </c>
      <c r="N82" s="75" t="s">
        <v>500</v>
      </c>
      <c r="O82" s="75" t="s">
        <v>500</v>
      </c>
      <c r="P82" s="75" t="s">
        <v>500</v>
      </c>
      <c r="Q82" s="75" t="s">
        <v>500</v>
      </c>
      <c r="R82" s="75" t="s">
        <v>503</v>
      </c>
      <c r="S82" s="75" t="s">
        <v>2327</v>
      </c>
      <c r="T82" s="74" t="s">
        <v>502</v>
      </c>
      <c r="U82" s="75" t="s">
        <v>499</v>
      </c>
      <c r="V82" s="75" t="s">
        <v>2328</v>
      </c>
      <c r="W82" s="75" t="s">
        <v>2329</v>
      </c>
      <c r="X82" s="75" t="s">
        <v>2329</v>
      </c>
      <c r="Y82" s="75" t="s">
        <v>2330</v>
      </c>
      <c r="Z82" s="75" t="s">
        <v>507</v>
      </c>
      <c r="AA82" s="75" t="s">
        <v>507</v>
      </c>
      <c r="AB82" s="75" t="s">
        <v>507</v>
      </c>
      <c r="AC82" s="75" t="s">
        <v>505</v>
      </c>
      <c r="AD82" s="75" t="s">
        <v>500</v>
      </c>
      <c r="AE82" s="75" t="s">
        <v>500</v>
      </c>
      <c r="AF82" s="75" t="s">
        <v>500</v>
      </c>
      <c r="AG82" s="75" t="s">
        <v>500</v>
      </c>
      <c r="AH82" s="75" t="s">
        <v>500</v>
      </c>
      <c r="AI82" s="75" t="s">
        <v>500</v>
      </c>
      <c r="AJ82" s="75" t="s">
        <v>500</v>
      </c>
      <c r="AK82" s="75" t="s">
        <v>500</v>
      </c>
      <c r="AL82" s="75" t="s">
        <v>500</v>
      </c>
      <c r="AM82" s="75" t="s">
        <v>500</v>
      </c>
      <c r="AN82" s="75" t="s">
        <v>500</v>
      </c>
      <c r="AO82" s="75" t="s">
        <v>500</v>
      </c>
      <c r="AP82" s="74" t="s">
        <v>506</v>
      </c>
      <c r="AQ82" s="74" t="s">
        <v>507</v>
      </c>
      <c r="AR82" s="75" t="s">
        <v>499</v>
      </c>
      <c r="AS82" s="99" t="s">
        <v>340</v>
      </c>
      <c r="AT82" s="74" t="s">
        <v>500</v>
      </c>
      <c r="AU82" s="74" t="s">
        <v>500</v>
      </c>
      <c r="AV82" s="74" t="s">
        <v>500</v>
      </c>
      <c r="AW82" s="75" t="s">
        <v>500</v>
      </c>
      <c r="AX82" s="75" t="s">
        <v>500</v>
      </c>
      <c r="AY82" s="75" t="s">
        <v>499</v>
      </c>
      <c r="AZ82" s="75" t="s">
        <v>507</v>
      </c>
      <c r="BA82" s="75"/>
      <c r="BB82" s="75" t="s">
        <v>507</v>
      </c>
      <c r="BC82" s="75" t="s">
        <v>500</v>
      </c>
      <c r="BD82" s="75" t="s">
        <v>507</v>
      </c>
      <c r="BE82" s="75" t="s">
        <v>500</v>
      </c>
      <c r="BF82" s="75" t="s">
        <v>500</v>
      </c>
      <c r="BG82" s="75" t="s">
        <v>500</v>
      </c>
      <c r="BH82" s="75" t="s">
        <v>500</v>
      </c>
      <c r="BI82" s="75" t="s">
        <v>500</v>
      </c>
      <c r="BJ82" s="75" t="s">
        <v>500</v>
      </c>
      <c r="BK82" s="75" t="s">
        <v>500</v>
      </c>
      <c r="BL82" s="75" t="s">
        <v>506</v>
      </c>
      <c r="BM82" s="75" t="s">
        <v>506</v>
      </c>
      <c r="BN82" s="75" t="s">
        <v>506</v>
      </c>
      <c r="BO82" s="75" t="s">
        <v>506</v>
      </c>
      <c r="BP82" s="75" t="s">
        <v>506</v>
      </c>
      <c r="BQ82" s="75" t="s">
        <v>506</v>
      </c>
      <c r="BR82" s="75" t="s">
        <v>506</v>
      </c>
      <c r="BS82" s="75" t="s">
        <v>506</v>
      </c>
      <c r="BT82" s="75" t="s">
        <v>506</v>
      </c>
      <c r="BU82" s="75" t="s">
        <v>506</v>
      </c>
      <c r="BV82" s="75" t="s">
        <v>506</v>
      </c>
      <c r="BW82" s="75" t="s">
        <v>506</v>
      </c>
      <c r="BX82" s="75" t="s">
        <v>506</v>
      </c>
      <c r="BY82" s="75" t="s">
        <v>506</v>
      </c>
      <c r="BZ82" s="75" t="s">
        <v>506</v>
      </c>
      <c r="CA82" s="75" t="s">
        <v>506</v>
      </c>
      <c r="CB82" s="75" t="s">
        <v>507</v>
      </c>
    </row>
    <row r="83" s="55" customFormat="1" ht="43.5" spans="1:80">
      <c r="A83" s="74" t="s">
        <v>2331</v>
      </c>
      <c r="B83" s="75" t="s">
        <v>514</v>
      </c>
      <c r="C83" s="75" t="s">
        <v>514</v>
      </c>
      <c r="D83" s="75" t="s">
        <v>514</v>
      </c>
      <c r="E83" s="75" t="s">
        <v>514</v>
      </c>
      <c r="F83" s="75" t="s">
        <v>514</v>
      </c>
      <c r="G83" s="75" t="s">
        <v>515</v>
      </c>
      <c r="H83" s="75" t="s">
        <v>515</v>
      </c>
      <c r="I83" s="75" t="s">
        <v>514</v>
      </c>
      <c r="J83" s="75" t="s">
        <v>514</v>
      </c>
      <c r="K83" s="75" t="s">
        <v>515</v>
      </c>
      <c r="L83" s="75" t="s">
        <v>515</v>
      </c>
      <c r="M83" s="75" t="s">
        <v>515</v>
      </c>
      <c r="N83" s="75" t="s">
        <v>515</v>
      </c>
      <c r="O83" s="75" t="s">
        <v>515</v>
      </c>
      <c r="P83" s="75" t="s">
        <v>515</v>
      </c>
      <c r="Q83" s="75" t="s">
        <v>515</v>
      </c>
      <c r="R83" s="75" t="s">
        <v>515</v>
      </c>
      <c r="S83" s="75" t="s">
        <v>515</v>
      </c>
      <c r="T83" s="74" t="s">
        <v>516</v>
      </c>
      <c r="U83" s="75" t="s">
        <v>2332</v>
      </c>
      <c r="V83" s="75" t="s">
        <v>469</v>
      </c>
      <c r="W83" s="75" t="s">
        <v>469</v>
      </c>
      <c r="X83" s="75" t="s">
        <v>469</v>
      </c>
      <c r="Y83" s="75" t="s">
        <v>2333</v>
      </c>
      <c r="Z83" s="75" t="s">
        <v>469</v>
      </c>
      <c r="AA83" s="75" t="s">
        <v>469</v>
      </c>
      <c r="AB83" s="75" t="s">
        <v>469</v>
      </c>
      <c r="AC83" s="75" t="s">
        <v>515</v>
      </c>
      <c r="AD83" s="75" t="s">
        <v>515</v>
      </c>
      <c r="AE83" s="75" t="s">
        <v>515</v>
      </c>
      <c r="AF83" s="75" t="s">
        <v>515</v>
      </c>
      <c r="AG83" s="75" t="s">
        <v>515</v>
      </c>
      <c r="AH83" s="75" t="s">
        <v>515</v>
      </c>
      <c r="AI83" s="75" t="s">
        <v>515</v>
      </c>
      <c r="AJ83" s="75" t="s">
        <v>515</v>
      </c>
      <c r="AK83" s="75" t="s">
        <v>515</v>
      </c>
      <c r="AL83" s="75" t="s">
        <v>515</v>
      </c>
      <c r="AM83" s="75" t="s">
        <v>515</v>
      </c>
      <c r="AN83" s="75" t="s">
        <v>515</v>
      </c>
      <c r="AO83" s="75" t="s">
        <v>515</v>
      </c>
      <c r="AP83" s="75" t="s">
        <v>516</v>
      </c>
      <c r="AQ83" s="75" t="s">
        <v>469</v>
      </c>
      <c r="AR83" s="75" t="s">
        <v>2332</v>
      </c>
      <c r="AS83" s="99" t="s">
        <v>340</v>
      </c>
      <c r="AT83" s="74" t="s">
        <v>515</v>
      </c>
      <c r="AU83" s="74" t="s">
        <v>515</v>
      </c>
      <c r="AV83" s="74" t="s">
        <v>515</v>
      </c>
      <c r="AW83" s="75" t="s">
        <v>761</v>
      </c>
      <c r="AX83" s="75" t="s">
        <v>761</v>
      </c>
      <c r="AY83" s="75" t="s">
        <v>2332</v>
      </c>
      <c r="AZ83" s="75" t="s">
        <v>469</v>
      </c>
      <c r="BA83" s="75"/>
      <c r="BB83" s="75" t="s">
        <v>469</v>
      </c>
      <c r="BC83" s="75" t="s">
        <v>515</v>
      </c>
      <c r="BD83" s="75" t="s">
        <v>469</v>
      </c>
      <c r="BE83" s="75" t="s">
        <v>515</v>
      </c>
      <c r="BF83" s="75" t="s">
        <v>515</v>
      </c>
      <c r="BG83" s="75" t="s">
        <v>515</v>
      </c>
      <c r="BH83" s="75" t="s">
        <v>515</v>
      </c>
      <c r="BI83" s="75" t="s">
        <v>515</v>
      </c>
      <c r="BJ83" s="75" t="s">
        <v>515</v>
      </c>
      <c r="BK83" s="75" t="s">
        <v>515</v>
      </c>
      <c r="BL83" s="75" t="s">
        <v>516</v>
      </c>
      <c r="BM83" s="75" t="s">
        <v>516</v>
      </c>
      <c r="BN83" s="75" t="s">
        <v>516</v>
      </c>
      <c r="BO83" s="75" t="s">
        <v>516</v>
      </c>
      <c r="BP83" s="75" t="s">
        <v>516</v>
      </c>
      <c r="BQ83" s="75" t="s">
        <v>516</v>
      </c>
      <c r="BR83" s="75" t="s">
        <v>516</v>
      </c>
      <c r="BS83" s="75" t="s">
        <v>516</v>
      </c>
      <c r="BT83" s="75" t="s">
        <v>516</v>
      </c>
      <c r="BU83" s="75" t="s">
        <v>516</v>
      </c>
      <c r="BV83" s="75" t="s">
        <v>516</v>
      </c>
      <c r="BW83" s="75" t="s">
        <v>516</v>
      </c>
      <c r="BX83" s="75" t="s">
        <v>516</v>
      </c>
      <c r="BY83" s="75" t="s">
        <v>516</v>
      </c>
      <c r="BZ83" s="75" t="s">
        <v>516</v>
      </c>
      <c r="CA83" s="75" t="s">
        <v>516</v>
      </c>
      <c r="CB83" s="75" t="s">
        <v>469</v>
      </c>
    </row>
    <row r="84" s="55" customFormat="1" ht="43.5" spans="1:80">
      <c r="A84" s="74" t="s">
        <v>2334</v>
      </c>
      <c r="B84" s="75" t="s">
        <v>520</v>
      </c>
      <c r="C84" s="75" t="s">
        <v>520</v>
      </c>
      <c r="D84" s="75" t="s">
        <v>520</v>
      </c>
      <c r="E84" s="75" t="s">
        <v>520</v>
      </c>
      <c r="F84" s="75" t="s">
        <v>520</v>
      </c>
      <c r="G84" s="75" t="s">
        <v>521</v>
      </c>
      <c r="H84" s="75" t="s">
        <v>521</v>
      </c>
      <c r="I84" s="75" t="s">
        <v>520</v>
      </c>
      <c r="J84" s="75" t="s">
        <v>520</v>
      </c>
      <c r="K84" s="75" t="s">
        <v>521</v>
      </c>
      <c r="L84" s="75" t="s">
        <v>521</v>
      </c>
      <c r="M84" s="75" t="s">
        <v>521</v>
      </c>
      <c r="N84" s="75" t="s">
        <v>521</v>
      </c>
      <c r="O84" s="75" t="s">
        <v>521</v>
      </c>
      <c r="P84" s="75" t="s">
        <v>521</v>
      </c>
      <c r="Q84" s="75" t="s">
        <v>521</v>
      </c>
      <c r="R84" s="75" t="s">
        <v>521</v>
      </c>
      <c r="S84" s="75" t="s">
        <v>521</v>
      </c>
      <c r="T84" s="74" t="s">
        <v>522</v>
      </c>
      <c r="U84" s="75" t="s">
        <v>520</v>
      </c>
      <c r="V84" s="75" t="s">
        <v>2335</v>
      </c>
      <c r="W84" s="75" t="s">
        <v>2335</v>
      </c>
      <c r="X84" s="75" t="s">
        <v>2335</v>
      </c>
      <c r="Y84" s="75" t="s">
        <v>2336</v>
      </c>
      <c r="Z84" s="75" t="s">
        <v>2335</v>
      </c>
      <c r="AA84" s="75" t="s">
        <v>525</v>
      </c>
      <c r="AB84" s="75" t="s">
        <v>525</v>
      </c>
      <c r="AC84" s="75" t="s">
        <v>521</v>
      </c>
      <c r="AD84" s="75" t="s">
        <v>521</v>
      </c>
      <c r="AE84" s="75" t="s">
        <v>521</v>
      </c>
      <c r="AF84" s="75" t="s">
        <v>521</v>
      </c>
      <c r="AG84" s="75" t="s">
        <v>521</v>
      </c>
      <c r="AH84" s="75" t="s">
        <v>521</v>
      </c>
      <c r="AI84" s="75" t="s">
        <v>521</v>
      </c>
      <c r="AJ84" s="75" t="s">
        <v>521</v>
      </c>
      <c r="AK84" s="75" t="s">
        <v>521</v>
      </c>
      <c r="AL84" s="75" t="s">
        <v>521</v>
      </c>
      <c r="AM84" s="75" t="s">
        <v>521</v>
      </c>
      <c r="AN84" s="75" t="s">
        <v>521</v>
      </c>
      <c r="AO84" s="75" t="s">
        <v>521</v>
      </c>
      <c r="AP84" s="75" t="s">
        <v>524</v>
      </c>
      <c r="AQ84" s="75" t="s">
        <v>525</v>
      </c>
      <c r="AR84" s="75" t="s">
        <v>520</v>
      </c>
      <c r="AS84" s="99" t="s">
        <v>340</v>
      </c>
      <c r="AT84" s="74" t="s">
        <v>523</v>
      </c>
      <c r="AU84" s="74" t="s">
        <v>523</v>
      </c>
      <c r="AV84" s="74" t="s">
        <v>523</v>
      </c>
      <c r="AW84" s="75" t="s">
        <v>521</v>
      </c>
      <c r="AX84" s="75" t="s">
        <v>521</v>
      </c>
      <c r="AY84" s="75" t="s">
        <v>520</v>
      </c>
      <c r="AZ84" s="75" t="s">
        <v>525</v>
      </c>
      <c r="BA84" s="75"/>
      <c r="BB84" s="75" t="s">
        <v>525</v>
      </c>
      <c r="BC84" s="75" t="s">
        <v>521</v>
      </c>
      <c r="BD84" s="75" t="s">
        <v>525</v>
      </c>
      <c r="BE84" s="75" t="s">
        <v>521</v>
      </c>
      <c r="BF84" s="75" t="s">
        <v>521</v>
      </c>
      <c r="BG84" s="75" t="s">
        <v>521</v>
      </c>
      <c r="BH84" s="75" t="s">
        <v>521</v>
      </c>
      <c r="BI84" s="75" t="s">
        <v>521</v>
      </c>
      <c r="BJ84" s="75" t="s">
        <v>521</v>
      </c>
      <c r="BK84" s="75" t="s">
        <v>521</v>
      </c>
      <c r="BL84" s="75" t="s">
        <v>524</v>
      </c>
      <c r="BM84" s="75" t="s">
        <v>524</v>
      </c>
      <c r="BN84" s="75" t="s">
        <v>524</v>
      </c>
      <c r="BO84" s="75" t="s">
        <v>524</v>
      </c>
      <c r="BP84" s="75" t="s">
        <v>524</v>
      </c>
      <c r="BQ84" s="75" t="s">
        <v>524</v>
      </c>
      <c r="BR84" s="75" t="s">
        <v>524</v>
      </c>
      <c r="BS84" s="75" t="s">
        <v>524</v>
      </c>
      <c r="BT84" s="75" t="s">
        <v>524</v>
      </c>
      <c r="BU84" s="75" t="s">
        <v>524</v>
      </c>
      <c r="BV84" s="75" t="s">
        <v>524</v>
      </c>
      <c r="BW84" s="75" t="s">
        <v>524</v>
      </c>
      <c r="BX84" s="75" t="s">
        <v>524</v>
      </c>
      <c r="BY84" s="75" t="s">
        <v>524</v>
      </c>
      <c r="BZ84" s="75" t="s">
        <v>524</v>
      </c>
      <c r="CA84" s="75" t="s">
        <v>524</v>
      </c>
      <c r="CB84" s="75" t="s">
        <v>2335</v>
      </c>
    </row>
    <row r="85" s="55" customFormat="1" ht="43.5" spans="1:80">
      <c r="A85" s="74" t="s">
        <v>2337</v>
      </c>
      <c r="B85" s="75" t="s">
        <v>538</v>
      </c>
      <c r="C85" s="75" t="s">
        <v>538</v>
      </c>
      <c r="D85" s="75" t="s">
        <v>538</v>
      </c>
      <c r="E85" s="75" t="s">
        <v>538</v>
      </c>
      <c r="F85" s="75" t="s">
        <v>538</v>
      </c>
      <c r="G85" s="75" t="s">
        <v>539</v>
      </c>
      <c r="H85" s="75" t="s">
        <v>539</v>
      </c>
      <c r="I85" s="75" t="s">
        <v>538</v>
      </c>
      <c r="J85" s="75" t="s">
        <v>538</v>
      </c>
      <c r="K85" s="75" t="s">
        <v>539</v>
      </c>
      <c r="L85" s="75" t="s">
        <v>539</v>
      </c>
      <c r="M85" s="75" t="s">
        <v>539</v>
      </c>
      <c r="N85" s="75" t="s">
        <v>539</v>
      </c>
      <c r="O85" s="75" t="s">
        <v>539</v>
      </c>
      <c r="P85" s="75" t="s">
        <v>539</v>
      </c>
      <c r="Q85" s="75" t="s">
        <v>539</v>
      </c>
      <c r="R85" s="75" t="s">
        <v>539</v>
      </c>
      <c r="S85" s="75" t="s">
        <v>539</v>
      </c>
      <c r="T85" s="74" t="s">
        <v>540</v>
      </c>
      <c r="U85" s="75" t="s">
        <v>538</v>
      </c>
      <c r="V85" s="75" t="s">
        <v>542</v>
      </c>
      <c r="W85" s="75" t="s">
        <v>542</v>
      </c>
      <c r="X85" s="75" t="s">
        <v>542</v>
      </c>
      <c r="Y85" s="75" t="s">
        <v>2338</v>
      </c>
      <c r="Z85" s="75" t="s">
        <v>542</v>
      </c>
      <c r="AA85" s="75" t="s">
        <v>542</v>
      </c>
      <c r="AB85" s="75" t="s">
        <v>542</v>
      </c>
      <c r="AC85" s="75" t="s">
        <v>539</v>
      </c>
      <c r="AD85" s="75" t="s">
        <v>539</v>
      </c>
      <c r="AE85" s="75" t="s">
        <v>539</v>
      </c>
      <c r="AF85" s="75" t="s">
        <v>539</v>
      </c>
      <c r="AG85" s="75" t="s">
        <v>539</v>
      </c>
      <c r="AH85" s="75" t="s">
        <v>539</v>
      </c>
      <c r="AI85" s="75" t="s">
        <v>539</v>
      </c>
      <c r="AJ85" s="75" t="s">
        <v>539</v>
      </c>
      <c r="AK85" s="75" t="s">
        <v>539</v>
      </c>
      <c r="AL85" s="75" t="s">
        <v>539</v>
      </c>
      <c r="AM85" s="75" t="s">
        <v>539</v>
      </c>
      <c r="AN85" s="75" t="s">
        <v>539</v>
      </c>
      <c r="AO85" s="75" t="s">
        <v>539</v>
      </c>
      <c r="AP85" s="75" t="s">
        <v>540</v>
      </c>
      <c r="AQ85" s="75" t="s">
        <v>542</v>
      </c>
      <c r="AR85" s="75" t="s">
        <v>538</v>
      </c>
      <c r="AS85" s="99" t="s">
        <v>340</v>
      </c>
      <c r="AT85" s="74" t="s">
        <v>541</v>
      </c>
      <c r="AU85" s="74" t="s">
        <v>541</v>
      </c>
      <c r="AV85" s="74" t="s">
        <v>541</v>
      </c>
      <c r="AW85" s="75" t="s">
        <v>539</v>
      </c>
      <c r="AX85" s="75" t="s">
        <v>539</v>
      </c>
      <c r="AY85" s="75" t="s">
        <v>538</v>
      </c>
      <c r="AZ85" s="75" t="s">
        <v>542</v>
      </c>
      <c r="BA85" s="75"/>
      <c r="BB85" s="75" t="s">
        <v>542</v>
      </c>
      <c r="BC85" s="75" t="s">
        <v>539</v>
      </c>
      <c r="BD85" s="75" t="s">
        <v>542</v>
      </c>
      <c r="BE85" s="75" t="s">
        <v>539</v>
      </c>
      <c r="BF85" s="75" t="s">
        <v>539</v>
      </c>
      <c r="BG85" s="75" t="s">
        <v>539</v>
      </c>
      <c r="BH85" s="75" t="s">
        <v>539</v>
      </c>
      <c r="BI85" s="75" t="s">
        <v>539</v>
      </c>
      <c r="BJ85" s="75" t="s">
        <v>539</v>
      </c>
      <c r="BK85" s="75" t="s">
        <v>539</v>
      </c>
      <c r="BL85" s="75" t="s">
        <v>540</v>
      </c>
      <c r="BM85" s="75" t="s">
        <v>540</v>
      </c>
      <c r="BN85" s="75" t="s">
        <v>540</v>
      </c>
      <c r="BO85" s="75" t="s">
        <v>540</v>
      </c>
      <c r="BP85" s="75" t="s">
        <v>540</v>
      </c>
      <c r="BQ85" s="75" t="s">
        <v>540</v>
      </c>
      <c r="BR85" s="75" t="s">
        <v>540</v>
      </c>
      <c r="BS85" s="75" t="s">
        <v>540</v>
      </c>
      <c r="BT85" s="75" t="s">
        <v>540</v>
      </c>
      <c r="BU85" s="75" t="s">
        <v>540</v>
      </c>
      <c r="BV85" s="75" t="s">
        <v>540</v>
      </c>
      <c r="BW85" s="75" t="s">
        <v>540</v>
      </c>
      <c r="BX85" s="75" t="s">
        <v>540</v>
      </c>
      <c r="BY85" s="75" t="s">
        <v>540</v>
      </c>
      <c r="BZ85" s="75" t="s">
        <v>540</v>
      </c>
      <c r="CA85" s="75" t="s">
        <v>540</v>
      </c>
      <c r="CB85" s="75" t="s">
        <v>542</v>
      </c>
    </row>
    <row r="86" s="55" customFormat="1" ht="43.5" spans="1:80">
      <c r="A86" s="74" t="s">
        <v>2339</v>
      </c>
      <c r="B86" s="75" t="s">
        <v>546</v>
      </c>
      <c r="C86" s="75" t="s">
        <v>546</v>
      </c>
      <c r="D86" s="75" t="s">
        <v>546</v>
      </c>
      <c r="E86" s="75" t="s">
        <v>546</v>
      </c>
      <c r="F86" s="75" t="s">
        <v>546</v>
      </c>
      <c r="G86" s="75" t="s">
        <v>547</v>
      </c>
      <c r="H86" s="75" t="s">
        <v>547</v>
      </c>
      <c r="I86" s="75" t="s">
        <v>546</v>
      </c>
      <c r="J86" s="75" t="s">
        <v>546</v>
      </c>
      <c r="K86" s="75" t="s">
        <v>547</v>
      </c>
      <c r="L86" s="75" t="s">
        <v>547</v>
      </c>
      <c r="M86" s="75" t="s">
        <v>547</v>
      </c>
      <c r="N86" s="75" t="s">
        <v>547</v>
      </c>
      <c r="O86" s="75" t="s">
        <v>547</v>
      </c>
      <c r="P86" s="75" t="s">
        <v>547</v>
      </c>
      <c r="Q86" s="75" t="s">
        <v>547</v>
      </c>
      <c r="R86" s="75" t="s">
        <v>547</v>
      </c>
      <c r="S86" s="75" t="s">
        <v>547</v>
      </c>
      <c r="T86" s="74" t="s">
        <v>548</v>
      </c>
      <c r="U86" s="75" t="s">
        <v>546</v>
      </c>
      <c r="V86" s="75" t="s">
        <v>2340</v>
      </c>
      <c r="W86" s="75" t="s">
        <v>2340</v>
      </c>
      <c r="X86" s="75" t="s">
        <v>2340</v>
      </c>
      <c r="Y86" s="75" t="s">
        <v>2341</v>
      </c>
      <c r="Z86" s="75" t="s">
        <v>2340</v>
      </c>
      <c r="AA86" s="75" t="s">
        <v>525</v>
      </c>
      <c r="AB86" s="75" t="s">
        <v>525</v>
      </c>
      <c r="AC86" s="75" t="s">
        <v>547</v>
      </c>
      <c r="AD86" s="75" t="s">
        <v>547</v>
      </c>
      <c r="AE86" s="75" t="s">
        <v>547</v>
      </c>
      <c r="AF86" s="75" t="s">
        <v>547</v>
      </c>
      <c r="AG86" s="75" t="s">
        <v>547</v>
      </c>
      <c r="AH86" s="75" t="s">
        <v>547</v>
      </c>
      <c r="AI86" s="75" t="s">
        <v>547</v>
      </c>
      <c r="AJ86" s="75" t="s">
        <v>547</v>
      </c>
      <c r="AK86" s="75" t="s">
        <v>547</v>
      </c>
      <c r="AL86" s="75" t="s">
        <v>547</v>
      </c>
      <c r="AM86" s="75" t="s">
        <v>547</v>
      </c>
      <c r="AN86" s="75" t="s">
        <v>547</v>
      </c>
      <c r="AO86" s="75" t="s">
        <v>547</v>
      </c>
      <c r="AP86" s="75" t="s">
        <v>550</v>
      </c>
      <c r="AQ86" s="75" t="s">
        <v>525</v>
      </c>
      <c r="AR86" s="75" t="s">
        <v>546</v>
      </c>
      <c r="AS86" s="99" t="s">
        <v>340</v>
      </c>
      <c r="AT86" s="74" t="s">
        <v>549</v>
      </c>
      <c r="AU86" s="74" t="s">
        <v>549</v>
      </c>
      <c r="AV86" s="74" t="s">
        <v>549</v>
      </c>
      <c r="AW86" s="75" t="s">
        <v>547</v>
      </c>
      <c r="AX86" s="75" t="s">
        <v>547</v>
      </c>
      <c r="AY86" s="75" t="s">
        <v>546</v>
      </c>
      <c r="AZ86" s="75" t="s">
        <v>525</v>
      </c>
      <c r="BA86" s="75"/>
      <c r="BB86" s="75" t="s">
        <v>525</v>
      </c>
      <c r="BC86" s="75" t="s">
        <v>547</v>
      </c>
      <c r="BD86" s="75" t="s">
        <v>525</v>
      </c>
      <c r="BE86" s="75" t="s">
        <v>547</v>
      </c>
      <c r="BF86" s="75" t="s">
        <v>547</v>
      </c>
      <c r="BG86" s="75" t="s">
        <v>547</v>
      </c>
      <c r="BH86" s="75" t="s">
        <v>547</v>
      </c>
      <c r="BI86" s="75" t="s">
        <v>547</v>
      </c>
      <c r="BJ86" s="75" t="s">
        <v>547</v>
      </c>
      <c r="BK86" s="75" t="s">
        <v>547</v>
      </c>
      <c r="BL86" s="75" t="s">
        <v>550</v>
      </c>
      <c r="BM86" s="75" t="s">
        <v>550</v>
      </c>
      <c r="BN86" s="75" t="s">
        <v>550</v>
      </c>
      <c r="BO86" s="75" t="s">
        <v>550</v>
      </c>
      <c r="BP86" s="75" t="s">
        <v>550</v>
      </c>
      <c r="BQ86" s="75" t="s">
        <v>550</v>
      </c>
      <c r="BR86" s="75" t="s">
        <v>550</v>
      </c>
      <c r="BS86" s="75" t="s">
        <v>550</v>
      </c>
      <c r="BT86" s="75" t="s">
        <v>550</v>
      </c>
      <c r="BU86" s="75" t="s">
        <v>550</v>
      </c>
      <c r="BV86" s="75" t="s">
        <v>550</v>
      </c>
      <c r="BW86" s="75" t="s">
        <v>550</v>
      </c>
      <c r="BX86" s="75" t="s">
        <v>550</v>
      </c>
      <c r="BY86" s="75" t="s">
        <v>550</v>
      </c>
      <c r="BZ86" s="75" t="s">
        <v>550</v>
      </c>
      <c r="CA86" s="75" t="s">
        <v>550</v>
      </c>
      <c r="CB86" s="75" t="s">
        <v>2340</v>
      </c>
    </row>
    <row r="87" s="55" customFormat="1" ht="43.5" spans="1:80">
      <c r="A87" s="74" t="s">
        <v>2342</v>
      </c>
      <c r="B87" s="75" t="s">
        <v>554</v>
      </c>
      <c r="C87" s="75" t="s">
        <v>554</v>
      </c>
      <c r="D87" s="75" t="s">
        <v>554</v>
      </c>
      <c r="E87" s="75" t="s">
        <v>554</v>
      </c>
      <c r="F87" s="75" t="s">
        <v>554</v>
      </c>
      <c r="G87" s="75" t="s">
        <v>555</v>
      </c>
      <c r="H87" s="75" t="s">
        <v>555</v>
      </c>
      <c r="I87" s="75" t="s">
        <v>554</v>
      </c>
      <c r="J87" s="75" t="s">
        <v>554</v>
      </c>
      <c r="K87" s="75" t="s">
        <v>555</v>
      </c>
      <c r="L87" s="75" t="s">
        <v>555</v>
      </c>
      <c r="M87" s="75" t="s">
        <v>555</v>
      </c>
      <c r="N87" s="75" t="s">
        <v>555</v>
      </c>
      <c r="O87" s="75" t="s">
        <v>555</v>
      </c>
      <c r="P87" s="75" t="s">
        <v>555</v>
      </c>
      <c r="Q87" s="75" t="s">
        <v>555</v>
      </c>
      <c r="R87" s="75" t="s">
        <v>555</v>
      </c>
      <c r="S87" s="75" t="s">
        <v>555</v>
      </c>
      <c r="T87" s="74" t="s">
        <v>556</v>
      </c>
      <c r="U87" s="75" t="s">
        <v>554</v>
      </c>
      <c r="V87" s="75" t="s">
        <v>2343</v>
      </c>
      <c r="W87" s="75" t="s">
        <v>2343</v>
      </c>
      <c r="X87" s="75" t="s">
        <v>2343</v>
      </c>
      <c r="Y87" s="75" t="s">
        <v>2344</v>
      </c>
      <c r="Z87" s="75" t="s">
        <v>2343</v>
      </c>
      <c r="AA87" s="75" t="s">
        <v>525</v>
      </c>
      <c r="AB87" s="75" t="s">
        <v>525</v>
      </c>
      <c r="AC87" s="75" t="s">
        <v>555</v>
      </c>
      <c r="AD87" s="75" t="s">
        <v>555</v>
      </c>
      <c r="AE87" s="75" t="s">
        <v>555</v>
      </c>
      <c r="AF87" s="75" t="s">
        <v>555</v>
      </c>
      <c r="AG87" s="75" t="s">
        <v>555</v>
      </c>
      <c r="AH87" s="75" t="s">
        <v>555</v>
      </c>
      <c r="AI87" s="75" t="s">
        <v>555</v>
      </c>
      <c r="AJ87" s="75" t="s">
        <v>555</v>
      </c>
      <c r="AK87" s="75" t="s">
        <v>555</v>
      </c>
      <c r="AL87" s="75" t="s">
        <v>555</v>
      </c>
      <c r="AM87" s="75" t="s">
        <v>555</v>
      </c>
      <c r="AN87" s="75" t="s">
        <v>555</v>
      </c>
      <c r="AO87" s="75" t="s">
        <v>555</v>
      </c>
      <c r="AP87" s="75" t="s">
        <v>558</v>
      </c>
      <c r="AQ87" s="75" t="s">
        <v>525</v>
      </c>
      <c r="AR87" s="75" t="s">
        <v>554</v>
      </c>
      <c r="AS87" s="99" t="s">
        <v>340</v>
      </c>
      <c r="AT87" s="74" t="s">
        <v>557</v>
      </c>
      <c r="AU87" s="74" t="s">
        <v>557</v>
      </c>
      <c r="AV87" s="74" t="s">
        <v>557</v>
      </c>
      <c r="AW87" s="75" t="s">
        <v>555</v>
      </c>
      <c r="AX87" s="75" t="s">
        <v>555</v>
      </c>
      <c r="AY87" s="75" t="s">
        <v>554</v>
      </c>
      <c r="AZ87" s="75" t="s">
        <v>525</v>
      </c>
      <c r="BA87" s="75"/>
      <c r="BB87" s="75" t="s">
        <v>525</v>
      </c>
      <c r="BC87" s="75" t="s">
        <v>555</v>
      </c>
      <c r="BD87" s="75" t="s">
        <v>525</v>
      </c>
      <c r="BE87" s="75" t="s">
        <v>555</v>
      </c>
      <c r="BF87" s="75" t="s">
        <v>555</v>
      </c>
      <c r="BG87" s="75" t="s">
        <v>555</v>
      </c>
      <c r="BH87" s="75" t="s">
        <v>555</v>
      </c>
      <c r="BI87" s="75" t="s">
        <v>555</v>
      </c>
      <c r="BJ87" s="75" t="s">
        <v>555</v>
      </c>
      <c r="BK87" s="75" t="s">
        <v>555</v>
      </c>
      <c r="BL87" s="75" t="s">
        <v>558</v>
      </c>
      <c r="BM87" s="75" t="s">
        <v>558</v>
      </c>
      <c r="BN87" s="75" t="s">
        <v>558</v>
      </c>
      <c r="BO87" s="75" t="s">
        <v>558</v>
      </c>
      <c r="BP87" s="75" t="s">
        <v>558</v>
      </c>
      <c r="BQ87" s="75" t="s">
        <v>558</v>
      </c>
      <c r="BR87" s="75" t="s">
        <v>558</v>
      </c>
      <c r="BS87" s="75" t="s">
        <v>558</v>
      </c>
      <c r="BT87" s="75" t="s">
        <v>558</v>
      </c>
      <c r="BU87" s="75" t="s">
        <v>558</v>
      </c>
      <c r="BV87" s="75" t="s">
        <v>558</v>
      </c>
      <c r="BW87" s="75" t="s">
        <v>558</v>
      </c>
      <c r="BX87" s="75" t="s">
        <v>558</v>
      </c>
      <c r="BY87" s="75" t="s">
        <v>558</v>
      </c>
      <c r="BZ87" s="75" t="s">
        <v>558</v>
      </c>
      <c r="CA87" s="75" t="s">
        <v>558</v>
      </c>
      <c r="CB87" s="75" t="s">
        <v>2343</v>
      </c>
    </row>
    <row r="88" s="55" customFormat="1" ht="43.5" spans="1:80">
      <c r="A88" s="74" t="s">
        <v>2345</v>
      </c>
      <c r="B88" s="75" t="s">
        <v>562</v>
      </c>
      <c r="C88" s="75" t="s">
        <v>562</v>
      </c>
      <c r="D88" s="75" t="s">
        <v>562</v>
      </c>
      <c r="E88" s="75" t="s">
        <v>562</v>
      </c>
      <c r="F88" s="75" t="s">
        <v>562</v>
      </c>
      <c r="G88" s="75" t="s">
        <v>563</v>
      </c>
      <c r="H88" s="75" t="s">
        <v>563</v>
      </c>
      <c r="I88" s="75" t="s">
        <v>562</v>
      </c>
      <c r="J88" s="75" t="s">
        <v>562</v>
      </c>
      <c r="K88" s="75" t="s">
        <v>563</v>
      </c>
      <c r="L88" s="75" t="s">
        <v>563</v>
      </c>
      <c r="M88" s="75" t="s">
        <v>563</v>
      </c>
      <c r="N88" s="75" t="s">
        <v>563</v>
      </c>
      <c r="O88" s="75" t="s">
        <v>563</v>
      </c>
      <c r="P88" s="75" t="s">
        <v>563</v>
      </c>
      <c r="Q88" s="75" t="s">
        <v>563</v>
      </c>
      <c r="R88" s="75" t="s">
        <v>563</v>
      </c>
      <c r="S88" s="75" t="s">
        <v>563</v>
      </c>
      <c r="T88" s="74" t="s">
        <v>564</v>
      </c>
      <c r="U88" s="75" t="s">
        <v>562</v>
      </c>
      <c r="V88" s="75" t="s">
        <v>895</v>
      </c>
      <c r="W88" s="75" t="s">
        <v>895</v>
      </c>
      <c r="X88" s="75" t="s">
        <v>895</v>
      </c>
      <c r="Y88" s="75" t="s">
        <v>2346</v>
      </c>
      <c r="Z88" s="75" t="s">
        <v>895</v>
      </c>
      <c r="AA88" s="75" t="s">
        <v>567</v>
      </c>
      <c r="AB88" s="75" t="s">
        <v>567</v>
      </c>
      <c r="AC88" s="75" t="s">
        <v>563</v>
      </c>
      <c r="AD88" s="75" t="s">
        <v>563</v>
      </c>
      <c r="AE88" s="75" t="s">
        <v>563</v>
      </c>
      <c r="AF88" s="75" t="s">
        <v>563</v>
      </c>
      <c r="AG88" s="75" t="s">
        <v>563</v>
      </c>
      <c r="AH88" s="75" t="s">
        <v>563</v>
      </c>
      <c r="AI88" s="75" t="s">
        <v>563</v>
      </c>
      <c r="AJ88" s="75" t="s">
        <v>563</v>
      </c>
      <c r="AK88" s="75" t="s">
        <v>563</v>
      </c>
      <c r="AL88" s="75" t="s">
        <v>563</v>
      </c>
      <c r="AM88" s="75" t="s">
        <v>563</v>
      </c>
      <c r="AN88" s="75" t="s">
        <v>563</v>
      </c>
      <c r="AO88" s="75" t="s">
        <v>563</v>
      </c>
      <c r="AP88" s="75" t="s">
        <v>566</v>
      </c>
      <c r="AQ88" s="75" t="s">
        <v>567</v>
      </c>
      <c r="AR88" s="75" t="s">
        <v>562</v>
      </c>
      <c r="AS88" s="99" t="s">
        <v>340</v>
      </c>
      <c r="AT88" s="74" t="s">
        <v>565</v>
      </c>
      <c r="AU88" s="74" t="s">
        <v>565</v>
      </c>
      <c r="AV88" s="74" t="s">
        <v>565</v>
      </c>
      <c r="AW88" s="75" t="s">
        <v>563</v>
      </c>
      <c r="AX88" s="75" t="s">
        <v>563</v>
      </c>
      <c r="AY88" s="75" t="s">
        <v>562</v>
      </c>
      <c r="AZ88" s="75" t="s">
        <v>567</v>
      </c>
      <c r="BA88" s="75"/>
      <c r="BB88" s="75" t="s">
        <v>567</v>
      </c>
      <c r="BC88" s="75" t="s">
        <v>563</v>
      </c>
      <c r="BD88" s="75" t="s">
        <v>567</v>
      </c>
      <c r="BE88" s="75" t="s">
        <v>563</v>
      </c>
      <c r="BF88" s="75" t="s">
        <v>563</v>
      </c>
      <c r="BG88" s="75" t="s">
        <v>563</v>
      </c>
      <c r="BH88" s="75" t="s">
        <v>563</v>
      </c>
      <c r="BI88" s="75" t="s">
        <v>563</v>
      </c>
      <c r="BJ88" s="75" t="s">
        <v>563</v>
      </c>
      <c r="BK88" s="75" t="s">
        <v>563</v>
      </c>
      <c r="BL88" s="75" t="s">
        <v>566</v>
      </c>
      <c r="BM88" s="75" t="s">
        <v>566</v>
      </c>
      <c r="BN88" s="75" t="s">
        <v>566</v>
      </c>
      <c r="BO88" s="75" t="s">
        <v>566</v>
      </c>
      <c r="BP88" s="75" t="s">
        <v>566</v>
      </c>
      <c r="BQ88" s="75" t="s">
        <v>566</v>
      </c>
      <c r="BR88" s="75" t="s">
        <v>566</v>
      </c>
      <c r="BS88" s="75" t="s">
        <v>566</v>
      </c>
      <c r="BT88" s="75" t="s">
        <v>566</v>
      </c>
      <c r="BU88" s="75" t="s">
        <v>566</v>
      </c>
      <c r="BV88" s="75" t="s">
        <v>566</v>
      </c>
      <c r="BW88" s="75" t="s">
        <v>566</v>
      </c>
      <c r="BX88" s="75" t="s">
        <v>566</v>
      </c>
      <c r="BY88" s="75" t="s">
        <v>566</v>
      </c>
      <c r="BZ88" s="75" t="s">
        <v>566</v>
      </c>
      <c r="CA88" s="75" t="s">
        <v>566</v>
      </c>
      <c r="CB88" s="75" t="s">
        <v>895</v>
      </c>
    </row>
    <row r="89" s="55" customFormat="1" ht="43.5" spans="1:80">
      <c r="A89" s="74" t="s">
        <v>2347</v>
      </c>
      <c r="B89" s="75" t="s">
        <v>571</v>
      </c>
      <c r="C89" s="75" t="s">
        <v>571</v>
      </c>
      <c r="D89" s="75" t="s">
        <v>571</v>
      </c>
      <c r="E89" s="75" t="s">
        <v>571</v>
      </c>
      <c r="F89" s="75" t="s">
        <v>571</v>
      </c>
      <c r="G89" s="75" t="s">
        <v>572</v>
      </c>
      <c r="H89" s="75" t="s">
        <v>572</v>
      </c>
      <c r="I89" s="75" t="s">
        <v>571</v>
      </c>
      <c r="J89" s="75" t="s">
        <v>571</v>
      </c>
      <c r="K89" s="75" t="s">
        <v>572</v>
      </c>
      <c r="L89" s="75" t="s">
        <v>572</v>
      </c>
      <c r="M89" s="75" t="s">
        <v>572</v>
      </c>
      <c r="N89" s="75" t="s">
        <v>572</v>
      </c>
      <c r="O89" s="75" t="s">
        <v>572</v>
      </c>
      <c r="P89" s="75" t="s">
        <v>572</v>
      </c>
      <c r="Q89" s="75" t="s">
        <v>572</v>
      </c>
      <c r="R89" s="75" t="s">
        <v>572</v>
      </c>
      <c r="S89" s="75" t="s">
        <v>572</v>
      </c>
      <c r="T89" s="74" t="s">
        <v>573</v>
      </c>
      <c r="U89" s="75" t="s">
        <v>571</v>
      </c>
      <c r="V89" s="75" t="s">
        <v>2348</v>
      </c>
      <c r="W89" s="75" t="s">
        <v>2348</v>
      </c>
      <c r="X89" s="75" t="s">
        <v>2348</v>
      </c>
      <c r="Y89" s="75" t="s">
        <v>2349</v>
      </c>
      <c r="Z89" s="75" t="s">
        <v>2348</v>
      </c>
      <c r="AA89" s="75" t="s">
        <v>525</v>
      </c>
      <c r="AB89" s="75" t="s">
        <v>525</v>
      </c>
      <c r="AC89" s="75" t="s">
        <v>572</v>
      </c>
      <c r="AD89" s="75" t="s">
        <v>572</v>
      </c>
      <c r="AE89" s="75" t="s">
        <v>572</v>
      </c>
      <c r="AF89" s="75" t="s">
        <v>572</v>
      </c>
      <c r="AG89" s="75" t="s">
        <v>572</v>
      </c>
      <c r="AH89" s="75" t="s">
        <v>572</v>
      </c>
      <c r="AI89" s="75" t="s">
        <v>572</v>
      </c>
      <c r="AJ89" s="75" t="s">
        <v>572</v>
      </c>
      <c r="AK89" s="75" t="s">
        <v>572</v>
      </c>
      <c r="AL89" s="75" t="s">
        <v>572</v>
      </c>
      <c r="AM89" s="75" t="s">
        <v>572</v>
      </c>
      <c r="AN89" s="75" t="s">
        <v>572</v>
      </c>
      <c r="AO89" s="75" t="s">
        <v>572</v>
      </c>
      <c r="AP89" s="75" t="s">
        <v>575</v>
      </c>
      <c r="AQ89" s="75" t="s">
        <v>525</v>
      </c>
      <c r="AR89" s="75" t="s">
        <v>571</v>
      </c>
      <c r="AS89" s="99" t="s">
        <v>340</v>
      </c>
      <c r="AT89" s="74" t="s">
        <v>2350</v>
      </c>
      <c r="AU89" s="74" t="s">
        <v>2350</v>
      </c>
      <c r="AV89" s="74" t="s">
        <v>2350</v>
      </c>
      <c r="AW89" s="75" t="s">
        <v>572</v>
      </c>
      <c r="AX89" s="75" t="s">
        <v>572</v>
      </c>
      <c r="AY89" s="75" t="s">
        <v>571</v>
      </c>
      <c r="AZ89" s="75" t="s">
        <v>525</v>
      </c>
      <c r="BA89" s="75"/>
      <c r="BB89" s="75" t="s">
        <v>525</v>
      </c>
      <c r="BC89" s="75" t="s">
        <v>572</v>
      </c>
      <c r="BD89" s="75" t="s">
        <v>525</v>
      </c>
      <c r="BE89" s="75" t="s">
        <v>572</v>
      </c>
      <c r="BF89" s="75" t="s">
        <v>572</v>
      </c>
      <c r="BG89" s="75" t="s">
        <v>572</v>
      </c>
      <c r="BH89" s="75" t="s">
        <v>572</v>
      </c>
      <c r="BI89" s="75" t="s">
        <v>572</v>
      </c>
      <c r="BJ89" s="75" t="s">
        <v>572</v>
      </c>
      <c r="BK89" s="75" t="s">
        <v>572</v>
      </c>
      <c r="BL89" s="75" t="s">
        <v>575</v>
      </c>
      <c r="BM89" s="75" t="s">
        <v>575</v>
      </c>
      <c r="BN89" s="75" t="s">
        <v>575</v>
      </c>
      <c r="BO89" s="75" t="s">
        <v>575</v>
      </c>
      <c r="BP89" s="75" t="s">
        <v>575</v>
      </c>
      <c r="BQ89" s="75" t="s">
        <v>575</v>
      </c>
      <c r="BR89" s="75" t="s">
        <v>575</v>
      </c>
      <c r="BS89" s="75" t="s">
        <v>575</v>
      </c>
      <c r="BT89" s="75" t="s">
        <v>575</v>
      </c>
      <c r="BU89" s="75" t="s">
        <v>575</v>
      </c>
      <c r="BV89" s="75" t="s">
        <v>575</v>
      </c>
      <c r="BW89" s="75" t="s">
        <v>575</v>
      </c>
      <c r="BX89" s="75" t="s">
        <v>575</v>
      </c>
      <c r="BY89" s="75" t="s">
        <v>575</v>
      </c>
      <c r="BZ89" s="75" t="s">
        <v>575</v>
      </c>
      <c r="CA89" s="75" t="s">
        <v>575</v>
      </c>
      <c r="CB89" s="75" t="s">
        <v>2348</v>
      </c>
    </row>
    <row r="90" s="55" customFormat="1" ht="43.5" spans="1:80">
      <c r="A90" s="74" t="s">
        <v>2351</v>
      </c>
      <c r="B90" s="75" t="s">
        <v>584</v>
      </c>
      <c r="C90" s="75" t="s">
        <v>584</v>
      </c>
      <c r="D90" s="75" t="s">
        <v>584</v>
      </c>
      <c r="E90" s="75" t="s">
        <v>584</v>
      </c>
      <c r="F90" s="75" t="s">
        <v>584</v>
      </c>
      <c r="G90" s="75" t="s">
        <v>585</v>
      </c>
      <c r="H90" s="75" t="s">
        <v>585</v>
      </c>
      <c r="I90" s="75" t="s">
        <v>584</v>
      </c>
      <c r="J90" s="75" t="s">
        <v>584</v>
      </c>
      <c r="K90" s="75" t="s">
        <v>585</v>
      </c>
      <c r="L90" s="75" t="s">
        <v>585</v>
      </c>
      <c r="M90" s="75" t="s">
        <v>585</v>
      </c>
      <c r="N90" s="75" t="s">
        <v>585</v>
      </c>
      <c r="O90" s="75" t="s">
        <v>585</v>
      </c>
      <c r="P90" s="75" t="s">
        <v>588</v>
      </c>
      <c r="Q90" s="75" t="s">
        <v>585</v>
      </c>
      <c r="R90" s="75" t="s">
        <v>585</v>
      </c>
      <c r="S90" s="75" t="s">
        <v>585</v>
      </c>
      <c r="T90" s="74" t="s">
        <v>586</v>
      </c>
      <c r="U90" s="75" t="s">
        <v>584</v>
      </c>
      <c r="V90" s="75" t="s">
        <v>2352</v>
      </c>
      <c r="W90" s="75" t="s">
        <v>2352</v>
      </c>
      <c r="X90" s="75" t="s">
        <v>2352</v>
      </c>
      <c r="Y90" s="75" t="s">
        <v>2353</v>
      </c>
      <c r="Z90" s="75" t="s">
        <v>2354</v>
      </c>
      <c r="AA90" s="75" t="s">
        <v>2355</v>
      </c>
      <c r="AB90" s="75" t="s">
        <v>2355</v>
      </c>
      <c r="AC90" s="75" t="s">
        <v>587</v>
      </c>
      <c r="AD90" s="75" t="s">
        <v>585</v>
      </c>
      <c r="AE90" s="75" t="s">
        <v>585</v>
      </c>
      <c r="AF90" s="75" t="s">
        <v>585</v>
      </c>
      <c r="AG90" s="75" t="s">
        <v>585</v>
      </c>
      <c r="AH90" s="75" t="s">
        <v>585</v>
      </c>
      <c r="AI90" s="75" t="s">
        <v>585</v>
      </c>
      <c r="AJ90" s="75" t="s">
        <v>585</v>
      </c>
      <c r="AK90" s="75" t="s">
        <v>585</v>
      </c>
      <c r="AL90" s="75" t="s">
        <v>585</v>
      </c>
      <c r="AM90" s="75" t="s">
        <v>585</v>
      </c>
      <c r="AN90" s="75" t="s">
        <v>585</v>
      </c>
      <c r="AO90" s="75" t="s">
        <v>585</v>
      </c>
      <c r="AP90" s="75" t="s">
        <v>589</v>
      </c>
      <c r="AQ90" s="75" t="s">
        <v>590</v>
      </c>
      <c r="AR90" s="75" t="s">
        <v>584</v>
      </c>
      <c r="AS90" s="99" t="s">
        <v>340</v>
      </c>
      <c r="AT90" s="74" t="s">
        <v>598</v>
      </c>
      <c r="AU90" s="74" t="s">
        <v>598</v>
      </c>
      <c r="AV90" s="74" t="s">
        <v>598</v>
      </c>
      <c r="AW90" s="75" t="s">
        <v>588</v>
      </c>
      <c r="AX90" s="75" t="s">
        <v>588</v>
      </c>
      <c r="AY90" s="75" t="s">
        <v>584</v>
      </c>
      <c r="AZ90" s="75" t="s">
        <v>2354</v>
      </c>
      <c r="BA90" s="75"/>
      <c r="BB90" s="75" t="s">
        <v>590</v>
      </c>
      <c r="BC90" s="75" t="s">
        <v>585</v>
      </c>
      <c r="BD90" s="75" t="s">
        <v>590</v>
      </c>
      <c r="BE90" s="75" t="s">
        <v>585</v>
      </c>
      <c r="BF90" s="75" t="s">
        <v>585</v>
      </c>
      <c r="BG90" s="75" t="s">
        <v>585</v>
      </c>
      <c r="BH90" s="75" t="s">
        <v>585</v>
      </c>
      <c r="BI90" s="75" t="s">
        <v>585</v>
      </c>
      <c r="BJ90" s="75" t="s">
        <v>585</v>
      </c>
      <c r="BK90" s="75" t="s">
        <v>585</v>
      </c>
      <c r="BL90" s="75" t="s">
        <v>2356</v>
      </c>
      <c r="BM90" s="75" t="s">
        <v>2356</v>
      </c>
      <c r="BN90" s="75" t="s">
        <v>2356</v>
      </c>
      <c r="BO90" s="75" t="s">
        <v>2356</v>
      </c>
      <c r="BP90" s="75" t="s">
        <v>2356</v>
      </c>
      <c r="BQ90" s="75" t="s">
        <v>2356</v>
      </c>
      <c r="BR90" s="75" t="s">
        <v>2356</v>
      </c>
      <c r="BS90" s="75" t="s">
        <v>2356</v>
      </c>
      <c r="BT90" s="75" t="s">
        <v>2356</v>
      </c>
      <c r="BU90" s="75" t="s">
        <v>2356</v>
      </c>
      <c r="BV90" s="75" t="s">
        <v>2356</v>
      </c>
      <c r="BW90" s="75" t="s">
        <v>2356</v>
      </c>
      <c r="BX90" s="75" t="s">
        <v>2356</v>
      </c>
      <c r="BY90" s="75" t="s">
        <v>2356</v>
      </c>
      <c r="BZ90" s="75" t="s">
        <v>2356</v>
      </c>
      <c r="CA90" s="75" t="s">
        <v>2356</v>
      </c>
      <c r="CB90" s="75" t="s">
        <v>2354</v>
      </c>
    </row>
    <row r="91" s="55" customFormat="1" ht="43.5" spans="1:80">
      <c r="A91" s="74" t="s">
        <v>2357</v>
      </c>
      <c r="B91" s="75" t="s">
        <v>602</v>
      </c>
      <c r="C91" s="75" t="s">
        <v>602</v>
      </c>
      <c r="D91" s="75" t="s">
        <v>602</v>
      </c>
      <c r="E91" s="75" t="s">
        <v>602</v>
      </c>
      <c r="F91" s="75" t="s">
        <v>602</v>
      </c>
      <c r="G91" s="75" t="s">
        <v>603</v>
      </c>
      <c r="H91" s="75" t="s">
        <v>603</v>
      </c>
      <c r="I91" s="75" t="s">
        <v>602</v>
      </c>
      <c r="J91" s="75" t="s">
        <v>602</v>
      </c>
      <c r="K91" s="75" t="s">
        <v>603</v>
      </c>
      <c r="L91" s="75" t="s">
        <v>603</v>
      </c>
      <c r="M91" s="75" t="s">
        <v>603</v>
      </c>
      <c r="N91" s="75" t="s">
        <v>603</v>
      </c>
      <c r="O91" s="75" t="s">
        <v>603</v>
      </c>
      <c r="P91" s="75" t="s">
        <v>2358</v>
      </c>
      <c r="Q91" s="75" t="s">
        <v>603</v>
      </c>
      <c r="R91" s="75" t="s">
        <v>603</v>
      </c>
      <c r="S91" s="75" t="s">
        <v>603</v>
      </c>
      <c r="T91" s="74" t="s">
        <v>604</v>
      </c>
      <c r="U91" s="75" t="s">
        <v>602</v>
      </c>
      <c r="V91" s="75" t="s">
        <v>2245</v>
      </c>
      <c r="W91" s="75" t="s">
        <v>2245</v>
      </c>
      <c r="X91" s="75" t="s">
        <v>2245</v>
      </c>
      <c r="Y91" s="75" t="s">
        <v>2359</v>
      </c>
      <c r="Z91" s="75" t="s">
        <v>2247</v>
      </c>
      <c r="AA91" s="75" t="s">
        <v>2360</v>
      </c>
      <c r="AB91" s="75" t="s">
        <v>2360</v>
      </c>
      <c r="AC91" s="75" t="s">
        <v>605</v>
      </c>
      <c r="AD91" s="74" t="s">
        <v>607</v>
      </c>
      <c r="AE91" s="74" t="s">
        <v>608</v>
      </c>
      <c r="AF91" s="74" t="s">
        <v>607</v>
      </c>
      <c r="AG91" s="74" t="s">
        <v>607</v>
      </c>
      <c r="AH91" s="75" t="s">
        <v>603</v>
      </c>
      <c r="AI91" s="75" t="s">
        <v>603</v>
      </c>
      <c r="AJ91" s="75" t="s">
        <v>603</v>
      </c>
      <c r="AK91" s="75" t="s">
        <v>603</v>
      </c>
      <c r="AL91" s="74" t="s">
        <v>578</v>
      </c>
      <c r="AM91" s="74" t="s">
        <v>610</v>
      </c>
      <c r="AN91" s="74" t="s">
        <v>578</v>
      </c>
      <c r="AO91" s="74" t="s">
        <v>578</v>
      </c>
      <c r="AP91" s="74" t="s">
        <v>611</v>
      </c>
      <c r="AQ91" s="74" t="s">
        <v>612</v>
      </c>
      <c r="AR91" s="75" t="s">
        <v>602</v>
      </c>
      <c r="AS91" s="99" t="s">
        <v>340</v>
      </c>
      <c r="AT91" s="74" t="s">
        <v>2361</v>
      </c>
      <c r="AU91" s="74" t="s">
        <v>2361</v>
      </c>
      <c r="AV91" s="74" t="s">
        <v>2361</v>
      </c>
      <c r="AW91" s="75" t="s">
        <v>2361</v>
      </c>
      <c r="AX91" s="75" t="s">
        <v>2361</v>
      </c>
      <c r="AY91" s="75" t="s">
        <v>2362</v>
      </c>
      <c r="AZ91" s="75" t="s">
        <v>2247</v>
      </c>
      <c r="BA91" s="75"/>
      <c r="BB91" s="75" t="s">
        <v>617</v>
      </c>
      <c r="BC91" s="75" t="s">
        <v>603</v>
      </c>
      <c r="BD91" s="75" t="s">
        <v>617</v>
      </c>
      <c r="BE91" s="75" t="s">
        <v>603</v>
      </c>
      <c r="BF91" s="75" t="s">
        <v>603</v>
      </c>
      <c r="BG91" s="75" t="s">
        <v>603</v>
      </c>
      <c r="BH91" s="75" t="s">
        <v>603</v>
      </c>
      <c r="BI91" s="75" t="s">
        <v>603</v>
      </c>
      <c r="BJ91" s="75" t="s">
        <v>603</v>
      </c>
      <c r="BK91" s="75" t="s">
        <v>603</v>
      </c>
      <c r="BL91" s="75" t="s">
        <v>604</v>
      </c>
      <c r="BM91" s="75" t="s">
        <v>604</v>
      </c>
      <c r="BN91" s="75" t="s">
        <v>604</v>
      </c>
      <c r="BO91" s="75" t="s">
        <v>604</v>
      </c>
      <c r="BP91" s="75" t="s">
        <v>604</v>
      </c>
      <c r="BQ91" s="75" t="s">
        <v>604</v>
      </c>
      <c r="BR91" s="75" t="s">
        <v>604</v>
      </c>
      <c r="BS91" s="75" t="s">
        <v>604</v>
      </c>
      <c r="BT91" s="75" t="s">
        <v>604</v>
      </c>
      <c r="BU91" s="75" t="s">
        <v>604</v>
      </c>
      <c r="BV91" s="75" t="s">
        <v>604</v>
      </c>
      <c r="BW91" s="75" t="s">
        <v>604</v>
      </c>
      <c r="BX91" s="75" t="s">
        <v>604</v>
      </c>
      <c r="BY91" s="75" t="s">
        <v>604</v>
      </c>
      <c r="BZ91" s="75" t="s">
        <v>604</v>
      </c>
      <c r="CA91" s="75" t="s">
        <v>604</v>
      </c>
      <c r="CB91" s="75" t="s">
        <v>2247</v>
      </c>
    </row>
    <row r="92" s="55" customFormat="1" ht="43.5" spans="1:80">
      <c r="A92" s="74" t="s">
        <v>2363</v>
      </c>
      <c r="B92" s="75" t="s">
        <v>626</v>
      </c>
      <c r="C92" s="75" t="s">
        <v>626</v>
      </c>
      <c r="D92" s="75" t="s">
        <v>626</v>
      </c>
      <c r="E92" s="75" t="s">
        <v>626</v>
      </c>
      <c r="F92" s="75" t="s">
        <v>626</v>
      </c>
      <c r="G92" s="75" t="s">
        <v>627</v>
      </c>
      <c r="H92" s="75" t="s">
        <v>627</v>
      </c>
      <c r="I92" s="75" t="s">
        <v>626</v>
      </c>
      <c r="J92" s="75" t="s">
        <v>626</v>
      </c>
      <c r="K92" s="75" t="s">
        <v>627</v>
      </c>
      <c r="L92" s="75" t="s">
        <v>627</v>
      </c>
      <c r="M92" s="75" t="s">
        <v>627</v>
      </c>
      <c r="N92" s="75" t="s">
        <v>627</v>
      </c>
      <c r="O92" s="75" t="s">
        <v>627</v>
      </c>
      <c r="P92" s="75" t="s">
        <v>627</v>
      </c>
      <c r="Q92" s="75" t="s">
        <v>627</v>
      </c>
      <c r="R92" s="75" t="s">
        <v>627</v>
      </c>
      <c r="S92" s="75" t="s">
        <v>627</v>
      </c>
      <c r="T92" s="74" t="s">
        <v>628</v>
      </c>
      <c r="U92" s="75" t="s">
        <v>626</v>
      </c>
      <c r="V92" s="75" t="s">
        <v>632</v>
      </c>
      <c r="W92" s="75" t="s">
        <v>632</v>
      </c>
      <c r="X92" s="75" t="s">
        <v>632</v>
      </c>
      <c r="Y92" s="75" t="s">
        <v>2364</v>
      </c>
      <c r="Z92" s="75" t="s">
        <v>2365</v>
      </c>
      <c r="AA92" s="75" t="s">
        <v>2366</v>
      </c>
      <c r="AB92" s="75" t="s">
        <v>2366</v>
      </c>
      <c r="AC92" s="75" t="s">
        <v>629</v>
      </c>
      <c r="AD92" s="75" t="s">
        <v>627</v>
      </c>
      <c r="AE92" s="75" t="s">
        <v>627</v>
      </c>
      <c r="AF92" s="75" t="s">
        <v>627</v>
      </c>
      <c r="AG92" s="75" t="s">
        <v>627</v>
      </c>
      <c r="AH92" s="75" t="s">
        <v>627</v>
      </c>
      <c r="AI92" s="75" t="s">
        <v>627</v>
      </c>
      <c r="AJ92" s="75" t="s">
        <v>627</v>
      </c>
      <c r="AK92" s="75" t="s">
        <v>627</v>
      </c>
      <c r="AL92" s="75" t="s">
        <v>627</v>
      </c>
      <c r="AM92" s="75" t="s">
        <v>627</v>
      </c>
      <c r="AN92" s="75" t="s">
        <v>627</v>
      </c>
      <c r="AO92" s="75" t="s">
        <v>627</v>
      </c>
      <c r="AP92" s="75" t="s">
        <v>631</v>
      </c>
      <c r="AQ92" s="75" t="s">
        <v>632</v>
      </c>
      <c r="AR92" s="75" t="s">
        <v>626</v>
      </c>
      <c r="AS92" s="99" t="s">
        <v>340</v>
      </c>
      <c r="AT92" s="74" t="s">
        <v>630</v>
      </c>
      <c r="AU92" s="74" t="s">
        <v>630</v>
      </c>
      <c r="AV92" s="74" t="s">
        <v>630</v>
      </c>
      <c r="AW92" s="75" t="s">
        <v>627</v>
      </c>
      <c r="AX92" s="75" t="s">
        <v>627</v>
      </c>
      <c r="AY92" s="75" t="s">
        <v>626</v>
      </c>
      <c r="AZ92" s="75" t="s">
        <v>632</v>
      </c>
      <c r="BA92" s="75"/>
      <c r="BB92" s="75" t="s">
        <v>632</v>
      </c>
      <c r="BC92" s="75" t="s">
        <v>627</v>
      </c>
      <c r="BD92" s="75" t="s">
        <v>632</v>
      </c>
      <c r="BE92" s="75" t="s">
        <v>627</v>
      </c>
      <c r="BF92" s="75" t="s">
        <v>627</v>
      </c>
      <c r="BG92" s="75" t="s">
        <v>627</v>
      </c>
      <c r="BH92" s="75" t="s">
        <v>627</v>
      </c>
      <c r="BI92" s="75" t="s">
        <v>627</v>
      </c>
      <c r="BJ92" s="75" t="s">
        <v>627</v>
      </c>
      <c r="BK92" s="75" t="s">
        <v>627</v>
      </c>
      <c r="BL92" s="75" t="s">
        <v>628</v>
      </c>
      <c r="BM92" s="75" t="s">
        <v>628</v>
      </c>
      <c r="BN92" s="75" t="s">
        <v>628</v>
      </c>
      <c r="BO92" s="75" t="s">
        <v>628</v>
      </c>
      <c r="BP92" s="75" t="s">
        <v>628</v>
      </c>
      <c r="BQ92" s="75" t="s">
        <v>628</v>
      </c>
      <c r="BR92" s="75" t="s">
        <v>628</v>
      </c>
      <c r="BS92" s="75" t="s">
        <v>628</v>
      </c>
      <c r="BT92" s="75" t="s">
        <v>628</v>
      </c>
      <c r="BU92" s="75" t="s">
        <v>628</v>
      </c>
      <c r="BV92" s="75" t="s">
        <v>628</v>
      </c>
      <c r="BW92" s="75" t="s">
        <v>628</v>
      </c>
      <c r="BX92" s="75" t="s">
        <v>628</v>
      </c>
      <c r="BY92" s="75" t="s">
        <v>628</v>
      </c>
      <c r="BZ92" s="75" t="s">
        <v>628</v>
      </c>
      <c r="CA92" s="75" t="s">
        <v>628</v>
      </c>
      <c r="CB92" s="75" t="s">
        <v>2367</v>
      </c>
    </row>
    <row r="93" s="55" customFormat="1" ht="43.5" spans="1:80">
      <c r="A93" s="74" t="s">
        <v>2368</v>
      </c>
      <c r="B93" s="75" t="s">
        <v>636</v>
      </c>
      <c r="C93" s="75" t="s">
        <v>636</v>
      </c>
      <c r="D93" s="75" t="s">
        <v>636</v>
      </c>
      <c r="E93" s="75" t="s">
        <v>636</v>
      </c>
      <c r="F93" s="75" t="s">
        <v>636</v>
      </c>
      <c r="G93" s="75" t="s">
        <v>637</v>
      </c>
      <c r="H93" s="75" t="s">
        <v>637</v>
      </c>
      <c r="I93" s="75" t="s">
        <v>636</v>
      </c>
      <c r="J93" s="75" t="s">
        <v>636</v>
      </c>
      <c r="K93" s="75" t="s">
        <v>637</v>
      </c>
      <c r="L93" s="75" t="s">
        <v>637</v>
      </c>
      <c r="M93" s="75" t="s">
        <v>637</v>
      </c>
      <c r="N93" s="75" t="s">
        <v>637</v>
      </c>
      <c r="O93" s="75" t="s">
        <v>637</v>
      </c>
      <c r="P93" s="75" t="s">
        <v>637</v>
      </c>
      <c r="Q93" s="75" t="s">
        <v>637</v>
      </c>
      <c r="R93" s="75" t="s">
        <v>637</v>
      </c>
      <c r="S93" s="75" t="s">
        <v>637</v>
      </c>
      <c r="T93" s="74" t="s">
        <v>638</v>
      </c>
      <c r="U93" s="75" t="s">
        <v>636</v>
      </c>
      <c r="V93" s="75" t="s">
        <v>525</v>
      </c>
      <c r="W93" s="75" t="s">
        <v>525</v>
      </c>
      <c r="X93" s="75" t="s">
        <v>525</v>
      </c>
      <c r="Y93" s="75" t="s">
        <v>2369</v>
      </c>
      <c r="Z93" s="75" t="s">
        <v>887</v>
      </c>
      <c r="AA93" s="75" t="s">
        <v>525</v>
      </c>
      <c r="AB93" s="75" t="s">
        <v>525</v>
      </c>
      <c r="AC93" s="75" t="s">
        <v>639</v>
      </c>
      <c r="AD93" s="75" t="s">
        <v>637</v>
      </c>
      <c r="AE93" s="75" t="s">
        <v>637</v>
      </c>
      <c r="AF93" s="75" t="s">
        <v>637</v>
      </c>
      <c r="AG93" s="75" t="s">
        <v>637</v>
      </c>
      <c r="AH93" s="75" t="s">
        <v>637</v>
      </c>
      <c r="AI93" s="75" t="s">
        <v>637</v>
      </c>
      <c r="AJ93" s="75" t="s">
        <v>637</v>
      </c>
      <c r="AK93" s="75" t="s">
        <v>637</v>
      </c>
      <c r="AL93" s="75" t="s">
        <v>637</v>
      </c>
      <c r="AM93" s="75" t="s">
        <v>637</v>
      </c>
      <c r="AN93" s="75" t="s">
        <v>637</v>
      </c>
      <c r="AO93" s="75" t="s">
        <v>637</v>
      </c>
      <c r="AP93" s="75" t="s">
        <v>638</v>
      </c>
      <c r="AQ93" s="75" t="s">
        <v>525</v>
      </c>
      <c r="AR93" s="75" t="s">
        <v>636</v>
      </c>
      <c r="AS93" s="99" t="s">
        <v>340</v>
      </c>
      <c r="AT93" s="74" t="s">
        <v>640</v>
      </c>
      <c r="AU93" s="74" t="s">
        <v>640</v>
      </c>
      <c r="AV93" s="74" t="s">
        <v>640</v>
      </c>
      <c r="AW93" s="75" t="s">
        <v>637</v>
      </c>
      <c r="AX93" s="75" t="s">
        <v>637</v>
      </c>
      <c r="AY93" s="75" t="s">
        <v>636</v>
      </c>
      <c r="AZ93" s="75" t="s">
        <v>525</v>
      </c>
      <c r="BA93" s="75"/>
      <c r="BB93" s="75" t="s">
        <v>525</v>
      </c>
      <c r="BC93" s="75" t="s">
        <v>637</v>
      </c>
      <c r="BD93" s="75" t="s">
        <v>525</v>
      </c>
      <c r="BE93" s="75" t="s">
        <v>637</v>
      </c>
      <c r="BF93" s="75" t="s">
        <v>637</v>
      </c>
      <c r="BG93" s="75" t="s">
        <v>637</v>
      </c>
      <c r="BH93" s="75" t="s">
        <v>637</v>
      </c>
      <c r="BI93" s="75" t="s">
        <v>637</v>
      </c>
      <c r="BJ93" s="75" t="s">
        <v>637</v>
      </c>
      <c r="BK93" s="75" t="s">
        <v>637</v>
      </c>
      <c r="BL93" s="75" t="s">
        <v>638</v>
      </c>
      <c r="BM93" s="75" t="s">
        <v>638</v>
      </c>
      <c r="BN93" s="75" t="s">
        <v>638</v>
      </c>
      <c r="BO93" s="75" t="s">
        <v>638</v>
      </c>
      <c r="BP93" s="75" t="s">
        <v>638</v>
      </c>
      <c r="BQ93" s="75" t="s">
        <v>638</v>
      </c>
      <c r="BR93" s="75" t="s">
        <v>638</v>
      </c>
      <c r="BS93" s="75" t="s">
        <v>638</v>
      </c>
      <c r="BT93" s="75" t="s">
        <v>638</v>
      </c>
      <c r="BU93" s="75" t="s">
        <v>638</v>
      </c>
      <c r="BV93" s="75" t="s">
        <v>638</v>
      </c>
      <c r="BW93" s="75" t="s">
        <v>638</v>
      </c>
      <c r="BX93" s="75" t="s">
        <v>638</v>
      </c>
      <c r="BY93" s="75" t="s">
        <v>638</v>
      </c>
      <c r="BZ93" s="75" t="s">
        <v>638</v>
      </c>
      <c r="CA93" s="75" t="s">
        <v>638</v>
      </c>
      <c r="CB93" s="75" t="s">
        <v>525</v>
      </c>
    </row>
    <row r="94" s="55" customFormat="1" ht="87" spans="1:80">
      <c r="A94" s="74" t="s">
        <v>2370</v>
      </c>
      <c r="B94" s="75" t="s">
        <v>645</v>
      </c>
      <c r="C94" s="75" t="s">
        <v>645</v>
      </c>
      <c r="D94" s="75" t="s">
        <v>645</v>
      </c>
      <c r="E94" s="75" t="s">
        <v>645</v>
      </c>
      <c r="F94" s="75" t="s">
        <v>645</v>
      </c>
      <c r="G94" s="75" t="s">
        <v>646</v>
      </c>
      <c r="H94" s="75" t="s">
        <v>646</v>
      </c>
      <c r="I94" s="75" t="s">
        <v>645</v>
      </c>
      <c r="J94" s="75" t="s">
        <v>645</v>
      </c>
      <c r="K94" s="75" t="s">
        <v>646</v>
      </c>
      <c r="L94" s="75" t="s">
        <v>646</v>
      </c>
      <c r="M94" s="75" t="s">
        <v>646</v>
      </c>
      <c r="N94" s="75" t="s">
        <v>646</v>
      </c>
      <c r="O94" s="75" t="s">
        <v>646</v>
      </c>
      <c r="P94" s="75" t="s">
        <v>649</v>
      </c>
      <c r="Q94" s="75" t="s">
        <v>646</v>
      </c>
      <c r="R94" s="75" t="s">
        <v>646</v>
      </c>
      <c r="S94" s="75" t="s">
        <v>646</v>
      </c>
      <c r="T94" s="74" t="s">
        <v>647</v>
      </c>
      <c r="U94" s="75" t="s">
        <v>645</v>
      </c>
      <c r="V94" s="75" t="s">
        <v>2249</v>
      </c>
      <c r="W94" s="75" t="s">
        <v>2249</v>
      </c>
      <c r="X94" s="75" t="s">
        <v>2249</v>
      </c>
      <c r="Y94" s="75" t="s">
        <v>2371</v>
      </c>
      <c r="Z94" s="75" t="s">
        <v>2251</v>
      </c>
      <c r="AA94" s="75" t="s">
        <v>1607</v>
      </c>
      <c r="AB94" s="75" t="s">
        <v>1607</v>
      </c>
      <c r="AC94" s="75" t="s">
        <v>648</v>
      </c>
      <c r="AD94" s="74" t="s">
        <v>650</v>
      </c>
      <c r="AE94" s="74" t="s">
        <v>651</v>
      </c>
      <c r="AF94" s="74" t="s">
        <v>2372</v>
      </c>
      <c r="AG94" s="74" t="s">
        <v>2373</v>
      </c>
      <c r="AH94" s="75" t="s">
        <v>646</v>
      </c>
      <c r="AI94" s="75" t="s">
        <v>646</v>
      </c>
      <c r="AJ94" s="75" t="s">
        <v>646</v>
      </c>
      <c r="AK94" s="75" t="s">
        <v>646</v>
      </c>
      <c r="AL94" s="74" t="s">
        <v>653</v>
      </c>
      <c r="AM94" s="74" t="s">
        <v>593</v>
      </c>
      <c r="AN94" s="74" t="s">
        <v>654</v>
      </c>
      <c r="AO94" s="74" t="s">
        <v>653</v>
      </c>
      <c r="AP94" s="74" t="s">
        <v>655</v>
      </c>
      <c r="AQ94" s="74" t="s">
        <v>656</v>
      </c>
      <c r="AR94" s="75" t="s">
        <v>645</v>
      </c>
      <c r="AS94" s="99" t="s">
        <v>340</v>
      </c>
      <c r="AT94" s="74" t="s">
        <v>663</v>
      </c>
      <c r="AU94" s="74" t="s">
        <v>663</v>
      </c>
      <c r="AV94" s="74" t="s">
        <v>663</v>
      </c>
      <c r="AW94" s="75" t="s">
        <v>663</v>
      </c>
      <c r="AX94" s="75" t="s">
        <v>663</v>
      </c>
      <c r="AY94" s="75" t="s">
        <v>2374</v>
      </c>
      <c r="AZ94" s="75" t="s">
        <v>2251</v>
      </c>
      <c r="BA94" s="75"/>
      <c r="BB94" s="75" t="s">
        <v>658</v>
      </c>
      <c r="BC94" s="75" t="s">
        <v>646</v>
      </c>
      <c r="BD94" s="75" t="s">
        <v>658</v>
      </c>
      <c r="BE94" s="75" t="s">
        <v>646</v>
      </c>
      <c r="BF94" s="75" t="s">
        <v>646</v>
      </c>
      <c r="BG94" s="75" t="s">
        <v>646</v>
      </c>
      <c r="BH94" s="75" t="s">
        <v>646</v>
      </c>
      <c r="BI94" s="75" t="s">
        <v>646</v>
      </c>
      <c r="BJ94" s="75" t="s">
        <v>646</v>
      </c>
      <c r="BK94" s="75" t="s">
        <v>646</v>
      </c>
      <c r="BL94" s="75" t="s">
        <v>647</v>
      </c>
      <c r="BM94" s="75" t="s">
        <v>647</v>
      </c>
      <c r="BN94" s="75" t="s">
        <v>647</v>
      </c>
      <c r="BO94" s="75" t="s">
        <v>647</v>
      </c>
      <c r="BP94" s="75" t="s">
        <v>647</v>
      </c>
      <c r="BQ94" s="75" t="s">
        <v>647</v>
      </c>
      <c r="BR94" s="75" t="s">
        <v>647</v>
      </c>
      <c r="BS94" s="75" t="s">
        <v>647</v>
      </c>
      <c r="BT94" s="75" t="s">
        <v>647</v>
      </c>
      <c r="BU94" s="75" t="s">
        <v>647</v>
      </c>
      <c r="BV94" s="75" t="s">
        <v>647</v>
      </c>
      <c r="BW94" s="75" t="s">
        <v>647</v>
      </c>
      <c r="BX94" s="75" t="s">
        <v>647</v>
      </c>
      <c r="BY94" s="75" t="s">
        <v>647</v>
      </c>
      <c r="BZ94" s="75" t="s">
        <v>647</v>
      </c>
      <c r="CA94" s="75" t="s">
        <v>647</v>
      </c>
      <c r="CB94" s="75" t="s">
        <v>2251</v>
      </c>
    </row>
    <row r="95" s="55" customFormat="1" ht="43.5" spans="1:80">
      <c r="A95" s="74" t="s">
        <v>2375</v>
      </c>
      <c r="B95" s="75" t="s">
        <v>666</v>
      </c>
      <c r="C95" s="75" t="s">
        <v>666</v>
      </c>
      <c r="D95" s="75" t="s">
        <v>666</v>
      </c>
      <c r="E95" s="75" t="s">
        <v>666</v>
      </c>
      <c r="F95" s="75" t="s">
        <v>666</v>
      </c>
      <c r="G95" s="75" t="s">
        <v>667</v>
      </c>
      <c r="H95" s="75" t="s">
        <v>667</v>
      </c>
      <c r="I95" s="75" t="s">
        <v>666</v>
      </c>
      <c r="J95" s="75" t="s">
        <v>666</v>
      </c>
      <c r="K95" s="75" t="s">
        <v>667</v>
      </c>
      <c r="L95" s="75" t="s">
        <v>667</v>
      </c>
      <c r="M95" s="75" t="s">
        <v>667</v>
      </c>
      <c r="N95" s="75" t="s">
        <v>667</v>
      </c>
      <c r="O95" s="75" t="s">
        <v>667</v>
      </c>
      <c r="P95" s="75" t="s">
        <v>667</v>
      </c>
      <c r="Q95" s="75" t="s">
        <v>667</v>
      </c>
      <c r="R95" s="75" t="s">
        <v>667</v>
      </c>
      <c r="S95" s="75" t="s">
        <v>667</v>
      </c>
      <c r="T95" s="74" t="s">
        <v>668</v>
      </c>
      <c r="U95" s="75" t="s">
        <v>666</v>
      </c>
      <c r="V95" s="75" t="s">
        <v>858</v>
      </c>
      <c r="W95" s="75" t="s">
        <v>858</v>
      </c>
      <c r="X95" s="75" t="s">
        <v>858</v>
      </c>
      <c r="Y95" s="75" t="s">
        <v>2376</v>
      </c>
      <c r="Z95" s="75" t="s">
        <v>2377</v>
      </c>
      <c r="AA95" s="75" t="s">
        <v>525</v>
      </c>
      <c r="AB95" s="75" t="s">
        <v>525</v>
      </c>
      <c r="AC95" s="75" t="s">
        <v>667</v>
      </c>
      <c r="AD95" s="75" t="s">
        <v>667</v>
      </c>
      <c r="AE95" s="75" t="s">
        <v>667</v>
      </c>
      <c r="AF95" s="75" t="s">
        <v>667</v>
      </c>
      <c r="AG95" s="75" t="s">
        <v>667</v>
      </c>
      <c r="AH95" s="75" t="s">
        <v>667</v>
      </c>
      <c r="AI95" s="75" t="s">
        <v>667</v>
      </c>
      <c r="AJ95" s="75" t="s">
        <v>667</v>
      </c>
      <c r="AK95" s="75" t="s">
        <v>667</v>
      </c>
      <c r="AL95" s="75" t="s">
        <v>667</v>
      </c>
      <c r="AM95" s="75" t="s">
        <v>667</v>
      </c>
      <c r="AN95" s="75" t="s">
        <v>667</v>
      </c>
      <c r="AO95" s="75" t="s">
        <v>667</v>
      </c>
      <c r="AP95" s="75" t="s">
        <v>669</v>
      </c>
      <c r="AQ95" s="75" t="s">
        <v>525</v>
      </c>
      <c r="AR95" s="75" t="s">
        <v>666</v>
      </c>
      <c r="AS95" s="99" t="s">
        <v>340</v>
      </c>
      <c r="AT95" s="74" t="s">
        <v>640</v>
      </c>
      <c r="AU95" s="74" t="s">
        <v>640</v>
      </c>
      <c r="AV95" s="74" t="s">
        <v>640</v>
      </c>
      <c r="AW95" s="75" t="s">
        <v>667</v>
      </c>
      <c r="AX95" s="75" t="s">
        <v>667</v>
      </c>
      <c r="AY95" s="75" t="s">
        <v>666</v>
      </c>
      <c r="AZ95" s="75" t="s">
        <v>525</v>
      </c>
      <c r="BA95" s="75"/>
      <c r="BB95" s="75" t="s">
        <v>525</v>
      </c>
      <c r="BC95" s="75" t="s">
        <v>667</v>
      </c>
      <c r="BD95" s="75" t="s">
        <v>525</v>
      </c>
      <c r="BE95" s="75" t="s">
        <v>667</v>
      </c>
      <c r="BF95" s="75" t="s">
        <v>667</v>
      </c>
      <c r="BG95" s="75" t="s">
        <v>667</v>
      </c>
      <c r="BH95" s="75" t="s">
        <v>667</v>
      </c>
      <c r="BI95" s="75" t="s">
        <v>667</v>
      </c>
      <c r="BJ95" s="75" t="s">
        <v>667</v>
      </c>
      <c r="BK95" s="75" t="s">
        <v>667</v>
      </c>
      <c r="BL95" s="75" t="s">
        <v>669</v>
      </c>
      <c r="BM95" s="75" t="s">
        <v>669</v>
      </c>
      <c r="BN95" s="75" t="s">
        <v>669</v>
      </c>
      <c r="BO95" s="75" t="s">
        <v>669</v>
      </c>
      <c r="BP95" s="75" t="s">
        <v>669</v>
      </c>
      <c r="BQ95" s="75" t="s">
        <v>669</v>
      </c>
      <c r="BR95" s="75" t="s">
        <v>669</v>
      </c>
      <c r="BS95" s="75" t="s">
        <v>669</v>
      </c>
      <c r="BT95" s="75" t="s">
        <v>669</v>
      </c>
      <c r="BU95" s="75" t="s">
        <v>669</v>
      </c>
      <c r="BV95" s="75" t="s">
        <v>669</v>
      </c>
      <c r="BW95" s="75" t="s">
        <v>669</v>
      </c>
      <c r="BX95" s="75" t="s">
        <v>669</v>
      </c>
      <c r="BY95" s="75" t="s">
        <v>669</v>
      </c>
      <c r="BZ95" s="75" t="s">
        <v>669</v>
      </c>
      <c r="CA95" s="75" t="s">
        <v>669</v>
      </c>
      <c r="CB95" s="75" t="s">
        <v>858</v>
      </c>
    </row>
    <row r="96" s="55" customFormat="1" ht="116" spans="1:80">
      <c r="A96" s="74" t="s">
        <v>2378</v>
      </c>
      <c r="B96" s="100" t="s">
        <v>672</v>
      </c>
      <c r="C96" s="100" t="s">
        <v>672</v>
      </c>
      <c r="D96" s="100" t="s">
        <v>672</v>
      </c>
      <c r="E96" s="100" t="s">
        <v>672</v>
      </c>
      <c r="F96" s="100" t="s">
        <v>672</v>
      </c>
      <c r="G96" s="100" t="s">
        <v>673</v>
      </c>
      <c r="H96" s="100" t="s">
        <v>673</v>
      </c>
      <c r="I96" s="100" t="s">
        <v>672</v>
      </c>
      <c r="J96" s="100" t="s">
        <v>672</v>
      </c>
      <c r="K96" s="100" t="s">
        <v>673</v>
      </c>
      <c r="L96" s="100" t="s">
        <v>673</v>
      </c>
      <c r="M96" s="100" t="s">
        <v>673</v>
      </c>
      <c r="N96" s="100" t="s">
        <v>673</v>
      </c>
      <c r="O96" s="100" t="s">
        <v>673</v>
      </c>
      <c r="P96" s="100" t="s">
        <v>676</v>
      </c>
      <c r="Q96" s="100" t="s">
        <v>673</v>
      </c>
      <c r="R96" s="100" t="s">
        <v>673</v>
      </c>
      <c r="S96" s="100" t="s">
        <v>673</v>
      </c>
      <c r="T96" s="104" t="s">
        <v>674</v>
      </c>
      <c r="U96" s="100" t="s">
        <v>672</v>
      </c>
      <c r="V96" s="100" t="s">
        <v>2253</v>
      </c>
      <c r="W96" s="100" t="s">
        <v>2253</v>
      </c>
      <c r="X96" s="100" t="s">
        <v>2253</v>
      </c>
      <c r="Y96" s="100" t="s">
        <v>2379</v>
      </c>
      <c r="Z96" s="100" t="s">
        <v>2255</v>
      </c>
      <c r="AA96" s="100" t="s">
        <v>2380</v>
      </c>
      <c r="AB96" s="100" t="s">
        <v>2380</v>
      </c>
      <c r="AC96" s="100" t="s">
        <v>675</v>
      </c>
      <c r="AD96" s="9" t="s">
        <v>677</v>
      </c>
      <c r="AE96" s="9" t="s">
        <v>678</v>
      </c>
      <c r="AF96" s="9" t="s">
        <v>677</v>
      </c>
      <c r="AG96" s="9" t="s">
        <v>677</v>
      </c>
      <c r="AH96" s="100" t="s">
        <v>673</v>
      </c>
      <c r="AI96" s="100" t="s">
        <v>673</v>
      </c>
      <c r="AJ96" s="100" t="s">
        <v>673</v>
      </c>
      <c r="AK96" s="100" t="s">
        <v>615</v>
      </c>
      <c r="AL96" s="9" t="s">
        <v>679</v>
      </c>
      <c r="AM96" s="9" t="s">
        <v>679</v>
      </c>
      <c r="AN96" s="9" t="s">
        <v>679</v>
      </c>
      <c r="AO96" t="s">
        <v>679</v>
      </c>
      <c r="AP96" t="s">
        <v>681</v>
      </c>
      <c r="AQ96" t="s">
        <v>682</v>
      </c>
      <c r="AR96" s="100" t="s">
        <v>672</v>
      </c>
      <c r="AS96" s="99" t="s">
        <v>340</v>
      </c>
      <c r="AT96" s="104" t="s">
        <v>686</v>
      </c>
      <c r="AU96" s="104" t="s">
        <v>615</v>
      </c>
      <c r="AV96" s="104" t="s">
        <v>615</v>
      </c>
      <c r="AW96" s="100" t="s">
        <v>690</v>
      </c>
      <c r="AX96" s="100" t="s">
        <v>690</v>
      </c>
      <c r="AY96" s="100" t="s">
        <v>2381</v>
      </c>
      <c r="AZ96" s="70" t="s">
        <v>2255</v>
      </c>
      <c r="BA96" s="70"/>
      <c r="BB96" s="70" t="s">
        <v>685</v>
      </c>
      <c r="BC96" s="70" t="s">
        <v>673</v>
      </c>
      <c r="BD96" s="70" t="s">
        <v>685</v>
      </c>
      <c r="BE96" s="70" t="s">
        <v>673</v>
      </c>
      <c r="BF96" s="70" t="s">
        <v>673</v>
      </c>
      <c r="BG96" s="70" t="s">
        <v>673</v>
      </c>
      <c r="BH96" s="70" t="s">
        <v>673</v>
      </c>
      <c r="BI96" s="70" t="s">
        <v>673</v>
      </c>
      <c r="BJ96" s="70" t="s">
        <v>673</v>
      </c>
      <c r="BK96" s="70" t="s">
        <v>673</v>
      </c>
      <c r="BL96" s="70" t="s">
        <v>674</v>
      </c>
      <c r="BM96" s="70" t="s">
        <v>674</v>
      </c>
      <c r="BN96" s="70" t="s">
        <v>674</v>
      </c>
      <c r="BO96" s="70" t="s">
        <v>674</v>
      </c>
      <c r="BP96" s="70" t="s">
        <v>674</v>
      </c>
      <c r="BQ96" s="70" t="s">
        <v>674</v>
      </c>
      <c r="BR96" s="70" t="s">
        <v>674</v>
      </c>
      <c r="BS96" s="70" t="s">
        <v>674</v>
      </c>
      <c r="BT96" s="70" t="s">
        <v>674</v>
      </c>
      <c r="BU96" s="70" t="s">
        <v>674</v>
      </c>
      <c r="BV96" s="70" t="s">
        <v>674</v>
      </c>
      <c r="BW96" s="70" t="s">
        <v>674</v>
      </c>
      <c r="BX96" s="70" t="s">
        <v>674</v>
      </c>
      <c r="BY96" s="70" t="s">
        <v>674</v>
      </c>
      <c r="BZ96" s="70" t="s">
        <v>674</v>
      </c>
      <c r="CA96" s="70" t="s">
        <v>674</v>
      </c>
      <c r="CB96" s="70" t="s">
        <v>2255</v>
      </c>
    </row>
    <row r="97" s="55" customFormat="1" ht="43.5" spans="1:80">
      <c r="A97" s="74" t="s">
        <v>2382</v>
      </c>
      <c r="B97" s="75" t="s">
        <v>694</v>
      </c>
      <c r="C97" s="75" t="s">
        <v>694</v>
      </c>
      <c r="D97" s="75" t="s">
        <v>694</v>
      </c>
      <c r="E97" s="75" t="s">
        <v>694</v>
      </c>
      <c r="F97" s="75" t="s">
        <v>694</v>
      </c>
      <c r="G97" s="75" t="s">
        <v>695</v>
      </c>
      <c r="H97" s="75" t="s">
        <v>695</v>
      </c>
      <c r="I97" s="75" t="s">
        <v>694</v>
      </c>
      <c r="J97" s="75" t="s">
        <v>694</v>
      </c>
      <c r="K97" s="75" t="s">
        <v>695</v>
      </c>
      <c r="L97" s="75" t="s">
        <v>695</v>
      </c>
      <c r="M97" s="75" t="s">
        <v>695</v>
      </c>
      <c r="N97" s="75" t="s">
        <v>695</v>
      </c>
      <c r="O97" s="75" t="s">
        <v>695</v>
      </c>
      <c r="P97" s="75" t="s">
        <v>695</v>
      </c>
      <c r="Q97" s="75" t="s">
        <v>695</v>
      </c>
      <c r="R97" s="75" t="s">
        <v>695</v>
      </c>
      <c r="S97" s="75" t="s">
        <v>695</v>
      </c>
      <c r="T97" s="74" t="s">
        <v>696</v>
      </c>
      <c r="U97" s="75" t="s">
        <v>694</v>
      </c>
      <c r="V97" s="75" t="s">
        <v>697</v>
      </c>
      <c r="W97" s="75" t="s">
        <v>697</v>
      </c>
      <c r="X97" s="75" t="s">
        <v>697</v>
      </c>
      <c r="Y97" s="75" t="s">
        <v>2383</v>
      </c>
      <c r="Z97" s="75" t="s">
        <v>697</v>
      </c>
      <c r="AA97" s="75" t="s">
        <v>697</v>
      </c>
      <c r="AB97" s="75" t="s">
        <v>697</v>
      </c>
      <c r="AC97" s="75" t="s">
        <v>695</v>
      </c>
      <c r="AD97" s="75" t="s">
        <v>695</v>
      </c>
      <c r="AE97" s="75" t="s">
        <v>695</v>
      </c>
      <c r="AF97" s="75" t="s">
        <v>695</v>
      </c>
      <c r="AG97" s="75" t="s">
        <v>695</v>
      </c>
      <c r="AH97" s="75" t="s">
        <v>695</v>
      </c>
      <c r="AI97" s="75" t="s">
        <v>695</v>
      </c>
      <c r="AJ97" s="75" t="s">
        <v>695</v>
      </c>
      <c r="AK97" s="75" t="s">
        <v>695</v>
      </c>
      <c r="AL97" s="75" t="s">
        <v>695</v>
      </c>
      <c r="AM97" s="75" t="s">
        <v>695</v>
      </c>
      <c r="AN97" s="75" t="s">
        <v>695</v>
      </c>
      <c r="AO97" s="75" t="s">
        <v>695</v>
      </c>
      <c r="AP97" s="75" t="s">
        <v>696</v>
      </c>
      <c r="AQ97" s="75" t="s">
        <v>697</v>
      </c>
      <c r="AR97" s="75" t="s">
        <v>694</v>
      </c>
      <c r="AS97" s="99" t="s">
        <v>340</v>
      </c>
      <c r="AT97" s="74" t="s">
        <v>695</v>
      </c>
      <c r="AU97" s="74" t="s">
        <v>695</v>
      </c>
      <c r="AV97" s="74" t="s">
        <v>695</v>
      </c>
      <c r="AW97" s="75" t="s">
        <v>695</v>
      </c>
      <c r="AX97" s="75" t="s">
        <v>695</v>
      </c>
      <c r="AY97" s="75" t="s">
        <v>694</v>
      </c>
      <c r="AZ97" s="75" t="s">
        <v>697</v>
      </c>
      <c r="BA97" s="75"/>
      <c r="BB97" s="75" t="s">
        <v>697</v>
      </c>
      <c r="BC97" s="75" t="s">
        <v>695</v>
      </c>
      <c r="BD97" s="75" t="s">
        <v>697</v>
      </c>
      <c r="BE97" s="75" t="s">
        <v>695</v>
      </c>
      <c r="BF97" s="75" t="s">
        <v>695</v>
      </c>
      <c r="BG97" s="75" t="s">
        <v>695</v>
      </c>
      <c r="BH97" s="75" t="s">
        <v>695</v>
      </c>
      <c r="BI97" s="75" t="s">
        <v>695</v>
      </c>
      <c r="BJ97" s="75" t="s">
        <v>695</v>
      </c>
      <c r="BK97" s="75" t="s">
        <v>695</v>
      </c>
      <c r="BL97" s="75" t="s">
        <v>696</v>
      </c>
      <c r="BM97" s="75" t="s">
        <v>696</v>
      </c>
      <c r="BN97" s="75" t="s">
        <v>696</v>
      </c>
      <c r="BO97" s="75" t="s">
        <v>696</v>
      </c>
      <c r="BP97" s="75" t="s">
        <v>696</v>
      </c>
      <c r="BQ97" s="75" t="s">
        <v>696</v>
      </c>
      <c r="BR97" s="75" t="s">
        <v>696</v>
      </c>
      <c r="BS97" s="75" t="s">
        <v>696</v>
      </c>
      <c r="BT97" s="75" t="s">
        <v>696</v>
      </c>
      <c r="BU97" s="75" t="s">
        <v>696</v>
      </c>
      <c r="BV97" s="75" t="s">
        <v>696</v>
      </c>
      <c r="BW97" s="75" t="s">
        <v>696</v>
      </c>
      <c r="BX97" s="75" t="s">
        <v>696</v>
      </c>
      <c r="BY97" s="75" t="s">
        <v>696</v>
      </c>
      <c r="BZ97" s="75" t="s">
        <v>696</v>
      </c>
      <c r="CA97" s="75" t="s">
        <v>696</v>
      </c>
      <c r="CB97" s="75" t="s">
        <v>697</v>
      </c>
    </row>
    <row r="98" s="55" customFormat="1" ht="43.5" spans="1:80">
      <c r="A98" s="74" t="s">
        <v>2384</v>
      </c>
      <c r="B98" s="74" t="s">
        <v>340</v>
      </c>
      <c r="C98" s="75" t="s">
        <v>2385</v>
      </c>
      <c r="D98" s="75" t="s">
        <v>2385</v>
      </c>
      <c r="E98" s="75" t="s">
        <v>2385</v>
      </c>
      <c r="F98" s="75" t="s">
        <v>2385</v>
      </c>
      <c r="G98" s="74" t="s">
        <v>615</v>
      </c>
      <c r="H98" s="74" t="s">
        <v>615</v>
      </c>
      <c r="I98" s="75" t="s">
        <v>2385</v>
      </c>
      <c r="J98" s="75" t="s">
        <v>2385</v>
      </c>
      <c r="K98" s="74" t="s">
        <v>615</v>
      </c>
      <c r="L98" s="74" t="s">
        <v>615</v>
      </c>
      <c r="M98" s="74" t="s">
        <v>615</v>
      </c>
      <c r="N98" s="74" t="s">
        <v>615</v>
      </c>
      <c r="O98" s="74" t="s">
        <v>615</v>
      </c>
      <c r="P98" s="74" t="s">
        <v>615</v>
      </c>
      <c r="Q98" s="74" t="s">
        <v>615</v>
      </c>
      <c r="R98" s="74" t="s">
        <v>615</v>
      </c>
      <c r="S98" s="74" t="s">
        <v>615</v>
      </c>
      <c r="T98" s="74" t="s">
        <v>2386</v>
      </c>
      <c r="U98" s="75" t="s">
        <v>2385</v>
      </c>
      <c r="V98" s="74" t="s">
        <v>340</v>
      </c>
      <c r="W98" s="74" t="s">
        <v>340</v>
      </c>
      <c r="X98" s="74" t="s">
        <v>340</v>
      </c>
      <c r="Y98" s="75" t="s">
        <v>2387</v>
      </c>
      <c r="Z98" s="74" t="s">
        <v>340</v>
      </c>
      <c r="AA98" s="74" t="s">
        <v>340</v>
      </c>
      <c r="AB98" s="74" t="s">
        <v>340</v>
      </c>
      <c r="AC98" s="74" t="s">
        <v>615</v>
      </c>
      <c r="AD98" s="74" t="s">
        <v>615</v>
      </c>
      <c r="AE98" s="74" t="s">
        <v>615</v>
      </c>
      <c r="AF98" s="74" t="s">
        <v>615</v>
      </c>
      <c r="AG98" s="74" t="s">
        <v>615</v>
      </c>
      <c r="AH98" s="74" t="s">
        <v>615</v>
      </c>
      <c r="AI98" s="74" t="s">
        <v>615</v>
      </c>
      <c r="AJ98" s="74" t="s">
        <v>615</v>
      </c>
      <c r="AK98" s="74" t="s">
        <v>615</v>
      </c>
      <c r="AL98" s="74" t="s">
        <v>615</v>
      </c>
      <c r="AM98" s="74" t="s">
        <v>615</v>
      </c>
      <c r="AN98" s="74" t="s">
        <v>615</v>
      </c>
      <c r="AO98" s="74" t="s">
        <v>615</v>
      </c>
      <c r="AP98" s="75" t="s">
        <v>2386</v>
      </c>
      <c r="AQ98" s="75" t="s">
        <v>340</v>
      </c>
      <c r="AR98" s="75" t="s">
        <v>2385</v>
      </c>
      <c r="AS98" s="99" t="s">
        <v>340</v>
      </c>
      <c r="AT98" s="75" t="s">
        <v>615</v>
      </c>
      <c r="AU98" s="75" t="s">
        <v>615</v>
      </c>
      <c r="AV98" s="75" t="s">
        <v>615</v>
      </c>
      <c r="AW98" s="75" t="s">
        <v>615</v>
      </c>
      <c r="AX98" s="75" t="s">
        <v>615</v>
      </c>
      <c r="AY98" s="75" t="s">
        <v>2385</v>
      </c>
      <c r="AZ98" s="75" t="s">
        <v>340</v>
      </c>
      <c r="BA98" s="75"/>
      <c r="BB98" s="75" t="s">
        <v>340</v>
      </c>
      <c r="BC98" s="74" t="s">
        <v>340</v>
      </c>
      <c r="BD98" s="74" t="s">
        <v>340</v>
      </c>
      <c r="BE98" s="74" t="s">
        <v>340</v>
      </c>
      <c r="BF98" s="74" t="s">
        <v>340</v>
      </c>
      <c r="BG98" s="74" t="s">
        <v>340</v>
      </c>
      <c r="BH98" s="74" t="s">
        <v>340</v>
      </c>
      <c r="BI98" s="74" t="s">
        <v>340</v>
      </c>
      <c r="BJ98" s="74" t="s">
        <v>340</v>
      </c>
      <c r="BK98" s="74" t="s">
        <v>340</v>
      </c>
      <c r="BL98" s="74" t="s">
        <v>340</v>
      </c>
      <c r="BM98" s="74" t="s">
        <v>340</v>
      </c>
      <c r="BN98" s="74" t="s">
        <v>340</v>
      </c>
      <c r="BO98" s="74" t="s">
        <v>340</v>
      </c>
      <c r="BP98" s="74" t="s">
        <v>340</v>
      </c>
      <c r="BQ98" s="74" t="s">
        <v>340</v>
      </c>
      <c r="BR98" s="74" t="s">
        <v>340</v>
      </c>
      <c r="BS98" s="74" t="s">
        <v>340</v>
      </c>
      <c r="BT98" s="74" t="s">
        <v>340</v>
      </c>
      <c r="BU98" s="74" t="s">
        <v>340</v>
      </c>
      <c r="BV98" s="74" t="s">
        <v>340</v>
      </c>
      <c r="BW98" s="74" t="s">
        <v>340</v>
      </c>
      <c r="BX98" s="74" t="s">
        <v>340</v>
      </c>
      <c r="BY98" s="74" t="s">
        <v>340</v>
      </c>
      <c r="BZ98" s="74" t="s">
        <v>340</v>
      </c>
      <c r="CA98" s="74" t="s">
        <v>340</v>
      </c>
      <c r="CB98" s="74" t="s">
        <v>340</v>
      </c>
    </row>
    <row r="99" s="55" customFormat="1" ht="43.5" spans="1:80">
      <c r="A99" s="74" t="s">
        <v>2388</v>
      </c>
      <c r="B99" s="74" t="s">
        <v>340</v>
      </c>
      <c r="C99" s="75" t="s">
        <v>2385</v>
      </c>
      <c r="D99" s="75" t="s">
        <v>2385</v>
      </c>
      <c r="E99" s="75" t="s">
        <v>2385</v>
      </c>
      <c r="F99" s="75" t="s">
        <v>2385</v>
      </c>
      <c r="G99" s="74" t="s">
        <v>615</v>
      </c>
      <c r="H99" s="74" t="s">
        <v>615</v>
      </c>
      <c r="I99" s="75" t="s">
        <v>2385</v>
      </c>
      <c r="J99" s="75" t="s">
        <v>2385</v>
      </c>
      <c r="K99" s="74" t="s">
        <v>615</v>
      </c>
      <c r="L99" s="74" t="s">
        <v>615</v>
      </c>
      <c r="M99" s="74" t="s">
        <v>615</v>
      </c>
      <c r="N99" s="74" t="s">
        <v>615</v>
      </c>
      <c r="O99" s="74" t="s">
        <v>615</v>
      </c>
      <c r="P99" s="74" t="s">
        <v>615</v>
      </c>
      <c r="Q99" s="74" t="s">
        <v>615</v>
      </c>
      <c r="R99" s="74" t="s">
        <v>615</v>
      </c>
      <c r="S99" s="74" t="s">
        <v>615</v>
      </c>
      <c r="T99" s="74" t="s">
        <v>2386</v>
      </c>
      <c r="U99" s="75" t="s">
        <v>2385</v>
      </c>
      <c r="V99" s="74" t="s">
        <v>340</v>
      </c>
      <c r="W99" s="74" t="s">
        <v>340</v>
      </c>
      <c r="X99" s="74" t="s">
        <v>340</v>
      </c>
      <c r="Y99" s="75" t="s">
        <v>2387</v>
      </c>
      <c r="Z99" s="74" t="s">
        <v>340</v>
      </c>
      <c r="AA99" s="74" t="s">
        <v>340</v>
      </c>
      <c r="AB99" s="74" t="s">
        <v>340</v>
      </c>
      <c r="AC99" s="74" t="s">
        <v>615</v>
      </c>
      <c r="AD99" s="74" t="s">
        <v>615</v>
      </c>
      <c r="AE99" s="74" t="s">
        <v>615</v>
      </c>
      <c r="AF99" s="74" t="s">
        <v>615</v>
      </c>
      <c r="AG99" s="74" t="s">
        <v>615</v>
      </c>
      <c r="AH99" s="74" t="s">
        <v>615</v>
      </c>
      <c r="AI99" s="74" t="s">
        <v>615</v>
      </c>
      <c r="AJ99" s="74" t="s">
        <v>615</v>
      </c>
      <c r="AK99" s="74" t="s">
        <v>615</v>
      </c>
      <c r="AL99" s="74" t="s">
        <v>615</v>
      </c>
      <c r="AM99" s="74" t="s">
        <v>615</v>
      </c>
      <c r="AN99" s="74" t="s">
        <v>615</v>
      </c>
      <c r="AO99" s="74" t="s">
        <v>615</v>
      </c>
      <c r="AP99" s="75" t="s">
        <v>2386</v>
      </c>
      <c r="AQ99" s="75" t="s">
        <v>340</v>
      </c>
      <c r="AR99" s="75" t="s">
        <v>2385</v>
      </c>
      <c r="AS99" s="99" t="s">
        <v>340</v>
      </c>
      <c r="AT99" s="75" t="s">
        <v>615</v>
      </c>
      <c r="AU99" s="75" t="s">
        <v>615</v>
      </c>
      <c r="AV99" s="75" t="s">
        <v>615</v>
      </c>
      <c r="AW99" s="75" t="s">
        <v>615</v>
      </c>
      <c r="AX99" s="75" t="s">
        <v>615</v>
      </c>
      <c r="AY99" s="75" t="s">
        <v>2385</v>
      </c>
      <c r="AZ99" s="75" t="s">
        <v>340</v>
      </c>
      <c r="BA99" s="75"/>
      <c r="BB99" s="75" t="s">
        <v>340</v>
      </c>
      <c r="BC99" s="74" t="s">
        <v>340</v>
      </c>
      <c r="BD99" s="74" t="s">
        <v>340</v>
      </c>
      <c r="BE99" s="74" t="s">
        <v>340</v>
      </c>
      <c r="BF99" s="74" t="s">
        <v>340</v>
      </c>
      <c r="BG99" s="74" t="s">
        <v>340</v>
      </c>
      <c r="BH99" s="74" t="s">
        <v>340</v>
      </c>
      <c r="BI99" s="74" t="s">
        <v>340</v>
      </c>
      <c r="BJ99" s="74" t="s">
        <v>340</v>
      </c>
      <c r="BK99" s="74" t="s">
        <v>340</v>
      </c>
      <c r="BL99" s="74" t="s">
        <v>340</v>
      </c>
      <c r="BM99" s="74" t="s">
        <v>340</v>
      </c>
      <c r="BN99" s="74" t="s">
        <v>340</v>
      </c>
      <c r="BO99" s="74" t="s">
        <v>340</v>
      </c>
      <c r="BP99" s="74" t="s">
        <v>340</v>
      </c>
      <c r="BQ99" s="74" t="s">
        <v>340</v>
      </c>
      <c r="BR99" s="74" t="s">
        <v>340</v>
      </c>
      <c r="BS99" s="74" t="s">
        <v>340</v>
      </c>
      <c r="BT99" s="74" t="s">
        <v>340</v>
      </c>
      <c r="BU99" s="74" t="s">
        <v>340</v>
      </c>
      <c r="BV99" s="74" t="s">
        <v>340</v>
      </c>
      <c r="BW99" s="74" t="s">
        <v>340</v>
      </c>
      <c r="BX99" s="74" t="s">
        <v>340</v>
      </c>
      <c r="BY99" s="74" t="s">
        <v>340</v>
      </c>
      <c r="BZ99" s="74" t="s">
        <v>340</v>
      </c>
      <c r="CA99" s="74" t="s">
        <v>340</v>
      </c>
      <c r="CB99" s="74" t="s">
        <v>340</v>
      </c>
    </row>
    <row r="100" s="55" customFormat="1" spans="1:80">
      <c r="A100" s="79" t="s">
        <v>704</v>
      </c>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80"/>
      <c r="AJ100" s="80"/>
      <c r="AK100" s="80"/>
      <c r="AL100" s="80"/>
      <c r="AM100" s="80"/>
      <c r="AN100" s="80"/>
      <c r="AO100" s="80"/>
      <c r="AP100" s="80"/>
      <c r="AQ100" s="80"/>
      <c r="AR100" s="80"/>
      <c r="AS100" s="80"/>
      <c r="AT100" s="80"/>
      <c r="AU100" s="80"/>
      <c r="AV100" s="80"/>
      <c r="AW100" s="80"/>
      <c r="AX100" s="80"/>
      <c r="AY100" s="91"/>
      <c r="AZ100" s="80"/>
      <c r="BA100" s="80"/>
      <c r="BB100" s="80"/>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row>
    <row r="101" s="55" customFormat="1" spans="1:80">
      <c r="A101" s="74" t="s">
        <v>2389</v>
      </c>
      <c r="B101" s="74" t="s">
        <v>703</v>
      </c>
      <c r="C101" s="74" t="s">
        <v>703</v>
      </c>
      <c r="D101" s="74" t="s">
        <v>703</v>
      </c>
      <c r="E101" s="74" t="s">
        <v>703</v>
      </c>
      <c r="F101" s="74" t="s">
        <v>703</v>
      </c>
      <c r="G101" s="74" t="s">
        <v>703</v>
      </c>
      <c r="H101" s="74" t="s">
        <v>703</v>
      </c>
      <c r="I101" s="74" t="s">
        <v>703</v>
      </c>
      <c r="J101" s="74" t="s">
        <v>703</v>
      </c>
      <c r="K101" s="74" t="s">
        <v>703</v>
      </c>
      <c r="L101" s="74" t="s">
        <v>703</v>
      </c>
      <c r="M101" s="74" t="s">
        <v>703</v>
      </c>
      <c r="N101" s="74" t="s">
        <v>703</v>
      </c>
      <c r="O101" s="74" t="s">
        <v>703</v>
      </c>
      <c r="P101" s="74" t="s">
        <v>703</v>
      </c>
      <c r="Q101" s="74" t="s">
        <v>703</v>
      </c>
      <c r="R101" s="74" t="s">
        <v>703</v>
      </c>
      <c r="S101" s="74" t="s">
        <v>703</v>
      </c>
      <c r="T101" s="74" t="s">
        <v>703</v>
      </c>
      <c r="U101" s="74" t="s">
        <v>703</v>
      </c>
      <c r="V101" s="74" t="s">
        <v>703</v>
      </c>
      <c r="W101" s="74" t="s">
        <v>703</v>
      </c>
      <c r="X101" s="74" t="s">
        <v>703</v>
      </c>
      <c r="Y101" s="74" t="s">
        <v>703</v>
      </c>
      <c r="Z101" s="74" t="s">
        <v>703</v>
      </c>
      <c r="AA101" s="74" t="s">
        <v>703</v>
      </c>
      <c r="AB101" s="74" t="s">
        <v>703</v>
      </c>
      <c r="AC101" s="74" t="s">
        <v>703</v>
      </c>
      <c r="AD101" s="74" t="s">
        <v>703</v>
      </c>
      <c r="AE101" s="74" t="s">
        <v>703</v>
      </c>
      <c r="AF101" s="74" t="s">
        <v>703</v>
      </c>
      <c r="AG101" s="74" t="s">
        <v>703</v>
      </c>
      <c r="AH101" s="74" t="s">
        <v>703</v>
      </c>
      <c r="AI101" s="74" t="s">
        <v>703</v>
      </c>
      <c r="AJ101" s="74" t="s">
        <v>703</v>
      </c>
      <c r="AK101" s="74" t="s">
        <v>703</v>
      </c>
      <c r="AL101" s="74" t="s">
        <v>703</v>
      </c>
      <c r="AM101" s="74" t="s">
        <v>703</v>
      </c>
      <c r="AN101" s="74" t="s">
        <v>703</v>
      </c>
      <c r="AO101" s="74" t="s">
        <v>703</v>
      </c>
      <c r="AP101" s="74" t="s">
        <v>703</v>
      </c>
      <c r="AQ101" s="74" t="s">
        <v>703</v>
      </c>
      <c r="AR101" s="74" t="s">
        <v>703</v>
      </c>
      <c r="AS101" s="75" t="s">
        <v>703</v>
      </c>
      <c r="AT101" s="75" t="s">
        <v>703</v>
      </c>
      <c r="AU101" s="75" t="s">
        <v>703</v>
      </c>
      <c r="AV101" s="75" t="s">
        <v>703</v>
      </c>
      <c r="AW101" s="75" t="s">
        <v>703</v>
      </c>
      <c r="AX101" s="75" t="s">
        <v>703</v>
      </c>
      <c r="AY101" s="74" t="s">
        <v>703</v>
      </c>
      <c r="AZ101" s="75" t="s">
        <v>703</v>
      </c>
      <c r="BA101" s="75"/>
      <c r="BB101" s="75" t="s">
        <v>703</v>
      </c>
      <c r="BC101" s="74" t="s">
        <v>703</v>
      </c>
      <c r="BD101" s="74" t="s">
        <v>703</v>
      </c>
      <c r="BE101" s="74" t="s">
        <v>703</v>
      </c>
      <c r="BF101" s="74" t="s">
        <v>703</v>
      </c>
      <c r="BG101" s="74" t="s">
        <v>703</v>
      </c>
      <c r="BH101" s="74" t="s">
        <v>703</v>
      </c>
      <c r="BI101" s="74" t="s">
        <v>703</v>
      </c>
      <c r="BJ101" s="74" t="s">
        <v>703</v>
      </c>
      <c r="BK101" s="74" t="s">
        <v>703</v>
      </c>
      <c r="BL101" s="74" t="s">
        <v>703</v>
      </c>
      <c r="BM101" s="74" t="s">
        <v>703</v>
      </c>
      <c r="BN101" s="74" t="s">
        <v>703</v>
      </c>
      <c r="BO101" s="74" t="s">
        <v>703</v>
      </c>
      <c r="BP101" s="74" t="s">
        <v>703</v>
      </c>
      <c r="BQ101" s="74" t="s">
        <v>703</v>
      </c>
      <c r="BR101" s="74" t="s">
        <v>703</v>
      </c>
      <c r="BS101" s="74" t="s">
        <v>703</v>
      </c>
      <c r="BT101" s="74" t="s">
        <v>703</v>
      </c>
      <c r="BU101" s="74" t="s">
        <v>703</v>
      </c>
      <c r="BV101" s="74" t="s">
        <v>703</v>
      </c>
      <c r="BW101" s="74" t="s">
        <v>703</v>
      </c>
      <c r="BX101" s="74" t="s">
        <v>703</v>
      </c>
      <c r="BY101" s="74" t="s">
        <v>703</v>
      </c>
      <c r="BZ101" s="74" t="s">
        <v>703</v>
      </c>
      <c r="CA101" s="74" t="s">
        <v>703</v>
      </c>
      <c r="CB101" s="74" t="s">
        <v>703</v>
      </c>
    </row>
    <row r="102" s="55" customFormat="1" spans="1:80">
      <c r="A102" s="79" t="s">
        <v>2390</v>
      </c>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11"/>
      <c r="BD102" s="11"/>
      <c r="BE102" s="11"/>
      <c r="BF102" s="11"/>
      <c r="BG102" s="11"/>
      <c r="BH102" s="11"/>
      <c r="BI102" s="11"/>
      <c r="BJ102" s="11"/>
      <c r="BK102" s="11"/>
      <c r="BL102" s="91"/>
      <c r="BM102" s="91"/>
      <c r="BN102" s="91"/>
      <c r="BO102" s="91"/>
      <c r="BP102" s="91"/>
      <c r="BQ102" s="91"/>
      <c r="BR102" s="91"/>
      <c r="BS102" s="91"/>
      <c r="BT102" s="91"/>
      <c r="BU102" s="91"/>
      <c r="BV102" s="91"/>
      <c r="BW102" s="91"/>
      <c r="BX102" s="91"/>
      <c r="BY102" s="91"/>
      <c r="BZ102" s="91"/>
      <c r="CA102" s="91"/>
      <c r="CB102" s="91"/>
    </row>
    <row r="103" s="55" customFormat="1" spans="1:80">
      <c r="A103" s="44" t="s">
        <v>2391</v>
      </c>
      <c r="B103" s="63" t="s">
        <v>117</v>
      </c>
      <c r="C103" s="63" t="s">
        <v>118</v>
      </c>
      <c r="D103" s="63" t="s">
        <v>118</v>
      </c>
      <c r="E103" s="63" t="s">
        <v>117</v>
      </c>
      <c r="F103" s="63" t="s">
        <v>117</v>
      </c>
      <c r="G103" s="63" t="s">
        <v>117</v>
      </c>
      <c r="H103" s="63" t="s">
        <v>117</v>
      </c>
      <c r="I103" s="63" t="s">
        <v>117</v>
      </c>
      <c r="J103" s="63" t="s">
        <v>117</v>
      </c>
      <c r="K103" s="63" t="s">
        <v>117</v>
      </c>
      <c r="L103" s="63" t="s">
        <v>117</v>
      </c>
      <c r="M103" s="63" t="s">
        <v>117</v>
      </c>
      <c r="N103" s="63" t="s">
        <v>117</v>
      </c>
      <c r="O103" s="63" t="s">
        <v>117</v>
      </c>
      <c r="P103" s="63" t="s">
        <v>117</v>
      </c>
      <c r="Q103" s="63" t="s">
        <v>117</v>
      </c>
      <c r="R103" s="63" t="s">
        <v>117</v>
      </c>
      <c r="S103" s="63" t="s">
        <v>117</v>
      </c>
      <c r="T103" s="63" t="s">
        <v>117</v>
      </c>
      <c r="U103" s="63" t="s">
        <v>117</v>
      </c>
      <c r="V103" s="63" t="s">
        <v>117</v>
      </c>
      <c r="W103" s="63" t="s">
        <v>117</v>
      </c>
      <c r="X103" s="63" t="s">
        <v>117</v>
      </c>
      <c r="Y103" s="63" t="s">
        <v>117</v>
      </c>
      <c r="Z103" s="63" t="s">
        <v>117</v>
      </c>
      <c r="AA103" s="63" t="s">
        <v>117</v>
      </c>
      <c r="AB103" s="63" t="s">
        <v>117</v>
      </c>
      <c r="AC103" s="63" t="s">
        <v>117</v>
      </c>
      <c r="AD103" s="63" t="s">
        <v>117</v>
      </c>
      <c r="AE103" s="63" t="s">
        <v>117</v>
      </c>
      <c r="AF103" s="63" t="s">
        <v>117</v>
      </c>
      <c r="AG103" s="63" t="s">
        <v>117</v>
      </c>
      <c r="AH103" s="63" t="s">
        <v>117</v>
      </c>
      <c r="AI103" s="63" t="s">
        <v>117</v>
      </c>
      <c r="AJ103" s="63" t="s">
        <v>117</v>
      </c>
      <c r="AK103" s="63" t="s">
        <v>117</v>
      </c>
      <c r="AL103" s="63" t="s">
        <v>117</v>
      </c>
      <c r="AM103" s="63" t="s">
        <v>117</v>
      </c>
      <c r="AN103" s="63" t="s">
        <v>117</v>
      </c>
      <c r="AO103" s="63" t="s">
        <v>117</v>
      </c>
      <c r="AP103" s="63" t="s">
        <v>117</v>
      </c>
      <c r="AQ103" s="63" t="s">
        <v>117</v>
      </c>
      <c r="AR103" s="63" t="s">
        <v>117</v>
      </c>
      <c r="AS103" s="63" t="s">
        <v>117</v>
      </c>
      <c r="AT103" s="63" t="s">
        <v>117</v>
      </c>
      <c r="AU103" s="63" t="s">
        <v>117</v>
      </c>
      <c r="AV103" s="63" t="s">
        <v>117</v>
      </c>
      <c r="AW103" s="63" t="s">
        <v>117</v>
      </c>
      <c r="AX103" s="63" t="s">
        <v>117</v>
      </c>
      <c r="AY103" s="63" t="s">
        <v>117</v>
      </c>
      <c r="AZ103" s="63" t="s">
        <v>117</v>
      </c>
      <c r="BA103" s="63"/>
      <c r="BB103" s="63" t="s">
        <v>117</v>
      </c>
      <c r="BC103" s="15" t="s">
        <v>117</v>
      </c>
      <c r="BD103" s="15" t="s">
        <v>117</v>
      </c>
      <c r="BE103" s="15" t="s">
        <v>117</v>
      </c>
      <c r="BF103" s="15" t="s">
        <v>117</v>
      </c>
      <c r="BG103" s="15" t="s">
        <v>117</v>
      </c>
      <c r="BH103" s="15" t="s">
        <v>117</v>
      </c>
      <c r="BI103" s="15" t="s">
        <v>117</v>
      </c>
      <c r="BJ103" s="15" t="s">
        <v>117</v>
      </c>
      <c r="BK103" s="15" t="s">
        <v>117</v>
      </c>
      <c r="BL103" s="15" t="s">
        <v>117</v>
      </c>
      <c r="BM103" s="15" t="s">
        <v>117</v>
      </c>
      <c r="BN103" s="15" t="s">
        <v>117</v>
      </c>
      <c r="BO103" s="15" t="s">
        <v>117</v>
      </c>
      <c r="BP103" s="15" t="s">
        <v>117</v>
      </c>
      <c r="BQ103" s="15" t="s">
        <v>117</v>
      </c>
      <c r="BR103" s="15" t="s">
        <v>117</v>
      </c>
      <c r="BS103" s="15" t="s">
        <v>117</v>
      </c>
      <c r="BT103" s="15" t="s">
        <v>117</v>
      </c>
      <c r="BU103" s="15" t="s">
        <v>117</v>
      </c>
      <c r="BV103" s="15" t="s">
        <v>117</v>
      </c>
      <c r="BW103" s="15" t="s">
        <v>117</v>
      </c>
      <c r="BX103" s="15" t="s">
        <v>117</v>
      </c>
      <c r="BY103" s="15" t="s">
        <v>117</v>
      </c>
      <c r="BZ103" s="15" t="s">
        <v>117</v>
      </c>
      <c r="CA103" s="15" t="s">
        <v>117</v>
      </c>
      <c r="CB103" s="15" t="s">
        <v>117</v>
      </c>
    </row>
    <row r="104" s="55" customFormat="1" spans="1:80">
      <c r="A104" s="44" t="s">
        <v>2392</v>
      </c>
      <c r="B104" s="63"/>
      <c r="C104" s="63" t="s">
        <v>1344</v>
      </c>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row>
    <row r="105" s="55" customFormat="1" spans="1:80">
      <c r="A105" s="44" t="s">
        <v>2393</v>
      </c>
      <c r="B105" s="63" t="s">
        <v>117</v>
      </c>
      <c r="C105" s="63" t="s">
        <v>117</v>
      </c>
      <c r="D105" s="63" t="s">
        <v>117</v>
      </c>
      <c r="E105" s="63" t="s">
        <v>118</v>
      </c>
      <c r="F105" s="63" t="s">
        <v>117</v>
      </c>
      <c r="G105" s="63" t="s">
        <v>117</v>
      </c>
      <c r="H105" s="63" t="s">
        <v>117</v>
      </c>
      <c r="I105" s="63" t="s">
        <v>117</v>
      </c>
      <c r="J105" s="63" t="s">
        <v>117</v>
      </c>
      <c r="K105" s="63" t="s">
        <v>117</v>
      </c>
      <c r="L105" s="63" t="s">
        <v>117</v>
      </c>
      <c r="M105" s="63" t="s">
        <v>117</v>
      </c>
      <c r="N105" s="63" t="s">
        <v>117</v>
      </c>
      <c r="O105" s="63" t="s">
        <v>117</v>
      </c>
      <c r="P105" s="63" t="s">
        <v>117</v>
      </c>
      <c r="Q105" s="63" t="s">
        <v>117</v>
      </c>
      <c r="R105" s="63" t="s">
        <v>117</v>
      </c>
      <c r="S105" s="63" t="s">
        <v>117</v>
      </c>
      <c r="T105" s="63" t="s">
        <v>117</v>
      </c>
      <c r="U105" s="63" t="s">
        <v>117</v>
      </c>
      <c r="V105" s="63" t="s">
        <v>117</v>
      </c>
      <c r="W105" s="63" t="s">
        <v>117</v>
      </c>
      <c r="X105" s="63" t="s">
        <v>117</v>
      </c>
      <c r="Y105" s="63" t="s">
        <v>117</v>
      </c>
      <c r="Z105" s="63" t="s">
        <v>117</v>
      </c>
      <c r="AA105" s="63" t="s">
        <v>117</v>
      </c>
      <c r="AB105" s="63" t="s">
        <v>117</v>
      </c>
      <c r="AC105" s="63" t="s">
        <v>117</v>
      </c>
      <c r="AD105" s="63" t="s">
        <v>117</v>
      </c>
      <c r="AE105" s="63" t="s">
        <v>117</v>
      </c>
      <c r="AF105" s="63" t="s">
        <v>117</v>
      </c>
      <c r="AG105" s="63" t="s">
        <v>117</v>
      </c>
      <c r="AH105" s="63" t="s">
        <v>117</v>
      </c>
      <c r="AI105" s="63" t="s">
        <v>117</v>
      </c>
      <c r="AJ105" s="63" t="s">
        <v>117</v>
      </c>
      <c r="AK105" s="63" t="s">
        <v>117</v>
      </c>
      <c r="AL105" s="63" t="s">
        <v>117</v>
      </c>
      <c r="AM105" s="63" t="s">
        <v>117</v>
      </c>
      <c r="AN105" s="63" t="s">
        <v>117</v>
      </c>
      <c r="AO105" s="63" t="s">
        <v>117</v>
      </c>
      <c r="AP105" s="63" t="s">
        <v>117</v>
      </c>
      <c r="AQ105" s="63" t="s">
        <v>117</v>
      </c>
      <c r="AR105" s="63" t="s">
        <v>117</v>
      </c>
      <c r="AS105" s="63" t="s">
        <v>117</v>
      </c>
      <c r="AT105" s="63" t="s">
        <v>117</v>
      </c>
      <c r="AU105" s="63" t="s">
        <v>117</v>
      </c>
      <c r="AV105" s="63" t="s">
        <v>117</v>
      </c>
      <c r="AW105" s="63" t="s">
        <v>117</v>
      </c>
      <c r="AX105" s="63" t="s">
        <v>117</v>
      </c>
      <c r="AY105" s="63" t="s">
        <v>117</v>
      </c>
      <c r="AZ105" s="63" t="s">
        <v>117</v>
      </c>
      <c r="BA105" s="63"/>
      <c r="BB105" s="63" t="s">
        <v>117</v>
      </c>
      <c r="BC105" s="15" t="s">
        <v>117</v>
      </c>
      <c r="BD105" s="15" t="s">
        <v>117</v>
      </c>
      <c r="BE105" s="15" t="s">
        <v>117</v>
      </c>
      <c r="BF105" s="15" t="s">
        <v>117</v>
      </c>
      <c r="BG105" s="15" t="s">
        <v>117</v>
      </c>
      <c r="BH105" s="15" t="s">
        <v>117</v>
      </c>
      <c r="BI105" s="15" t="s">
        <v>117</v>
      </c>
      <c r="BJ105" s="15" t="s">
        <v>117</v>
      </c>
      <c r="BK105" s="15" t="s">
        <v>117</v>
      </c>
      <c r="BL105" s="15" t="s">
        <v>117</v>
      </c>
      <c r="BM105" s="15" t="s">
        <v>117</v>
      </c>
      <c r="BN105" s="15" t="s">
        <v>117</v>
      </c>
      <c r="BO105" s="15" t="s">
        <v>117</v>
      </c>
      <c r="BP105" s="15" t="s">
        <v>117</v>
      </c>
      <c r="BQ105" s="15" t="s">
        <v>117</v>
      </c>
      <c r="BR105" s="15" t="s">
        <v>117</v>
      </c>
      <c r="BS105" s="15" t="s">
        <v>117</v>
      </c>
      <c r="BT105" s="15" t="s">
        <v>117</v>
      </c>
      <c r="BU105" s="15" t="s">
        <v>117</v>
      </c>
      <c r="BV105" s="15" t="s">
        <v>117</v>
      </c>
      <c r="BW105" s="15" t="s">
        <v>117</v>
      </c>
      <c r="BX105" s="15" t="s">
        <v>117</v>
      </c>
      <c r="BY105" s="15" t="s">
        <v>117</v>
      </c>
      <c r="BZ105" s="15" t="s">
        <v>117</v>
      </c>
      <c r="CA105" s="15" t="s">
        <v>117</v>
      </c>
      <c r="CB105" s="15" t="s">
        <v>117</v>
      </c>
    </row>
    <row r="106" s="55" customFormat="1" spans="1:80">
      <c r="A106" s="44" t="s">
        <v>2394</v>
      </c>
      <c r="B106" s="29"/>
      <c r="C106" s="29"/>
      <c r="D106" s="29"/>
      <c r="E106" s="29" t="s">
        <v>711</v>
      </c>
      <c r="F106" s="29" t="s">
        <v>60</v>
      </c>
      <c r="G106" s="29" t="s">
        <v>60</v>
      </c>
      <c r="H106" s="29" t="s">
        <v>60</v>
      </c>
      <c r="I106" s="29" t="s">
        <v>60</v>
      </c>
      <c r="J106" s="29" t="s">
        <v>60</v>
      </c>
      <c r="K106" s="29" t="s">
        <v>60</v>
      </c>
      <c r="L106" s="29" t="s">
        <v>60</v>
      </c>
      <c r="M106" s="29" t="s">
        <v>60</v>
      </c>
      <c r="N106" s="29" t="s">
        <v>60</v>
      </c>
      <c r="O106" s="29" t="s">
        <v>60</v>
      </c>
      <c r="P106" s="29" t="s">
        <v>60</v>
      </c>
      <c r="Q106" s="29" t="s">
        <v>60</v>
      </c>
      <c r="R106" s="29" t="s">
        <v>60</v>
      </c>
      <c r="S106" s="29" t="s">
        <v>60</v>
      </c>
      <c r="T106" s="29" t="s">
        <v>60</v>
      </c>
      <c r="U106" s="29" t="s">
        <v>60</v>
      </c>
      <c r="V106" s="29" t="s">
        <v>60</v>
      </c>
      <c r="W106" s="29" t="s">
        <v>60</v>
      </c>
      <c r="X106" s="29" t="s">
        <v>60</v>
      </c>
      <c r="Y106" s="29" t="s">
        <v>60</v>
      </c>
      <c r="Z106" s="29" t="s">
        <v>60</v>
      </c>
      <c r="AA106" s="29" t="s">
        <v>60</v>
      </c>
      <c r="AB106" s="29" t="s">
        <v>60</v>
      </c>
      <c r="AC106" s="29" t="s">
        <v>60</v>
      </c>
      <c r="AD106" s="29" t="s">
        <v>60</v>
      </c>
      <c r="AE106" s="29" t="s">
        <v>60</v>
      </c>
      <c r="AF106" s="29" t="s">
        <v>60</v>
      </c>
      <c r="AG106" s="29" t="s">
        <v>60</v>
      </c>
      <c r="AH106" s="29" t="s">
        <v>60</v>
      </c>
      <c r="AI106" s="29" t="s">
        <v>60</v>
      </c>
      <c r="AJ106" s="29" t="s">
        <v>60</v>
      </c>
      <c r="AK106" s="29" t="s">
        <v>60</v>
      </c>
      <c r="AL106" s="29" t="s">
        <v>60</v>
      </c>
      <c r="AM106" s="29" t="s">
        <v>60</v>
      </c>
      <c r="AN106" s="29" t="s">
        <v>60</v>
      </c>
      <c r="AO106" s="29" t="s">
        <v>60</v>
      </c>
      <c r="AP106" s="29" t="s">
        <v>60</v>
      </c>
      <c r="AQ106" s="29" t="s">
        <v>60</v>
      </c>
      <c r="AR106" s="29" t="s">
        <v>60</v>
      </c>
      <c r="AS106" s="29" t="s">
        <v>60</v>
      </c>
      <c r="AT106" s="29" t="s">
        <v>60</v>
      </c>
      <c r="AU106" s="29" t="s">
        <v>60</v>
      </c>
      <c r="AV106" s="29" t="s">
        <v>60</v>
      </c>
      <c r="AW106" s="29" t="s">
        <v>60</v>
      </c>
      <c r="AX106" s="29" t="s">
        <v>60</v>
      </c>
      <c r="AY106" s="29" t="s">
        <v>60</v>
      </c>
      <c r="AZ106" s="29"/>
      <c r="BA106" s="29"/>
      <c r="BB106" s="2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row>
    <row r="107" s="55" customFormat="1" spans="1:80">
      <c r="A107" s="44" t="s">
        <v>2395</v>
      </c>
      <c r="B107" s="63" t="s">
        <v>117</v>
      </c>
      <c r="C107" s="63" t="s">
        <v>117</v>
      </c>
      <c r="D107" s="63" t="s">
        <v>117</v>
      </c>
      <c r="E107" s="63" t="s">
        <v>117</v>
      </c>
      <c r="F107" s="63" t="s">
        <v>118</v>
      </c>
      <c r="G107" s="63" t="s">
        <v>117</v>
      </c>
      <c r="H107" s="63" t="s">
        <v>117</v>
      </c>
      <c r="I107" s="63" t="s">
        <v>117</v>
      </c>
      <c r="J107" s="63" t="s">
        <v>117</v>
      </c>
      <c r="K107" s="63" t="s">
        <v>117</v>
      </c>
      <c r="L107" s="63" t="s">
        <v>117</v>
      </c>
      <c r="M107" s="63" t="s">
        <v>117</v>
      </c>
      <c r="N107" s="63" t="s">
        <v>117</v>
      </c>
      <c r="O107" s="63" t="s">
        <v>117</v>
      </c>
      <c r="P107" s="63" t="s">
        <v>117</v>
      </c>
      <c r="Q107" s="63" t="s">
        <v>117</v>
      </c>
      <c r="R107" s="63" t="s">
        <v>117</v>
      </c>
      <c r="S107" s="63" t="s">
        <v>117</v>
      </c>
      <c r="T107" s="63" t="s">
        <v>117</v>
      </c>
      <c r="U107" s="63" t="s">
        <v>117</v>
      </c>
      <c r="V107" s="63" t="s">
        <v>117</v>
      </c>
      <c r="W107" s="63" t="s">
        <v>117</v>
      </c>
      <c r="X107" s="63" t="s">
        <v>117</v>
      </c>
      <c r="Y107" s="63" t="s">
        <v>117</v>
      </c>
      <c r="Z107" s="63" t="s">
        <v>117</v>
      </c>
      <c r="AA107" s="63" t="s">
        <v>117</v>
      </c>
      <c r="AB107" s="63" t="s">
        <v>117</v>
      </c>
      <c r="AC107" s="63" t="s">
        <v>117</v>
      </c>
      <c r="AD107" s="63" t="s">
        <v>117</v>
      </c>
      <c r="AE107" s="63" t="s">
        <v>117</v>
      </c>
      <c r="AF107" s="63" t="s">
        <v>117</v>
      </c>
      <c r="AG107" s="63" t="s">
        <v>117</v>
      </c>
      <c r="AH107" s="63" t="s">
        <v>117</v>
      </c>
      <c r="AI107" s="63" t="s">
        <v>117</v>
      </c>
      <c r="AJ107" s="63" t="s">
        <v>117</v>
      </c>
      <c r="AK107" s="63" t="s">
        <v>117</v>
      </c>
      <c r="AL107" s="63" t="s">
        <v>117</v>
      </c>
      <c r="AM107" s="63" t="s">
        <v>117</v>
      </c>
      <c r="AN107" s="63" t="s">
        <v>117</v>
      </c>
      <c r="AO107" s="63" t="s">
        <v>117</v>
      </c>
      <c r="AP107" s="63" t="s">
        <v>117</v>
      </c>
      <c r="AQ107" s="63" t="s">
        <v>117</v>
      </c>
      <c r="AR107" s="63" t="s">
        <v>117</v>
      </c>
      <c r="AS107" s="63" t="s">
        <v>117</v>
      </c>
      <c r="AT107" s="63" t="s">
        <v>117</v>
      </c>
      <c r="AU107" s="63" t="s">
        <v>117</v>
      </c>
      <c r="AV107" s="63" t="s">
        <v>117</v>
      </c>
      <c r="AW107" s="63" t="s">
        <v>117</v>
      </c>
      <c r="AX107" s="63" t="s">
        <v>117</v>
      </c>
      <c r="AY107" s="63" t="s">
        <v>117</v>
      </c>
      <c r="AZ107" s="63" t="s">
        <v>117</v>
      </c>
      <c r="BA107" s="63"/>
      <c r="BB107" s="63" t="s">
        <v>117</v>
      </c>
      <c r="BC107" s="15" t="s">
        <v>117</v>
      </c>
      <c r="BD107" s="15" t="s">
        <v>117</v>
      </c>
      <c r="BE107" s="15" t="s">
        <v>117</v>
      </c>
      <c r="BF107" s="15" t="s">
        <v>117</v>
      </c>
      <c r="BG107" s="15" t="s">
        <v>117</v>
      </c>
      <c r="BH107" s="15" t="s">
        <v>117</v>
      </c>
      <c r="BI107" s="15" t="s">
        <v>117</v>
      </c>
      <c r="BJ107" s="15" t="s">
        <v>117</v>
      </c>
      <c r="BK107" s="15" t="s">
        <v>117</v>
      </c>
      <c r="BL107" s="15" t="s">
        <v>117</v>
      </c>
      <c r="BM107" s="15" t="s">
        <v>117</v>
      </c>
      <c r="BN107" s="15" t="s">
        <v>117</v>
      </c>
      <c r="BO107" s="15" t="s">
        <v>117</v>
      </c>
      <c r="BP107" s="15" t="s">
        <v>117</v>
      </c>
      <c r="BQ107" s="15" t="s">
        <v>117</v>
      </c>
      <c r="BR107" s="15" t="s">
        <v>117</v>
      </c>
      <c r="BS107" s="15" t="s">
        <v>117</v>
      </c>
      <c r="BT107" s="15" t="s">
        <v>117</v>
      </c>
      <c r="BU107" s="15" t="s">
        <v>117</v>
      </c>
      <c r="BV107" s="15" t="s">
        <v>117</v>
      </c>
      <c r="BW107" s="15" t="s">
        <v>117</v>
      </c>
      <c r="BX107" s="15" t="s">
        <v>117</v>
      </c>
      <c r="BY107" s="15" t="s">
        <v>117</v>
      </c>
      <c r="BZ107" s="15" t="s">
        <v>117</v>
      </c>
      <c r="CA107" s="15" t="s">
        <v>117</v>
      </c>
      <c r="CB107" s="15" t="s">
        <v>117</v>
      </c>
    </row>
    <row r="108" s="55" customFormat="1" spans="1:80">
      <c r="A108" s="62" t="s">
        <v>2396</v>
      </c>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v>1</v>
      </c>
      <c r="AU108" s="29">
        <v>1</v>
      </c>
      <c r="AV108" s="29">
        <v>0</v>
      </c>
      <c r="AW108" s="29"/>
      <c r="AX108" s="29"/>
      <c r="AY108" s="29"/>
      <c r="AZ108" s="29"/>
      <c r="BA108" s="29"/>
      <c r="BB108" s="2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row>
    <row r="109" s="55" customFormat="1" spans="1:80">
      <c r="A109" s="62" t="s">
        <v>2397</v>
      </c>
      <c r="B109" s="29" t="s">
        <v>118</v>
      </c>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row>
    <row r="110" s="55" customFormat="1" spans="1:80">
      <c r="A110" s="67" t="s">
        <v>2398</v>
      </c>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row>
    <row r="111" s="55" customFormat="1" spans="1:80">
      <c r="A111" s="92" t="s">
        <v>1156</v>
      </c>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row>
    <row r="112" s="55" customFormat="1" spans="1:80">
      <c r="A112" s="35" t="s">
        <v>2399</v>
      </c>
      <c r="B112" s="29" t="s">
        <v>913</v>
      </c>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t="s">
        <v>913</v>
      </c>
      <c r="BA112" s="29"/>
      <c r="BB112" s="29" t="s">
        <v>913</v>
      </c>
      <c r="BC112" s="29" t="s">
        <v>913</v>
      </c>
      <c r="BD112" s="29" t="s">
        <v>62</v>
      </c>
      <c r="BE112" s="29" t="s">
        <v>62</v>
      </c>
      <c r="BF112" s="29" t="s">
        <v>62</v>
      </c>
      <c r="BG112" s="29" t="s">
        <v>62</v>
      </c>
      <c r="BH112" s="29" t="s">
        <v>62</v>
      </c>
      <c r="BI112" s="29" t="s">
        <v>62</v>
      </c>
      <c r="BJ112" s="29" t="s">
        <v>62</v>
      </c>
      <c r="BK112" s="29" t="s">
        <v>62</v>
      </c>
      <c r="BL112" s="29" t="s">
        <v>62</v>
      </c>
      <c r="BM112" s="29" t="s">
        <v>62</v>
      </c>
      <c r="BN112" s="29" t="s">
        <v>62</v>
      </c>
      <c r="BO112" s="29" t="s">
        <v>62</v>
      </c>
      <c r="BP112" s="29" t="s">
        <v>62</v>
      </c>
      <c r="BQ112" s="29" t="s">
        <v>62</v>
      </c>
      <c r="BR112" s="29" t="s">
        <v>62</v>
      </c>
      <c r="BS112" s="29" t="s">
        <v>62</v>
      </c>
      <c r="BT112" s="29" t="s">
        <v>62</v>
      </c>
      <c r="BU112" s="29" t="s">
        <v>62</v>
      </c>
      <c r="BV112" s="29" t="s">
        <v>62</v>
      </c>
      <c r="BW112" s="29" t="s">
        <v>62</v>
      </c>
      <c r="BX112" s="29" t="s">
        <v>62</v>
      </c>
      <c r="BY112" s="29" t="s">
        <v>62</v>
      </c>
      <c r="BZ112" s="29" t="s">
        <v>62</v>
      </c>
      <c r="CA112" s="29" t="s">
        <v>62</v>
      </c>
      <c r="CB112" s="29" t="s">
        <v>1872</v>
      </c>
    </row>
    <row r="113" s="55" customFormat="1" spans="1:80">
      <c r="A113" s="35" t="s">
        <v>2400</v>
      </c>
      <c r="B113" s="29" t="s">
        <v>1999</v>
      </c>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t="s">
        <v>1999</v>
      </c>
      <c r="BA113" s="29"/>
      <c r="BB113" s="29" t="s">
        <v>1999</v>
      </c>
      <c r="BC113" s="29" t="s">
        <v>1999</v>
      </c>
      <c r="BD113" s="74" t="s">
        <v>2401</v>
      </c>
      <c r="BE113" s="74" t="s">
        <v>2402</v>
      </c>
      <c r="BF113" s="74" t="s">
        <v>2402</v>
      </c>
      <c r="BG113" s="74" t="s">
        <v>2403</v>
      </c>
      <c r="BH113" s="74" t="s">
        <v>2403</v>
      </c>
      <c r="BI113" s="74" t="s">
        <v>2403</v>
      </c>
      <c r="BJ113" s="74" t="s">
        <v>2403</v>
      </c>
      <c r="BK113" s="74" t="s">
        <v>2403</v>
      </c>
      <c r="BL113" s="74" t="s">
        <v>2403</v>
      </c>
      <c r="BM113" s="74" t="s">
        <v>2404</v>
      </c>
      <c r="BN113" s="74" t="s">
        <v>2404</v>
      </c>
      <c r="BO113" s="74" t="s">
        <v>2404</v>
      </c>
      <c r="BP113" s="74" t="s">
        <v>2404</v>
      </c>
      <c r="BQ113" s="74" t="s">
        <v>2404</v>
      </c>
      <c r="BR113" s="74" t="s">
        <v>2404</v>
      </c>
      <c r="BS113" s="74" t="s">
        <v>2404</v>
      </c>
      <c r="BT113" s="74" t="s">
        <v>2404</v>
      </c>
      <c r="BU113" s="74" t="s">
        <v>2404</v>
      </c>
      <c r="BV113" s="74" t="s">
        <v>2404</v>
      </c>
      <c r="BW113" s="74" t="s">
        <v>2404</v>
      </c>
      <c r="BX113" s="74" t="s">
        <v>2404</v>
      </c>
      <c r="BY113" s="74" t="s">
        <v>2404</v>
      </c>
      <c r="BZ113" s="74" t="s">
        <v>2404</v>
      </c>
      <c r="CA113" s="74" t="s">
        <v>2404</v>
      </c>
      <c r="CB113" s="74" t="s">
        <v>2405</v>
      </c>
    </row>
    <row r="114" s="55" customFormat="1" ht="29" spans="1:80">
      <c r="A114" s="35" t="s">
        <v>2406</v>
      </c>
      <c r="B114" s="29" t="s">
        <v>1942</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t="s">
        <v>1942</v>
      </c>
      <c r="BA114" s="29"/>
      <c r="BB114" s="29" t="s">
        <v>1942</v>
      </c>
      <c r="BC114" s="29" t="s">
        <v>1942</v>
      </c>
      <c r="BD114" s="29" t="s">
        <v>1942</v>
      </c>
      <c r="BE114" s="29" t="s">
        <v>1942</v>
      </c>
      <c r="BF114" s="29" t="s">
        <v>1942</v>
      </c>
      <c r="BG114" s="29" t="s">
        <v>1942</v>
      </c>
      <c r="BH114" s="29" t="s">
        <v>1942</v>
      </c>
      <c r="BI114" s="29" t="s">
        <v>1942</v>
      </c>
      <c r="BJ114" s="29" t="s">
        <v>1942</v>
      </c>
      <c r="BK114" s="29" t="s">
        <v>1942</v>
      </c>
      <c r="BL114" s="29" t="s">
        <v>1942</v>
      </c>
      <c r="BM114" s="29" t="s">
        <v>1942</v>
      </c>
      <c r="BN114" s="29" t="s">
        <v>1942</v>
      </c>
      <c r="BO114" s="29" t="s">
        <v>1942</v>
      </c>
      <c r="BP114" s="29" t="s">
        <v>1942</v>
      </c>
      <c r="BQ114" s="29" t="s">
        <v>1942</v>
      </c>
      <c r="BR114" s="29" t="s">
        <v>1942</v>
      </c>
      <c r="BS114" s="29" t="s">
        <v>1942</v>
      </c>
      <c r="BT114" s="29" t="s">
        <v>1942</v>
      </c>
      <c r="BU114" s="29" t="s">
        <v>1942</v>
      </c>
      <c r="BV114" s="29" t="s">
        <v>1942</v>
      </c>
      <c r="BW114" s="29" t="s">
        <v>1942</v>
      </c>
      <c r="BX114" s="29" t="s">
        <v>1942</v>
      </c>
      <c r="BY114" s="29" t="s">
        <v>1942</v>
      </c>
      <c r="BZ114" s="29" t="s">
        <v>1942</v>
      </c>
      <c r="CA114" s="29" t="s">
        <v>1942</v>
      </c>
      <c r="CB114" s="29" t="s">
        <v>2407</v>
      </c>
    </row>
    <row r="115" s="55" customFormat="1" spans="1:80">
      <c r="A115" s="35" t="s">
        <v>2408</v>
      </c>
      <c r="B115" s="293" t="s">
        <v>2001</v>
      </c>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293" t="s">
        <v>2001</v>
      </c>
      <c r="BA115" s="101"/>
      <c r="BB115" s="293" t="s">
        <v>2001</v>
      </c>
      <c r="BC115" s="293" t="s">
        <v>2001</v>
      </c>
      <c r="BD115" s="293" t="s">
        <v>2409</v>
      </c>
      <c r="BE115" s="293" t="s">
        <v>2410</v>
      </c>
      <c r="BF115" s="293" t="s">
        <v>2410</v>
      </c>
      <c r="BG115" s="293" t="s">
        <v>2411</v>
      </c>
      <c r="BH115" s="293" t="s">
        <v>2411</v>
      </c>
      <c r="BI115" s="293" t="s">
        <v>2411</v>
      </c>
      <c r="BJ115" s="293" t="s">
        <v>2411</v>
      </c>
      <c r="BK115" s="293" t="s">
        <v>2411</v>
      </c>
      <c r="BL115" s="293" t="s">
        <v>2411</v>
      </c>
      <c r="BM115" s="293" t="s">
        <v>2412</v>
      </c>
      <c r="BN115" s="293" t="s">
        <v>2412</v>
      </c>
      <c r="BO115" s="293" t="s">
        <v>2412</v>
      </c>
      <c r="BP115" s="293" t="s">
        <v>2412</v>
      </c>
      <c r="BQ115" s="293" t="s">
        <v>2412</v>
      </c>
      <c r="BR115" s="293" t="s">
        <v>2412</v>
      </c>
      <c r="BS115" s="293" t="s">
        <v>2412</v>
      </c>
      <c r="BT115" s="293" t="s">
        <v>2412</v>
      </c>
      <c r="BU115" s="293" t="s">
        <v>2412</v>
      </c>
      <c r="BV115" s="293" t="s">
        <v>2412</v>
      </c>
      <c r="BW115" s="293" t="s">
        <v>2412</v>
      </c>
      <c r="BX115" s="293" t="s">
        <v>2412</v>
      </c>
      <c r="BY115" s="293" t="s">
        <v>2412</v>
      </c>
      <c r="BZ115" s="293" t="s">
        <v>2412</v>
      </c>
      <c r="CA115" s="293" t="s">
        <v>2412</v>
      </c>
      <c r="CB115" s="293" t="s">
        <v>2413</v>
      </c>
    </row>
    <row r="116" s="55" customFormat="1" spans="1:80">
      <c r="A116" s="35" t="s">
        <v>2414</v>
      </c>
      <c r="B116" s="29" t="s">
        <v>1167</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t="s">
        <v>1167</v>
      </c>
      <c r="BA116" s="29"/>
      <c r="BB116" s="29" t="s">
        <v>1167</v>
      </c>
      <c r="BC116" s="29" t="s">
        <v>1167</v>
      </c>
      <c r="BD116" s="29" t="s">
        <v>1167</v>
      </c>
      <c r="BE116" s="29" t="s">
        <v>1167</v>
      </c>
      <c r="BF116" s="29" t="s">
        <v>1167</v>
      </c>
      <c r="BG116" s="29" t="s">
        <v>1167</v>
      </c>
      <c r="BH116" s="29" t="s">
        <v>1167</v>
      </c>
      <c r="BI116" s="29" t="s">
        <v>1167</v>
      </c>
      <c r="BJ116" s="29" t="s">
        <v>1167</v>
      </c>
      <c r="BK116" s="29" t="s">
        <v>1167</v>
      </c>
      <c r="BL116" s="29" t="s">
        <v>1167</v>
      </c>
      <c r="BM116" s="29" t="s">
        <v>1167</v>
      </c>
      <c r="BN116" s="29" t="s">
        <v>1167</v>
      </c>
      <c r="BO116" s="29" t="s">
        <v>1167</v>
      </c>
      <c r="BP116" s="29" t="s">
        <v>1167</v>
      </c>
      <c r="BQ116" s="29" t="s">
        <v>1167</v>
      </c>
      <c r="BR116" s="29" t="s">
        <v>1167</v>
      </c>
      <c r="BS116" s="29" t="s">
        <v>1167</v>
      </c>
      <c r="BT116" s="29" t="s">
        <v>1167</v>
      </c>
      <c r="BU116" s="29" t="s">
        <v>1167</v>
      </c>
      <c r="BV116" s="29" t="s">
        <v>1167</v>
      </c>
      <c r="BW116" s="29" t="s">
        <v>1167</v>
      </c>
      <c r="BX116" s="29" t="s">
        <v>1167</v>
      </c>
      <c r="BY116" s="29" t="s">
        <v>1167</v>
      </c>
      <c r="BZ116" s="29" t="s">
        <v>1167</v>
      </c>
      <c r="CA116" s="29" t="s">
        <v>1167</v>
      </c>
      <c r="CB116" s="29" t="s">
        <v>1167</v>
      </c>
    </row>
    <row r="117" s="55" customFormat="1" spans="1:80">
      <c r="A117" s="35" t="s">
        <v>2415</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t="s">
        <v>1898</v>
      </c>
      <c r="BH117" s="29" t="s">
        <v>1898</v>
      </c>
      <c r="BI117" s="29" t="s">
        <v>1898</v>
      </c>
      <c r="BJ117" s="29" t="s">
        <v>1898</v>
      </c>
      <c r="BK117" s="29" t="s">
        <v>1898</v>
      </c>
      <c r="BL117" s="29" t="s">
        <v>1898</v>
      </c>
      <c r="BM117" s="29" t="s">
        <v>1898</v>
      </c>
      <c r="BN117" s="29" t="s">
        <v>1898</v>
      </c>
      <c r="BO117" s="29" t="s">
        <v>1898</v>
      </c>
      <c r="BP117" s="29" t="s">
        <v>1898</v>
      </c>
      <c r="BQ117" s="29" t="s">
        <v>1898</v>
      </c>
      <c r="BR117" s="29" t="s">
        <v>1898</v>
      </c>
      <c r="BS117" s="29" t="s">
        <v>1898</v>
      </c>
      <c r="BT117" s="29" t="s">
        <v>1898</v>
      </c>
      <c r="BU117" s="29" t="s">
        <v>1898</v>
      </c>
      <c r="BV117" s="29" t="s">
        <v>1898</v>
      </c>
      <c r="BW117" s="29" t="s">
        <v>1898</v>
      </c>
      <c r="BX117" s="29" t="s">
        <v>1898</v>
      </c>
      <c r="BY117" s="29" t="s">
        <v>1898</v>
      </c>
      <c r="BZ117" s="29" t="s">
        <v>1898</v>
      </c>
      <c r="CA117" s="29" t="s">
        <v>1898</v>
      </c>
      <c r="CB117" s="29" t="s">
        <v>1898</v>
      </c>
    </row>
    <row r="118" s="55" customFormat="1" ht="58" spans="1:80">
      <c r="A118" s="35" t="s">
        <v>2416</v>
      </c>
      <c r="B118" s="29" t="s">
        <v>1169</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t="s">
        <v>1169</v>
      </c>
      <c r="BA118" s="29"/>
      <c r="BB118" s="29" t="s">
        <v>1169</v>
      </c>
      <c r="BC118" s="29" t="s">
        <v>1169</v>
      </c>
      <c r="BD118" s="29" t="s">
        <v>1169</v>
      </c>
      <c r="BE118" s="29" t="s">
        <v>1169</v>
      </c>
      <c r="BF118" s="29" t="s">
        <v>1169</v>
      </c>
      <c r="BG118" s="29" t="s">
        <v>1169</v>
      </c>
      <c r="BH118" s="29" t="s">
        <v>1169</v>
      </c>
      <c r="BI118" s="29" t="s">
        <v>1169</v>
      </c>
      <c r="BJ118" s="29" t="s">
        <v>1169</v>
      </c>
      <c r="BK118" s="29" t="s">
        <v>1169</v>
      </c>
      <c r="BL118" s="29" t="s">
        <v>1169</v>
      </c>
      <c r="BM118" s="29" t="s">
        <v>1169</v>
      </c>
      <c r="BN118" s="29" t="s">
        <v>1169</v>
      </c>
      <c r="BO118" s="29" t="s">
        <v>1169</v>
      </c>
      <c r="BP118" s="29" t="s">
        <v>1169</v>
      </c>
      <c r="BQ118" s="29" t="s">
        <v>1169</v>
      </c>
      <c r="BR118" s="29" t="s">
        <v>1169</v>
      </c>
      <c r="BS118" s="29" t="s">
        <v>1169</v>
      </c>
      <c r="BT118" s="29" t="s">
        <v>1169</v>
      </c>
      <c r="BU118" s="29" t="s">
        <v>1169</v>
      </c>
      <c r="BV118" s="29" t="s">
        <v>1169</v>
      </c>
      <c r="BW118" s="29" t="s">
        <v>1169</v>
      </c>
      <c r="BX118" s="29" t="s">
        <v>1169</v>
      </c>
      <c r="BY118" s="29" t="s">
        <v>1169</v>
      </c>
      <c r="BZ118" s="29" t="s">
        <v>1169</v>
      </c>
      <c r="CA118" s="29" t="s">
        <v>1169</v>
      </c>
      <c r="CB118" s="29" t="s">
        <v>1169</v>
      </c>
    </row>
    <row r="119" s="55" customFormat="1" spans="1:80">
      <c r="A119" s="35" t="s">
        <v>2417</v>
      </c>
      <c r="B119" s="29" t="s">
        <v>118</v>
      </c>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t="s">
        <v>118</v>
      </c>
      <c r="BA119" s="29"/>
      <c r="BB119" s="29" t="s">
        <v>118</v>
      </c>
      <c r="BC119" s="9" t="s">
        <v>118</v>
      </c>
      <c r="BD119" s="9" t="s">
        <v>118</v>
      </c>
      <c r="BE119" s="9" t="s">
        <v>118</v>
      </c>
      <c r="BF119" s="9" t="s">
        <v>118</v>
      </c>
      <c r="BG119" s="9" t="s">
        <v>118</v>
      </c>
      <c r="BH119" s="9" t="s">
        <v>118</v>
      </c>
      <c r="BI119" s="9" t="s">
        <v>118</v>
      </c>
      <c r="BJ119" s="9" t="s">
        <v>118</v>
      </c>
      <c r="BK119" s="9" t="s">
        <v>118</v>
      </c>
      <c r="BL119" s="9" t="s">
        <v>118</v>
      </c>
      <c r="BM119" s="9" t="s">
        <v>118</v>
      </c>
      <c r="BN119" s="9" t="s">
        <v>118</v>
      </c>
      <c r="BO119" s="9" t="s">
        <v>118</v>
      </c>
      <c r="BP119" s="9" t="s">
        <v>118</v>
      </c>
      <c r="BQ119" s="9" t="s">
        <v>118</v>
      </c>
      <c r="BR119" s="9" t="s">
        <v>118</v>
      </c>
      <c r="BS119" s="9" t="s">
        <v>118</v>
      </c>
      <c r="BT119" s="9" t="s">
        <v>118</v>
      </c>
      <c r="BU119" s="9" t="s">
        <v>118</v>
      </c>
      <c r="BV119" s="9" t="s">
        <v>118</v>
      </c>
      <c r="BW119" s="9" t="s">
        <v>118</v>
      </c>
      <c r="BX119" s="9" t="s">
        <v>118</v>
      </c>
      <c r="BY119" s="9" t="s">
        <v>118</v>
      </c>
      <c r="BZ119" s="9" t="s">
        <v>118</v>
      </c>
      <c r="CA119" s="9" t="s">
        <v>118</v>
      </c>
      <c r="CB119" s="9" t="s">
        <v>118</v>
      </c>
    </row>
    <row r="120" s="55" customFormat="1" spans="1:80">
      <c r="A120" s="79" t="s">
        <v>1895</v>
      </c>
      <c r="B120" s="68" t="s">
        <v>117</v>
      </c>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t="s">
        <v>117</v>
      </c>
      <c r="BA120" s="68"/>
      <c r="BB120" s="68" t="s">
        <v>117</v>
      </c>
      <c r="BC120" s="11" t="s">
        <v>117</v>
      </c>
      <c r="BD120" s="11" t="s">
        <v>117</v>
      </c>
      <c r="BE120" s="11" t="s">
        <v>117</v>
      </c>
      <c r="BF120" s="11" t="s">
        <v>117</v>
      </c>
      <c r="BG120" s="11" t="s">
        <v>117</v>
      </c>
      <c r="BH120" s="11" t="s">
        <v>117</v>
      </c>
      <c r="BI120" s="11" t="s">
        <v>117</v>
      </c>
      <c r="BJ120" s="11" t="s">
        <v>117</v>
      </c>
      <c r="BK120" s="11" t="s">
        <v>117</v>
      </c>
      <c r="BL120" s="11" t="s">
        <v>117</v>
      </c>
      <c r="BM120" s="11" t="s">
        <v>117</v>
      </c>
      <c r="BN120" s="11" t="s">
        <v>117</v>
      </c>
      <c r="BO120" s="11" t="s">
        <v>117</v>
      </c>
      <c r="BP120" s="11" t="s">
        <v>117</v>
      </c>
      <c r="BQ120" s="11" t="s">
        <v>117</v>
      </c>
      <c r="BR120" s="11" t="s">
        <v>117</v>
      </c>
      <c r="BS120" s="11" t="s">
        <v>117</v>
      </c>
      <c r="BT120" s="11" t="s">
        <v>117</v>
      </c>
      <c r="BU120" s="11" t="s">
        <v>117</v>
      </c>
      <c r="BV120" s="11" t="s">
        <v>117</v>
      </c>
      <c r="BW120" s="11" t="s">
        <v>117</v>
      </c>
      <c r="BX120" s="11" t="s">
        <v>117</v>
      </c>
      <c r="BY120" s="11" t="s">
        <v>117</v>
      </c>
      <c r="BZ120" s="11" t="s">
        <v>117</v>
      </c>
      <c r="CA120" s="11" t="s">
        <v>117</v>
      </c>
      <c r="CB120" s="11" t="s">
        <v>117</v>
      </c>
    </row>
    <row r="121" s="55" customFormat="1" spans="1:80">
      <c r="A121" s="102" t="s">
        <v>2418</v>
      </c>
      <c r="B121" s="103" t="s">
        <v>1896</v>
      </c>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c r="AQ121" s="103"/>
      <c r="AR121" s="103"/>
      <c r="AS121" s="103"/>
      <c r="AT121" s="103"/>
      <c r="AU121" s="103"/>
      <c r="AV121" s="103"/>
      <c r="AW121" s="103"/>
      <c r="AX121" s="103"/>
      <c r="AY121" s="103"/>
      <c r="AZ121" s="103" t="s">
        <v>1896</v>
      </c>
      <c r="BA121" s="103"/>
      <c r="BB121" s="103" t="s">
        <v>1896</v>
      </c>
      <c r="BC121" s="110" t="s">
        <v>1896</v>
      </c>
      <c r="BD121" s="110" t="s">
        <v>1896</v>
      </c>
      <c r="BE121" s="110" t="s">
        <v>1896</v>
      </c>
      <c r="BF121" s="110" t="s">
        <v>1896</v>
      </c>
      <c r="BG121" s="110" t="s">
        <v>1896</v>
      </c>
      <c r="BH121" s="110" t="s">
        <v>1896</v>
      </c>
      <c r="BI121" s="110" t="s">
        <v>1896</v>
      </c>
      <c r="BJ121" s="110" t="s">
        <v>1896</v>
      </c>
      <c r="BK121" s="110" t="s">
        <v>1896</v>
      </c>
      <c r="BL121" s="110" t="s">
        <v>1896</v>
      </c>
      <c r="BM121" s="110" t="s">
        <v>1896</v>
      </c>
      <c r="BN121" s="110" t="s">
        <v>1896</v>
      </c>
      <c r="BO121" s="110" t="s">
        <v>1896</v>
      </c>
      <c r="BP121" s="110" t="s">
        <v>1896</v>
      </c>
      <c r="BQ121" s="110" t="s">
        <v>1896</v>
      </c>
      <c r="BR121" s="110" t="s">
        <v>1896</v>
      </c>
      <c r="BS121" s="110" t="s">
        <v>1896</v>
      </c>
      <c r="BT121" s="110" t="s">
        <v>1896</v>
      </c>
      <c r="BU121" s="110" t="s">
        <v>1896</v>
      </c>
      <c r="BV121" s="110" t="s">
        <v>1896</v>
      </c>
      <c r="BW121" s="110" t="s">
        <v>1896</v>
      </c>
      <c r="BX121" s="110" t="s">
        <v>1896</v>
      </c>
      <c r="BY121" s="110" t="s">
        <v>1896</v>
      </c>
      <c r="BZ121" s="110" t="s">
        <v>1896</v>
      </c>
      <c r="CA121" s="110" t="s">
        <v>1896</v>
      </c>
      <c r="CB121" s="110" t="s">
        <v>1896</v>
      </c>
    </row>
    <row r="122" s="55" customFormat="1" spans="1:80">
      <c r="A122" s="35" t="s">
        <v>2419</v>
      </c>
      <c r="B122" s="29" t="s">
        <v>1951</v>
      </c>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t="s">
        <v>1951</v>
      </c>
      <c r="BA122" s="29"/>
      <c r="BB122" s="29" t="s">
        <v>1951</v>
      </c>
      <c r="BC122" s="9" t="s">
        <v>1951</v>
      </c>
      <c r="BD122" s="9" t="s">
        <v>1951</v>
      </c>
      <c r="BE122" s="9" t="s">
        <v>1951</v>
      </c>
      <c r="BF122" s="9" t="s">
        <v>1951</v>
      </c>
      <c r="BG122" s="9" t="s">
        <v>1951</v>
      </c>
      <c r="BH122" s="9" t="s">
        <v>1951</v>
      </c>
      <c r="BI122" s="9" t="s">
        <v>1951</v>
      </c>
      <c r="BJ122" s="9" t="s">
        <v>1951</v>
      </c>
      <c r="BK122" s="9" t="s">
        <v>1951</v>
      </c>
      <c r="BL122" s="9" t="s">
        <v>1951</v>
      </c>
      <c r="BM122" s="9" t="s">
        <v>1951</v>
      </c>
      <c r="BN122" s="9" t="s">
        <v>1951</v>
      </c>
      <c r="BO122" s="9" t="s">
        <v>1951</v>
      </c>
      <c r="BP122" s="9" t="s">
        <v>1951</v>
      </c>
      <c r="BQ122" s="9" t="s">
        <v>1951</v>
      </c>
      <c r="BR122" s="9" t="s">
        <v>1951</v>
      </c>
      <c r="BS122" s="9" t="s">
        <v>1951</v>
      </c>
      <c r="BT122" s="9" t="s">
        <v>1951</v>
      </c>
      <c r="BU122" s="9" t="s">
        <v>1951</v>
      </c>
      <c r="BV122" s="9" t="s">
        <v>1951</v>
      </c>
      <c r="BW122" s="9" t="s">
        <v>1951</v>
      </c>
      <c r="BX122" s="9" t="s">
        <v>1951</v>
      </c>
      <c r="BY122" s="9" t="s">
        <v>1951</v>
      </c>
      <c r="BZ122" s="9" t="s">
        <v>1951</v>
      </c>
      <c r="CA122" s="9" t="s">
        <v>1951</v>
      </c>
      <c r="CB122" s="9" t="s">
        <v>1951</v>
      </c>
    </row>
    <row r="123" s="55" customFormat="1" spans="1:80">
      <c r="A123" s="79" t="s">
        <v>1900</v>
      </c>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row>
    <row r="124" s="55" customFormat="1" spans="1:80">
      <c r="A124" s="35" t="s">
        <v>2420</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9"/>
      <c r="BD124" s="87" t="s">
        <v>1732</v>
      </c>
      <c r="BE124" s="87" t="s">
        <v>1732</v>
      </c>
      <c r="BF124" s="87" t="s">
        <v>1732</v>
      </c>
      <c r="BG124" s="87" t="s">
        <v>1904</v>
      </c>
      <c r="BH124" s="87" t="s">
        <v>1904</v>
      </c>
      <c r="BI124" s="87" t="s">
        <v>1904</v>
      </c>
      <c r="BJ124" s="87" t="s">
        <v>1904</v>
      </c>
      <c r="BK124" s="87" t="s">
        <v>1904</v>
      </c>
      <c r="BL124" s="87" t="s">
        <v>1904</v>
      </c>
      <c r="BM124" s="87" t="s">
        <v>1904</v>
      </c>
      <c r="BN124" s="87" t="s">
        <v>1904</v>
      </c>
      <c r="BO124" s="87" t="s">
        <v>1904</v>
      </c>
      <c r="BP124" s="87" t="s">
        <v>1904</v>
      </c>
      <c r="BQ124" s="87" t="s">
        <v>1904</v>
      </c>
      <c r="BR124" s="87" t="s">
        <v>1904</v>
      </c>
      <c r="BS124" s="87" t="s">
        <v>1904</v>
      </c>
      <c r="BT124" s="87" t="s">
        <v>1904</v>
      </c>
      <c r="BU124" s="87" t="s">
        <v>1904</v>
      </c>
      <c r="BV124" s="87" t="s">
        <v>1904</v>
      </c>
      <c r="BW124" s="87" t="s">
        <v>1904</v>
      </c>
      <c r="BX124" s="87" t="s">
        <v>1904</v>
      </c>
      <c r="BY124" s="87" t="s">
        <v>1904</v>
      </c>
      <c r="BZ124" s="87" t="s">
        <v>1904</v>
      </c>
      <c r="CA124" s="87" t="s">
        <v>1904</v>
      </c>
      <c r="CB124" s="87" t="s">
        <v>1904</v>
      </c>
    </row>
    <row r="125" s="55" customFormat="1" spans="1:80">
      <c r="A125" s="35" t="s">
        <v>2421</v>
      </c>
      <c r="B125" s="29" t="s">
        <v>118</v>
      </c>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t="s">
        <v>118</v>
      </c>
      <c r="BA125" s="29"/>
      <c r="BB125" s="29" t="s">
        <v>118</v>
      </c>
      <c r="BC125" s="9" t="s">
        <v>118</v>
      </c>
      <c r="BD125" s="9" t="s">
        <v>118</v>
      </c>
      <c r="BE125" s="9" t="s">
        <v>118</v>
      </c>
      <c r="BF125" s="9" t="s">
        <v>118</v>
      </c>
      <c r="BG125" s="9" t="s">
        <v>2422</v>
      </c>
      <c r="BH125" s="9" t="s">
        <v>2422</v>
      </c>
      <c r="BI125" s="9" t="s">
        <v>2422</v>
      </c>
      <c r="BJ125" s="9" t="s">
        <v>2422</v>
      </c>
      <c r="BK125" s="9" t="s">
        <v>2422</v>
      </c>
      <c r="BL125" s="9" t="s">
        <v>2422</v>
      </c>
      <c r="BM125" s="9" t="s">
        <v>2422</v>
      </c>
      <c r="BN125" s="9" t="s">
        <v>2422</v>
      </c>
      <c r="BO125" s="9" t="s">
        <v>2422</v>
      </c>
      <c r="BP125" s="9" t="s">
        <v>2422</v>
      </c>
      <c r="BQ125" s="9" t="s">
        <v>2422</v>
      </c>
      <c r="BR125" s="9" t="s">
        <v>2422</v>
      </c>
      <c r="BS125" s="9" t="s">
        <v>2422</v>
      </c>
      <c r="BT125" s="9" t="s">
        <v>2422</v>
      </c>
      <c r="BU125" s="9" t="s">
        <v>2422</v>
      </c>
      <c r="BV125" s="9" t="s">
        <v>2422</v>
      </c>
      <c r="BW125" s="9" t="s">
        <v>2422</v>
      </c>
      <c r="BX125" s="9" t="s">
        <v>2422</v>
      </c>
      <c r="BY125" s="9" t="s">
        <v>2422</v>
      </c>
      <c r="BZ125" s="9" t="s">
        <v>2422</v>
      </c>
      <c r="CA125" s="9" t="s">
        <v>2422</v>
      </c>
      <c r="CB125" s="9" t="s">
        <v>2422</v>
      </c>
    </row>
    <row r="126" s="55" customFormat="1" spans="1:80">
      <c r="A126" s="35" t="s">
        <v>2423</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row>
    <row r="127" s="55" customFormat="1" spans="1:80">
      <c r="A127" s="35" t="s">
        <v>2424</v>
      </c>
      <c r="B127" s="29" t="s">
        <v>2003</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t="s">
        <v>2003</v>
      </c>
      <c r="BA127" s="29"/>
      <c r="BB127" s="29" t="s">
        <v>2003</v>
      </c>
      <c r="BC127" s="9" t="s">
        <v>2003</v>
      </c>
      <c r="BD127" s="9" t="s">
        <v>2003</v>
      </c>
      <c r="BE127" s="9" t="s">
        <v>2003</v>
      </c>
      <c r="BF127" s="9" t="s">
        <v>2003</v>
      </c>
      <c r="BG127" s="9" t="s">
        <v>1912</v>
      </c>
      <c r="BH127" s="9" t="s">
        <v>1912</v>
      </c>
      <c r="BI127" s="9" t="s">
        <v>1912</v>
      </c>
      <c r="BJ127" s="9" t="s">
        <v>1912</v>
      </c>
      <c r="BK127" s="9" t="s">
        <v>1912</v>
      </c>
      <c r="BL127" s="9" t="s">
        <v>1912</v>
      </c>
      <c r="BM127" s="9" t="s">
        <v>1912</v>
      </c>
      <c r="BN127" s="9" t="s">
        <v>1912</v>
      </c>
      <c r="BO127" s="9" t="s">
        <v>1912</v>
      </c>
      <c r="BP127" s="9" t="s">
        <v>1912</v>
      </c>
      <c r="BQ127" s="9" t="s">
        <v>1912</v>
      </c>
      <c r="BR127" s="9" t="s">
        <v>1912</v>
      </c>
      <c r="BS127" s="9" t="s">
        <v>1912</v>
      </c>
      <c r="BT127" s="9" t="s">
        <v>1912</v>
      </c>
      <c r="BU127" s="9" t="s">
        <v>1912</v>
      </c>
      <c r="BV127" s="9" t="s">
        <v>1912</v>
      </c>
      <c r="BW127" s="9" t="s">
        <v>1912</v>
      </c>
      <c r="BX127" s="9" t="s">
        <v>1912</v>
      </c>
      <c r="BY127" s="9" t="s">
        <v>1912</v>
      </c>
      <c r="BZ127" s="9" t="s">
        <v>1912</v>
      </c>
      <c r="CA127" s="9" t="s">
        <v>1912</v>
      </c>
      <c r="CB127" s="9" t="s">
        <v>1912</v>
      </c>
    </row>
    <row r="128" s="55" customFormat="1" spans="1:80">
      <c r="A128" s="35" t="s">
        <v>2425</v>
      </c>
      <c r="B128" s="29">
        <v>1</v>
      </c>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v>1</v>
      </c>
      <c r="BA128" s="29"/>
      <c r="BB128" s="29">
        <v>1</v>
      </c>
      <c r="BC128" s="29">
        <v>1</v>
      </c>
      <c r="BD128" s="29">
        <v>1</v>
      </c>
      <c r="BE128" s="29">
        <v>1</v>
      </c>
      <c r="BF128" s="29">
        <v>1</v>
      </c>
      <c r="BG128" s="29" t="s">
        <v>1918</v>
      </c>
      <c r="BH128" s="29" t="s">
        <v>1918</v>
      </c>
      <c r="BI128" s="29" t="s">
        <v>1918</v>
      </c>
      <c r="BJ128" s="29" t="s">
        <v>1918</v>
      </c>
      <c r="BK128" s="29" t="s">
        <v>1918</v>
      </c>
      <c r="BL128" s="29" t="s">
        <v>1918</v>
      </c>
      <c r="BM128" s="29" t="s">
        <v>1918</v>
      </c>
      <c r="BN128" s="29" t="s">
        <v>1918</v>
      </c>
      <c r="BO128" s="29" t="s">
        <v>1918</v>
      </c>
      <c r="BP128" s="29" t="s">
        <v>1918</v>
      </c>
      <c r="BQ128" s="29" t="s">
        <v>1918</v>
      </c>
      <c r="BR128" s="29" t="s">
        <v>1918</v>
      </c>
      <c r="BS128" s="29" t="s">
        <v>1918</v>
      </c>
      <c r="BT128" s="29" t="s">
        <v>1918</v>
      </c>
      <c r="BU128" s="29" t="s">
        <v>1918</v>
      </c>
      <c r="BV128" s="29" t="s">
        <v>1918</v>
      </c>
      <c r="BW128" s="29" t="s">
        <v>1918</v>
      </c>
      <c r="BX128" s="29" t="s">
        <v>1918</v>
      </c>
      <c r="BY128" s="29" t="s">
        <v>1918</v>
      </c>
      <c r="BZ128" s="29" t="s">
        <v>1918</v>
      </c>
      <c r="CA128" s="29" t="s">
        <v>1918</v>
      </c>
      <c r="CB128" s="29" t="s">
        <v>1918</v>
      </c>
    </row>
    <row r="129" s="55" customFormat="1" spans="1:80">
      <c r="A129" s="35" t="s">
        <v>2426</v>
      </c>
      <c r="B129" s="29" t="s">
        <v>2004</v>
      </c>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t="s">
        <v>2004</v>
      </c>
      <c r="BA129" s="29"/>
      <c r="BB129" s="29" t="s">
        <v>2004</v>
      </c>
      <c r="BC129" s="29" t="s">
        <v>2004</v>
      </c>
      <c r="BD129" s="29" t="s">
        <v>2004</v>
      </c>
      <c r="BE129" s="29" t="s">
        <v>2427</v>
      </c>
      <c r="BF129" s="29" t="s">
        <v>2427</v>
      </c>
      <c r="BG129" s="29" t="s">
        <v>2427</v>
      </c>
      <c r="BH129" s="29" t="s">
        <v>2427</v>
      </c>
      <c r="BI129" s="29" t="s">
        <v>2427</v>
      </c>
      <c r="BJ129" s="29" t="s">
        <v>2427</v>
      </c>
      <c r="BK129" s="29" t="s">
        <v>2427</v>
      </c>
      <c r="BL129" s="29" t="s">
        <v>2427</v>
      </c>
      <c r="BM129" s="29" t="s">
        <v>2427</v>
      </c>
      <c r="BN129" s="29" t="s">
        <v>2427</v>
      </c>
      <c r="BO129" s="29" t="s">
        <v>2427</v>
      </c>
      <c r="BP129" s="29" t="s">
        <v>2427</v>
      </c>
      <c r="BQ129" s="29" t="s">
        <v>2427</v>
      </c>
      <c r="BR129" s="29" t="s">
        <v>2427</v>
      </c>
      <c r="BS129" s="29" t="s">
        <v>2427</v>
      </c>
      <c r="BT129" s="29" t="s">
        <v>2427</v>
      </c>
      <c r="BU129" s="29" t="s">
        <v>2427</v>
      </c>
      <c r="BV129" s="29" t="s">
        <v>2427</v>
      </c>
      <c r="BW129" s="29" t="s">
        <v>2427</v>
      </c>
      <c r="BX129" s="29" t="s">
        <v>2427</v>
      </c>
      <c r="BY129" s="29" t="s">
        <v>2427</v>
      </c>
      <c r="BZ129" s="29" t="s">
        <v>2427</v>
      </c>
      <c r="CA129" s="29" t="s">
        <v>2427</v>
      </c>
      <c r="CB129" s="29" t="s">
        <v>2427</v>
      </c>
    </row>
    <row r="130" s="55" customFormat="1" ht="87" spans="1:80">
      <c r="A130" s="35" t="s">
        <v>2428</v>
      </c>
      <c r="B130" s="29" t="s">
        <v>2005</v>
      </c>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t="s">
        <v>2005</v>
      </c>
      <c r="BA130" s="29"/>
      <c r="BB130" s="29" t="s">
        <v>2005</v>
      </c>
      <c r="BC130" s="29" t="s">
        <v>2005</v>
      </c>
      <c r="BD130" s="29" t="s">
        <v>2005</v>
      </c>
      <c r="BE130" s="29" t="s">
        <v>2005</v>
      </c>
      <c r="BF130" s="29" t="s">
        <v>2005</v>
      </c>
      <c r="BG130" s="29" t="s">
        <v>2005</v>
      </c>
      <c r="BH130" s="29" t="s">
        <v>2005</v>
      </c>
      <c r="BI130" s="29" t="s">
        <v>2005</v>
      </c>
      <c r="BJ130" s="29" t="s">
        <v>2005</v>
      </c>
      <c r="BK130" s="29" t="s">
        <v>2005</v>
      </c>
      <c r="BL130" s="29" t="s">
        <v>2005</v>
      </c>
      <c r="BM130" s="29" t="s">
        <v>2005</v>
      </c>
      <c r="BN130" s="29" t="s">
        <v>2005</v>
      </c>
      <c r="BO130" s="29" t="s">
        <v>2005</v>
      </c>
      <c r="BP130" s="29" t="s">
        <v>2005</v>
      </c>
      <c r="BQ130" s="29" t="s">
        <v>2005</v>
      </c>
      <c r="BR130" s="29" t="s">
        <v>2005</v>
      </c>
      <c r="BS130" s="29" t="s">
        <v>2005</v>
      </c>
      <c r="BT130" s="29" t="s">
        <v>2005</v>
      </c>
      <c r="BU130" s="29" t="s">
        <v>2005</v>
      </c>
      <c r="BV130" s="29" t="s">
        <v>2005</v>
      </c>
      <c r="BW130" s="29" t="s">
        <v>2005</v>
      </c>
      <c r="BX130" s="29" t="s">
        <v>2005</v>
      </c>
      <c r="BY130" s="29" t="s">
        <v>2005</v>
      </c>
      <c r="BZ130" s="29" t="s">
        <v>2005</v>
      </c>
      <c r="CA130" s="29" t="s">
        <v>2005</v>
      </c>
      <c r="CB130" s="29" t="s">
        <v>2005</v>
      </c>
    </row>
    <row r="131" s="55" customFormat="1" spans="1:80">
      <c r="A131" s="35" t="s">
        <v>2429</v>
      </c>
      <c r="B131" s="65" t="s">
        <v>2006</v>
      </c>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t="s">
        <v>2006</v>
      </c>
      <c r="BA131" s="65"/>
      <c r="BB131" s="65" t="s">
        <v>2006</v>
      </c>
      <c r="BC131" s="65" t="s">
        <v>2006</v>
      </c>
      <c r="BD131" s="65" t="s">
        <v>2006</v>
      </c>
      <c r="BE131" s="65" t="s">
        <v>2006</v>
      </c>
      <c r="BF131" s="65" t="s">
        <v>2006</v>
      </c>
      <c r="BG131" s="65" t="s">
        <v>2006</v>
      </c>
      <c r="BH131" s="65" t="s">
        <v>2006</v>
      </c>
      <c r="BI131" s="65" t="s">
        <v>2006</v>
      </c>
      <c r="BJ131" s="65" t="s">
        <v>2006</v>
      </c>
      <c r="BK131" s="65" t="s">
        <v>2006</v>
      </c>
      <c r="BL131" s="65" t="s">
        <v>2006</v>
      </c>
      <c r="BM131" s="65" t="s">
        <v>2006</v>
      </c>
      <c r="BN131" s="65" t="s">
        <v>2006</v>
      </c>
      <c r="BO131" s="65" t="s">
        <v>2006</v>
      </c>
      <c r="BP131" s="65" t="s">
        <v>2006</v>
      </c>
      <c r="BQ131" s="65" t="s">
        <v>2006</v>
      </c>
      <c r="BR131" s="65" t="s">
        <v>2006</v>
      </c>
      <c r="BS131" s="65" t="s">
        <v>2006</v>
      </c>
      <c r="BT131" s="65" t="s">
        <v>2006</v>
      </c>
      <c r="BU131" s="65" t="s">
        <v>2006</v>
      </c>
      <c r="BV131" s="65" t="s">
        <v>2006</v>
      </c>
      <c r="BW131" s="65" t="s">
        <v>2006</v>
      </c>
      <c r="BX131" s="65" t="s">
        <v>2006</v>
      </c>
      <c r="BY131" s="65" t="s">
        <v>2006</v>
      </c>
      <c r="BZ131" s="65" t="s">
        <v>2006</v>
      </c>
      <c r="CA131" s="65" t="s">
        <v>2006</v>
      </c>
      <c r="CB131" s="65" t="s">
        <v>2006</v>
      </c>
    </row>
    <row r="132" s="55" customFormat="1" spans="1:80">
      <c r="A132" s="35" t="s">
        <v>2430</v>
      </c>
      <c r="B132" s="29" t="s">
        <v>1966</v>
      </c>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t="s">
        <v>1966</v>
      </c>
      <c r="BA132" s="29"/>
      <c r="BB132" s="29" t="s">
        <v>1966</v>
      </c>
      <c r="BC132" s="9" t="s">
        <v>1966</v>
      </c>
      <c r="BD132" s="9" t="s">
        <v>1966</v>
      </c>
      <c r="BE132" s="9" t="s">
        <v>1966</v>
      </c>
      <c r="BF132" s="9" t="s">
        <v>1966</v>
      </c>
      <c r="BG132" s="9" t="s">
        <v>1966</v>
      </c>
      <c r="BH132" s="9" t="s">
        <v>1966</v>
      </c>
      <c r="BI132" s="9" t="s">
        <v>1966</v>
      </c>
      <c r="BJ132" s="9" t="s">
        <v>1966</v>
      </c>
      <c r="BK132" s="9" t="s">
        <v>1966</v>
      </c>
      <c r="BL132" s="9" t="s">
        <v>1966</v>
      </c>
      <c r="BM132" s="9" t="s">
        <v>1966</v>
      </c>
      <c r="BN132" s="9" t="s">
        <v>1966</v>
      </c>
      <c r="BO132" s="9" t="s">
        <v>1966</v>
      </c>
      <c r="BP132" s="9" t="s">
        <v>1966</v>
      </c>
      <c r="BQ132" s="9" t="s">
        <v>1966</v>
      </c>
      <c r="BR132" s="9" t="s">
        <v>1966</v>
      </c>
      <c r="BS132" s="9" t="s">
        <v>1966</v>
      </c>
      <c r="BT132" s="9" t="s">
        <v>1966</v>
      </c>
      <c r="BU132" s="9" t="s">
        <v>1966</v>
      </c>
      <c r="BV132" s="9" t="s">
        <v>1966</v>
      </c>
      <c r="BW132" s="9" t="s">
        <v>1966</v>
      </c>
      <c r="BX132" s="9" t="s">
        <v>1966</v>
      </c>
      <c r="BY132" s="9" t="s">
        <v>1966</v>
      </c>
      <c r="BZ132" s="9" t="s">
        <v>1966</v>
      </c>
      <c r="CA132" s="9" t="s">
        <v>1966</v>
      </c>
      <c r="CB132" s="9" t="s">
        <v>1966</v>
      </c>
    </row>
    <row r="133" s="55" customFormat="1" spans="1:80">
      <c r="A133" s="35" t="s">
        <v>2431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9"/>
      <c r="BD133" s="9"/>
      <c r="BE133" s="9"/>
      <c r="BF133" s="9"/>
      <c r="BG133" s="87" t="s">
        <v>2432</v>
      </c>
      <c r="BH133" s="87" t="s">
        <v>2432</v>
      </c>
      <c r="BI133" s="87" t="s">
        <v>2432</v>
      </c>
      <c r="BJ133" s="87" t="s">
        <v>2432</v>
      </c>
      <c r="BK133" s="87" t="s">
        <v>2432</v>
      </c>
      <c r="BL133" s="87" t="s">
        <v>2432</v>
      </c>
      <c r="BM133" s="87" t="s">
        <v>2432</v>
      </c>
      <c r="BN133" s="87" t="s">
        <v>2432</v>
      </c>
      <c r="BO133" s="87" t="s">
        <v>2432</v>
      </c>
      <c r="BP133" s="87" t="s">
        <v>2432</v>
      </c>
      <c r="BQ133" s="87" t="s">
        <v>2432</v>
      </c>
      <c r="BR133" s="87" t="s">
        <v>2432</v>
      </c>
      <c r="BS133" s="87" t="s">
        <v>2432</v>
      </c>
      <c r="BT133" s="87" t="s">
        <v>2432</v>
      </c>
      <c r="BU133" s="87" t="s">
        <v>2432</v>
      </c>
      <c r="BV133" s="87" t="s">
        <v>2432</v>
      </c>
      <c r="BW133" s="87" t="s">
        <v>2432</v>
      </c>
      <c r="BX133" s="87" t="s">
        <v>2432</v>
      </c>
      <c r="BY133" s="87" t="s">
        <v>2432</v>
      </c>
      <c r="BZ133" s="87" t="s">
        <v>2432</v>
      </c>
      <c r="CA133" s="87" t="s">
        <v>2432</v>
      </c>
      <c r="CB133" s="87" t="s">
        <v>2432</v>
      </c>
    </row>
    <row r="134" s="55" customFormat="1" spans="1:80">
      <c r="A134" s="79" t="s">
        <v>2433</v>
      </c>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row>
    <row r="135" s="55" customFormat="1" spans="1:80">
      <c r="A135" s="74" t="s">
        <v>715</v>
      </c>
      <c r="B135" s="111" t="s">
        <v>117</v>
      </c>
      <c r="C135" s="111" t="s">
        <v>117</v>
      </c>
      <c r="D135" s="111" t="s">
        <v>117</v>
      </c>
      <c r="E135" s="111" t="s">
        <v>117</v>
      </c>
      <c r="F135" s="111" t="s">
        <v>117</v>
      </c>
      <c r="G135" s="111" t="s">
        <v>117</v>
      </c>
      <c r="H135" s="111" t="s">
        <v>117</v>
      </c>
      <c r="I135" s="111" t="s">
        <v>117</v>
      </c>
      <c r="J135" s="111" t="s">
        <v>117</v>
      </c>
      <c r="K135" s="111" t="s">
        <v>117</v>
      </c>
      <c r="L135" s="111" t="s">
        <v>117</v>
      </c>
      <c r="M135" s="111" t="s">
        <v>117</v>
      </c>
      <c r="N135" s="111" t="s">
        <v>117</v>
      </c>
      <c r="O135" s="111" t="s">
        <v>117</v>
      </c>
      <c r="P135" s="111" t="s">
        <v>117</v>
      </c>
      <c r="Q135" s="111" t="s">
        <v>117</v>
      </c>
      <c r="R135" s="111" t="s">
        <v>117</v>
      </c>
      <c r="S135" s="111" t="s">
        <v>117</v>
      </c>
      <c r="T135" s="111" t="s">
        <v>117</v>
      </c>
      <c r="U135" s="111" t="s">
        <v>117</v>
      </c>
      <c r="V135" s="111" t="s">
        <v>117</v>
      </c>
      <c r="W135" s="111" t="s">
        <v>117</v>
      </c>
      <c r="X135" s="111" t="s">
        <v>117</v>
      </c>
      <c r="Y135" s="111" t="s">
        <v>117</v>
      </c>
      <c r="Z135" s="111" t="s">
        <v>117</v>
      </c>
      <c r="AA135" s="111" t="s">
        <v>117</v>
      </c>
      <c r="AB135" s="111" t="s">
        <v>117</v>
      </c>
      <c r="AC135" s="111" t="s">
        <v>117</v>
      </c>
      <c r="AD135" s="111" t="s">
        <v>117</v>
      </c>
      <c r="AE135" s="111" t="s">
        <v>117</v>
      </c>
      <c r="AF135" s="111" t="s">
        <v>117</v>
      </c>
      <c r="AG135" s="111" t="s">
        <v>117</v>
      </c>
      <c r="AH135" s="111"/>
      <c r="AI135" s="111"/>
      <c r="AJ135" s="111"/>
      <c r="AK135" s="111"/>
      <c r="AL135" s="111"/>
      <c r="AM135" s="111"/>
      <c r="AN135" s="111"/>
      <c r="AO135" s="111"/>
      <c r="AP135" s="111"/>
      <c r="AQ135" s="111"/>
      <c r="AR135" s="111"/>
      <c r="AS135" s="111"/>
      <c r="AT135" s="111"/>
      <c r="AU135" s="111"/>
      <c r="AV135" s="111"/>
      <c r="AW135" s="111"/>
      <c r="AX135" s="111"/>
      <c r="AY135" s="111" t="s">
        <v>117</v>
      </c>
      <c r="AZ135" s="111" t="s">
        <v>118</v>
      </c>
      <c r="BA135" s="111"/>
      <c r="BB135" s="111" t="s">
        <v>118</v>
      </c>
      <c r="BC135" s="111" t="s">
        <v>118</v>
      </c>
      <c r="BD135" s="111" t="s">
        <v>118</v>
      </c>
      <c r="BE135" s="111" t="s">
        <v>118</v>
      </c>
      <c r="BF135" s="111" t="s">
        <v>118</v>
      </c>
      <c r="BG135" s="111" t="s">
        <v>118</v>
      </c>
      <c r="BH135" s="111" t="s">
        <v>118</v>
      </c>
      <c r="BI135" s="111" t="s">
        <v>118</v>
      </c>
      <c r="BJ135" s="111" t="s">
        <v>118</v>
      </c>
      <c r="BK135" s="111" t="s">
        <v>118</v>
      </c>
      <c r="BL135" s="111" t="s">
        <v>118</v>
      </c>
      <c r="BM135" s="111" t="s">
        <v>118</v>
      </c>
      <c r="BN135" s="111" t="s">
        <v>118</v>
      </c>
      <c r="BO135" s="111" t="s">
        <v>118</v>
      </c>
      <c r="BP135" s="111" t="s">
        <v>118</v>
      </c>
      <c r="BQ135" s="111" t="s">
        <v>118</v>
      </c>
      <c r="BR135" s="111" t="s">
        <v>118</v>
      </c>
      <c r="BS135" s="111" t="s">
        <v>118</v>
      </c>
      <c r="BT135" s="111" t="s">
        <v>118</v>
      </c>
      <c r="BU135" s="111" t="s">
        <v>118</v>
      </c>
      <c r="BV135" s="111" t="s">
        <v>118</v>
      </c>
      <c r="BW135" s="111" t="s">
        <v>118</v>
      </c>
      <c r="BX135" s="111" t="s">
        <v>118</v>
      </c>
      <c r="BY135" s="111" t="s">
        <v>118</v>
      </c>
      <c r="BZ135" s="111" t="s">
        <v>118</v>
      </c>
      <c r="CA135" s="111" t="s">
        <v>118</v>
      </c>
      <c r="CB135" s="111" t="s">
        <v>117</v>
      </c>
    </row>
    <row r="136" s="55" customFormat="1" spans="1:80">
      <c r="A136" s="74" t="s">
        <v>716</v>
      </c>
      <c r="B136" s="111" t="s">
        <v>117</v>
      </c>
      <c r="C136" s="111" t="s">
        <v>117</v>
      </c>
      <c r="D136" s="111" t="s">
        <v>117</v>
      </c>
      <c r="E136" s="111" t="s">
        <v>117</v>
      </c>
      <c r="F136" s="111" t="s">
        <v>117</v>
      </c>
      <c r="G136" s="111" t="s">
        <v>117</v>
      </c>
      <c r="H136" s="111" t="s">
        <v>117</v>
      </c>
      <c r="I136" s="111" t="s">
        <v>117</v>
      </c>
      <c r="J136" s="111" t="s">
        <v>117</v>
      </c>
      <c r="K136" s="111" t="s">
        <v>117</v>
      </c>
      <c r="L136" s="111" t="s">
        <v>117</v>
      </c>
      <c r="M136" s="111" t="s">
        <v>117</v>
      </c>
      <c r="N136" s="111" t="s">
        <v>117</v>
      </c>
      <c r="O136" s="111" t="s">
        <v>117</v>
      </c>
      <c r="P136" s="111" t="s">
        <v>117</v>
      </c>
      <c r="Q136" s="111" t="s">
        <v>117</v>
      </c>
      <c r="R136" s="111" t="s">
        <v>117</v>
      </c>
      <c r="S136" s="111" t="s">
        <v>117</v>
      </c>
      <c r="T136" s="111" t="s">
        <v>117</v>
      </c>
      <c r="U136" s="111" t="s">
        <v>117</v>
      </c>
      <c r="V136" s="111" t="s">
        <v>117</v>
      </c>
      <c r="W136" s="111" t="s">
        <v>117</v>
      </c>
      <c r="X136" s="111" t="s">
        <v>117</v>
      </c>
      <c r="Y136" s="111" t="s">
        <v>117</v>
      </c>
      <c r="Z136" s="111" t="s">
        <v>117</v>
      </c>
      <c r="AA136" s="111" t="s">
        <v>117</v>
      </c>
      <c r="AB136" s="111" t="s">
        <v>117</v>
      </c>
      <c r="AC136" s="111" t="s">
        <v>117</v>
      </c>
      <c r="AD136" s="111" t="s">
        <v>117</v>
      </c>
      <c r="AE136" s="111" t="s">
        <v>117</v>
      </c>
      <c r="AF136" s="111" t="s">
        <v>117</v>
      </c>
      <c r="AG136" s="111" t="s">
        <v>117</v>
      </c>
      <c r="AH136" s="111"/>
      <c r="AI136" s="111"/>
      <c r="AJ136" s="111"/>
      <c r="AK136" s="111"/>
      <c r="AL136" s="111"/>
      <c r="AM136" s="111"/>
      <c r="AN136" s="111"/>
      <c r="AO136" s="111"/>
      <c r="AP136" s="111"/>
      <c r="AQ136" s="111"/>
      <c r="AR136" s="111"/>
      <c r="AS136" s="111"/>
      <c r="AT136" s="111"/>
      <c r="AU136" s="111"/>
      <c r="AV136" s="111"/>
      <c r="AW136" s="111"/>
      <c r="AX136" s="111"/>
      <c r="AY136" s="111" t="s">
        <v>117</v>
      </c>
      <c r="AZ136" s="111" t="s">
        <v>118</v>
      </c>
      <c r="BA136" s="111"/>
      <c r="BB136" s="111" t="s">
        <v>118</v>
      </c>
      <c r="BC136" s="111" t="s">
        <v>118</v>
      </c>
      <c r="BD136" s="111" t="s">
        <v>118</v>
      </c>
      <c r="BE136" s="111" t="s">
        <v>118</v>
      </c>
      <c r="BF136" s="111" t="s">
        <v>118</v>
      </c>
      <c r="BG136" s="111" t="s">
        <v>118</v>
      </c>
      <c r="BH136" s="111" t="s">
        <v>118</v>
      </c>
      <c r="BI136" s="111" t="s">
        <v>118</v>
      </c>
      <c r="BJ136" s="111" t="s">
        <v>118</v>
      </c>
      <c r="BK136" s="111" t="s">
        <v>118</v>
      </c>
      <c r="BL136" s="111" t="s">
        <v>118</v>
      </c>
      <c r="BM136" s="111" t="s">
        <v>118</v>
      </c>
      <c r="BN136" s="111" t="s">
        <v>118</v>
      </c>
      <c r="BO136" s="111" t="s">
        <v>118</v>
      </c>
      <c r="BP136" s="111" t="s">
        <v>118</v>
      </c>
      <c r="BQ136" s="111" t="s">
        <v>118</v>
      </c>
      <c r="BR136" s="111" t="s">
        <v>118</v>
      </c>
      <c r="BS136" s="111" t="s">
        <v>118</v>
      </c>
      <c r="BT136" s="111" t="s">
        <v>118</v>
      </c>
      <c r="BU136" s="111" t="s">
        <v>118</v>
      </c>
      <c r="BV136" s="111" t="s">
        <v>118</v>
      </c>
      <c r="BW136" s="111" t="s">
        <v>118</v>
      </c>
      <c r="BX136" s="111" t="s">
        <v>118</v>
      </c>
      <c r="BY136" s="111" t="s">
        <v>118</v>
      </c>
      <c r="BZ136" s="111" t="s">
        <v>118</v>
      </c>
      <c r="CA136" s="111" t="s">
        <v>118</v>
      </c>
      <c r="CB136" s="111" t="s">
        <v>117</v>
      </c>
    </row>
    <row r="137" s="55" customFormat="1" spans="1:80">
      <c r="A137" s="74" t="s">
        <v>717</v>
      </c>
      <c r="B137" s="111" t="s">
        <v>118</v>
      </c>
      <c r="C137" s="111" t="s">
        <v>118</v>
      </c>
      <c r="D137" s="111" t="s">
        <v>118</v>
      </c>
      <c r="E137" s="111" t="s">
        <v>118</v>
      </c>
      <c r="F137" s="111" t="s">
        <v>118</v>
      </c>
      <c r="G137" s="111" t="s">
        <v>118</v>
      </c>
      <c r="H137" s="111" t="s">
        <v>118</v>
      </c>
      <c r="I137" s="111" t="s">
        <v>118</v>
      </c>
      <c r="J137" s="111" t="s">
        <v>118</v>
      </c>
      <c r="K137" s="111" t="s">
        <v>118</v>
      </c>
      <c r="L137" s="111" t="s">
        <v>118</v>
      </c>
      <c r="M137" s="111" t="s">
        <v>118</v>
      </c>
      <c r="N137" s="111" t="s">
        <v>118</v>
      </c>
      <c r="O137" s="111" t="s">
        <v>118</v>
      </c>
      <c r="P137" s="111" t="s">
        <v>118</v>
      </c>
      <c r="Q137" s="111" t="s">
        <v>118</v>
      </c>
      <c r="R137" s="111" t="s">
        <v>118</v>
      </c>
      <c r="S137" s="111" t="s">
        <v>118</v>
      </c>
      <c r="T137" s="111" t="s">
        <v>118</v>
      </c>
      <c r="U137" s="111" t="s">
        <v>118</v>
      </c>
      <c r="V137" s="111" t="s">
        <v>118</v>
      </c>
      <c r="W137" s="111" t="s">
        <v>118</v>
      </c>
      <c r="X137" s="111" t="s">
        <v>118</v>
      </c>
      <c r="Y137" s="111" t="s">
        <v>118</v>
      </c>
      <c r="Z137" s="111" t="s">
        <v>118</v>
      </c>
      <c r="AA137" s="111" t="s">
        <v>118</v>
      </c>
      <c r="AB137" s="111" t="s">
        <v>118</v>
      </c>
      <c r="AC137" s="111" t="s">
        <v>118</v>
      </c>
      <c r="AD137" s="111" t="s">
        <v>118</v>
      </c>
      <c r="AE137" s="111" t="s">
        <v>118</v>
      </c>
      <c r="AF137" s="111" t="s">
        <v>118</v>
      </c>
      <c r="AG137" s="111" t="s">
        <v>118</v>
      </c>
      <c r="AH137" s="111"/>
      <c r="AI137" s="111"/>
      <c r="AJ137" s="111"/>
      <c r="AK137" s="111"/>
      <c r="AL137" s="111"/>
      <c r="AM137" s="111"/>
      <c r="AN137" s="111"/>
      <c r="AO137" s="111"/>
      <c r="AP137" s="111"/>
      <c r="AQ137" s="111"/>
      <c r="AR137" s="111"/>
      <c r="AS137" s="111"/>
      <c r="AT137" s="111"/>
      <c r="AU137" s="111"/>
      <c r="AV137" s="111"/>
      <c r="AW137" s="111"/>
      <c r="AX137" s="111"/>
      <c r="AY137" s="111" t="s">
        <v>118</v>
      </c>
      <c r="AZ137" s="111" t="s">
        <v>118</v>
      </c>
      <c r="BA137" s="111"/>
      <c r="BB137" s="111" t="s">
        <v>118</v>
      </c>
      <c r="BC137" s="111" t="s">
        <v>118</v>
      </c>
      <c r="BD137" s="111" t="s">
        <v>118</v>
      </c>
      <c r="BE137" s="111" t="s">
        <v>118</v>
      </c>
      <c r="BF137" s="111" t="s">
        <v>118</v>
      </c>
      <c r="BG137" s="111" t="s">
        <v>118</v>
      </c>
      <c r="BH137" s="111" t="s">
        <v>118</v>
      </c>
      <c r="BI137" s="111" t="s">
        <v>118</v>
      </c>
      <c r="BJ137" s="111" t="s">
        <v>118</v>
      </c>
      <c r="BK137" s="111" t="s">
        <v>118</v>
      </c>
      <c r="BL137" s="111" t="s">
        <v>118</v>
      </c>
      <c r="BM137" s="111" t="s">
        <v>118</v>
      </c>
      <c r="BN137" s="111" t="s">
        <v>118</v>
      </c>
      <c r="BO137" s="111" t="s">
        <v>118</v>
      </c>
      <c r="BP137" s="111" t="s">
        <v>118</v>
      </c>
      <c r="BQ137" s="111" t="s">
        <v>118</v>
      </c>
      <c r="BR137" s="111" t="s">
        <v>118</v>
      </c>
      <c r="BS137" s="111" t="s">
        <v>118</v>
      </c>
      <c r="BT137" s="111" t="s">
        <v>118</v>
      </c>
      <c r="BU137" s="111" t="s">
        <v>118</v>
      </c>
      <c r="BV137" s="111" t="s">
        <v>118</v>
      </c>
      <c r="BW137" s="111" t="s">
        <v>118</v>
      </c>
      <c r="BX137" s="111" t="s">
        <v>118</v>
      </c>
      <c r="BY137" s="111" t="s">
        <v>118</v>
      </c>
      <c r="BZ137" s="111" t="s">
        <v>118</v>
      </c>
      <c r="CA137" s="111" t="s">
        <v>118</v>
      </c>
      <c r="CB137" s="111" t="s">
        <v>117</v>
      </c>
    </row>
    <row r="138" s="55" customFormat="1" spans="1:80">
      <c r="A138" s="67" t="s">
        <v>2434</v>
      </c>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row>
    <row r="139" s="55" customFormat="1" spans="1:80">
      <c r="A139" s="62" t="s">
        <v>2435</v>
      </c>
      <c r="B139" s="29" t="s">
        <v>118</v>
      </c>
      <c r="C139" s="29" t="s">
        <v>118</v>
      </c>
      <c r="D139" s="29" t="s">
        <v>118</v>
      </c>
      <c r="E139" s="29" t="s">
        <v>118</v>
      </c>
      <c r="F139" s="29" t="s">
        <v>118</v>
      </c>
      <c r="G139" s="29" t="s">
        <v>118</v>
      </c>
      <c r="H139" s="29" t="s">
        <v>118</v>
      </c>
      <c r="I139" s="29" t="s">
        <v>118</v>
      </c>
      <c r="J139" s="29" t="s">
        <v>118</v>
      </c>
      <c r="K139" s="29" t="s">
        <v>118</v>
      </c>
      <c r="L139" s="29" t="s">
        <v>118</v>
      </c>
      <c r="M139" s="29" t="s">
        <v>118</v>
      </c>
      <c r="N139" s="29" t="s">
        <v>118</v>
      </c>
      <c r="O139" s="29" t="s">
        <v>118</v>
      </c>
      <c r="P139" s="29" t="s">
        <v>118</v>
      </c>
      <c r="Q139" s="29" t="s">
        <v>118</v>
      </c>
      <c r="R139" s="29" t="s">
        <v>118</v>
      </c>
      <c r="S139" s="29" t="s">
        <v>118</v>
      </c>
      <c r="T139" s="29" t="s">
        <v>118</v>
      </c>
      <c r="U139" s="29" t="s">
        <v>118</v>
      </c>
      <c r="V139" s="29" t="s">
        <v>118</v>
      </c>
      <c r="W139" s="29" t="s">
        <v>118</v>
      </c>
      <c r="X139" s="29" t="s">
        <v>118</v>
      </c>
      <c r="Y139" s="29" t="s">
        <v>118</v>
      </c>
      <c r="Z139" s="29" t="s">
        <v>118</v>
      </c>
      <c r="AA139" s="29" t="s">
        <v>118</v>
      </c>
      <c r="AB139" s="29" t="s">
        <v>118</v>
      </c>
      <c r="AC139" s="29" t="s">
        <v>118</v>
      </c>
      <c r="AD139" s="29" t="s">
        <v>118</v>
      </c>
      <c r="AE139" s="29" t="s">
        <v>118</v>
      </c>
      <c r="AF139" s="29" t="s">
        <v>118</v>
      </c>
      <c r="AG139" s="29" t="s">
        <v>118</v>
      </c>
      <c r="AH139" s="29"/>
      <c r="AI139" s="29"/>
      <c r="AJ139" s="29"/>
      <c r="AK139" s="29"/>
      <c r="AL139" s="29"/>
      <c r="AM139" s="29"/>
      <c r="AN139" s="29"/>
      <c r="AO139" s="29"/>
      <c r="AP139" s="29"/>
      <c r="AQ139" s="29"/>
      <c r="AR139" s="29"/>
      <c r="AS139" s="29"/>
      <c r="AT139" s="29"/>
      <c r="AU139" s="29"/>
      <c r="AV139" s="29"/>
      <c r="AW139" s="29"/>
      <c r="AX139" s="29"/>
      <c r="AY139" s="29" t="s">
        <v>118</v>
      </c>
      <c r="AZ139" s="29" t="s">
        <v>117</v>
      </c>
      <c r="BA139" s="29"/>
      <c r="BB139" s="29" t="s">
        <v>117</v>
      </c>
      <c r="BC139" s="9" t="s">
        <v>117</v>
      </c>
      <c r="BD139" s="9" t="s">
        <v>117</v>
      </c>
      <c r="BE139" s="9" t="s">
        <v>117</v>
      </c>
      <c r="BF139" s="9" t="s">
        <v>117</v>
      </c>
      <c r="BG139" s="9" t="s">
        <v>118</v>
      </c>
      <c r="BH139" s="9" t="s">
        <v>117</v>
      </c>
      <c r="BI139" s="9" t="s">
        <v>117</v>
      </c>
      <c r="BJ139" s="9" t="s">
        <v>117</v>
      </c>
      <c r="BK139" s="9" t="s">
        <v>117</v>
      </c>
      <c r="BL139" s="9" t="s">
        <v>117</v>
      </c>
      <c r="BM139" s="9" t="s">
        <v>117</v>
      </c>
      <c r="BN139" s="9" t="s">
        <v>118</v>
      </c>
      <c r="BO139" s="9" t="s">
        <v>117</v>
      </c>
      <c r="BP139" s="9" t="s">
        <v>117</v>
      </c>
      <c r="BQ139" s="9" t="s">
        <v>118</v>
      </c>
      <c r="BR139" s="9" t="s">
        <v>117</v>
      </c>
      <c r="BS139" s="9" t="s">
        <v>117</v>
      </c>
      <c r="BT139" s="9" t="s">
        <v>117</v>
      </c>
      <c r="BU139" s="9" t="s">
        <v>117</v>
      </c>
      <c r="BV139" s="9" t="s">
        <v>117</v>
      </c>
      <c r="BW139" s="9" t="s">
        <v>117</v>
      </c>
      <c r="BX139" s="9" t="s">
        <v>118</v>
      </c>
      <c r="BY139" s="9" t="s">
        <v>118</v>
      </c>
      <c r="BZ139" s="9" t="s">
        <v>117</v>
      </c>
      <c r="CA139" s="9" t="s">
        <v>117</v>
      </c>
      <c r="CB139" s="9" t="s">
        <v>118</v>
      </c>
    </row>
    <row r="140" s="55" customFormat="1" spans="1:80">
      <c r="A140" s="62" t="s">
        <v>2436</v>
      </c>
      <c r="B140" s="29" t="s">
        <v>2437</v>
      </c>
      <c r="C140" s="29" t="s">
        <v>2438</v>
      </c>
      <c r="D140" s="29" t="s">
        <v>2438</v>
      </c>
      <c r="E140" s="29" t="s">
        <v>2438</v>
      </c>
      <c r="F140" s="29" t="s">
        <v>2438</v>
      </c>
      <c r="G140" s="29" t="s">
        <v>2438</v>
      </c>
      <c r="H140" s="29" t="s">
        <v>2438</v>
      </c>
      <c r="I140" s="29" t="s">
        <v>2438</v>
      </c>
      <c r="J140" s="29" t="s">
        <v>2438</v>
      </c>
      <c r="K140" s="29" t="s">
        <v>2438</v>
      </c>
      <c r="L140" s="29" t="s">
        <v>2438</v>
      </c>
      <c r="M140" s="29" t="s">
        <v>2438</v>
      </c>
      <c r="N140" s="29" t="s">
        <v>2438</v>
      </c>
      <c r="O140" s="29" t="s">
        <v>2438</v>
      </c>
      <c r="P140" s="29" t="s">
        <v>2438</v>
      </c>
      <c r="Q140" s="29" t="s">
        <v>2438</v>
      </c>
      <c r="R140" s="29" t="s">
        <v>2438</v>
      </c>
      <c r="S140" s="29" t="s">
        <v>2438</v>
      </c>
      <c r="T140" s="29" t="s">
        <v>2438</v>
      </c>
      <c r="U140" s="29" t="s">
        <v>2438</v>
      </c>
      <c r="V140" s="29" t="s">
        <v>2438</v>
      </c>
      <c r="W140" s="29" t="s">
        <v>2438</v>
      </c>
      <c r="X140" s="29" t="s">
        <v>2438</v>
      </c>
      <c r="Y140" s="29" t="s">
        <v>2438</v>
      </c>
      <c r="Z140" s="29" t="s">
        <v>2438</v>
      </c>
      <c r="AA140" s="29" t="s">
        <v>2438</v>
      </c>
      <c r="AB140" s="29" t="s">
        <v>2438</v>
      </c>
      <c r="AC140" s="29" t="s">
        <v>2438</v>
      </c>
      <c r="AD140" s="29" t="s">
        <v>2438</v>
      </c>
      <c r="AE140" s="29" t="s">
        <v>2438</v>
      </c>
      <c r="AF140" s="29" t="s">
        <v>2438</v>
      </c>
      <c r="AG140" s="29" t="s">
        <v>2438</v>
      </c>
      <c r="AH140" s="29"/>
      <c r="AI140" s="29"/>
      <c r="AJ140" s="29"/>
      <c r="AK140" s="29"/>
      <c r="AL140" s="29"/>
      <c r="AM140" s="29"/>
      <c r="AN140" s="29"/>
      <c r="AO140" s="29"/>
      <c r="AP140" s="29"/>
      <c r="AQ140" s="29"/>
      <c r="AR140" s="29"/>
      <c r="AS140" s="29"/>
      <c r="AT140" s="29"/>
      <c r="AU140" s="29"/>
      <c r="AV140" s="29"/>
      <c r="AW140" s="29"/>
      <c r="AX140" s="29"/>
      <c r="AY140" s="29" t="s">
        <v>2438</v>
      </c>
      <c r="AZ140" s="29" t="s">
        <v>2439</v>
      </c>
      <c r="BA140" s="29"/>
      <c r="BB140" s="29" t="s">
        <v>2438</v>
      </c>
      <c r="BC140" s="9" t="s">
        <v>2440</v>
      </c>
      <c r="BD140" s="9" t="s">
        <v>2441</v>
      </c>
      <c r="BE140" s="9" t="s">
        <v>2437</v>
      </c>
      <c r="BF140" s="9" t="s">
        <v>2442</v>
      </c>
      <c r="BG140" s="9" t="s">
        <v>2443</v>
      </c>
      <c r="BH140" s="9" t="s">
        <v>2444</v>
      </c>
      <c r="BI140" s="9" t="s">
        <v>2444</v>
      </c>
      <c r="BJ140" s="9" t="s">
        <v>2445</v>
      </c>
      <c r="BK140" s="9" t="s">
        <v>2446</v>
      </c>
      <c r="BL140" s="9" t="s">
        <v>2447</v>
      </c>
      <c r="BM140" s="9" t="s">
        <v>2444</v>
      </c>
      <c r="BN140" s="9" t="s">
        <v>2444</v>
      </c>
      <c r="BO140" s="9" t="s">
        <v>2437</v>
      </c>
      <c r="BP140" s="9" t="s">
        <v>2439</v>
      </c>
      <c r="BQ140" s="9" t="s">
        <v>2440</v>
      </c>
      <c r="BR140" s="9" t="s">
        <v>2438</v>
      </c>
      <c r="BS140" s="9" t="s">
        <v>2438</v>
      </c>
      <c r="BT140" s="9" t="s">
        <v>2438</v>
      </c>
      <c r="BU140" s="9" t="s">
        <v>2438</v>
      </c>
      <c r="BV140" s="9" t="s">
        <v>2438</v>
      </c>
      <c r="BW140" s="9" t="s">
        <v>2438</v>
      </c>
      <c r="BX140" s="9" t="s">
        <v>2439</v>
      </c>
      <c r="BY140" s="9" t="s">
        <v>2439</v>
      </c>
      <c r="BZ140" s="9" t="s">
        <v>2438</v>
      </c>
      <c r="CA140" s="9" t="s">
        <v>2439</v>
      </c>
      <c r="CB140" s="9" t="s">
        <v>2439</v>
      </c>
    </row>
    <row r="141" s="55" customFormat="1" spans="1:80">
      <c r="A141" s="62" t="s">
        <v>2448</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9"/>
      <c r="BD141" s="9"/>
      <c r="BE141" s="9"/>
      <c r="BF141" s="9"/>
      <c r="BG141" s="9"/>
      <c r="BH141" s="9"/>
      <c r="BI141" s="9"/>
      <c r="BJ141" s="9"/>
      <c r="BK141" s="9"/>
      <c r="BL141" s="9"/>
      <c r="BM141" s="9"/>
      <c r="BN141" s="87" t="s">
        <v>1904</v>
      </c>
      <c r="BO141" s="87" t="s">
        <v>2449</v>
      </c>
      <c r="BP141" s="87" t="s">
        <v>1732</v>
      </c>
      <c r="BQ141" s="87" t="s">
        <v>2450</v>
      </c>
      <c r="BR141" s="87" t="s">
        <v>1904</v>
      </c>
      <c r="BS141" s="87" t="s">
        <v>1904</v>
      </c>
      <c r="BT141" s="87" t="s">
        <v>1904</v>
      </c>
      <c r="BU141" s="87" t="s">
        <v>1904</v>
      </c>
      <c r="BV141" s="87" t="s">
        <v>1904</v>
      </c>
      <c r="BW141" s="87" t="s">
        <v>1904</v>
      </c>
      <c r="BX141" s="87" t="s">
        <v>1732</v>
      </c>
      <c r="BY141" s="87" t="s">
        <v>1732</v>
      </c>
      <c r="BZ141" s="87" t="s">
        <v>1732</v>
      </c>
      <c r="CA141" s="87" t="s">
        <v>1732</v>
      </c>
      <c r="CB141" s="87" t="s">
        <v>1732</v>
      </c>
    </row>
    <row r="142" s="55" customFormat="1" spans="1:80">
      <c r="A142" s="79" t="s">
        <v>2451</v>
      </c>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row>
    <row r="143" s="55" customFormat="1" spans="1:80">
      <c r="A143" s="112" t="s">
        <v>2452</v>
      </c>
      <c r="B143" t="s">
        <v>336</v>
      </c>
      <c r="C143" t="s">
        <v>336</v>
      </c>
      <c r="D143" t="s">
        <v>336</v>
      </c>
      <c r="E143" t="s">
        <v>336</v>
      </c>
      <c r="F143" t="s">
        <v>336</v>
      </c>
      <c r="G143" t="s">
        <v>336</v>
      </c>
      <c r="H143" t="s">
        <v>336</v>
      </c>
      <c r="I143" t="s">
        <v>336</v>
      </c>
      <c r="J143" t="s">
        <v>336</v>
      </c>
      <c r="K143" t="s">
        <v>336</v>
      </c>
      <c r="L143" t="s">
        <v>336</v>
      </c>
      <c r="M143" t="s">
        <v>336</v>
      </c>
      <c r="N143" t="s">
        <v>336</v>
      </c>
      <c r="O143" t="s">
        <v>336</v>
      </c>
      <c r="P143" t="s">
        <v>336</v>
      </c>
      <c r="Q143" t="s">
        <v>336</v>
      </c>
      <c r="R143" t="s">
        <v>336</v>
      </c>
      <c r="S143" t="s">
        <v>336</v>
      </c>
      <c r="T143" t="s">
        <v>336</v>
      </c>
      <c r="U143" t="s">
        <v>336</v>
      </c>
      <c r="V143" t="s">
        <v>336</v>
      </c>
      <c r="W143" t="s">
        <v>336</v>
      </c>
      <c r="X143" t="s">
        <v>336</v>
      </c>
      <c r="Y143" t="s">
        <v>336</v>
      </c>
      <c r="Z143" t="s">
        <v>336</v>
      </c>
      <c r="AA143" t="s">
        <v>336</v>
      </c>
      <c r="AB143" t="s">
        <v>336</v>
      </c>
      <c r="AC143" t="s">
        <v>336</v>
      </c>
      <c r="AD143" t="s">
        <v>336</v>
      </c>
      <c r="AE143" t="s">
        <v>336</v>
      </c>
      <c r="AF143" t="s">
        <v>336</v>
      </c>
      <c r="AG143" t="s">
        <v>336</v>
      </c>
      <c r="AH143" t="s">
        <v>336</v>
      </c>
      <c r="AI143" t="s">
        <v>336</v>
      </c>
      <c r="AJ143" t="s">
        <v>336</v>
      </c>
      <c r="AK143" t="s">
        <v>336</v>
      </c>
      <c r="AL143" t="s">
        <v>336</v>
      </c>
      <c r="AM143" t="s">
        <v>336</v>
      </c>
      <c r="AN143" t="s">
        <v>336</v>
      </c>
      <c r="AO143" t="s">
        <v>336</v>
      </c>
      <c r="AP143" t="s">
        <v>336</v>
      </c>
      <c r="AQ143" t="s">
        <v>336</v>
      </c>
      <c r="AR143" t="s">
        <v>336</v>
      </c>
      <c r="AS143" t="s">
        <v>336</v>
      </c>
      <c r="AT143" t="s">
        <v>336</v>
      </c>
      <c r="AU143" t="s">
        <v>336</v>
      </c>
      <c r="AV143" t="s">
        <v>336</v>
      </c>
      <c r="AW143" t="s">
        <v>336</v>
      </c>
      <c r="AX143" t="s">
        <v>336</v>
      </c>
      <c r="AY143" t="s">
        <v>336</v>
      </c>
      <c r="AZ143" t="s">
        <v>336</v>
      </c>
      <c r="BA143" s="29"/>
      <c r="BB143" s="29" t="s">
        <v>336</v>
      </c>
      <c r="BC143" s="9" t="s">
        <v>336</v>
      </c>
      <c r="BD143" s="9" t="s">
        <v>336</v>
      </c>
      <c r="BE143" s="9" t="s">
        <v>336</v>
      </c>
      <c r="BF143" s="9" t="s">
        <v>336</v>
      </c>
      <c r="BG143" s="9" t="s">
        <v>336</v>
      </c>
      <c r="BH143" s="9" t="s">
        <v>336</v>
      </c>
      <c r="BI143" s="9" t="s">
        <v>336</v>
      </c>
      <c r="BJ143" s="9" t="s">
        <v>336</v>
      </c>
      <c r="BK143" s="9" t="s">
        <v>336</v>
      </c>
      <c r="BL143" s="9" t="s">
        <v>336</v>
      </c>
      <c r="BM143" s="9" t="s">
        <v>336</v>
      </c>
      <c r="BN143" s="9" t="s">
        <v>336</v>
      </c>
      <c r="BO143" s="9" t="s">
        <v>336</v>
      </c>
      <c r="BP143" s="9" t="s">
        <v>336</v>
      </c>
      <c r="BQ143" s="9" t="s">
        <v>336</v>
      </c>
      <c r="BR143" t="s">
        <v>336</v>
      </c>
      <c r="BS143" t="s">
        <v>336</v>
      </c>
      <c r="BT143" t="s">
        <v>336</v>
      </c>
      <c r="BU143" t="s">
        <v>336</v>
      </c>
      <c r="BV143" t="s">
        <v>336</v>
      </c>
      <c r="BW143" t="s">
        <v>336</v>
      </c>
      <c r="BX143" t="s">
        <v>336</v>
      </c>
      <c r="BY143" t="s">
        <v>336</v>
      </c>
      <c r="BZ143" t="s">
        <v>336</v>
      </c>
      <c r="CA143" t="s">
        <v>336</v>
      </c>
      <c r="CB143" t="s">
        <v>336</v>
      </c>
    </row>
    <row r="144" s="55" customFormat="1" spans="1:80">
      <c r="A144" s="112" t="s">
        <v>2453</v>
      </c>
      <c r="B144" t="s">
        <v>336</v>
      </c>
      <c r="C144" t="s">
        <v>336</v>
      </c>
      <c r="D144" t="s">
        <v>336</v>
      </c>
      <c r="E144" t="s">
        <v>336</v>
      </c>
      <c r="F144" t="s">
        <v>336</v>
      </c>
      <c r="G144" t="s">
        <v>336</v>
      </c>
      <c r="H144" t="s">
        <v>336</v>
      </c>
      <c r="I144" t="s">
        <v>336</v>
      </c>
      <c r="J144" t="s">
        <v>336</v>
      </c>
      <c r="K144" t="s">
        <v>336</v>
      </c>
      <c r="L144" t="s">
        <v>336</v>
      </c>
      <c r="M144" t="s">
        <v>336</v>
      </c>
      <c r="N144" t="s">
        <v>336</v>
      </c>
      <c r="O144" t="s">
        <v>336</v>
      </c>
      <c r="P144" t="s">
        <v>336</v>
      </c>
      <c r="Q144" t="s">
        <v>336</v>
      </c>
      <c r="R144" t="s">
        <v>336</v>
      </c>
      <c r="S144" t="s">
        <v>336</v>
      </c>
      <c r="T144" t="s">
        <v>336</v>
      </c>
      <c r="U144" t="s">
        <v>336</v>
      </c>
      <c r="V144" t="s">
        <v>336</v>
      </c>
      <c r="W144" t="s">
        <v>336</v>
      </c>
      <c r="X144" t="s">
        <v>336</v>
      </c>
      <c r="Y144" t="s">
        <v>336</v>
      </c>
      <c r="Z144" t="s">
        <v>336</v>
      </c>
      <c r="AA144" t="s">
        <v>336</v>
      </c>
      <c r="AB144" t="s">
        <v>336</v>
      </c>
      <c r="AC144" t="s">
        <v>336</v>
      </c>
      <c r="AD144" t="s">
        <v>336</v>
      </c>
      <c r="AE144" t="s">
        <v>336</v>
      </c>
      <c r="AF144" t="s">
        <v>336</v>
      </c>
      <c r="AG144" t="s">
        <v>336</v>
      </c>
      <c r="AH144" t="s">
        <v>336</v>
      </c>
      <c r="AI144" t="s">
        <v>336</v>
      </c>
      <c r="AJ144" t="s">
        <v>336</v>
      </c>
      <c r="AK144" t="s">
        <v>336</v>
      </c>
      <c r="AL144" t="s">
        <v>336</v>
      </c>
      <c r="AM144" t="s">
        <v>336</v>
      </c>
      <c r="AN144" t="s">
        <v>336</v>
      </c>
      <c r="AO144" t="s">
        <v>336</v>
      </c>
      <c r="AP144" t="s">
        <v>336</v>
      </c>
      <c r="AQ144" t="s">
        <v>336</v>
      </c>
      <c r="AR144" t="s">
        <v>336</v>
      </c>
      <c r="AS144" t="s">
        <v>336</v>
      </c>
      <c r="AT144" t="s">
        <v>336</v>
      </c>
      <c r="AU144" t="s">
        <v>336</v>
      </c>
      <c r="AV144" t="s">
        <v>336</v>
      </c>
      <c r="AW144" t="s">
        <v>336</v>
      </c>
      <c r="AX144" t="s">
        <v>336</v>
      </c>
      <c r="AY144" t="s">
        <v>336</v>
      </c>
      <c r="AZ144" t="s">
        <v>336</v>
      </c>
      <c r="BA144" s="29"/>
      <c r="BB144" s="29" t="s">
        <v>2009</v>
      </c>
      <c r="BC144" s="9" t="s">
        <v>2009</v>
      </c>
      <c r="BD144" s="9" t="s">
        <v>2009</v>
      </c>
      <c r="BE144" s="9" t="s">
        <v>2454</v>
      </c>
      <c r="BF144" s="9" t="s">
        <v>2455</v>
      </c>
      <c r="BG144" s="9" t="s">
        <v>336</v>
      </c>
      <c r="BH144" s="9" t="s">
        <v>2454</v>
      </c>
      <c r="BI144" s="9" t="s">
        <v>2454</v>
      </c>
      <c r="BJ144" s="9" t="s">
        <v>2456</v>
      </c>
      <c r="BK144" s="9" t="s">
        <v>2009</v>
      </c>
      <c r="BL144" s="9" t="s">
        <v>2457</v>
      </c>
      <c r="BM144" s="9" t="s">
        <v>336</v>
      </c>
      <c r="BN144" s="9" t="s">
        <v>336</v>
      </c>
      <c r="BO144" s="9" t="s">
        <v>2454</v>
      </c>
      <c r="BP144" s="9" t="s">
        <v>2009</v>
      </c>
      <c r="BQ144" s="9" t="s">
        <v>336</v>
      </c>
      <c r="BR144" t="s">
        <v>336</v>
      </c>
      <c r="BS144" t="s">
        <v>336</v>
      </c>
      <c r="BT144" t="s">
        <v>336</v>
      </c>
      <c r="BU144" t="s">
        <v>2009</v>
      </c>
      <c r="BV144" t="s">
        <v>336</v>
      </c>
      <c r="BW144" t="s">
        <v>2009</v>
      </c>
      <c r="BX144" t="s">
        <v>336</v>
      </c>
      <c r="BY144" t="s">
        <v>336</v>
      </c>
      <c r="BZ144" t="s">
        <v>2009</v>
      </c>
      <c r="CA144" t="s">
        <v>2009</v>
      </c>
      <c r="CB144" t="s">
        <v>336</v>
      </c>
    </row>
    <row r="145" s="55" customFormat="1" spans="1:80">
      <c r="A145" s="112" t="s">
        <v>2458</v>
      </c>
      <c r="B145" t="s">
        <v>336</v>
      </c>
      <c r="C145" t="s">
        <v>336</v>
      </c>
      <c r="D145" t="s">
        <v>336</v>
      </c>
      <c r="E145" t="s">
        <v>336</v>
      </c>
      <c r="F145" t="s">
        <v>336</v>
      </c>
      <c r="G145" t="s">
        <v>336</v>
      </c>
      <c r="H145" t="s">
        <v>336</v>
      </c>
      <c r="I145" t="s">
        <v>336</v>
      </c>
      <c r="J145" t="s">
        <v>336</v>
      </c>
      <c r="K145" t="s">
        <v>336</v>
      </c>
      <c r="L145" t="s">
        <v>336</v>
      </c>
      <c r="M145" t="s">
        <v>336</v>
      </c>
      <c r="N145" t="s">
        <v>336</v>
      </c>
      <c r="O145" t="s">
        <v>336</v>
      </c>
      <c r="P145" t="s">
        <v>336</v>
      </c>
      <c r="Q145" t="s">
        <v>336</v>
      </c>
      <c r="R145" t="s">
        <v>336</v>
      </c>
      <c r="S145" t="s">
        <v>336</v>
      </c>
      <c r="T145" t="s">
        <v>336</v>
      </c>
      <c r="U145" t="s">
        <v>336</v>
      </c>
      <c r="V145" t="s">
        <v>336</v>
      </c>
      <c r="W145" t="s">
        <v>336</v>
      </c>
      <c r="X145" t="s">
        <v>336</v>
      </c>
      <c r="Y145" t="s">
        <v>336</v>
      </c>
      <c r="Z145" t="s">
        <v>336</v>
      </c>
      <c r="AA145" t="s">
        <v>336</v>
      </c>
      <c r="AB145" t="s">
        <v>336</v>
      </c>
      <c r="AC145" t="s">
        <v>336</v>
      </c>
      <c r="AD145" t="s">
        <v>336</v>
      </c>
      <c r="AE145" t="s">
        <v>336</v>
      </c>
      <c r="AF145" t="s">
        <v>336</v>
      </c>
      <c r="AG145" t="s">
        <v>336</v>
      </c>
      <c r="AH145" t="s">
        <v>336</v>
      </c>
      <c r="AI145" t="s">
        <v>336</v>
      </c>
      <c r="AJ145" t="s">
        <v>336</v>
      </c>
      <c r="AK145" t="s">
        <v>336</v>
      </c>
      <c r="AL145" t="s">
        <v>336</v>
      </c>
      <c r="AM145" t="s">
        <v>336</v>
      </c>
      <c r="AN145" t="s">
        <v>336</v>
      </c>
      <c r="AO145" t="s">
        <v>336</v>
      </c>
      <c r="AP145" t="s">
        <v>336</v>
      </c>
      <c r="AQ145" t="s">
        <v>336</v>
      </c>
      <c r="AR145" t="s">
        <v>336</v>
      </c>
      <c r="AS145" t="s">
        <v>336</v>
      </c>
      <c r="AT145" t="s">
        <v>336</v>
      </c>
      <c r="AU145" t="s">
        <v>336</v>
      </c>
      <c r="AV145" t="s">
        <v>336</v>
      </c>
      <c r="AW145" t="s">
        <v>336</v>
      </c>
      <c r="AX145" t="s">
        <v>336</v>
      </c>
      <c r="AY145" t="s">
        <v>336</v>
      </c>
      <c r="AZ145" t="s">
        <v>336</v>
      </c>
      <c r="BA145" s="29"/>
      <c r="BB145" s="29" t="s">
        <v>2010</v>
      </c>
      <c r="BC145" s="9" t="s">
        <v>2010</v>
      </c>
      <c r="BD145" s="9" t="s">
        <v>2010</v>
      </c>
      <c r="BE145" s="9" t="s">
        <v>2459</v>
      </c>
      <c r="BF145" s="9" t="s">
        <v>2460</v>
      </c>
      <c r="BG145" s="9" t="s">
        <v>336</v>
      </c>
      <c r="BH145" s="9" t="s">
        <v>2459</v>
      </c>
      <c r="BI145" s="9" t="s">
        <v>2459</v>
      </c>
      <c r="BJ145" s="9" t="s">
        <v>2461</v>
      </c>
      <c r="BK145" s="9" t="s">
        <v>2010</v>
      </c>
      <c r="BL145" s="9" t="s">
        <v>2462</v>
      </c>
      <c r="BM145" s="9" t="s">
        <v>336</v>
      </c>
      <c r="BN145" s="9" t="s">
        <v>336</v>
      </c>
      <c r="BO145" s="9" t="s">
        <v>2459</v>
      </c>
      <c r="BP145" s="9" t="s">
        <v>2010</v>
      </c>
      <c r="BQ145" s="9" t="s">
        <v>336</v>
      </c>
      <c r="BR145" t="s">
        <v>336</v>
      </c>
      <c r="BS145" t="s">
        <v>336</v>
      </c>
      <c r="BT145" t="s">
        <v>336</v>
      </c>
      <c r="BU145" t="s">
        <v>2010</v>
      </c>
      <c r="BV145" t="s">
        <v>336</v>
      </c>
      <c r="BW145" t="s">
        <v>2010</v>
      </c>
      <c r="BX145" t="s">
        <v>336</v>
      </c>
      <c r="BY145" t="s">
        <v>336</v>
      </c>
      <c r="BZ145" t="s">
        <v>2010</v>
      </c>
      <c r="CA145" t="s">
        <v>2010</v>
      </c>
      <c r="CB145" t="s">
        <v>336</v>
      </c>
    </row>
    <row r="146" s="55" customFormat="1" spans="1:80">
      <c r="A146" s="79" t="s">
        <v>2463</v>
      </c>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row>
    <row r="147" s="55" customFormat="1" spans="1:80">
      <c r="A147" s="113" t="s">
        <v>2464</v>
      </c>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24"/>
      <c r="BD147" s="124"/>
      <c r="BE147" s="124"/>
      <c r="BF147" s="124"/>
      <c r="BG147" s="124"/>
      <c r="BH147" s="124"/>
      <c r="BI147" s="124"/>
      <c r="BJ147" s="124"/>
      <c r="BK147" s="124"/>
      <c r="BL147" s="124"/>
      <c r="BM147" s="124"/>
      <c r="BN147" s="124"/>
      <c r="BO147" s="124"/>
      <c r="BP147" s="124"/>
      <c r="BQ147" s="124"/>
      <c r="BR147" s="124"/>
      <c r="BS147" s="124"/>
      <c r="BT147" s="124"/>
      <c r="BU147" s="124"/>
      <c r="BV147" s="124"/>
      <c r="BW147" s="124"/>
      <c r="BX147" s="124"/>
      <c r="BY147" s="124"/>
      <c r="BZ147" s="124"/>
      <c r="CA147" s="124"/>
      <c r="CB147" s="124"/>
    </row>
    <row r="148" s="55" customFormat="1" spans="1:80">
      <c r="A148" s="59" t="s">
        <v>2465</v>
      </c>
      <c r="B148" s="115" t="s">
        <v>2245</v>
      </c>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c r="AU148" s="115"/>
      <c r="AV148" s="115"/>
      <c r="AW148" s="115"/>
      <c r="AX148" s="115"/>
      <c r="AY148" s="115"/>
      <c r="AZ148" s="115" t="s">
        <v>2245</v>
      </c>
      <c r="BA148" s="115"/>
      <c r="BB148" s="115" t="s">
        <v>2245</v>
      </c>
      <c r="BC148" s="94" t="s">
        <v>2245</v>
      </c>
      <c r="BD148" s="94" t="s">
        <v>612</v>
      </c>
      <c r="BE148" s="94" t="s">
        <v>2245</v>
      </c>
      <c r="BF148" s="94" t="s">
        <v>617</v>
      </c>
      <c r="BG148" s="94" t="s">
        <v>617</v>
      </c>
      <c r="BH148" s="94" t="s">
        <v>578</v>
      </c>
      <c r="BI148" s="74" t="s">
        <v>578</v>
      </c>
      <c r="BJ148" s="74" t="s">
        <v>578</v>
      </c>
      <c r="BK148" s="74" t="s">
        <v>578</v>
      </c>
      <c r="BL148" s="74" t="s">
        <v>2466</v>
      </c>
      <c r="BM148" s="74" t="s">
        <v>603</v>
      </c>
      <c r="BN148" s="74" t="s">
        <v>603</v>
      </c>
      <c r="BO148" s="74" t="s">
        <v>2466</v>
      </c>
      <c r="BP148" s="74" t="s">
        <v>2466</v>
      </c>
      <c r="BQ148" s="74" t="s">
        <v>2466</v>
      </c>
      <c r="BR148" s="74" t="s">
        <v>603</v>
      </c>
      <c r="BS148" s="74" t="s">
        <v>603</v>
      </c>
      <c r="BT148" s="74" t="s">
        <v>603</v>
      </c>
      <c r="BU148" s="74" t="s">
        <v>603</v>
      </c>
      <c r="BV148" s="74" t="s">
        <v>603</v>
      </c>
      <c r="BW148" s="74" t="s">
        <v>603</v>
      </c>
      <c r="BX148" s="74" t="s">
        <v>603</v>
      </c>
      <c r="BY148" s="74" t="s">
        <v>603</v>
      </c>
      <c r="BZ148" s="74" t="s">
        <v>603</v>
      </c>
      <c r="CA148" s="74" t="s">
        <v>603</v>
      </c>
      <c r="CB148" s="74" t="s">
        <v>603</v>
      </c>
    </row>
    <row r="149" s="55" customFormat="1" spans="1:80">
      <c r="A149" s="113" t="s">
        <v>2467</v>
      </c>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24"/>
      <c r="BD149" s="124"/>
      <c r="BE149" s="124"/>
      <c r="BF149" s="124"/>
      <c r="BG149" s="124"/>
      <c r="BH149" s="124"/>
      <c r="BI149" s="124"/>
      <c r="BJ149" s="124"/>
      <c r="BK149" s="124"/>
      <c r="BL149" s="124"/>
      <c r="BM149" s="124"/>
      <c r="BN149" s="124"/>
      <c r="BO149" s="124"/>
      <c r="BP149" s="124"/>
      <c r="BQ149" s="124"/>
      <c r="BR149" s="124"/>
      <c r="BS149" s="124"/>
      <c r="BT149" s="124"/>
      <c r="BU149" s="124"/>
      <c r="BV149" s="124"/>
      <c r="BW149" s="124"/>
      <c r="BX149" s="124"/>
      <c r="BY149" s="124"/>
      <c r="BZ149" s="124"/>
      <c r="CA149" s="124"/>
      <c r="CB149" s="124"/>
    </row>
    <row r="150" s="55" customFormat="1" spans="1:80">
      <c r="A150" s="59" t="s">
        <v>2468</v>
      </c>
      <c r="B150" s="29" t="s">
        <v>2253</v>
      </c>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t="s">
        <v>2253</v>
      </c>
      <c r="BA150" s="29"/>
      <c r="BB150" s="29" t="s">
        <v>2253</v>
      </c>
      <c r="BC150" s="9" t="s">
        <v>2253</v>
      </c>
      <c r="BD150" s="9" t="s">
        <v>682</v>
      </c>
      <c r="BE150" s="9" t="s">
        <v>2253</v>
      </c>
      <c r="BF150" s="9" t="s">
        <v>685</v>
      </c>
      <c r="BG150" s="9" t="s">
        <v>685</v>
      </c>
      <c r="BH150" s="9" t="s">
        <v>679</v>
      </c>
      <c r="BI150" s="9" t="s">
        <v>679</v>
      </c>
      <c r="BJ150" s="9" t="s">
        <v>679</v>
      </c>
      <c r="BK150" s="9" t="s">
        <v>679</v>
      </c>
      <c r="BL150" s="9" t="s">
        <v>2469</v>
      </c>
      <c r="BM150" s="9" t="s">
        <v>673</v>
      </c>
      <c r="BN150" s="9" t="s">
        <v>673</v>
      </c>
      <c r="BO150" s="9" t="s">
        <v>2469</v>
      </c>
      <c r="BP150" s="9" t="s">
        <v>2469</v>
      </c>
      <c r="BQ150" s="9" t="s">
        <v>2469</v>
      </c>
      <c r="BR150" s="9" t="s">
        <v>673</v>
      </c>
      <c r="BS150" s="9" t="s">
        <v>673</v>
      </c>
      <c r="BT150" s="9" t="s">
        <v>673</v>
      </c>
      <c r="BU150" s="9" t="s">
        <v>673</v>
      </c>
      <c r="BV150" s="9" t="s">
        <v>673</v>
      </c>
      <c r="BW150" s="9" t="s">
        <v>673</v>
      </c>
      <c r="BX150" s="9" t="s">
        <v>673</v>
      </c>
      <c r="BY150" s="9" t="s">
        <v>673</v>
      </c>
      <c r="BZ150" s="9" t="s">
        <v>673</v>
      </c>
      <c r="CA150" s="9" t="s">
        <v>673</v>
      </c>
      <c r="CB150" s="9" t="s">
        <v>673</v>
      </c>
    </row>
    <row r="151" s="55" customFormat="1" spans="1:80">
      <c r="A151" s="59" t="s">
        <v>2470</v>
      </c>
      <c r="B151" s="115" t="s">
        <v>2471</v>
      </c>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c r="AR151" s="115"/>
      <c r="AS151" s="115"/>
      <c r="AT151" s="115"/>
      <c r="AU151" s="115"/>
      <c r="AV151" s="115"/>
      <c r="AW151" s="115"/>
      <c r="AX151" s="115"/>
      <c r="AY151" s="115"/>
      <c r="AZ151" s="115" t="s">
        <v>2471</v>
      </c>
      <c r="BA151" s="115"/>
      <c r="BB151" s="115" t="s">
        <v>2471</v>
      </c>
      <c r="BC151" s="94" t="s">
        <v>2471</v>
      </c>
      <c r="BD151" s="94" t="s">
        <v>2471</v>
      </c>
      <c r="BE151" s="94" t="s">
        <v>2471</v>
      </c>
      <c r="BF151" s="94" t="s">
        <v>2471</v>
      </c>
      <c r="BG151" s="94" t="s">
        <v>2471</v>
      </c>
      <c r="BH151" s="94" t="s">
        <v>2472</v>
      </c>
      <c r="BI151" s="94" t="s">
        <v>2472</v>
      </c>
      <c r="BJ151" s="94" t="s">
        <v>2472</v>
      </c>
      <c r="BK151" s="94" t="s">
        <v>2472</v>
      </c>
      <c r="BL151" s="94" t="s">
        <v>2471</v>
      </c>
      <c r="BM151" s="94" t="s">
        <v>2472</v>
      </c>
      <c r="BN151" s="94" t="s">
        <v>2472</v>
      </c>
      <c r="BO151" s="94" t="s">
        <v>2471</v>
      </c>
      <c r="BP151" s="94" t="s">
        <v>2471</v>
      </c>
      <c r="BQ151" s="94" t="s">
        <v>2471</v>
      </c>
      <c r="BR151" s="94" t="s">
        <v>2472</v>
      </c>
      <c r="BS151" s="94" t="s">
        <v>2472</v>
      </c>
      <c r="BT151" s="94" t="s">
        <v>2472</v>
      </c>
      <c r="BU151" s="94" t="s">
        <v>2472</v>
      </c>
      <c r="BV151" s="94" t="s">
        <v>2472</v>
      </c>
      <c r="BW151" s="94" t="s">
        <v>2472</v>
      </c>
      <c r="BX151" s="94" t="s">
        <v>2472</v>
      </c>
      <c r="BY151" s="94" t="s">
        <v>2472</v>
      </c>
      <c r="BZ151" s="94" t="s">
        <v>2472</v>
      </c>
      <c r="CA151" s="94" t="s">
        <v>2472</v>
      </c>
      <c r="CB151" s="94" t="s">
        <v>2472</v>
      </c>
    </row>
    <row r="152" s="55" customFormat="1" spans="1:80">
      <c r="A152" s="59" t="s">
        <v>2473</v>
      </c>
      <c r="B152" s="115" t="s">
        <v>2474</v>
      </c>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c r="AR152" s="115"/>
      <c r="AS152" s="115"/>
      <c r="AT152" s="115"/>
      <c r="AU152" s="115"/>
      <c r="AV152" s="115"/>
      <c r="AW152" s="115"/>
      <c r="AX152" s="115"/>
      <c r="AY152" s="115"/>
      <c r="AZ152" s="115" t="s">
        <v>2474</v>
      </c>
      <c r="BA152" s="115"/>
      <c r="BB152" s="115" t="s">
        <v>2474</v>
      </c>
      <c r="BC152" s="94" t="s">
        <v>2474</v>
      </c>
      <c r="BD152" s="94" t="s">
        <v>2475</v>
      </c>
      <c r="BE152" s="94" t="s">
        <v>2474</v>
      </c>
      <c r="BF152" s="94" t="s">
        <v>2474</v>
      </c>
      <c r="BG152" s="94" t="s">
        <v>2474</v>
      </c>
      <c r="BH152" s="94" t="s">
        <v>2476</v>
      </c>
      <c r="BI152" s="94" t="s">
        <v>2476</v>
      </c>
      <c r="BJ152" s="94" t="s">
        <v>2476</v>
      </c>
      <c r="BK152" s="94" t="s">
        <v>2476</v>
      </c>
      <c r="BL152" s="94" t="s">
        <v>2474</v>
      </c>
      <c r="BM152" s="94" t="s">
        <v>2476</v>
      </c>
      <c r="BN152" s="94" t="s">
        <v>2476</v>
      </c>
      <c r="BO152" s="94" t="s">
        <v>2474</v>
      </c>
      <c r="BP152" s="94" t="s">
        <v>2474</v>
      </c>
      <c r="BQ152" s="94" t="s">
        <v>2474</v>
      </c>
      <c r="BR152" s="94" t="s">
        <v>2476</v>
      </c>
      <c r="BS152" s="94" t="s">
        <v>2476</v>
      </c>
      <c r="BT152" s="94" t="s">
        <v>2476</v>
      </c>
      <c r="BU152" s="94" t="s">
        <v>2476</v>
      </c>
      <c r="BV152" s="94" t="s">
        <v>2476</v>
      </c>
      <c r="BW152" s="94" t="s">
        <v>2476</v>
      </c>
      <c r="BX152" s="94" t="s">
        <v>2476</v>
      </c>
      <c r="BY152" s="94" t="s">
        <v>2476</v>
      </c>
      <c r="BZ152" s="94" t="s">
        <v>2476</v>
      </c>
      <c r="CA152" s="94" t="s">
        <v>2476</v>
      </c>
      <c r="CB152" s="94" t="s">
        <v>2476</v>
      </c>
    </row>
    <row r="153" s="55" customFormat="1" ht="29" spans="1:80">
      <c r="A153" s="59" t="s">
        <v>2477</v>
      </c>
      <c r="B153" s="75" t="s">
        <v>2478</v>
      </c>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t="s">
        <v>2478</v>
      </c>
      <c r="BA153" s="75"/>
      <c r="BB153" s="75" t="s">
        <v>2478</v>
      </c>
      <c r="BC153" s="75" t="s">
        <v>2478</v>
      </c>
      <c r="BD153" s="75" t="s">
        <v>2478</v>
      </c>
      <c r="BE153" s="75" t="s">
        <v>2478</v>
      </c>
      <c r="BF153" s="75" t="s">
        <v>2478</v>
      </c>
      <c r="BG153" s="75" t="s">
        <v>2478</v>
      </c>
      <c r="BH153" s="75" t="s">
        <v>2479</v>
      </c>
      <c r="BI153" s="75" t="s">
        <v>2479</v>
      </c>
      <c r="BJ153" s="75" t="s">
        <v>2479</v>
      </c>
      <c r="BK153" s="75" t="s">
        <v>2479</v>
      </c>
      <c r="BL153" s="75" t="s">
        <v>2478</v>
      </c>
      <c r="BM153" s="75" t="s">
        <v>2479</v>
      </c>
      <c r="BN153" s="75" t="s">
        <v>2479</v>
      </c>
      <c r="BO153" s="75" t="s">
        <v>2478</v>
      </c>
      <c r="BP153" s="75" t="s">
        <v>2478</v>
      </c>
      <c r="BQ153" s="75" t="s">
        <v>2478</v>
      </c>
      <c r="BR153" s="75" t="s">
        <v>2479</v>
      </c>
      <c r="BS153" s="75" t="s">
        <v>2479</v>
      </c>
      <c r="BT153" s="75" t="s">
        <v>2479</v>
      </c>
      <c r="BU153" s="75" t="s">
        <v>2479</v>
      </c>
      <c r="BV153" s="75" t="s">
        <v>2479</v>
      </c>
      <c r="BW153" s="75" t="s">
        <v>2479</v>
      </c>
      <c r="BX153" s="75" t="s">
        <v>2479</v>
      </c>
      <c r="BY153" s="75" t="s">
        <v>2479</v>
      </c>
      <c r="BZ153" s="75" t="s">
        <v>2479</v>
      </c>
      <c r="CA153" s="75" t="s">
        <v>2479</v>
      </c>
      <c r="CB153" s="75" t="s">
        <v>2479</v>
      </c>
    </row>
    <row r="154" s="55" customFormat="1" spans="1:80">
      <c r="A154" s="113" t="s">
        <v>138</v>
      </c>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24"/>
      <c r="BD154" s="124"/>
      <c r="BE154" s="124"/>
      <c r="BF154" s="124"/>
      <c r="BG154" s="124"/>
      <c r="BH154" s="124"/>
      <c r="BI154" s="124"/>
      <c r="BJ154" s="124"/>
      <c r="BK154" s="124"/>
      <c r="BL154" s="124"/>
      <c r="BM154" s="124"/>
      <c r="BN154" s="124"/>
      <c r="BO154" s="124"/>
      <c r="BP154" s="124"/>
      <c r="BQ154" s="124"/>
      <c r="BR154" s="124"/>
      <c r="BS154" s="124"/>
      <c r="BT154" s="124"/>
      <c r="BU154" s="124"/>
      <c r="BV154" s="124"/>
      <c r="BW154" s="124"/>
      <c r="BX154" s="124"/>
      <c r="BY154" s="124"/>
      <c r="BZ154" s="124"/>
      <c r="CA154" s="124"/>
      <c r="CB154" s="124"/>
    </row>
    <row r="155" s="55" customFormat="1" spans="1:80">
      <c r="A155" s="44" t="s">
        <v>2480</v>
      </c>
      <c r="B155" s="63" t="s">
        <v>117</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t="s">
        <v>117</v>
      </c>
      <c r="BA155" s="63"/>
      <c r="BB155" s="63" t="s">
        <v>117</v>
      </c>
      <c r="BC155" s="15" t="s">
        <v>117</v>
      </c>
      <c r="BD155" s="15" t="s">
        <v>117</v>
      </c>
      <c r="BE155" s="15" t="s">
        <v>117</v>
      </c>
      <c r="BF155" s="15" t="s">
        <v>117</v>
      </c>
      <c r="BG155" s="15" t="s">
        <v>117</v>
      </c>
      <c r="BH155" s="9" t="s">
        <v>1908</v>
      </c>
      <c r="BI155" s="9" t="s">
        <v>2422</v>
      </c>
      <c r="BJ155" s="9" t="s">
        <v>1909</v>
      </c>
      <c r="BK155" s="9" t="s">
        <v>1909</v>
      </c>
      <c r="BL155" s="9" t="s">
        <v>117</v>
      </c>
      <c r="BM155" s="9" t="s">
        <v>1909</v>
      </c>
      <c r="BN155" s="9" t="s">
        <v>1909</v>
      </c>
      <c r="BO155" s="9" t="s">
        <v>117</v>
      </c>
      <c r="BP155" s="9" t="s">
        <v>117</v>
      </c>
      <c r="BQ155" s="9" t="s">
        <v>117</v>
      </c>
      <c r="BR155" s="9" t="s">
        <v>1909</v>
      </c>
      <c r="BS155" s="9" t="s">
        <v>1909</v>
      </c>
      <c r="BT155" s="9" t="s">
        <v>1909</v>
      </c>
      <c r="BU155" s="9" t="s">
        <v>1909</v>
      </c>
      <c r="BV155" s="9" t="s">
        <v>1909</v>
      </c>
      <c r="BW155" s="9" t="s">
        <v>1909</v>
      </c>
      <c r="BX155" s="9" t="s">
        <v>1909</v>
      </c>
      <c r="BY155" s="9" t="s">
        <v>1909</v>
      </c>
      <c r="BZ155" s="9" t="s">
        <v>1909</v>
      </c>
      <c r="CA155" s="9" t="s">
        <v>1909</v>
      </c>
      <c r="CB155" s="9" t="s">
        <v>1909</v>
      </c>
    </row>
    <row r="156" s="55" customFormat="1" spans="1:80">
      <c r="A156" s="44" t="s">
        <v>2481</v>
      </c>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row>
    <row r="157" s="55" customFormat="1" spans="1:80">
      <c r="A157" s="44" t="s">
        <v>2482</v>
      </c>
      <c r="B157" s="63" t="s">
        <v>117</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t="s">
        <v>117</v>
      </c>
      <c r="BA157" s="63"/>
      <c r="BB157" s="63" t="s">
        <v>117</v>
      </c>
      <c r="BC157" s="15" t="s">
        <v>117</v>
      </c>
      <c r="BD157" s="15" t="s">
        <v>117</v>
      </c>
      <c r="BE157" s="15" t="s">
        <v>117</v>
      </c>
      <c r="BF157" s="15" t="s">
        <v>117</v>
      </c>
      <c r="BG157" s="15" t="s">
        <v>117</v>
      </c>
      <c r="BH157" s="15" t="s">
        <v>1909</v>
      </c>
      <c r="BI157" s="15" t="s">
        <v>1909</v>
      </c>
      <c r="BJ157" s="15" t="s">
        <v>1909</v>
      </c>
      <c r="BK157" s="15" t="s">
        <v>1909</v>
      </c>
      <c r="BL157" s="15" t="s">
        <v>117</v>
      </c>
      <c r="BM157" s="15" t="s">
        <v>1909</v>
      </c>
      <c r="BN157" s="15" t="s">
        <v>1909</v>
      </c>
      <c r="BO157" s="15" t="s">
        <v>117</v>
      </c>
      <c r="BP157" s="15" t="s">
        <v>117</v>
      </c>
      <c r="BQ157" s="15" t="s">
        <v>117</v>
      </c>
      <c r="BR157" s="15" t="s">
        <v>1909</v>
      </c>
      <c r="BS157" s="15" t="s">
        <v>1909</v>
      </c>
      <c r="BT157" s="15" t="s">
        <v>1909</v>
      </c>
      <c r="BU157" s="15" t="s">
        <v>1909</v>
      </c>
      <c r="BV157" s="15" t="s">
        <v>1909</v>
      </c>
      <c r="BW157" s="15" t="s">
        <v>1909</v>
      </c>
      <c r="BX157" s="15" t="s">
        <v>1909</v>
      </c>
      <c r="BY157" s="15" t="s">
        <v>1909</v>
      </c>
      <c r="BZ157" s="15" t="s">
        <v>1909</v>
      </c>
      <c r="CA157" s="15" t="s">
        <v>1909</v>
      </c>
      <c r="CB157" s="15" t="s">
        <v>1909</v>
      </c>
    </row>
    <row r="158" s="55" customFormat="1" spans="1:80">
      <c r="A158" s="44" t="s">
        <v>2483</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row>
    <row r="159" s="55" customFormat="1" spans="1:80">
      <c r="A159" s="44" t="s">
        <v>2484</v>
      </c>
      <c r="B159" s="63" t="s">
        <v>117</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c r="AY159" s="63"/>
      <c r="AZ159" s="63" t="s">
        <v>117</v>
      </c>
      <c r="BA159" s="63"/>
      <c r="BB159" s="63" t="s">
        <v>117</v>
      </c>
      <c r="BC159" s="15" t="s">
        <v>117</v>
      </c>
      <c r="BD159" s="15" t="s">
        <v>117</v>
      </c>
      <c r="BE159" s="15" t="s">
        <v>117</v>
      </c>
      <c r="BF159" s="15" t="s">
        <v>117</v>
      </c>
      <c r="BG159" s="15" t="s">
        <v>117</v>
      </c>
      <c r="BH159" s="9" t="s">
        <v>1926</v>
      </c>
      <c r="BI159" s="9" t="s">
        <v>1926</v>
      </c>
      <c r="BJ159" s="9" t="s">
        <v>1909</v>
      </c>
      <c r="BK159" s="9" t="s">
        <v>1909</v>
      </c>
      <c r="BL159" s="9" t="s">
        <v>118</v>
      </c>
      <c r="BM159" s="9" t="s">
        <v>1909</v>
      </c>
      <c r="BN159" s="9" t="s">
        <v>1909</v>
      </c>
      <c r="BO159" s="9" t="s">
        <v>117</v>
      </c>
      <c r="BP159" s="9" t="s">
        <v>117</v>
      </c>
      <c r="BQ159" s="9" t="s">
        <v>117</v>
      </c>
      <c r="BR159" s="9" t="s">
        <v>1909</v>
      </c>
      <c r="BS159" s="9" t="s">
        <v>1909</v>
      </c>
      <c r="BT159" s="9" t="s">
        <v>1909</v>
      </c>
      <c r="BU159" s="9" t="s">
        <v>1909</v>
      </c>
      <c r="BV159" s="9" t="s">
        <v>1909</v>
      </c>
      <c r="BW159" s="9" t="s">
        <v>1909</v>
      </c>
      <c r="BX159" s="9" t="s">
        <v>1909</v>
      </c>
      <c r="BY159" s="9" t="s">
        <v>1909</v>
      </c>
      <c r="BZ159" s="9" t="s">
        <v>1909</v>
      </c>
      <c r="CA159" s="9" t="s">
        <v>1909</v>
      </c>
      <c r="CB159" s="9" t="s">
        <v>1909</v>
      </c>
    </row>
    <row r="160" s="55" customFormat="1" spans="1:80">
      <c r="A160" s="44" t="s">
        <v>2485</v>
      </c>
      <c r="B160" s="29" t="s">
        <v>340</v>
      </c>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t="s">
        <v>340</v>
      </c>
      <c r="BA160" s="29"/>
      <c r="BB160" s="29" t="s">
        <v>340</v>
      </c>
      <c r="BC160" s="9" t="s">
        <v>340</v>
      </c>
      <c r="BD160" s="9" t="s">
        <v>340</v>
      </c>
      <c r="BE160" s="9" t="s">
        <v>340</v>
      </c>
      <c r="BF160" s="9" t="s">
        <v>340</v>
      </c>
      <c r="BG160" s="9" t="s">
        <v>340</v>
      </c>
      <c r="BH160" s="9" t="s">
        <v>615</v>
      </c>
      <c r="BI160" s="9" t="s">
        <v>615</v>
      </c>
      <c r="BJ160" s="9" t="s">
        <v>615</v>
      </c>
      <c r="BK160" s="9" t="s">
        <v>615</v>
      </c>
      <c r="BL160" s="9" t="s">
        <v>340</v>
      </c>
      <c r="BM160" s="9" t="s">
        <v>615</v>
      </c>
      <c r="BN160" s="9" t="s">
        <v>615</v>
      </c>
      <c r="BO160" s="9" t="s">
        <v>340</v>
      </c>
      <c r="BP160" s="9" t="s">
        <v>340</v>
      </c>
      <c r="BQ160" s="9" t="s">
        <v>340</v>
      </c>
      <c r="BR160" s="9" t="s">
        <v>615</v>
      </c>
      <c r="BS160" s="9" t="s">
        <v>615</v>
      </c>
      <c r="BT160" s="9" t="s">
        <v>615</v>
      </c>
      <c r="BU160" s="9" t="s">
        <v>615</v>
      </c>
      <c r="BV160" s="9" t="s">
        <v>615</v>
      </c>
      <c r="BW160" s="9" t="s">
        <v>615</v>
      </c>
      <c r="BX160" s="9" t="s">
        <v>615</v>
      </c>
      <c r="BY160" s="9" t="s">
        <v>615</v>
      </c>
      <c r="BZ160" s="9" t="s">
        <v>615</v>
      </c>
      <c r="CA160" s="9" t="s">
        <v>615</v>
      </c>
      <c r="CB160" s="9" t="s">
        <v>615</v>
      </c>
    </row>
    <row r="161" s="55" customFormat="1" spans="1:80">
      <c r="A161" s="44" t="s">
        <v>2486</v>
      </c>
      <c r="B161" s="63" t="s">
        <v>117</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c r="AM161" s="63"/>
      <c r="AN161" s="63"/>
      <c r="AO161" s="63"/>
      <c r="AP161" s="63"/>
      <c r="AQ161" s="63"/>
      <c r="AR161" s="63"/>
      <c r="AS161" s="63"/>
      <c r="AT161" s="63"/>
      <c r="AU161" s="63"/>
      <c r="AV161" s="63"/>
      <c r="AW161" s="63"/>
      <c r="AX161" s="63"/>
      <c r="AY161" s="63"/>
      <c r="AZ161" s="63" t="s">
        <v>117</v>
      </c>
      <c r="BA161" s="63"/>
      <c r="BB161" s="63" t="s">
        <v>117</v>
      </c>
      <c r="BC161" s="15" t="s">
        <v>117</v>
      </c>
      <c r="BD161" s="15" t="s">
        <v>117</v>
      </c>
      <c r="BE161" s="15" t="s">
        <v>117</v>
      </c>
      <c r="BF161" s="15" t="s">
        <v>117</v>
      </c>
      <c r="BG161" s="15" t="s">
        <v>117</v>
      </c>
      <c r="BH161" s="9" t="s">
        <v>1909</v>
      </c>
      <c r="BI161" s="9" t="s">
        <v>1909</v>
      </c>
      <c r="BJ161" s="9" t="s">
        <v>1909</v>
      </c>
      <c r="BK161" s="9" t="s">
        <v>1909</v>
      </c>
      <c r="BL161" s="9" t="s">
        <v>117</v>
      </c>
      <c r="BM161" s="9" t="s">
        <v>1909</v>
      </c>
      <c r="BN161" s="9" t="s">
        <v>1909</v>
      </c>
      <c r="BO161" s="9" t="s">
        <v>117</v>
      </c>
      <c r="BP161" s="9" t="s">
        <v>117</v>
      </c>
      <c r="BQ161" s="9" t="s">
        <v>117</v>
      </c>
      <c r="BR161" s="9" t="s">
        <v>1909</v>
      </c>
      <c r="BS161" s="9" t="s">
        <v>1909</v>
      </c>
      <c r="BT161" s="9" t="s">
        <v>1909</v>
      </c>
      <c r="BU161" s="9" t="s">
        <v>1909</v>
      </c>
      <c r="BV161" s="9" t="s">
        <v>1909</v>
      </c>
      <c r="BW161" s="9" t="s">
        <v>1909</v>
      </c>
      <c r="BX161" s="9" t="s">
        <v>1909</v>
      </c>
      <c r="BY161" s="9" t="s">
        <v>1909</v>
      </c>
      <c r="BZ161" s="9" t="s">
        <v>1909</v>
      </c>
      <c r="CA161" s="9" t="s">
        <v>1909</v>
      </c>
      <c r="CB161" s="9" t="s">
        <v>1909</v>
      </c>
    </row>
    <row r="162" s="55" customFormat="1" spans="1:80">
      <c r="A162" s="44" t="s">
        <v>2487</v>
      </c>
      <c r="B162" s="63" t="s">
        <v>117</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c r="AM162" s="63"/>
      <c r="AN162" s="63"/>
      <c r="AO162" s="63"/>
      <c r="AP162" s="63"/>
      <c r="AQ162" s="63"/>
      <c r="AR162" s="63"/>
      <c r="AS162" s="63"/>
      <c r="AT162" s="63"/>
      <c r="AU162" s="63"/>
      <c r="AV162" s="63"/>
      <c r="AW162" s="63"/>
      <c r="AX162" s="63"/>
      <c r="AY162" s="63"/>
      <c r="AZ162" s="63" t="s">
        <v>117</v>
      </c>
      <c r="BA162" s="63"/>
      <c r="BB162" s="63" t="s">
        <v>117</v>
      </c>
      <c r="BC162" s="15" t="s">
        <v>117</v>
      </c>
      <c r="BD162" s="15" t="s">
        <v>117</v>
      </c>
      <c r="BE162" s="15" t="s">
        <v>117</v>
      </c>
      <c r="BF162" s="15" t="s">
        <v>117</v>
      </c>
      <c r="BG162" s="15" t="s">
        <v>117</v>
      </c>
      <c r="BH162" s="9" t="s">
        <v>1909</v>
      </c>
      <c r="BI162" s="9" t="s">
        <v>1909</v>
      </c>
      <c r="BJ162" s="9" t="s">
        <v>1909</v>
      </c>
      <c r="BK162" s="9" t="s">
        <v>1909</v>
      </c>
      <c r="BL162" s="9" t="s">
        <v>117</v>
      </c>
      <c r="BM162" s="9" t="s">
        <v>1909</v>
      </c>
      <c r="BN162" s="9" t="s">
        <v>1909</v>
      </c>
      <c r="BO162" s="9" t="s">
        <v>117</v>
      </c>
      <c r="BP162" s="9" t="s">
        <v>117</v>
      </c>
      <c r="BQ162" s="9" t="s">
        <v>117</v>
      </c>
      <c r="BR162" s="9" t="s">
        <v>1909</v>
      </c>
      <c r="BS162" s="9" t="s">
        <v>1909</v>
      </c>
      <c r="BT162" s="9" t="s">
        <v>1909</v>
      </c>
      <c r="BU162" s="9" t="s">
        <v>1909</v>
      </c>
      <c r="BV162" s="9" t="s">
        <v>1909</v>
      </c>
      <c r="BW162" s="9" t="s">
        <v>1909</v>
      </c>
      <c r="BX162" s="9" t="s">
        <v>1909</v>
      </c>
      <c r="BY162" s="9" t="s">
        <v>1909</v>
      </c>
      <c r="BZ162" s="9" t="s">
        <v>1909</v>
      </c>
      <c r="CA162" s="9" t="s">
        <v>1909</v>
      </c>
      <c r="CB162" s="9" t="s">
        <v>1909</v>
      </c>
    </row>
    <row r="163" s="55" customFormat="1" spans="1:80">
      <c r="A163" s="74" t="s">
        <v>2488</v>
      </c>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c r="AM163" s="63"/>
      <c r="AN163" s="63"/>
      <c r="AO163" s="63"/>
      <c r="AP163" s="63"/>
      <c r="AQ163" s="63"/>
      <c r="AR163" s="63"/>
      <c r="AS163" s="63"/>
      <c r="AT163" s="63"/>
      <c r="AU163" s="63"/>
      <c r="AV163" s="63"/>
      <c r="AW163" s="63"/>
      <c r="AX163" s="63"/>
      <c r="AY163" s="63"/>
      <c r="AZ163" s="63"/>
      <c r="BA163" s="63"/>
      <c r="BB163" s="63"/>
      <c r="BC163" s="15"/>
      <c r="BD163" s="15"/>
      <c r="BE163" s="15"/>
      <c r="BF163" s="15"/>
      <c r="BG163" s="15"/>
      <c r="BH163" s="9"/>
      <c r="BI163" s="9"/>
      <c r="BJ163" s="9"/>
      <c r="BK163" s="9"/>
      <c r="BL163" s="9"/>
      <c r="BM163" s="9"/>
      <c r="BN163" s="9"/>
      <c r="BO163" s="9"/>
      <c r="BP163" s="9"/>
      <c r="BQ163" s="9"/>
      <c r="BR163" s="9"/>
      <c r="BS163" s="9"/>
      <c r="BT163" s="9"/>
      <c r="BU163" s="9"/>
      <c r="BV163" s="9"/>
      <c r="BW163" s="9"/>
      <c r="BX163" s="9"/>
      <c r="BY163" s="9"/>
      <c r="BZ163" s="9"/>
      <c r="CA163" s="9"/>
      <c r="CB163" s="9"/>
    </row>
    <row r="164" s="55" customFormat="1" spans="1:80">
      <c r="A164" s="74" t="s">
        <v>2489</v>
      </c>
      <c r="B164" s="29">
        <v>1</v>
      </c>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v>1</v>
      </c>
      <c r="BA164" s="29"/>
      <c r="BB164" s="29">
        <v>1</v>
      </c>
      <c r="BC164" s="29">
        <v>1</v>
      </c>
      <c r="BD164" s="16" t="s">
        <v>117</v>
      </c>
      <c r="BE164" s="29">
        <v>1</v>
      </c>
      <c r="BF164" s="29">
        <v>1</v>
      </c>
      <c r="BG164" s="29">
        <v>1</v>
      </c>
      <c r="BH164" s="29">
        <v>1</v>
      </c>
      <c r="BI164" s="29">
        <v>1</v>
      </c>
      <c r="BJ164" s="29">
        <v>1</v>
      </c>
      <c r="BK164" s="29">
        <v>1</v>
      </c>
      <c r="BL164" s="29">
        <v>0</v>
      </c>
      <c r="BM164" s="29">
        <v>1</v>
      </c>
      <c r="BN164" s="29">
        <v>1</v>
      </c>
      <c r="BO164" s="29">
        <v>1</v>
      </c>
      <c r="BP164" s="29">
        <v>1</v>
      </c>
      <c r="BQ164" s="29">
        <v>1</v>
      </c>
      <c r="BR164" s="29">
        <v>1</v>
      </c>
      <c r="BS164" s="29">
        <v>1</v>
      </c>
      <c r="BT164" s="29">
        <v>1</v>
      </c>
      <c r="BU164" s="29">
        <v>1</v>
      </c>
      <c r="BV164" s="29">
        <v>1</v>
      </c>
      <c r="BW164" s="29">
        <v>1</v>
      </c>
      <c r="BX164" s="29">
        <v>1</v>
      </c>
      <c r="BY164" s="29">
        <v>1</v>
      </c>
      <c r="BZ164" s="29">
        <v>1</v>
      </c>
      <c r="CA164" s="29">
        <v>1</v>
      </c>
      <c r="CB164" s="29">
        <v>1</v>
      </c>
    </row>
    <row r="165" s="55" customFormat="1" spans="1:80">
      <c r="A165" s="74" t="s">
        <v>2490</v>
      </c>
      <c r="B165" s="29">
        <v>1</v>
      </c>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v>1</v>
      </c>
      <c r="BA165" s="29"/>
      <c r="BB165" s="29">
        <v>1</v>
      </c>
      <c r="BC165" s="29">
        <v>1</v>
      </c>
      <c r="BD165" s="16" t="s">
        <v>118</v>
      </c>
      <c r="BE165" s="29">
        <v>1</v>
      </c>
      <c r="BF165" s="29">
        <v>1</v>
      </c>
      <c r="BG165" s="29">
        <v>1</v>
      </c>
      <c r="BH165" s="29">
        <v>1</v>
      </c>
      <c r="BI165" s="29">
        <v>1</v>
      </c>
      <c r="BJ165" s="29">
        <v>1</v>
      </c>
      <c r="BK165" s="29">
        <v>1</v>
      </c>
      <c r="BL165" s="29">
        <v>0</v>
      </c>
      <c r="BM165" s="29">
        <v>1</v>
      </c>
      <c r="BN165" s="29">
        <v>1</v>
      </c>
      <c r="BO165" s="29">
        <v>1</v>
      </c>
      <c r="BP165" s="29">
        <v>1</v>
      </c>
      <c r="BQ165" s="29">
        <v>1</v>
      </c>
      <c r="BR165" s="29">
        <v>1</v>
      </c>
      <c r="BS165" s="29">
        <v>1</v>
      </c>
      <c r="BT165" s="29">
        <v>1</v>
      </c>
      <c r="BU165" s="29">
        <v>1</v>
      </c>
      <c r="BV165" s="29">
        <v>1</v>
      </c>
      <c r="BW165" s="29">
        <v>1</v>
      </c>
      <c r="BX165" s="29">
        <v>1</v>
      </c>
      <c r="BY165" s="29">
        <v>1</v>
      </c>
      <c r="BZ165" s="29">
        <v>1</v>
      </c>
      <c r="CA165" s="29">
        <v>1</v>
      </c>
      <c r="CB165" s="29">
        <v>1</v>
      </c>
    </row>
    <row r="166" s="55" customFormat="1" spans="1:80">
      <c r="A166" s="74" t="s">
        <v>2491</v>
      </c>
      <c r="B166" s="29">
        <v>1</v>
      </c>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v>1</v>
      </c>
      <c r="BA166" s="29"/>
      <c r="BB166" s="29">
        <v>1</v>
      </c>
      <c r="BC166" s="29">
        <v>1</v>
      </c>
      <c r="BD166" s="16" t="s">
        <v>118</v>
      </c>
      <c r="BE166" s="29">
        <v>1</v>
      </c>
      <c r="BF166" s="29">
        <v>1</v>
      </c>
      <c r="BG166" s="29">
        <v>1</v>
      </c>
      <c r="BH166" s="29">
        <v>1</v>
      </c>
      <c r="BI166" s="29">
        <v>1</v>
      </c>
      <c r="BJ166" s="29">
        <v>1</v>
      </c>
      <c r="BK166" s="29">
        <v>1</v>
      </c>
      <c r="BL166" s="29">
        <v>1</v>
      </c>
      <c r="BM166" s="29">
        <v>1</v>
      </c>
      <c r="BN166" s="29">
        <v>1</v>
      </c>
      <c r="BO166" s="29">
        <v>1</v>
      </c>
      <c r="BP166" s="29">
        <v>1</v>
      </c>
      <c r="BQ166" s="29">
        <v>1</v>
      </c>
      <c r="BR166" s="29">
        <v>1</v>
      </c>
      <c r="BS166" s="29">
        <v>1</v>
      </c>
      <c r="BT166" s="29">
        <v>1</v>
      </c>
      <c r="BU166" s="29">
        <v>1</v>
      </c>
      <c r="BV166" s="29">
        <v>1</v>
      </c>
      <c r="BW166" s="29">
        <v>1</v>
      </c>
      <c r="BX166" s="29">
        <v>1</v>
      </c>
      <c r="BY166" s="29">
        <v>1</v>
      </c>
      <c r="BZ166" s="29">
        <v>1</v>
      </c>
      <c r="CA166" s="29">
        <v>1</v>
      </c>
      <c r="CB166" s="29">
        <v>1</v>
      </c>
    </row>
    <row r="167" s="55" customFormat="1" spans="1:80">
      <c r="A167" s="79" t="s">
        <v>704</v>
      </c>
      <c r="B167" s="68" t="s">
        <v>978</v>
      </c>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t="s">
        <v>978</v>
      </c>
      <c r="BA167" s="68"/>
      <c r="BB167" s="68" t="s">
        <v>978</v>
      </c>
      <c r="BC167" s="11" t="s">
        <v>978</v>
      </c>
      <c r="BD167" s="11" t="s">
        <v>978</v>
      </c>
      <c r="BE167" s="11" t="s">
        <v>978</v>
      </c>
      <c r="BF167" s="11" t="s">
        <v>978</v>
      </c>
      <c r="BG167" s="11" t="s">
        <v>978</v>
      </c>
      <c r="BH167" s="11" t="s">
        <v>978</v>
      </c>
      <c r="BI167" s="11" t="s">
        <v>978</v>
      </c>
      <c r="BJ167" s="11" t="s">
        <v>978</v>
      </c>
      <c r="BK167" s="11" t="s">
        <v>978</v>
      </c>
      <c r="BL167" s="11" t="s">
        <v>978</v>
      </c>
      <c r="BM167" s="11" t="s">
        <v>978</v>
      </c>
      <c r="BN167" s="11" t="s">
        <v>978</v>
      </c>
      <c r="BO167" s="11" t="s">
        <v>978</v>
      </c>
      <c r="BP167" s="11" t="s">
        <v>978</v>
      </c>
      <c r="BQ167" s="11" t="s">
        <v>978</v>
      </c>
      <c r="BR167" s="11" t="s">
        <v>978</v>
      </c>
      <c r="BS167" s="11" t="s">
        <v>978</v>
      </c>
      <c r="BT167" s="11" t="s">
        <v>978</v>
      </c>
      <c r="BU167" s="11" t="s">
        <v>978</v>
      </c>
      <c r="BV167" s="11" t="s">
        <v>978</v>
      </c>
      <c r="BW167" s="11" t="s">
        <v>978</v>
      </c>
      <c r="BX167" s="11" t="s">
        <v>978</v>
      </c>
      <c r="BY167" s="11" t="s">
        <v>978</v>
      </c>
      <c r="BZ167" s="11" t="s">
        <v>978</v>
      </c>
      <c r="CA167" s="11" t="s">
        <v>978</v>
      </c>
      <c r="CB167" s="11" t="s">
        <v>978</v>
      </c>
    </row>
    <row r="168" s="55" customFormat="1" spans="1:80">
      <c r="A168" s="35" t="s">
        <v>2492</v>
      </c>
      <c r="B168" s="29" t="s">
        <v>1767</v>
      </c>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t="s">
        <v>1767</v>
      </c>
      <c r="BA168" s="29"/>
      <c r="BB168" s="29" t="s">
        <v>1767</v>
      </c>
      <c r="BC168" s="9" t="s">
        <v>1767</v>
      </c>
      <c r="BD168" s="9" t="s">
        <v>1767</v>
      </c>
      <c r="BE168" s="9" t="s">
        <v>1767</v>
      </c>
      <c r="BF168" s="9" t="s">
        <v>1767</v>
      </c>
      <c r="BG168" s="9" t="s">
        <v>1767</v>
      </c>
      <c r="BH168" s="9" t="s">
        <v>2493</v>
      </c>
      <c r="BI168" s="9" t="s">
        <v>2493</v>
      </c>
      <c r="BJ168" s="9" t="s">
        <v>2493</v>
      </c>
      <c r="BK168" s="9" t="s">
        <v>2493</v>
      </c>
      <c r="BL168" s="9" t="s">
        <v>1767</v>
      </c>
      <c r="BM168" s="9" t="s">
        <v>2493</v>
      </c>
      <c r="BN168" s="9" t="s">
        <v>2493</v>
      </c>
      <c r="BO168" s="9" t="s">
        <v>2493</v>
      </c>
      <c r="BP168" s="9" t="s">
        <v>2493</v>
      </c>
      <c r="BQ168" s="9" t="s">
        <v>2493</v>
      </c>
      <c r="BR168" s="9" t="s">
        <v>2493</v>
      </c>
      <c r="BS168" s="9" t="s">
        <v>2493</v>
      </c>
      <c r="BT168" s="9" t="s">
        <v>2493</v>
      </c>
      <c r="BU168" s="9" t="s">
        <v>2493</v>
      </c>
      <c r="BV168" s="9" t="s">
        <v>2493</v>
      </c>
      <c r="BW168" s="9" t="s">
        <v>2493</v>
      </c>
      <c r="BX168" s="9" t="s">
        <v>2493</v>
      </c>
      <c r="BY168" s="9" t="s">
        <v>2493</v>
      </c>
      <c r="BZ168" s="9" t="s">
        <v>2493</v>
      </c>
      <c r="CA168" s="9" t="s">
        <v>2493</v>
      </c>
      <c r="CB168" s="9" t="s">
        <v>2493</v>
      </c>
    </row>
    <row r="169" s="55" customFormat="1" spans="1:80">
      <c r="A169" s="79" t="s">
        <v>2494</v>
      </c>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row>
    <row r="170" s="55" customFormat="1" spans="1:80">
      <c r="A170" s="97" t="s">
        <v>704</v>
      </c>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c r="AC170" s="116"/>
      <c r="AD170" s="116"/>
      <c r="AE170" s="116"/>
      <c r="AF170" s="116"/>
      <c r="AG170" s="116"/>
      <c r="AH170" s="116"/>
      <c r="AI170" s="116"/>
      <c r="AJ170" s="116"/>
      <c r="AK170" s="116"/>
      <c r="AL170" s="116"/>
      <c r="AM170" s="116"/>
      <c r="AN170" s="116"/>
      <c r="AO170" s="116"/>
      <c r="AP170" s="116"/>
      <c r="AQ170" s="116"/>
      <c r="AR170" s="116"/>
      <c r="AS170" s="116"/>
      <c r="AT170" s="116"/>
      <c r="AU170" s="116"/>
      <c r="AV170" s="116"/>
      <c r="AW170" s="116"/>
      <c r="AX170" s="116"/>
      <c r="AY170" s="116"/>
      <c r="AZ170" s="116"/>
      <c r="BA170" s="116"/>
      <c r="BB170" s="116"/>
      <c r="BC170" s="125"/>
      <c r="BD170" s="125"/>
      <c r="BE170" s="125"/>
      <c r="BF170" s="125"/>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5"/>
      <c r="CB170" s="125"/>
    </row>
    <row r="171" s="55" customFormat="1" spans="1:80">
      <c r="A171" s="35" t="s">
        <v>2495</v>
      </c>
      <c r="B171" s="29" t="s">
        <v>1087</v>
      </c>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t="s">
        <v>1087</v>
      </c>
      <c r="BA171" s="29"/>
      <c r="BB171" s="29" t="s">
        <v>1087</v>
      </c>
      <c r="BC171" s="29" t="s">
        <v>1087</v>
      </c>
      <c r="BD171" s="29" t="s">
        <v>1087</v>
      </c>
      <c r="BE171" s="29" t="s">
        <v>1087</v>
      </c>
      <c r="BF171" s="29" t="s">
        <v>1087</v>
      </c>
      <c r="BG171" s="29" t="s">
        <v>1087</v>
      </c>
      <c r="BH171" s="29" t="s">
        <v>1087</v>
      </c>
      <c r="BI171" s="29" t="s">
        <v>1087</v>
      </c>
      <c r="BJ171" s="29" t="s">
        <v>1087</v>
      </c>
      <c r="BK171" s="29" t="s">
        <v>1087</v>
      </c>
      <c r="BL171" s="29" t="s">
        <v>1087</v>
      </c>
      <c r="BM171" s="29" t="s">
        <v>1087</v>
      </c>
      <c r="BN171" s="29" t="s">
        <v>1087</v>
      </c>
      <c r="BO171" s="29" t="s">
        <v>1087</v>
      </c>
      <c r="BP171" s="29" t="s">
        <v>1087</v>
      </c>
      <c r="BQ171" s="29" t="s">
        <v>1087</v>
      </c>
      <c r="BR171" s="29" t="s">
        <v>1087</v>
      </c>
      <c r="BS171" s="29" t="s">
        <v>1087</v>
      </c>
      <c r="BT171" s="29" t="s">
        <v>1087</v>
      </c>
      <c r="BU171" s="29" t="s">
        <v>1087</v>
      </c>
      <c r="BV171" s="29" t="s">
        <v>1087</v>
      </c>
      <c r="BW171" s="29" t="s">
        <v>1087</v>
      </c>
      <c r="BX171" s="29" t="s">
        <v>1087</v>
      </c>
      <c r="BY171" s="29" t="s">
        <v>1087</v>
      </c>
      <c r="BZ171" s="29" t="s">
        <v>1087</v>
      </c>
      <c r="CA171" s="29" t="s">
        <v>1087</v>
      </c>
      <c r="CB171" s="29" t="s">
        <v>1087</v>
      </c>
    </row>
    <row r="172" s="55" customFormat="1" spans="1:80">
      <c r="A172" s="117"/>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row>
    <row r="173" s="55" customFormat="1" spans="1:80">
      <c r="A173" s="35" t="s">
        <v>2496</v>
      </c>
      <c r="B173" s="71" t="s">
        <v>2253</v>
      </c>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t="s">
        <v>2253</v>
      </c>
      <c r="BA173" s="71"/>
      <c r="BB173" s="71" t="s">
        <v>2253</v>
      </c>
      <c r="BC173" s="71" t="s">
        <v>2253</v>
      </c>
      <c r="BD173" s="9" t="s">
        <v>2253</v>
      </c>
      <c r="BE173" s="71" t="s">
        <v>1090</v>
      </c>
      <c r="BF173" s="71" t="s">
        <v>1090</v>
      </c>
      <c r="BG173" s="71" t="s">
        <v>1090</v>
      </c>
      <c r="BH173" s="71" t="s">
        <v>1090</v>
      </c>
      <c r="BI173" s="71" t="s">
        <v>1090</v>
      </c>
      <c r="BJ173" s="71" t="s">
        <v>1090</v>
      </c>
      <c r="BK173" s="71" t="s">
        <v>1090</v>
      </c>
      <c r="BL173" s="71" t="s">
        <v>1090</v>
      </c>
      <c r="BM173" s="71" t="s">
        <v>1090</v>
      </c>
      <c r="BN173" s="71" t="s">
        <v>1090</v>
      </c>
      <c r="BO173" s="71" t="s">
        <v>1090</v>
      </c>
      <c r="BP173" s="71" t="s">
        <v>1090</v>
      </c>
      <c r="BQ173" s="71" t="s">
        <v>1090</v>
      </c>
      <c r="BR173" s="71" t="s">
        <v>1090</v>
      </c>
      <c r="BS173" s="71" t="s">
        <v>1090</v>
      </c>
      <c r="BT173" s="71" t="s">
        <v>1090</v>
      </c>
      <c r="BU173" s="71" t="s">
        <v>1090</v>
      </c>
      <c r="BV173" s="71" t="s">
        <v>1090</v>
      </c>
      <c r="BW173" s="71" t="s">
        <v>1090</v>
      </c>
      <c r="BX173" s="71" t="s">
        <v>1090</v>
      </c>
      <c r="BY173" s="71" t="s">
        <v>1090</v>
      </c>
      <c r="BZ173" s="71" t="s">
        <v>1090</v>
      </c>
      <c r="CA173" s="71" t="s">
        <v>1090</v>
      </c>
      <c r="CB173" s="71" t="s">
        <v>1090</v>
      </c>
    </row>
    <row r="174" s="55" customFormat="1" spans="1:80">
      <c r="A174" s="79" t="s">
        <v>2497</v>
      </c>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row>
    <row r="175" s="55" customFormat="1" spans="1:80">
      <c r="A175" s="79" t="s">
        <v>1438</v>
      </c>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row>
    <row r="176" s="55" customFormat="1" spans="1:80">
      <c r="A176" s="118" t="s">
        <v>1439</v>
      </c>
      <c r="B176" s="119" t="s">
        <v>118</v>
      </c>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c r="AB176" s="119"/>
      <c r="AC176" s="119"/>
      <c r="AD176" s="119"/>
      <c r="AE176" s="119"/>
      <c r="AF176" s="119"/>
      <c r="AG176" s="119"/>
      <c r="AH176" s="119"/>
      <c r="AI176" s="119"/>
      <c r="AJ176" s="119"/>
      <c r="AK176" s="119"/>
      <c r="AL176" s="119"/>
      <c r="AM176" s="119"/>
      <c r="AN176" s="119"/>
      <c r="AO176" s="119"/>
      <c r="AP176" s="119"/>
      <c r="AQ176" s="119"/>
      <c r="AR176" s="119"/>
      <c r="AS176" s="119"/>
      <c r="AT176" s="119"/>
      <c r="AU176" s="119"/>
      <c r="AV176" s="119"/>
      <c r="AW176" s="119"/>
      <c r="AX176" s="119"/>
      <c r="AY176" s="119"/>
      <c r="AZ176" s="119" t="s">
        <v>118</v>
      </c>
      <c r="BA176" s="119"/>
      <c r="BB176" s="119" t="s">
        <v>118</v>
      </c>
      <c r="BC176" s="119" t="s">
        <v>118</v>
      </c>
      <c r="BD176" s="119" t="s">
        <v>118</v>
      </c>
      <c r="BE176" s="119" t="s">
        <v>118</v>
      </c>
      <c r="BF176" s="119" t="s">
        <v>118</v>
      </c>
      <c r="BG176" s="119" t="s">
        <v>118</v>
      </c>
      <c r="BH176" s="119" t="s">
        <v>118</v>
      </c>
      <c r="BI176" s="119" t="s">
        <v>118</v>
      </c>
      <c r="BJ176" s="119" t="s">
        <v>117</v>
      </c>
      <c r="BK176" s="119" t="s">
        <v>118</v>
      </c>
      <c r="BL176" s="119" t="s">
        <v>118</v>
      </c>
      <c r="BM176" s="119" t="s">
        <v>118</v>
      </c>
      <c r="BN176" s="119" t="s">
        <v>118</v>
      </c>
      <c r="BO176" s="119" t="s">
        <v>118</v>
      </c>
      <c r="BP176" s="119" t="s">
        <v>118</v>
      </c>
      <c r="BQ176" s="119" t="s">
        <v>118</v>
      </c>
      <c r="BR176" s="119" t="s">
        <v>118</v>
      </c>
      <c r="BS176" s="119" t="s">
        <v>118</v>
      </c>
      <c r="BT176" s="119" t="s">
        <v>118</v>
      </c>
      <c r="BU176" s="119" t="s">
        <v>118</v>
      </c>
      <c r="BV176" s="119" t="s">
        <v>118</v>
      </c>
      <c r="BW176" s="119" t="s">
        <v>118</v>
      </c>
      <c r="BX176" s="119" t="s">
        <v>118</v>
      </c>
      <c r="BY176" s="119" t="s">
        <v>118</v>
      </c>
      <c r="BZ176" s="119" t="s">
        <v>118</v>
      </c>
      <c r="CA176" s="119" t="s">
        <v>118</v>
      </c>
      <c r="CB176" s="119" t="s">
        <v>118</v>
      </c>
    </row>
    <row r="177" s="55" customFormat="1" spans="1:80">
      <c r="A177" s="118" t="s">
        <v>1440</v>
      </c>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c r="AA177" s="119"/>
      <c r="AB177" s="119"/>
      <c r="AC177" s="119"/>
      <c r="AD177" s="119"/>
      <c r="AE177" s="119"/>
      <c r="AF177" s="119"/>
      <c r="AG177" s="119"/>
      <c r="AH177" s="119"/>
      <c r="AI177" s="119"/>
      <c r="AJ177" s="119"/>
      <c r="AK177" s="119"/>
      <c r="AL177" s="119"/>
      <c r="AM177" s="119"/>
      <c r="AN177" s="119"/>
      <c r="AO177" s="119"/>
      <c r="AP177" s="119"/>
      <c r="AQ177" s="119"/>
      <c r="AR177" s="119"/>
      <c r="AS177" s="119"/>
      <c r="AT177" s="119"/>
      <c r="AU177" s="119"/>
      <c r="AV177" s="119"/>
      <c r="AW177" s="119"/>
      <c r="AX177" s="119"/>
      <c r="AY177" s="119"/>
      <c r="AZ177" s="119"/>
      <c r="BA177" s="119"/>
      <c r="BB177" s="119"/>
      <c r="BC177" s="119"/>
      <c r="BD177" s="119"/>
      <c r="BE177" s="119"/>
      <c r="BF177" s="119"/>
      <c r="BG177" s="119"/>
      <c r="BH177" s="119"/>
      <c r="BI177" s="119"/>
      <c r="BJ177" s="119"/>
      <c r="BK177" s="119"/>
      <c r="BL177" s="119"/>
      <c r="BM177" s="119"/>
      <c r="BN177" s="119"/>
      <c r="BO177" s="119"/>
      <c r="BP177" s="119"/>
      <c r="BQ177" s="119"/>
      <c r="BR177" s="119"/>
      <c r="BS177" s="119"/>
      <c r="BT177" s="119"/>
      <c r="BU177" s="119"/>
      <c r="BV177" s="119"/>
      <c r="BW177" s="119"/>
      <c r="BX177" s="119"/>
      <c r="BY177" s="119"/>
      <c r="BZ177" s="119"/>
      <c r="CA177" s="119"/>
      <c r="CB177" s="119"/>
    </row>
    <row r="178" s="55" customFormat="1" spans="1:80">
      <c r="A178" s="120" t="s">
        <v>1441</v>
      </c>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c r="AK178" s="121"/>
      <c r="AL178" s="121"/>
      <c r="AM178" s="121"/>
      <c r="AN178" s="121"/>
      <c r="AO178" s="121"/>
      <c r="AP178" s="121"/>
      <c r="AQ178" s="121"/>
      <c r="AR178" s="121"/>
      <c r="AS178" s="121"/>
      <c r="AT178" s="121"/>
      <c r="AU178" s="121"/>
      <c r="AV178" s="121"/>
      <c r="AW178" s="121"/>
      <c r="AX178" s="121"/>
      <c r="AY178" s="121"/>
      <c r="AZ178" s="121"/>
      <c r="BA178" s="121"/>
      <c r="BB178" s="121"/>
      <c r="BC178" s="121"/>
      <c r="BD178" s="121"/>
      <c r="BE178" s="121"/>
      <c r="BF178" s="121"/>
      <c r="BG178" s="121"/>
      <c r="BH178" s="121"/>
      <c r="BI178" s="121"/>
      <c r="BJ178" s="121"/>
      <c r="BK178" s="121"/>
      <c r="BL178" s="121"/>
      <c r="BM178" s="121"/>
      <c r="BN178" s="121"/>
      <c r="BO178" s="121"/>
      <c r="BP178" s="121"/>
      <c r="BQ178" s="121"/>
      <c r="BR178" s="121"/>
      <c r="BS178" s="121"/>
      <c r="BT178" s="121"/>
      <c r="BU178" s="121"/>
      <c r="BV178" s="121"/>
      <c r="BW178" s="121"/>
      <c r="BX178" s="121"/>
      <c r="BY178" s="121"/>
      <c r="BZ178" s="121"/>
      <c r="CA178" s="121"/>
      <c r="CB178" s="121"/>
    </row>
    <row r="179" s="55" customFormat="1" spans="1:80">
      <c r="A179" s="35" t="s">
        <v>1442</v>
      </c>
      <c r="B179" s="115" t="s">
        <v>2498</v>
      </c>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c r="AR179" s="115"/>
      <c r="AS179" s="115"/>
      <c r="AT179" s="115"/>
      <c r="AU179" s="115"/>
      <c r="AV179" s="115"/>
      <c r="AW179" s="115"/>
      <c r="AX179" s="115"/>
      <c r="AY179" s="115"/>
      <c r="AZ179" s="115" t="s">
        <v>2498</v>
      </c>
      <c r="BA179" s="115"/>
      <c r="BB179" s="115" t="s">
        <v>2498</v>
      </c>
      <c r="BC179" s="115" t="s">
        <v>2498</v>
      </c>
      <c r="BD179" s="115" t="s">
        <v>2498</v>
      </c>
      <c r="BE179" s="115" t="s">
        <v>2498</v>
      </c>
      <c r="BF179" s="115" t="s">
        <v>2498</v>
      </c>
      <c r="BG179" s="115" t="s">
        <v>2498</v>
      </c>
      <c r="BH179" s="115" t="s">
        <v>2498</v>
      </c>
      <c r="BI179" s="115" t="s">
        <v>2498</v>
      </c>
      <c r="BJ179" s="115" t="s">
        <v>2498</v>
      </c>
      <c r="BK179" s="115" t="s">
        <v>2498</v>
      </c>
      <c r="BL179" s="115" t="s">
        <v>2498</v>
      </c>
      <c r="BM179" s="115" t="s">
        <v>2498</v>
      </c>
      <c r="BN179" s="115" t="s">
        <v>2498</v>
      </c>
      <c r="BO179" s="115" t="s">
        <v>2498</v>
      </c>
      <c r="BP179" s="115" t="s">
        <v>2498</v>
      </c>
      <c r="BQ179" s="115" t="s">
        <v>2498</v>
      </c>
      <c r="BR179" s="115" t="s">
        <v>2498</v>
      </c>
      <c r="BS179" s="115" t="s">
        <v>2498</v>
      </c>
      <c r="BT179" s="115" t="s">
        <v>2498</v>
      </c>
      <c r="BU179" s="115" t="s">
        <v>2498</v>
      </c>
      <c r="BV179" s="115" t="s">
        <v>2498</v>
      </c>
      <c r="BW179" s="115" t="s">
        <v>2498</v>
      </c>
      <c r="BX179" s="115" t="s">
        <v>2498</v>
      </c>
      <c r="BY179" s="115" t="s">
        <v>2498</v>
      </c>
      <c r="BZ179" s="115" t="s">
        <v>2498</v>
      </c>
      <c r="CA179" s="115" t="s">
        <v>2498</v>
      </c>
      <c r="CB179" s="115" t="s">
        <v>2498</v>
      </c>
    </row>
    <row r="180" s="55" customFormat="1" spans="1:80">
      <c r="A180" s="35" t="s">
        <v>1443</v>
      </c>
      <c r="B180" s="119" t="s">
        <v>2499</v>
      </c>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c r="AA180" s="119"/>
      <c r="AB180" s="119"/>
      <c r="AC180" s="119"/>
      <c r="AD180" s="119"/>
      <c r="AE180" s="119"/>
      <c r="AF180" s="119"/>
      <c r="AG180" s="119"/>
      <c r="AH180" s="119"/>
      <c r="AI180" s="119"/>
      <c r="AJ180" s="119"/>
      <c r="AK180" s="119"/>
      <c r="AL180" s="119"/>
      <c r="AM180" s="119"/>
      <c r="AN180" s="119"/>
      <c r="AO180" s="119"/>
      <c r="AP180" s="119"/>
      <c r="AQ180" s="119"/>
      <c r="AR180" s="119"/>
      <c r="AS180" s="119"/>
      <c r="AT180" s="119"/>
      <c r="AU180" s="119"/>
      <c r="AV180" s="119"/>
      <c r="AW180" s="119"/>
      <c r="AX180" s="119"/>
      <c r="AY180" s="119"/>
      <c r="AZ180" s="119" t="s">
        <v>2499</v>
      </c>
      <c r="BA180" s="119"/>
      <c r="BB180" s="119" t="s">
        <v>2499</v>
      </c>
      <c r="BC180" s="119" t="s">
        <v>2499</v>
      </c>
      <c r="BD180" s="119" t="s">
        <v>2499</v>
      </c>
      <c r="BE180" s="119" t="s">
        <v>2499</v>
      </c>
      <c r="BF180" s="119" t="s">
        <v>2499</v>
      </c>
      <c r="BG180" s="119" t="s">
        <v>2499</v>
      </c>
      <c r="BH180" s="119" t="s">
        <v>2499</v>
      </c>
      <c r="BI180" s="119" t="s">
        <v>2499</v>
      </c>
      <c r="BJ180" s="119" t="s">
        <v>2499</v>
      </c>
      <c r="BK180" s="119" t="s">
        <v>2499</v>
      </c>
      <c r="BL180" s="119" t="s">
        <v>2499</v>
      </c>
      <c r="BM180" s="119" t="s">
        <v>2499</v>
      </c>
      <c r="BN180" s="119" t="s">
        <v>2499</v>
      </c>
      <c r="BO180" s="119" t="s">
        <v>2499</v>
      </c>
      <c r="BP180" s="119" t="s">
        <v>2499</v>
      </c>
      <c r="BQ180" s="119" t="s">
        <v>2499</v>
      </c>
      <c r="BR180" s="119" t="s">
        <v>2499</v>
      </c>
      <c r="BS180" s="119" t="s">
        <v>2499</v>
      </c>
      <c r="BT180" s="119" t="s">
        <v>2499</v>
      </c>
      <c r="BU180" s="119" t="s">
        <v>2499</v>
      </c>
      <c r="BV180" s="119" t="s">
        <v>2499</v>
      </c>
      <c r="BW180" s="119" t="s">
        <v>2499</v>
      </c>
      <c r="BX180" s="119" t="s">
        <v>2499</v>
      </c>
      <c r="BY180" s="119" t="s">
        <v>2499</v>
      </c>
      <c r="BZ180" s="119" t="s">
        <v>2499</v>
      </c>
      <c r="CA180" s="119" t="s">
        <v>2499</v>
      </c>
      <c r="CB180" s="119" t="s">
        <v>2499</v>
      </c>
    </row>
    <row r="181" s="55" customFormat="1" spans="1:80">
      <c r="A181" s="42" t="s">
        <v>2500</v>
      </c>
      <c r="B181" s="42" t="s">
        <v>2501</v>
      </c>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19"/>
      <c r="BA181" s="122"/>
      <c r="BB181" s="119"/>
      <c r="BC181" s="119"/>
      <c r="BD181" s="119"/>
      <c r="BE181" s="119"/>
      <c r="BF181" s="119"/>
      <c r="BG181" s="119"/>
      <c r="BH181" s="119"/>
      <c r="BI181" s="119"/>
      <c r="BJ181" s="119"/>
      <c r="BK181" s="119"/>
      <c r="BL181" s="119"/>
      <c r="BM181" s="119"/>
      <c r="BN181" s="119"/>
      <c r="BO181" s="119"/>
      <c r="BP181" s="119"/>
      <c r="BQ181" s="119"/>
      <c r="BR181" s="119"/>
      <c r="BS181" s="119"/>
      <c r="BT181" s="119"/>
      <c r="BU181" s="119"/>
      <c r="BV181" s="119"/>
      <c r="BW181" s="119" t="s">
        <v>118</v>
      </c>
      <c r="BX181" s="119" t="s">
        <v>118</v>
      </c>
      <c r="BY181" s="119" t="s">
        <v>118</v>
      </c>
      <c r="BZ181" s="119" t="s">
        <v>118</v>
      </c>
      <c r="CA181" s="119" t="s">
        <v>118</v>
      </c>
      <c r="CB181" s="119" t="s">
        <v>118</v>
      </c>
    </row>
    <row r="182" s="55" customFormat="1" spans="1:80">
      <c r="A182" s="42" t="s">
        <v>2502</v>
      </c>
      <c r="B182" s="42" t="s">
        <v>2501</v>
      </c>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19"/>
      <c r="BA182" s="122"/>
      <c r="BB182" s="119"/>
      <c r="BC182" s="119"/>
      <c r="BD182" s="119"/>
      <c r="BE182" s="119"/>
      <c r="BF182" s="119"/>
      <c r="BG182" s="119"/>
      <c r="BH182" s="119"/>
      <c r="BI182" s="119"/>
      <c r="BJ182" s="119"/>
      <c r="BK182" s="119"/>
      <c r="BL182" s="119"/>
      <c r="BM182" s="119"/>
      <c r="BN182" s="119"/>
      <c r="BO182" s="119"/>
      <c r="BP182" s="119"/>
      <c r="BQ182" s="119"/>
      <c r="BR182" s="119"/>
      <c r="BS182" s="119"/>
      <c r="BT182" s="119"/>
      <c r="BU182" s="119"/>
      <c r="BV182" s="119"/>
      <c r="BW182" s="119" t="s">
        <v>118</v>
      </c>
      <c r="BX182" s="119" t="s">
        <v>118</v>
      </c>
      <c r="BY182" s="119" t="s">
        <v>118</v>
      </c>
      <c r="BZ182" s="119" t="s">
        <v>118</v>
      </c>
      <c r="CA182" s="119" t="s">
        <v>118</v>
      </c>
      <c r="CB182" s="119" t="s">
        <v>118</v>
      </c>
    </row>
    <row r="183" s="55" customFormat="1" spans="1:80">
      <c r="A183" s="79" t="s">
        <v>1278</v>
      </c>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c r="AL183" s="114"/>
      <c r="AM183" s="114"/>
      <c r="AN183" s="114"/>
      <c r="AO183" s="114"/>
      <c r="AP183" s="114"/>
      <c r="AQ183" s="114"/>
      <c r="AR183" s="114"/>
      <c r="AS183" s="114"/>
      <c r="AT183" s="114"/>
      <c r="AU183" s="114"/>
      <c r="AV183" s="114"/>
      <c r="AW183" s="114"/>
      <c r="AX183" s="114"/>
      <c r="AY183" s="114"/>
      <c r="AZ183" s="114"/>
      <c r="BA183" s="114"/>
      <c r="BB183" s="114"/>
      <c r="BC183" s="114"/>
      <c r="BD183" s="114"/>
      <c r="BE183" s="114"/>
      <c r="BF183" s="114"/>
      <c r="BG183" s="114"/>
      <c r="BH183" s="114"/>
      <c r="BI183" s="114"/>
      <c r="BJ183" s="114"/>
      <c r="BK183" s="114"/>
      <c r="BL183" s="114"/>
      <c r="BM183" s="114"/>
      <c r="BN183" s="114"/>
      <c r="BO183" s="114"/>
      <c r="BP183" s="114"/>
      <c r="BQ183" s="114"/>
      <c r="BR183" s="114"/>
      <c r="BS183" s="114"/>
      <c r="BT183" s="114"/>
      <c r="BU183" s="114"/>
      <c r="BV183" s="114"/>
      <c r="BW183" s="114"/>
      <c r="BX183" s="114"/>
      <c r="BY183" s="114"/>
      <c r="BZ183" s="114"/>
      <c r="CA183" s="114"/>
      <c r="CB183" s="114"/>
    </row>
    <row r="184" s="55" customFormat="1" spans="1:80">
      <c r="A184" s="35" t="s">
        <v>1445</v>
      </c>
      <c r="B184" s="119" t="s">
        <v>2499</v>
      </c>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c r="AB184" s="119"/>
      <c r="AC184" s="119"/>
      <c r="AD184" s="119"/>
      <c r="AE184" s="119"/>
      <c r="AF184" s="119"/>
      <c r="AG184" s="119"/>
      <c r="AH184" s="119"/>
      <c r="AI184" s="119"/>
      <c r="AJ184" s="119"/>
      <c r="AK184" s="119"/>
      <c r="AL184" s="119"/>
      <c r="AM184" s="119"/>
      <c r="AN184" s="119"/>
      <c r="AO184" s="119"/>
      <c r="AP184" s="119"/>
      <c r="AQ184" s="119"/>
      <c r="AR184" s="119"/>
      <c r="AS184" s="119"/>
      <c r="AT184" s="119"/>
      <c r="AU184" s="119"/>
      <c r="AV184" s="119"/>
      <c r="AW184" s="119"/>
      <c r="AX184" s="119"/>
      <c r="AY184" s="119"/>
      <c r="AZ184" s="119" t="s">
        <v>117</v>
      </c>
      <c r="BA184" s="119"/>
      <c r="BB184" s="119" t="s">
        <v>117</v>
      </c>
      <c r="BC184" s="119" t="s">
        <v>2499</v>
      </c>
      <c r="BD184" s="119" t="s">
        <v>2499</v>
      </c>
      <c r="BE184" s="119" t="s">
        <v>2499</v>
      </c>
      <c r="BF184" s="119" t="s">
        <v>2499</v>
      </c>
      <c r="BG184" s="119" t="s">
        <v>2499</v>
      </c>
      <c r="BH184" s="119" t="s">
        <v>2499</v>
      </c>
      <c r="BI184" s="119" t="s">
        <v>2499</v>
      </c>
      <c r="BJ184" s="119" t="s">
        <v>2499</v>
      </c>
      <c r="BK184" s="119" t="s">
        <v>2499</v>
      </c>
      <c r="BL184" s="119" t="s">
        <v>2499</v>
      </c>
      <c r="BM184" s="119" t="s">
        <v>2499</v>
      </c>
      <c r="BN184" s="119" t="s">
        <v>2499</v>
      </c>
      <c r="BO184" s="119" t="s">
        <v>2499</v>
      </c>
      <c r="BP184" s="119" t="s">
        <v>2499</v>
      </c>
      <c r="BQ184" s="119" t="s">
        <v>2499</v>
      </c>
      <c r="BR184" s="119" t="s">
        <v>118</v>
      </c>
      <c r="BS184" s="119" t="s">
        <v>117</v>
      </c>
      <c r="BT184" s="119" t="s">
        <v>118</v>
      </c>
      <c r="BU184" s="119" t="s">
        <v>118</v>
      </c>
      <c r="BV184" s="119" t="s">
        <v>118</v>
      </c>
      <c r="BW184" s="119" t="s">
        <v>118</v>
      </c>
      <c r="BX184" s="119" t="s">
        <v>118</v>
      </c>
      <c r="BY184" s="119" t="s">
        <v>118</v>
      </c>
      <c r="BZ184" s="119" t="s">
        <v>117</v>
      </c>
      <c r="CA184" s="119" t="s">
        <v>117</v>
      </c>
      <c r="CB184" s="119" t="s">
        <v>117</v>
      </c>
    </row>
    <row r="185" s="55" customFormat="1" spans="1:80">
      <c r="A185" s="35" t="s">
        <v>124</v>
      </c>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297" t="s">
        <v>2503</v>
      </c>
      <c r="BS185" s="123"/>
      <c r="BT185" s="123">
        <v>22222</v>
      </c>
      <c r="BU185" s="123">
        <v>22222</v>
      </c>
      <c r="BV185" s="123">
        <v>22222</v>
      </c>
      <c r="BW185" s="123">
        <v>22222</v>
      </c>
      <c r="BX185" s="123">
        <v>22222</v>
      </c>
      <c r="BY185" s="123">
        <v>22222</v>
      </c>
      <c r="BZ185" s="123">
        <v>22222</v>
      </c>
      <c r="CA185" s="123">
        <v>22222</v>
      </c>
      <c r="CB185" s="123">
        <v>22222</v>
      </c>
    </row>
    <row r="186" s="55" customFormat="1" spans="1:80">
      <c r="A186" s="35" t="s">
        <v>1446</v>
      </c>
      <c r="B186" s="119" t="s">
        <v>2504</v>
      </c>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c r="AB186" s="119"/>
      <c r="AC186" s="119"/>
      <c r="AD186" s="119"/>
      <c r="AE186" s="119"/>
      <c r="AF186" s="119"/>
      <c r="AG186" s="119"/>
      <c r="AH186" s="119"/>
      <c r="AI186" s="119"/>
      <c r="AJ186" s="119"/>
      <c r="AK186" s="119"/>
      <c r="AL186" s="119"/>
      <c r="AM186" s="119"/>
      <c r="AN186" s="119"/>
      <c r="AO186" s="119"/>
      <c r="AP186" s="119"/>
      <c r="AQ186" s="119"/>
      <c r="AR186" s="119"/>
      <c r="AS186" s="119"/>
      <c r="AT186" s="119"/>
      <c r="AU186" s="119"/>
      <c r="AV186" s="119"/>
      <c r="AW186" s="119"/>
      <c r="AX186" s="119"/>
      <c r="AY186" s="119"/>
      <c r="AZ186" s="119" t="s">
        <v>2504</v>
      </c>
      <c r="BA186" s="119"/>
      <c r="BB186" s="119" t="s">
        <v>2504</v>
      </c>
      <c r="BC186" s="119" t="s">
        <v>2504</v>
      </c>
      <c r="BD186" s="119" t="s">
        <v>2504</v>
      </c>
      <c r="BE186" s="119" t="s">
        <v>2504</v>
      </c>
      <c r="BF186" s="119" t="s">
        <v>2504</v>
      </c>
      <c r="BG186" s="119" t="s">
        <v>2504</v>
      </c>
      <c r="BH186" s="119" t="s">
        <v>2504</v>
      </c>
      <c r="BI186" s="119" t="s">
        <v>2504</v>
      </c>
      <c r="BJ186" s="119" t="s">
        <v>2504</v>
      </c>
      <c r="BK186" s="119" t="s">
        <v>2504</v>
      </c>
      <c r="BL186" s="119" t="s">
        <v>2504</v>
      </c>
      <c r="BM186" s="119" t="s">
        <v>2504</v>
      </c>
      <c r="BN186" s="119" t="s">
        <v>2504</v>
      </c>
      <c r="BO186" s="119" t="s">
        <v>2504</v>
      </c>
      <c r="BP186" s="119" t="s">
        <v>2504</v>
      </c>
      <c r="BQ186" s="119" t="s">
        <v>2504</v>
      </c>
      <c r="BR186" s="119" t="s">
        <v>2504</v>
      </c>
      <c r="BS186" s="119" t="s">
        <v>2504</v>
      </c>
      <c r="BT186" s="119" t="s">
        <v>2504</v>
      </c>
      <c r="BU186" s="119" t="s">
        <v>117</v>
      </c>
      <c r="BV186" s="119" t="s">
        <v>117</v>
      </c>
      <c r="BW186" s="119" t="s">
        <v>117</v>
      </c>
      <c r="BX186" s="119" t="s">
        <v>117</v>
      </c>
      <c r="BY186" s="119" t="s">
        <v>117</v>
      </c>
      <c r="BZ186" s="119" t="s">
        <v>118</v>
      </c>
      <c r="CA186" s="119" t="s">
        <v>118</v>
      </c>
      <c r="CB186" s="119" t="s">
        <v>118</v>
      </c>
    </row>
    <row r="187" s="55" customFormat="1" spans="1:80">
      <c r="A187" s="35" t="s">
        <v>1447</v>
      </c>
      <c r="B187" s="123">
        <v>34</v>
      </c>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v>34</v>
      </c>
      <c r="BA187" s="123"/>
      <c r="BB187" s="123">
        <v>34</v>
      </c>
      <c r="BC187" s="123">
        <v>34</v>
      </c>
      <c r="BD187" s="123">
        <v>34</v>
      </c>
      <c r="BE187" s="123">
        <v>34</v>
      </c>
      <c r="BF187" s="123">
        <v>34</v>
      </c>
      <c r="BG187" s="123">
        <v>34</v>
      </c>
      <c r="BH187" s="123">
        <v>34</v>
      </c>
      <c r="BI187" s="123">
        <v>34</v>
      </c>
      <c r="BJ187" s="123">
        <v>34</v>
      </c>
      <c r="BK187" s="123">
        <v>34</v>
      </c>
      <c r="BL187" s="123">
        <v>34</v>
      </c>
      <c r="BM187" s="123">
        <v>34</v>
      </c>
      <c r="BN187" s="123">
        <v>34</v>
      </c>
      <c r="BO187" s="123">
        <v>34</v>
      </c>
      <c r="BP187" s="123">
        <v>34</v>
      </c>
      <c r="BQ187" s="123">
        <v>34</v>
      </c>
      <c r="BR187" s="123">
        <v>34</v>
      </c>
      <c r="BS187" s="123">
        <v>34</v>
      </c>
      <c r="BT187" s="123">
        <v>34</v>
      </c>
      <c r="BU187" s="123">
        <v>1</v>
      </c>
      <c r="BV187" s="123">
        <v>1</v>
      </c>
      <c r="BW187" s="123">
        <v>1</v>
      </c>
      <c r="BX187" s="123">
        <v>1</v>
      </c>
      <c r="BY187" s="123">
        <v>1</v>
      </c>
      <c r="BZ187" s="123">
        <v>1</v>
      </c>
      <c r="CA187" s="123">
        <v>1</v>
      </c>
      <c r="CB187" s="123">
        <v>1</v>
      </c>
    </row>
    <row r="188" s="55" customFormat="1" spans="1:80">
      <c r="A188" s="35" t="s">
        <v>143</v>
      </c>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c r="AB188" s="119"/>
      <c r="AC188" s="119"/>
      <c r="AD188" s="119"/>
      <c r="AE188" s="119"/>
      <c r="AF188" s="119"/>
      <c r="AG188" s="119"/>
      <c r="AH188" s="119"/>
      <c r="AI188" s="119"/>
      <c r="AJ188" s="119"/>
      <c r="AK188" s="119"/>
      <c r="AL188" s="119"/>
      <c r="AM188" s="119"/>
      <c r="AN188" s="119"/>
      <c r="AO188" s="119"/>
      <c r="AP188" s="119"/>
      <c r="AQ188" s="119"/>
      <c r="AR188" s="119"/>
      <c r="AS188" s="119"/>
      <c r="AT188" s="119"/>
      <c r="AU188" s="119"/>
      <c r="AV188" s="119"/>
      <c r="AW188" s="119"/>
      <c r="AX188" s="119"/>
      <c r="AY188" s="119"/>
      <c r="AZ188" s="119"/>
      <c r="BA188" s="119"/>
      <c r="BB188" s="119"/>
      <c r="BC188" s="119"/>
      <c r="BD188" s="119"/>
      <c r="BE188" s="119"/>
      <c r="BF188" s="119"/>
      <c r="BG188" s="119"/>
      <c r="BH188" s="119"/>
      <c r="BI188" s="119"/>
      <c r="BJ188" s="119"/>
      <c r="BK188" s="119"/>
      <c r="BL188" s="119"/>
      <c r="BM188" s="119"/>
      <c r="BN188" s="119"/>
      <c r="BO188" s="119"/>
      <c r="BP188" s="119"/>
      <c r="BQ188" s="119"/>
      <c r="BR188" s="119">
        <v>3</v>
      </c>
      <c r="BS188" s="119">
        <v>2</v>
      </c>
      <c r="BT188" s="119"/>
      <c r="BU188" s="119">
        <v>1</v>
      </c>
      <c r="BV188" s="119">
        <v>1</v>
      </c>
      <c r="BW188" s="119">
        <v>1</v>
      </c>
      <c r="BX188" s="119">
        <v>2</v>
      </c>
      <c r="BY188" s="119">
        <v>2</v>
      </c>
      <c r="BZ188" s="119">
        <v>0</v>
      </c>
      <c r="CA188" s="119">
        <v>0</v>
      </c>
      <c r="CB188" s="119">
        <v>0</v>
      </c>
    </row>
    <row r="189" s="55" customFormat="1" spans="1:80">
      <c r="A189" s="79" t="s">
        <v>1130</v>
      </c>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c r="AH189" s="114"/>
      <c r="AI189" s="114"/>
      <c r="AJ189" s="114"/>
      <c r="AK189" s="114"/>
      <c r="AL189" s="114"/>
      <c r="AM189" s="114"/>
      <c r="AN189" s="114"/>
      <c r="AO189" s="114"/>
      <c r="AP189" s="114"/>
      <c r="AQ189" s="114"/>
      <c r="AR189" s="114"/>
      <c r="AS189" s="114"/>
      <c r="AT189" s="114"/>
      <c r="AU189" s="114"/>
      <c r="AV189" s="114"/>
      <c r="AW189" s="114"/>
      <c r="AX189" s="114"/>
      <c r="AY189" s="114"/>
      <c r="AZ189" s="114"/>
      <c r="BA189" s="114"/>
      <c r="BB189" s="114"/>
      <c r="BC189" s="114"/>
      <c r="BD189" s="114"/>
      <c r="BE189" s="114"/>
      <c r="BF189" s="114"/>
      <c r="BG189" s="114"/>
      <c r="BH189" s="114"/>
      <c r="BI189" s="114"/>
      <c r="BJ189" s="114"/>
      <c r="BK189" s="114"/>
      <c r="BL189" s="114"/>
      <c r="BM189" s="114"/>
      <c r="BN189" s="114"/>
      <c r="BO189" s="114"/>
      <c r="BP189" s="114"/>
      <c r="BQ189" s="114"/>
      <c r="BR189" s="114"/>
      <c r="BS189" s="114"/>
      <c r="BT189" s="114"/>
      <c r="BU189" s="114"/>
      <c r="BV189" s="114"/>
      <c r="BW189" s="114"/>
      <c r="BX189" s="114"/>
      <c r="BY189" s="114"/>
      <c r="BZ189" s="114"/>
      <c r="CA189" s="114"/>
      <c r="CB189" s="114"/>
    </row>
    <row r="190" s="55" customFormat="1" spans="1:80">
      <c r="A190" s="35" t="s">
        <v>1131</v>
      </c>
      <c r="B190" s="115">
        <v>5</v>
      </c>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5"/>
      <c r="AO190" s="115"/>
      <c r="AP190" s="115"/>
      <c r="AQ190" s="115"/>
      <c r="AR190" s="115"/>
      <c r="AS190" s="115"/>
      <c r="AT190" s="115"/>
      <c r="AU190" s="115"/>
      <c r="AV190" s="115"/>
      <c r="AW190" s="115"/>
      <c r="AX190" s="115"/>
      <c r="AY190" s="115"/>
      <c r="AZ190" s="115">
        <v>5</v>
      </c>
      <c r="BA190" s="115"/>
      <c r="BB190" s="115">
        <v>5</v>
      </c>
      <c r="BC190" s="115">
        <v>5</v>
      </c>
      <c r="BD190" s="115">
        <v>5</v>
      </c>
      <c r="BE190" s="115">
        <v>5</v>
      </c>
      <c r="BF190" s="115">
        <v>5</v>
      </c>
      <c r="BG190" s="115">
        <v>5</v>
      </c>
      <c r="BH190" s="115">
        <v>5</v>
      </c>
      <c r="BI190" s="115">
        <v>5</v>
      </c>
      <c r="BJ190" s="115">
        <v>5</v>
      </c>
      <c r="BK190" s="115">
        <v>5</v>
      </c>
      <c r="BL190" s="115">
        <v>5</v>
      </c>
      <c r="BM190" s="115">
        <v>5</v>
      </c>
      <c r="BN190" s="115">
        <v>5</v>
      </c>
      <c r="BO190" s="115">
        <v>5</v>
      </c>
      <c r="BP190" s="115">
        <v>5</v>
      </c>
      <c r="BQ190" s="115">
        <v>5</v>
      </c>
      <c r="BR190" s="115">
        <v>5</v>
      </c>
      <c r="BS190" s="115">
        <v>5</v>
      </c>
      <c r="BT190" s="115">
        <v>5</v>
      </c>
      <c r="BU190" s="115">
        <v>5</v>
      </c>
      <c r="BV190" s="115">
        <v>5</v>
      </c>
      <c r="BW190" s="115">
        <v>5</v>
      </c>
      <c r="BX190" s="115">
        <v>5</v>
      </c>
      <c r="BY190" s="115">
        <v>5</v>
      </c>
      <c r="BZ190" s="115">
        <v>5</v>
      </c>
      <c r="CA190" s="115">
        <v>5</v>
      </c>
      <c r="CB190" s="115">
        <v>5</v>
      </c>
    </row>
    <row r="191" s="55" customFormat="1" spans="1:80">
      <c r="A191" s="35" t="s">
        <v>1448</v>
      </c>
      <c r="B191" s="115" t="s">
        <v>2505</v>
      </c>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c r="AL191" s="115"/>
      <c r="AM191" s="115"/>
      <c r="AN191" s="115"/>
      <c r="AO191" s="115"/>
      <c r="AP191" s="115"/>
      <c r="AQ191" s="115"/>
      <c r="AR191" s="115"/>
      <c r="AS191" s="115"/>
      <c r="AT191" s="115"/>
      <c r="AU191" s="115"/>
      <c r="AV191" s="115"/>
      <c r="AW191" s="115"/>
      <c r="AX191" s="115"/>
      <c r="AY191" s="115"/>
      <c r="AZ191" s="115" t="s">
        <v>2505</v>
      </c>
      <c r="BA191" s="115"/>
      <c r="BB191" s="115" t="s">
        <v>2505</v>
      </c>
      <c r="BC191" s="115" t="s">
        <v>2505</v>
      </c>
      <c r="BD191" s="115" t="s">
        <v>2505</v>
      </c>
      <c r="BE191" s="115" t="s">
        <v>2505</v>
      </c>
      <c r="BF191" s="115" t="s">
        <v>2505</v>
      </c>
      <c r="BG191" s="115" t="s">
        <v>2505</v>
      </c>
      <c r="BH191" s="115" t="s">
        <v>2505</v>
      </c>
      <c r="BI191" s="115" t="s">
        <v>2505</v>
      </c>
      <c r="BJ191" s="115" t="s">
        <v>2505</v>
      </c>
      <c r="BK191" s="115" t="s">
        <v>2505</v>
      </c>
      <c r="BL191" s="115" t="s">
        <v>2505</v>
      </c>
      <c r="BM191" s="115" t="s">
        <v>2505</v>
      </c>
      <c r="BN191" s="115" t="s">
        <v>2505</v>
      </c>
      <c r="BO191" s="115" t="s">
        <v>2505</v>
      </c>
      <c r="BP191" s="115" t="s">
        <v>2505</v>
      </c>
      <c r="BQ191" s="115" t="s">
        <v>2505</v>
      </c>
      <c r="BR191" s="115" t="s">
        <v>2505</v>
      </c>
      <c r="BS191" s="115" t="s">
        <v>2505</v>
      </c>
      <c r="BT191" s="115" t="s">
        <v>2505</v>
      </c>
      <c r="BU191" s="115" t="s">
        <v>2505</v>
      </c>
      <c r="BV191" s="115" t="s">
        <v>2505</v>
      </c>
      <c r="BW191" s="115" t="s">
        <v>2505</v>
      </c>
      <c r="BX191" s="115" t="s">
        <v>2505</v>
      </c>
      <c r="BY191" s="115" t="s">
        <v>2505</v>
      </c>
      <c r="BZ191" s="115" t="s">
        <v>2505</v>
      </c>
      <c r="CA191" s="115" t="s">
        <v>2505</v>
      </c>
      <c r="CB191" s="115" t="s">
        <v>2505</v>
      </c>
    </row>
    <row r="192" s="55" customFormat="1" spans="1:80">
      <c r="A192" s="79" t="s">
        <v>2506</v>
      </c>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c r="AH192" s="114"/>
      <c r="AI192" s="114"/>
      <c r="AJ192" s="114"/>
      <c r="AK192" s="114"/>
      <c r="AL192" s="114"/>
      <c r="AM192" s="114"/>
      <c r="AN192" s="114"/>
      <c r="AO192" s="114"/>
      <c r="AP192" s="114"/>
      <c r="AQ192" s="114"/>
      <c r="AR192" s="114"/>
      <c r="AS192" s="114"/>
      <c r="AT192" s="114"/>
      <c r="AU192" s="114"/>
      <c r="AV192" s="114"/>
      <c r="AW192" s="114"/>
      <c r="AX192" s="114"/>
      <c r="AY192" s="114"/>
      <c r="AZ192" s="114"/>
      <c r="BA192" s="114"/>
      <c r="BB192" s="114"/>
      <c r="BC192" s="114"/>
      <c r="BD192" s="114"/>
      <c r="BE192" s="114"/>
      <c r="BF192" s="114"/>
      <c r="BG192" s="114"/>
      <c r="BH192" s="114"/>
      <c r="BI192" s="114"/>
      <c r="BJ192" s="114"/>
      <c r="BK192" s="114"/>
      <c r="BL192" s="114"/>
      <c r="BM192" s="114"/>
      <c r="BN192" s="114"/>
      <c r="BO192" s="114"/>
      <c r="BP192" s="114"/>
      <c r="BQ192" s="114"/>
      <c r="BR192" s="114"/>
      <c r="BS192" s="114"/>
      <c r="BT192" s="114"/>
      <c r="BU192" s="114"/>
      <c r="BV192" s="114"/>
      <c r="BW192" s="114"/>
      <c r="BX192" s="114"/>
      <c r="BY192" s="114"/>
      <c r="BZ192" s="114"/>
      <c r="CA192" s="114"/>
      <c r="CB192" s="114"/>
    </row>
    <row r="193" s="55" customFormat="1" spans="1:80">
      <c r="A193" s="35" t="s">
        <v>2507</v>
      </c>
      <c r="B193" s="126">
        <v>1</v>
      </c>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c r="AK193" s="126"/>
      <c r="AL193" s="126"/>
      <c r="AM193" s="126"/>
      <c r="AN193" s="126"/>
      <c r="AO193" s="126"/>
      <c r="AP193" s="126"/>
      <c r="AQ193" s="126"/>
      <c r="AR193" s="126"/>
      <c r="AS193" s="126"/>
      <c r="AT193" s="126"/>
      <c r="AU193" s="126"/>
      <c r="AV193" s="126"/>
      <c r="AW193" s="126"/>
      <c r="AX193" s="126"/>
      <c r="AY193" s="126"/>
      <c r="AZ193" s="126">
        <v>1</v>
      </c>
      <c r="BA193" s="126"/>
      <c r="BB193" s="126">
        <v>1</v>
      </c>
      <c r="BC193" s="62">
        <v>1</v>
      </c>
      <c r="BD193" s="62">
        <v>1</v>
      </c>
      <c r="BE193" s="62">
        <v>1</v>
      </c>
      <c r="BF193" s="62">
        <v>1</v>
      </c>
      <c r="BG193" s="62">
        <v>1</v>
      </c>
      <c r="BH193" s="62">
        <v>1</v>
      </c>
      <c r="BI193" s="62">
        <v>1</v>
      </c>
      <c r="BJ193" s="62">
        <v>1</v>
      </c>
      <c r="BK193" s="62">
        <v>1</v>
      </c>
      <c r="BL193" s="62">
        <v>1</v>
      </c>
      <c r="BM193" s="62">
        <v>1</v>
      </c>
      <c r="BN193" s="62">
        <v>1</v>
      </c>
      <c r="BO193" s="62">
        <v>1</v>
      </c>
      <c r="BP193" s="62">
        <v>1</v>
      </c>
      <c r="BQ193" s="62">
        <v>1</v>
      </c>
      <c r="BR193" s="62">
        <v>1</v>
      </c>
      <c r="BS193" s="62">
        <v>1</v>
      </c>
      <c r="BT193" s="62">
        <v>1</v>
      </c>
      <c r="BU193" s="62">
        <v>1</v>
      </c>
      <c r="BV193" s="62">
        <v>1</v>
      </c>
      <c r="BW193" s="62">
        <v>1</v>
      </c>
      <c r="BX193" s="62">
        <v>1</v>
      </c>
      <c r="BY193" s="62">
        <v>1</v>
      </c>
      <c r="BZ193" s="62">
        <v>1</v>
      </c>
      <c r="CA193" s="62">
        <v>1</v>
      </c>
      <c r="CB193" s="62">
        <v>1</v>
      </c>
    </row>
    <row r="194" s="55" customFormat="1" spans="1:80">
      <c r="A194" s="35" t="s">
        <v>2508</v>
      </c>
      <c r="B194" s="111" t="b">
        <v>1</v>
      </c>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t="b">
        <v>1</v>
      </c>
      <c r="BA194" s="111"/>
      <c r="BB194" s="111" t="b">
        <v>1</v>
      </c>
      <c r="BC194" s="111" t="b">
        <v>1</v>
      </c>
      <c r="BD194" s="111" t="b">
        <v>1</v>
      </c>
      <c r="BE194" s="111" t="b">
        <v>1</v>
      </c>
      <c r="BF194" s="111" t="b">
        <v>1</v>
      </c>
      <c r="BG194" s="111" t="b">
        <v>1</v>
      </c>
      <c r="BH194" s="111" t="b">
        <v>1</v>
      </c>
      <c r="BI194" s="111" t="b">
        <v>1</v>
      </c>
      <c r="BJ194" s="111" t="b">
        <v>1</v>
      </c>
      <c r="BK194" s="111" t="b">
        <v>1</v>
      </c>
      <c r="BL194" s="111" t="b">
        <v>1</v>
      </c>
      <c r="BM194" s="111" t="b">
        <v>1</v>
      </c>
      <c r="BN194" s="111" t="b">
        <v>1</v>
      </c>
      <c r="BO194" s="111" t="b">
        <v>1</v>
      </c>
      <c r="BP194" s="111" t="b">
        <v>1</v>
      </c>
      <c r="BQ194" s="111" t="b">
        <v>1</v>
      </c>
      <c r="BR194" s="111" t="b">
        <v>1</v>
      </c>
      <c r="BS194" s="111" t="b">
        <v>1</v>
      </c>
      <c r="BT194" s="111" t="b">
        <v>1</v>
      </c>
      <c r="BU194" s="111" t="b">
        <v>1</v>
      </c>
      <c r="BV194" s="111" t="b">
        <v>1</v>
      </c>
      <c r="BW194" s="111" t="b">
        <v>1</v>
      </c>
      <c r="BX194" s="111" t="b">
        <v>1</v>
      </c>
      <c r="BY194" s="111" t="b">
        <v>1</v>
      </c>
      <c r="BZ194" s="111" t="b">
        <v>1</v>
      </c>
      <c r="CA194" s="111" t="b">
        <v>1</v>
      </c>
      <c r="CB194" s="111" t="b">
        <v>1</v>
      </c>
    </row>
    <row r="195" s="55" customFormat="1" ht="29" spans="1:80">
      <c r="A195" s="35" t="s">
        <v>2509</v>
      </c>
      <c r="B195" s="127" t="s">
        <v>2510</v>
      </c>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t="s">
        <v>2510</v>
      </c>
      <c r="BA195" s="127"/>
      <c r="BB195" s="127" t="s">
        <v>2510</v>
      </c>
      <c r="BC195" s="132" t="s">
        <v>2510</v>
      </c>
      <c r="BD195" s="132" t="s">
        <v>2510</v>
      </c>
      <c r="BE195" s="132" t="s">
        <v>2510</v>
      </c>
      <c r="BF195" s="132" t="s">
        <v>2510</v>
      </c>
      <c r="BG195" s="132" t="s">
        <v>2510</v>
      </c>
      <c r="BH195" s="132" t="s">
        <v>2510</v>
      </c>
      <c r="BI195" s="132" t="s">
        <v>2510</v>
      </c>
      <c r="BJ195" s="132" t="s">
        <v>2510</v>
      </c>
      <c r="BK195" s="132" t="s">
        <v>2510</v>
      </c>
      <c r="BL195" s="132" t="s">
        <v>2510</v>
      </c>
      <c r="BM195" s="132" t="s">
        <v>2510</v>
      </c>
      <c r="BN195" s="132" t="s">
        <v>2510</v>
      </c>
      <c r="BO195" s="132" t="s">
        <v>2510</v>
      </c>
      <c r="BP195" s="132" t="s">
        <v>2510</v>
      </c>
      <c r="BQ195" s="132" t="s">
        <v>2510</v>
      </c>
      <c r="BR195" s="132" t="s">
        <v>2510</v>
      </c>
      <c r="BS195" s="132" t="s">
        <v>2510</v>
      </c>
      <c r="BT195" s="132" t="s">
        <v>2510</v>
      </c>
      <c r="BU195" s="132" t="s">
        <v>2510</v>
      </c>
      <c r="BV195" s="132" t="s">
        <v>2510</v>
      </c>
      <c r="BW195" s="132" t="s">
        <v>2510</v>
      </c>
      <c r="BX195" s="132" t="s">
        <v>2510</v>
      </c>
      <c r="BY195" s="132" t="s">
        <v>2510</v>
      </c>
      <c r="BZ195" s="132" t="s">
        <v>2510</v>
      </c>
      <c r="CA195" s="132" t="s">
        <v>2510</v>
      </c>
      <c r="CB195" s="132" t="s">
        <v>2510</v>
      </c>
    </row>
    <row r="196" s="55" customFormat="1" spans="1:80">
      <c r="A196" s="35" t="s">
        <v>2511</v>
      </c>
      <c r="B196" s="127" t="s">
        <v>2512</v>
      </c>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t="s">
        <v>2512</v>
      </c>
      <c r="BA196" s="127"/>
      <c r="BB196" s="127" t="s">
        <v>2512</v>
      </c>
      <c r="BC196" s="132" t="s">
        <v>2512</v>
      </c>
      <c r="BD196" s="132" t="s">
        <v>2512</v>
      </c>
      <c r="BE196" s="132" t="s">
        <v>2512</v>
      </c>
      <c r="BF196" s="132" t="s">
        <v>2512</v>
      </c>
      <c r="BG196" s="132" t="s">
        <v>2512</v>
      </c>
      <c r="BH196" s="132" t="s">
        <v>2512</v>
      </c>
      <c r="BI196" s="132" t="s">
        <v>2512</v>
      </c>
      <c r="BJ196" s="132" t="s">
        <v>2512</v>
      </c>
      <c r="BK196" s="132" t="s">
        <v>2512</v>
      </c>
      <c r="BL196" s="132" t="s">
        <v>2512</v>
      </c>
      <c r="BM196" s="132" t="s">
        <v>2512</v>
      </c>
      <c r="BN196" s="132" t="s">
        <v>2512</v>
      </c>
      <c r="BO196" s="132" t="s">
        <v>2512</v>
      </c>
      <c r="BP196" s="132" t="s">
        <v>2512</v>
      </c>
      <c r="BQ196" s="132" t="s">
        <v>2512</v>
      </c>
      <c r="BR196" s="133" t="s">
        <v>2512</v>
      </c>
      <c r="BS196" s="133" t="s">
        <v>2512</v>
      </c>
      <c r="BT196" s="133" t="s">
        <v>2512</v>
      </c>
      <c r="BU196" s="133" t="s">
        <v>2512</v>
      </c>
      <c r="BV196" s="133" t="s">
        <v>2512</v>
      </c>
      <c r="BW196" s="133" t="s">
        <v>2512</v>
      </c>
      <c r="BX196" s="133" t="s">
        <v>2512</v>
      </c>
      <c r="BY196" s="133" t="s">
        <v>2512</v>
      </c>
      <c r="BZ196" s="133" t="s">
        <v>2512</v>
      </c>
      <c r="CA196" s="133" t="s">
        <v>2512</v>
      </c>
      <c r="CB196" s="133" t="s">
        <v>2512</v>
      </c>
    </row>
    <row r="197" s="55" customFormat="1" spans="1:80">
      <c r="A197" s="35" t="s">
        <v>2513</v>
      </c>
      <c r="B197" s="126" t="s">
        <v>2514</v>
      </c>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c r="AT197" s="126"/>
      <c r="AU197" s="126"/>
      <c r="AV197" s="126"/>
      <c r="AW197" s="126"/>
      <c r="AX197" s="126"/>
      <c r="AY197" s="126"/>
      <c r="AZ197" s="126" t="s">
        <v>2514</v>
      </c>
      <c r="BA197" s="126"/>
      <c r="BB197" s="126" t="s">
        <v>2514</v>
      </c>
      <c r="BC197" s="62" t="s">
        <v>2514</v>
      </c>
      <c r="BD197" s="62" t="s">
        <v>2514</v>
      </c>
      <c r="BE197" s="62" t="s">
        <v>2514</v>
      </c>
      <c r="BF197" s="62" t="s">
        <v>2514</v>
      </c>
      <c r="BG197" s="62" t="s">
        <v>2514</v>
      </c>
      <c r="BH197" s="62" t="s">
        <v>2514</v>
      </c>
      <c r="BI197" s="62" t="s">
        <v>2514</v>
      </c>
      <c r="BJ197" s="62" t="s">
        <v>2514</v>
      </c>
      <c r="BK197" s="62" t="s">
        <v>2514</v>
      </c>
      <c r="BL197" s="62" t="s">
        <v>2514</v>
      </c>
      <c r="BM197" s="62" t="s">
        <v>2514</v>
      </c>
      <c r="BN197" s="62" t="s">
        <v>2514</v>
      </c>
      <c r="BO197" s="62" t="s">
        <v>2514</v>
      </c>
      <c r="BP197" s="62" t="s">
        <v>2514</v>
      </c>
      <c r="BQ197" s="62" t="s">
        <v>2514</v>
      </c>
      <c r="BR197" s="62" t="s">
        <v>2514</v>
      </c>
      <c r="BS197" s="62" t="s">
        <v>2514</v>
      </c>
      <c r="BT197" s="62" t="s">
        <v>2514</v>
      </c>
      <c r="BU197" s="62" t="s">
        <v>2514</v>
      </c>
      <c r="BV197" s="62" t="s">
        <v>2514</v>
      </c>
      <c r="BW197" s="62" t="s">
        <v>2514</v>
      </c>
      <c r="BX197" s="62" t="s">
        <v>2514</v>
      </c>
      <c r="BY197" s="62" t="s">
        <v>2514</v>
      </c>
      <c r="BZ197" s="62" t="s">
        <v>2514</v>
      </c>
      <c r="CA197" s="62" t="s">
        <v>2514</v>
      </c>
      <c r="CB197" s="62" t="s">
        <v>2514</v>
      </c>
    </row>
    <row r="198" s="55" customFormat="1" spans="1:80">
      <c r="A198" s="79" t="s">
        <v>1450</v>
      </c>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c r="AL198" s="114"/>
      <c r="AM198" s="114"/>
      <c r="AN198" s="114"/>
      <c r="AO198" s="114"/>
      <c r="AP198" s="114"/>
      <c r="AQ198" s="114"/>
      <c r="AR198" s="114"/>
      <c r="AS198" s="114"/>
      <c r="AT198" s="114"/>
      <c r="AU198" s="114"/>
      <c r="AV198" s="114"/>
      <c r="AW198" s="114"/>
      <c r="AX198" s="114"/>
      <c r="AY198" s="114"/>
      <c r="AZ198" s="114"/>
      <c r="BA198" s="114"/>
      <c r="BB198" s="114"/>
      <c r="BC198" s="114"/>
      <c r="BD198" s="114"/>
      <c r="BE198" s="114"/>
      <c r="BF198" s="114"/>
      <c r="BG198" s="114"/>
      <c r="BH198" s="114"/>
      <c r="BI198" s="114"/>
      <c r="BJ198" s="114"/>
      <c r="BK198" s="114"/>
      <c r="BL198" s="114"/>
      <c r="BM198" s="114"/>
      <c r="BN198" s="114"/>
      <c r="BO198" s="114"/>
      <c r="BP198" s="114"/>
      <c r="BQ198" s="114"/>
      <c r="BR198" s="114"/>
      <c r="BS198" s="114"/>
      <c r="BT198" s="114"/>
      <c r="BU198" s="114"/>
      <c r="BV198" s="114"/>
      <c r="BW198" s="114"/>
      <c r="BX198" s="114"/>
      <c r="BY198" s="114"/>
      <c r="BZ198" s="114"/>
      <c r="CA198" s="114"/>
      <c r="CB198" s="114"/>
    </row>
    <row r="199" s="55" customFormat="1" spans="1:80">
      <c r="A199" s="35" t="s">
        <v>1451</v>
      </c>
      <c r="B199" s="115" t="s">
        <v>2515</v>
      </c>
      <c r="C199" s="115" t="s">
        <v>2515</v>
      </c>
      <c r="D199" s="115" t="s">
        <v>2515</v>
      </c>
      <c r="E199" s="115" t="s">
        <v>2515</v>
      </c>
      <c r="F199" s="115" t="s">
        <v>2515</v>
      </c>
      <c r="G199" s="115" t="s">
        <v>2515</v>
      </c>
      <c r="H199" s="115" t="s">
        <v>2515</v>
      </c>
      <c r="I199" s="115" t="s">
        <v>2515</v>
      </c>
      <c r="J199" s="115" t="s">
        <v>2515</v>
      </c>
      <c r="K199" s="115" t="s">
        <v>2515</v>
      </c>
      <c r="L199" s="115" t="s">
        <v>2515</v>
      </c>
      <c r="M199" s="115" t="s">
        <v>2515</v>
      </c>
      <c r="N199" s="115" t="s">
        <v>2515</v>
      </c>
      <c r="O199" s="115" t="s">
        <v>2515</v>
      </c>
      <c r="P199" s="115" t="s">
        <v>2515</v>
      </c>
      <c r="Q199" s="115" t="s">
        <v>2515</v>
      </c>
      <c r="R199" s="115" t="s">
        <v>2515</v>
      </c>
      <c r="S199" s="115" t="s">
        <v>2515</v>
      </c>
      <c r="T199" s="115" t="s">
        <v>2515</v>
      </c>
      <c r="U199" s="115" t="s">
        <v>2515</v>
      </c>
      <c r="V199" s="115" t="s">
        <v>2515</v>
      </c>
      <c r="W199" s="115" t="s">
        <v>2515</v>
      </c>
      <c r="X199" s="115" t="s">
        <v>2515</v>
      </c>
      <c r="Y199" s="115" t="s">
        <v>2515</v>
      </c>
      <c r="Z199" s="115" t="s">
        <v>2515</v>
      </c>
      <c r="AA199" s="115" t="s">
        <v>2515</v>
      </c>
      <c r="AB199" s="115" t="s">
        <v>2515</v>
      </c>
      <c r="AC199" s="115" t="s">
        <v>2515</v>
      </c>
      <c r="AD199" s="115" t="s">
        <v>2515</v>
      </c>
      <c r="AE199" s="115" t="s">
        <v>2515</v>
      </c>
      <c r="AF199" s="115" t="s">
        <v>2515</v>
      </c>
      <c r="AG199" s="115" t="s">
        <v>2515</v>
      </c>
      <c r="AH199" s="115"/>
      <c r="AI199" s="115"/>
      <c r="AJ199" s="115"/>
      <c r="AK199" s="115"/>
      <c r="AL199" s="115"/>
      <c r="AM199" s="115"/>
      <c r="AN199" s="115"/>
      <c r="AO199" s="115"/>
      <c r="AP199" s="115"/>
      <c r="AQ199" s="115"/>
      <c r="AR199" s="115"/>
      <c r="AS199" s="115"/>
      <c r="AT199" s="115"/>
      <c r="AU199" s="115"/>
      <c r="AV199" s="115"/>
      <c r="AW199" s="115"/>
      <c r="AX199" s="115"/>
      <c r="AY199" s="115" t="s">
        <v>2515</v>
      </c>
      <c r="AZ199" s="115" t="s">
        <v>2515</v>
      </c>
      <c r="BA199" s="115"/>
      <c r="BB199" s="115" t="s">
        <v>2515</v>
      </c>
      <c r="BC199" s="115" t="s">
        <v>2515</v>
      </c>
      <c r="BD199" s="115" t="s">
        <v>2515</v>
      </c>
      <c r="BE199" s="115" t="s">
        <v>2515</v>
      </c>
      <c r="BF199" s="115" t="s">
        <v>2515</v>
      </c>
      <c r="BG199" s="115" t="s">
        <v>2515</v>
      </c>
      <c r="BH199" s="115" t="s">
        <v>2515</v>
      </c>
      <c r="BI199" s="115" t="s">
        <v>2515</v>
      </c>
      <c r="BJ199" s="115" t="s">
        <v>2515</v>
      </c>
      <c r="BK199" s="115" t="s">
        <v>2515</v>
      </c>
      <c r="BL199" s="115" t="s">
        <v>2515</v>
      </c>
      <c r="BM199" s="115" t="s">
        <v>2515</v>
      </c>
      <c r="BN199" s="115" t="s">
        <v>2515</v>
      </c>
      <c r="BO199" s="115" t="s">
        <v>2515</v>
      </c>
      <c r="BP199" s="115" t="s">
        <v>2515</v>
      </c>
      <c r="BQ199" s="115" t="s">
        <v>2515</v>
      </c>
      <c r="BR199" s="115" t="s">
        <v>2515</v>
      </c>
      <c r="BS199" s="115" t="s">
        <v>2515</v>
      </c>
      <c r="BT199" s="115" t="s">
        <v>2515</v>
      </c>
      <c r="BU199" s="115" t="s">
        <v>2515</v>
      </c>
      <c r="BV199" s="115" t="s">
        <v>2515</v>
      </c>
      <c r="BW199" s="115" t="s">
        <v>2515</v>
      </c>
      <c r="BX199" s="115" t="s">
        <v>2515</v>
      </c>
      <c r="BY199" s="115" t="s">
        <v>2515</v>
      </c>
      <c r="BZ199" s="115" t="s">
        <v>2515</v>
      </c>
      <c r="CA199" s="115" t="s">
        <v>2515</v>
      </c>
      <c r="CB199" s="115" t="s">
        <v>2515</v>
      </c>
    </row>
    <row r="200" s="55" customFormat="1" spans="1:80">
      <c r="A200" s="35" t="s">
        <v>1452</v>
      </c>
      <c r="B200" s="115" t="s">
        <v>2516</v>
      </c>
      <c r="C200" s="115" t="s">
        <v>2516</v>
      </c>
      <c r="D200" s="115" t="s">
        <v>2516</v>
      </c>
      <c r="E200" s="115" t="s">
        <v>2516</v>
      </c>
      <c r="F200" s="115" t="s">
        <v>2516</v>
      </c>
      <c r="G200" s="115" t="s">
        <v>2516</v>
      </c>
      <c r="H200" s="115" t="s">
        <v>2516</v>
      </c>
      <c r="I200" s="115" t="s">
        <v>2516</v>
      </c>
      <c r="J200" s="115" t="s">
        <v>2516</v>
      </c>
      <c r="K200" s="115" t="s">
        <v>2516</v>
      </c>
      <c r="L200" s="115" t="s">
        <v>2516</v>
      </c>
      <c r="M200" s="115" t="s">
        <v>2516</v>
      </c>
      <c r="N200" s="115" t="s">
        <v>2516</v>
      </c>
      <c r="O200" s="115" t="s">
        <v>2516</v>
      </c>
      <c r="P200" s="115" t="s">
        <v>2516</v>
      </c>
      <c r="Q200" s="115" t="s">
        <v>2516</v>
      </c>
      <c r="R200" s="115" t="s">
        <v>2516</v>
      </c>
      <c r="S200" s="115" t="s">
        <v>2516</v>
      </c>
      <c r="T200" s="115" t="s">
        <v>2516</v>
      </c>
      <c r="U200" s="115" t="s">
        <v>2516</v>
      </c>
      <c r="V200" s="115" t="s">
        <v>2516</v>
      </c>
      <c r="W200" s="115" t="s">
        <v>2516</v>
      </c>
      <c r="X200" s="115" t="s">
        <v>2516</v>
      </c>
      <c r="Y200" s="115" t="s">
        <v>2516</v>
      </c>
      <c r="Z200" s="115" t="s">
        <v>2516</v>
      </c>
      <c r="AA200" s="115" t="s">
        <v>2516</v>
      </c>
      <c r="AB200" s="115" t="s">
        <v>2516</v>
      </c>
      <c r="AC200" s="115" t="s">
        <v>2516</v>
      </c>
      <c r="AD200" s="115" t="s">
        <v>2516</v>
      </c>
      <c r="AE200" s="115" t="s">
        <v>2516</v>
      </c>
      <c r="AF200" s="115" t="s">
        <v>2516</v>
      </c>
      <c r="AG200" s="115" t="s">
        <v>2516</v>
      </c>
      <c r="AH200" s="115"/>
      <c r="AI200" s="115"/>
      <c r="AJ200" s="115"/>
      <c r="AK200" s="115"/>
      <c r="AL200" s="115"/>
      <c r="AM200" s="115"/>
      <c r="AN200" s="115"/>
      <c r="AO200" s="115"/>
      <c r="AP200" s="115"/>
      <c r="AQ200" s="115"/>
      <c r="AR200" s="115"/>
      <c r="AS200" s="115"/>
      <c r="AT200" s="115"/>
      <c r="AU200" s="115"/>
      <c r="AV200" s="115"/>
      <c r="AW200" s="115"/>
      <c r="AX200" s="115"/>
      <c r="AY200" s="115" t="s">
        <v>2516</v>
      </c>
      <c r="AZ200" s="115" t="s">
        <v>2516</v>
      </c>
      <c r="BA200" s="115"/>
      <c r="BB200" s="115" t="s">
        <v>2516</v>
      </c>
      <c r="BC200" s="115" t="s">
        <v>2516</v>
      </c>
      <c r="BD200" s="115" t="s">
        <v>2516</v>
      </c>
      <c r="BE200" s="115" t="s">
        <v>2516</v>
      </c>
      <c r="BF200" s="115" t="s">
        <v>2516</v>
      </c>
      <c r="BG200" s="115" t="s">
        <v>2516</v>
      </c>
      <c r="BH200" s="115" t="s">
        <v>2516</v>
      </c>
      <c r="BI200" s="115" t="s">
        <v>2516</v>
      </c>
      <c r="BJ200" s="115" t="s">
        <v>2516</v>
      </c>
      <c r="BK200" s="115" t="s">
        <v>2516</v>
      </c>
      <c r="BL200" s="115" t="s">
        <v>2516</v>
      </c>
      <c r="BM200" s="115" t="s">
        <v>2516</v>
      </c>
      <c r="BN200" s="115" t="s">
        <v>2516</v>
      </c>
      <c r="BO200" s="115" t="s">
        <v>2516</v>
      </c>
      <c r="BP200" s="115" t="s">
        <v>2516</v>
      </c>
      <c r="BQ200" s="115" t="s">
        <v>2516</v>
      </c>
      <c r="BR200" s="115" t="s">
        <v>2516</v>
      </c>
      <c r="BS200" s="115" t="s">
        <v>2516</v>
      </c>
      <c r="BT200" s="115" t="s">
        <v>2516</v>
      </c>
      <c r="BU200" s="115" t="s">
        <v>2516</v>
      </c>
      <c r="BV200" s="115" t="s">
        <v>2516</v>
      </c>
      <c r="BW200" s="115" t="s">
        <v>2516</v>
      </c>
      <c r="BX200" s="115" t="s">
        <v>2516</v>
      </c>
      <c r="BY200" s="115" t="s">
        <v>2516</v>
      </c>
      <c r="BZ200" s="115" t="s">
        <v>2516</v>
      </c>
      <c r="CA200" s="115" t="s">
        <v>2516</v>
      </c>
      <c r="CB200" s="115" t="s">
        <v>2516</v>
      </c>
    </row>
    <row r="201" s="55" customFormat="1" spans="1:80">
      <c r="A201" s="35" t="s">
        <v>1454</v>
      </c>
      <c r="B201" s="115" t="s">
        <v>2517</v>
      </c>
      <c r="C201" s="115" t="s">
        <v>2517</v>
      </c>
      <c r="D201" s="115" t="s">
        <v>2517</v>
      </c>
      <c r="E201" s="115" t="s">
        <v>2517</v>
      </c>
      <c r="F201" s="115" t="s">
        <v>2517</v>
      </c>
      <c r="G201" s="115" t="s">
        <v>2517</v>
      </c>
      <c r="H201" s="115" t="s">
        <v>2517</v>
      </c>
      <c r="I201" s="115" t="s">
        <v>2517</v>
      </c>
      <c r="J201" s="115" t="s">
        <v>2517</v>
      </c>
      <c r="K201" s="115" t="s">
        <v>2517</v>
      </c>
      <c r="L201" s="115" t="s">
        <v>2517</v>
      </c>
      <c r="M201" s="115" t="s">
        <v>2517</v>
      </c>
      <c r="N201" s="115" t="s">
        <v>2517</v>
      </c>
      <c r="O201" s="115" t="s">
        <v>2517</v>
      </c>
      <c r="P201" s="115" t="s">
        <v>2517</v>
      </c>
      <c r="Q201" s="115" t="s">
        <v>2517</v>
      </c>
      <c r="R201" s="115" t="s">
        <v>2517</v>
      </c>
      <c r="S201" s="115" t="s">
        <v>2517</v>
      </c>
      <c r="T201" s="115" t="s">
        <v>2517</v>
      </c>
      <c r="U201" s="115" t="s">
        <v>2517</v>
      </c>
      <c r="V201" s="115" t="s">
        <v>2517</v>
      </c>
      <c r="W201" s="115" t="s">
        <v>2517</v>
      </c>
      <c r="X201" s="115" t="s">
        <v>2517</v>
      </c>
      <c r="Y201" s="115" t="s">
        <v>2517</v>
      </c>
      <c r="Z201" s="115" t="s">
        <v>2517</v>
      </c>
      <c r="AA201" s="115" t="s">
        <v>2517</v>
      </c>
      <c r="AB201" s="115" t="s">
        <v>2517</v>
      </c>
      <c r="AC201" s="115" t="s">
        <v>2517</v>
      </c>
      <c r="AD201" s="115" t="s">
        <v>2517</v>
      </c>
      <c r="AE201" s="115" t="s">
        <v>2517</v>
      </c>
      <c r="AF201" s="115" t="s">
        <v>2517</v>
      </c>
      <c r="AG201" s="115" t="s">
        <v>2517</v>
      </c>
      <c r="AH201" s="115"/>
      <c r="AI201" s="115"/>
      <c r="AJ201" s="115"/>
      <c r="AK201" s="115"/>
      <c r="AL201" s="115"/>
      <c r="AM201" s="115"/>
      <c r="AN201" s="115"/>
      <c r="AO201" s="115"/>
      <c r="AP201" s="115"/>
      <c r="AQ201" s="115"/>
      <c r="AR201" s="115"/>
      <c r="AS201" s="115"/>
      <c r="AT201" s="115"/>
      <c r="AU201" s="115"/>
      <c r="AV201" s="115"/>
      <c r="AW201" s="115"/>
      <c r="AX201" s="115"/>
      <c r="AY201" s="115" t="s">
        <v>2517</v>
      </c>
      <c r="AZ201" s="115" t="s">
        <v>2517</v>
      </c>
      <c r="BA201" s="115"/>
      <c r="BB201" s="115" t="s">
        <v>2517</v>
      </c>
      <c r="BC201" s="115" t="s">
        <v>2517</v>
      </c>
      <c r="BD201" s="115" t="s">
        <v>2517</v>
      </c>
      <c r="BE201" s="115" t="s">
        <v>2517</v>
      </c>
      <c r="BF201" s="115" t="s">
        <v>2517</v>
      </c>
      <c r="BG201" s="115" t="s">
        <v>2517</v>
      </c>
      <c r="BH201" s="115" t="s">
        <v>2517</v>
      </c>
      <c r="BI201" s="115" t="s">
        <v>2517</v>
      </c>
      <c r="BJ201" s="115" t="s">
        <v>2517</v>
      </c>
      <c r="BK201" s="115" t="s">
        <v>2517</v>
      </c>
      <c r="BL201" s="115" t="s">
        <v>2517</v>
      </c>
      <c r="BM201" s="115" t="s">
        <v>2517</v>
      </c>
      <c r="BN201" s="115" t="s">
        <v>2517</v>
      </c>
      <c r="BO201" s="115" t="s">
        <v>2517</v>
      </c>
      <c r="BP201" s="115" t="s">
        <v>2517</v>
      </c>
      <c r="BQ201" s="115" t="s">
        <v>2517</v>
      </c>
      <c r="BR201" s="115" t="s">
        <v>2517</v>
      </c>
      <c r="BS201" s="115" t="s">
        <v>2517</v>
      </c>
      <c r="BT201" s="115" t="s">
        <v>1455</v>
      </c>
      <c r="BU201" s="115" t="s">
        <v>1455</v>
      </c>
      <c r="BV201" s="115" t="s">
        <v>1455</v>
      </c>
      <c r="BW201" s="115" t="s">
        <v>1455</v>
      </c>
      <c r="BX201" s="115" t="s">
        <v>1455</v>
      </c>
      <c r="BY201" s="115" t="s">
        <v>1455</v>
      </c>
      <c r="BZ201" s="115" t="s">
        <v>1455</v>
      </c>
      <c r="CA201" s="115" t="s">
        <v>1455</v>
      </c>
      <c r="CB201" s="115" t="s">
        <v>1455</v>
      </c>
    </row>
    <row r="202" s="55" customFormat="1" spans="1:80">
      <c r="A202" s="35" t="s">
        <v>2518</v>
      </c>
      <c r="B202" s="115" t="s">
        <v>2519</v>
      </c>
      <c r="C202" s="115" t="s">
        <v>2519</v>
      </c>
      <c r="D202" s="115" t="s">
        <v>2519</v>
      </c>
      <c r="E202" s="115" t="s">
        <v>2519</v>
      </c>
      <c r="F202" s="115" t="s">
        <v>2519</v>
      </c>
      <c r="G202" s="115" t="s">
        <v>2519</v>
      </c>
      <c r="H202" s="115" t="s">
        <v>2519</v>
      </c>
      <c r="I202" s="115" t="s">
        <v>2519</v>
      </c>
      <c r="J202" s="115" t="s">
        <v>2519</v>
      </c>
      <c r="K202" s="115" t="s">
        <v>2519</v>
      </c>
      <c r="L202" s="115" t="s">
        <v>2519</v>
      </c>
      <c r="M202" s="115" t="s">
        <v>2519</v>
      </c>
      <c r="N202" s="115" t="s">
        <v>2519</v>
      </c>
      <c r="O202" s="115" t="s">
        <v>2519</v>
      </c>
      <c r="P202" s="115" t="s">
        <v>2519</v>
      </c>
      <c r="Q202" s="115" t="s">
        <v>2519</v>
      </c>
      <c r="R202" s="115" t="s">
        <v>2519</v>
      </c>
      <c r="S202" s="115" t="s">
        <v>2519</v>
      </c>
      <c r="T202" s="115" t="s">
        <v>2519</v>
      </c>
      <c r="U202" s="115" t="s">
        <v>2519</v>
      </c>
      <c r="V202" s="115" t="s">
        <v>2519</v>
      </c>
      <c r="W202" s="115" t="s">
        <v>2519</v>
      </c>
      <c r="X202" s="115" t="s">
        <v>2519</v>
      </c>
      <c r="Y202" s="115" t="s">
        <v>2519</v>
      </c>
      <c r="Z202" s="115" t="s">
        <v>2519</v>
      </c>
      <c r="AA202" s="115" t="s">
        <v>2519</v>
      </c>
      <c r="AB202" s="115" t="s">
        <v>2519</v>
      </c>
      <c r="AC202" s="115" t="s">
        <v>2519</v>
      </c>
      <c r="AD202" s="115" t="s">
        <v>2519</v>
      </c>
      <c r="AE202" s="115" t="s">
        <v>2519</v>
      </c>
      <c r="AF202" s="115" t="s">
        <v>2519</v>
      </c>
      <c r="AG202" s="115" t="s">
        <v>2519</v>
      </c>
      <c r="AH202" s="115"/>
      <c r="AI202" s="115"/>
      <c r="AJ202" s="115"/>
      <c r="AK202" s="115"/>
      <c r="AL202" s="115"/>
      <c r="AM202" s="115"/>
      <c r="AN202" s="115"/>
      <c r="AO202" s="115"/>
      <c r="AP202" s="115"/>
      <c r="AQ202" s="115"/>
      <c r="AR202" s="115"/>
      <c r="AS202" s="115"/>
      <c r="AT202" s="115"/>
      <c r="AU202" s="115"/>
      <c r="AV202" s="115"/>
      <c r="AW202" s="115"/>
      <c r="AX202" s="115"/>
      <c r="AY202" s="115" t="s">
        <v>2519</v>
      </c>
      <c r="AZ202" s="115" t="s">
        <v>2519</v>
      </c>
      <c r="BA202" s="115"/>
      <c r="BB202" s="115" t="s">
        <v>2519</v>
      </c>
      <c r="BC202" s="115" t="s">
        <v>2519</v>
      </c>
      <c r="BD202" s="115" t="s">
        <v>2519</v>
      </c>
      <c r="BE202" s="115" t="s">
        <v>2519</v>
      </c>
      <c r="BF202" s="115" t="s">
        <v>2519</v>
      </c>
      <c r="BG202" s="115" t="s">
        <v>2519</v>
      </c>
      <c r="BH202" s="115" t="s">
        <v>2519</v>
      </c>
      <c r="BI202" s="115" t="s">
        <v>2519</v>
      </c>
      <c r="BJ202" s="115" t="s">
        <v>2519</v>
      </c>
      <c r="BK202" s="115" t="s">
        <v>2519</v>
      </c>
      <c r="BL202" s="115" t="s">
        <v>2519</v>
      </c>
      <c r="BM202" s="115" t="s">
        <v>2519</v>
      </c>
      <c r="BN202" s="115" t="s">
        <v>2519</v>
      </c>
      <c r="BO202" s="115" t="s">
        <v>2519</v>
      </c>
      <c r="BP202" s="115" t="s">
        <v>2519</v>
      </c>
      <c r="BQ202" s="115" t="s">
        <v>2519</v>
      </c>
      <c r="BR202" s="115" t="s">
        <v>2519</v>
      </c>
      <c r="BS202" s="115" t="s">
        <v>2519</v>
      </c>
      <c r="BT202" s="115" t="s">
        <v>2519</v>
      </c>
      <c r="BU202" s="115" t="s">
        <v>2519</v>
      </c>
      <c r="BV202" s="115" t="s">
        <v>2519</v>
      </c>
      <c r="BW202" s="115" t="s">
        <v>2519</v>
      </c>
      <c r="BX202" s="115" t="s">
        <v>2519</v>
      </c>
      <c r="BY202" s="115" t="s">
        <v>2519</v>
      </c>
      <c r="BZ202" s="115" t="s">
        <v>2519</v>
      </c>
      <c r="CA202" s="115" t="s">
        <v>2519</v>
      </c>
      <c r="CB202" s="115" t="s">
        <v>2519</v>
      </c>
    </row>
    <row r="203" s="55" customFormat="1" spans="1:80">
      <c r="A203" s="118" t="s">
        <v>2520</v>
      </c>
      <c r="B203" s="119" t="s">
        <v>2498</v>
      </c>
      <c r="C203" s="119" t="s">
        <v>2498</v>
      </c>
      <c r="D203" s="119" t="s">
        <v>2498</v>
      </c>
      <c r="E203" s="119" t="s">
        <v>2498</v>
      </c>
      <c r="F203" s="119" t="s">
        <v>2498</v>
      </c>
      <c r="G203" s="119" t="s">
        <v>2498</v>
      </c>
      <c r="H203" s="119" t="s">
        <v>2498</v>
      </c>
      <c r="I203" s="119" t="s">
        <v>2498</v>
      </c>
      <c r="J203" s="119" t="s">
        <v>2498</v>
      </c>
      <c r="K203" s="119" t="s">
        <v>2498</v>
      </c>
      <c r="L203" s="119" t="s">
        <v>2498</v>
      </c>
      <c r="M203" s="119" t="s">
        <v>2498</v>
      </c>
      <c r="N203" s="119" t="s">
        <v>2498</v>
      </c>
      <c r="O203" s="119" t="s">
        <v>2498</v>
      </c>
      <c r="P203" s="119" t="s">
        <v>2498</v>
      </c>
      <c r="Q203" s="119" t="s">
        <v>2498</v>
      </c>
      <c r="R203" s="119" t="s">
        <v>2498</v>
      </c>
      <c r="S203" s="119" t="s">
        <v>2498</v>
      </c>
      <c r="T203" s="119" t="s">
        <v>2498</v>
      </c>
      <c r="U203" s="119" t="s">
        <v>2498</v>
      </c>
      <c r="V203" s="119" t="s">
        <v>2498</v>
      </c>
      <c r="W203" s="119" t="s">
        <v>2498</v>
      </c>
      <c r="X203" s="119" t="s">
        <v>2498</v>
      </c>
      <c r="Y203" s="119" t="s">
        <v>2498</v>
      </c>
      <c r="Z203" s="119" t="s">
        <v>2498</v>
      </c>
      <c r="AA203" s="119" t="s">
        <v>2498</v>
      </c>
      <c r="AB203" s="119" t="s">
        <v>2498</v>
      </c>
      <c r="AC203" s="119" t="s">
        <v>2498</v>
      </c>
      <c r="AD203" s="119" t="s">
        <v>2498</v>
      </c>
      <c r="AE203" s="119" t="s">
        <v>2498</v>
      </c>
      <c r="AF203" s="119" t="s">
        <v>2498</v>
      </c>
      <c r="AG203" s="119" t="s">
        <v>2498</v>
      </c>
      <c r="AH203" s="119"/>
      <c r="AI203" s="119"/>
      <c r="AJ203" s="119"/>
      <c r="AK203" s="119"/>
      <c r="AL203" s="119"/>
      <c r="AM203" s="119"/>
      <c r="AN203" s="119"/>
      <c r="AO203" s="119"/>
      <c r="AP203" s="119"/>
      <c r="AQ203" s="119"/>
      <c r="AR203" s="119"/>
      <c r="AS203" s="119"/>
      <c r="AT203" s="119"/>
      <c r="AU203" s="119"/>
      <c r="AV203" s="119"/>
      <c r="AW203" s="119"/>
      <c r="AX203" s="119"/>
      <c r="AY203" s="119" t="s">
        <v>2498</v>
      </c>
      <c r="AZ203" s="119" t="s">
        <v>2498</v>
      </c>
      <c r="BA203" s="119"/>
      <c r="BB203" s="119" t="s">
        <v>2498</v>
      </c>
      <c r="BC203" s="119" t="s">
        <v>2498</v>
      </c>
      <c r="BD203" s="119" t="s">
        <v>2498</v>
      </c>
      <c r="BE203" s="119" t="s">
        <v>2498</v>
      </c>
      <c r="BF203" s="119" t="s">
        <v>2498</v>
      </c>
      <c r="BG203" s="119" t="s">
        <v>2498</v>
      </c>
      <c r="BH203" s="119" t="s">
        <v>2498</v>
      </c>
      <c r="BI203" s="119" t="s">
        <v>2498</v>
      </c>
      <c r="BJ203" s="119" t="s">
        <v>2498</v>
      </c>
      <c r="BK203" s="119" t="s">
        <v>2498</v>
      </c>
      <c r="BL203" s="119" t="s">
        <v>2498</v>
      </c>
      <c r="BM203" s="119" t="s">
        <v>2498</v>
      </c>
      <c r="BN203" s="119" t="s">
        <v>2498</v>
      </c>
      <c r="BO203" s="119" t="s">
        <v>2498</v>
      </c>
      <c r="BP203" s="119" t="s">
        <v>2498</v>
      </c>
      <c r="BQ203" s="119" t="s">
        <v>2498</v>
      </c>
      <c r="BR203" s="119" t="s">
        <v>2498</v>
      </c>
      <c r="BS203" s="119" t="s">
        <v>2498</v>
      </c>
      <c r="BT203" s="119" t="s">
        <v>2498</v>
      </c>
      <c r="BU203" s="119" t="s">
        <v>2498</v>
      </c>
      <c r="BV203" s="119" t="s">
        <v>2498</v>
      </c>
      <c r="BW203" s="119" t="s">
        <v>2498</v>
      </c>
      <c r="BX203" s="119" t="s">
        <v>2498</v>
      </c>
      <c r="BY203" s="119" t="s">
        <v>2498</v>
      </c>
      <c r="BZ203" s="119" t="s">
        <v>2498</v>
      </c>
      <c r="CA203" s="119" t="s">
        <v>2498</v>
      </c>
      <c r="CB203" s="119" t="s">
        <v>2498</v>
      </c>
    </row>
    <row r="204" s="55" customFormat="1" spans="1:80">
      <c r="A204" s="67" t="s">
        <v>2521</v>
      </c>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c r="BW204" s="128"/>
      <c r="BX204" s="128"/>
      <c r="BY204" s="128"/>
      <c r="BZ204" s="128"/>
      <c r="CA204" s="128"/>
      <c r="CB204" s="128"/>
    </row>
    <row r="205" s="55" customFormat="1" spans="1:80">
      <c r="A205" s="62" t="s">
        <v>2522</v>
      </c>
      <c r="B205" s="29" t="s">
        <v>118</v>
      </c>
      <c r="C205" s="29" t="s">
        <v>118</v>
      </c>
      <c r="D205" s="29" t="s">
        <v>118</v>
      </c>
      <c r="E205" s="29" t="s">
        <v>118</v>
      </c>
      <c r="F205" s="29" t="s">
        <v>118</v>
      </c>
      <c r="G205" s="29" t="s">
        <v>118</v>
      </c>
      <c r="H205" s="29" t="s">
        <v>118</v>
      </c>
      <c r="I205" s="29" t="s">
        <v>118</v>
      </c>
      <c r="J205" s="29" t="s">
        <v>118</v>
      </c>
      <c r="K205" s="29" t="s">
        <v>118</v>
      </c>
      <c r="L205" s="29" t="s">
        <v>118</v>
      </c>
      <c r="M205" s="29" t="s">
        <v>118</v>
      </c>
      <c r="N205" s="29" t="s">
        <v>118</v>
      </c>
      <c r="O205" s="29" t="s">
        <v>118</v>
      </c>
      <c r="P205" s="29" t="s">
        <v>118</v>
      </c>
      <c r="Q205" s="29" t="s">
        <v>118</v>
      </c>
      <c r="R205" s="29" t="s">
        <v>118</v>
      </c>
      <c r="S205" s="29" t="s">
        <v>118</v>
      </c>
      <c r="T205" s="29" t="s">
        <v>118</v>
      </c>
      <c r="U205" s="29" t="s">
        <v>118</v>
      </c>
      <c r="V205" s="29" t="s">
        <v>118</v>
      </c>
      <c r="W205" s="29" t="s">
        <v>118</v>
      </c>
      <c r="X205" s="29" t="s">
        <v>118</v>
      </c>
      <c r="Y205" s="29" t="s">
        <v>118</v>
      </c>
      <c r="Z205" s="29" t="s">
        <v>118</v>
      </c>
      <c r="AA205" s="29" t="s">
        <v>118</v>
      </c>
      <c r="AB205" s="29" t="s">
        <v>118</v>
      </c>
      <c r="AC205" s="29" t="s">
        <v>118</v>
      </c>
      <c r="AD205" s="29" t="s">
        <v>118</v>
      </c>
      <c r="AE205" s="29" t="s">
        <v>118</v>
      </c>
      <c r="AF205" s="29" t="s">
        <v>118</v>
      </c>
      <c r="AG205" s="29" t="s">
        <v>118</v>
      </c>
      <c r="AH205" s="29"/>
      <c r="AI205" s="29"/>
      <c r="AJ205" s="29"/>
      <c r="AK205" s="29"/>
      <c r="AL205" s="29"/>
      <c r="AM205" s="29"/>
      <c r="AN205" s="29"/>
      <c r="AO205" s="29"/>
      <c r="AP205" s="29"/>
      <c r="AQ205" s="29"/>
      <c r="AR205" s="29"/>
      <c r="AS205" s="29"/>
      <c r="AT205" s="29"/>
      <c r="AU205" s="29"/>
      <c r="AV205" s="29"/>
      <c r="AW205" s="29"/>
      <c r="AX205" s="29"/>
      <c r="AY205" s="29" t="s">
        <v>118</v>
      </c>
      <c r="AZ205" s="29" t="s">
        <v>117</v>
      </c>
      <c r="BA205" s="29"/>
      <c r="BB205" s="29" t="s">
        <v>117</v>
      </c>
      <c r="BC205" s="9" t="s">
        <v>118</v>
      </c>
      <c r="BD205" s="9" t="s">
        <v>117</v>
      </c>
      <c r="BE205" s="9" t="s">
        <v>117</v>
      </c>
      <c r="BF205" s="9" t="s">
        <v>117</v>
      </c>
      <c r="BG205" s="9" t="s">
        <v>118</v>
      </c>
      <c r="BH205" s="9" t="s">
        <v>118</v>
      </c>
      <c r="BI205" s="9" t="s">
        <v>118</v>
      </c>
      <c r="BJ205" s="9" t="s">
        <v>118</v>
      </c>
      <c r="BK205" s="9" t="s">
        <v>118</v>
      </c>
      <c r="BL205" s="9" t="s">
        <v>117</v>
      </c>
      <c r="BM205" s="9" t="s">
        <v>117</v>
      </c>
      <c r="BN205" s="9" t="s">
        <v>118</v>
      </c>
      <c r="BO205" s="9" t="s">
        <v>117</v>
      </c>
      <c r="BP205" s="9" t="s">
        <v>117</v>
      </c>
      <c r="BQ205" s="9" t="s">
        <v>117</v>
      </c>
      <c r="BR205" s="9" t="s">
        <v>117</v>
      </c>
      <c r="BS205" s="9" t="s">
        <v>117</v>
      </c>
      <c r="BT205" s="9" t="s">
        <v>118</v>
      </c>
      <c r="BU205" s="9" t="s">
        <v>118</v>
      </c>
      <c r="BV205" s="9" t="s">
        <v>118</v>
      </c>
      <c r="BW205" s="9" t="s">
        <v>118</v>
      </c>
      <c r="BX205" s="9" t="s">
        <v>117</v>
      </c>
      <c r="BY205" s="9" t="s">
        <v>118</v>
      </c>
      <c r="BZ205" s="9" t="s">
        <v>117</v>
      </c>
      <c r="CA205" s="9" t="s">
        <v>117</v>
      </c>
      <c r="CB205" s="9" t="s">
        <v>118</v>
      </c>
    </row>
    <row r="206" s="55" customFormat="1" spans="1:80">
      <c r="A206" s="62" t="s">
        <v>2523</v>
      </c>
      <c r="B206" s="29" t="s">
        <v>2524</v>
      </c>
      <c r="C206" s="29" t="s">
        <v>2524</v>
      </c>
      <c r="D206" s="29" t="s">
        <v>2524</v>
      </c>
      <c r="E206" s="29" t="s">
        <v>2524</v>
      </c>
      <c r="F206" s="29" t="s">
        <v>2524</v>
      </c>
      <c r="G206" s="29" t="s">
        <v>2524</v>
      </c>
      <c r="H206" s="29" t="s">
        <v>2524</v>
      </c>
      <c r="I206" s="29" t="s">
        <v>2524</v>
      </c>
      <c r="J206" s="29" t="s">
        <v>2524</v>
      </c>
      <c r="K206" s="29" t="s">
        <v>2524</v>
      </c>
      <c r="L206" s="29" t="s">
        <v>2524</v>
      </c>
      <c r="M206" s="29" t="s">
        <v>2524</v>
      </c>
      <c r="N206" s="29" t="s">
        <v>2524</v>
      </c>
      <c r="O206" s="29" t="s">
        <v>2524</v>
      </c>
      <c r="P206" s="29" t="s">
        <v>2524</v>
      </c>
      <c r="Q206" s="29" t="s">
        <v>2524</v>
      </c>
      <c r="R206" s="29" t="s">
        <v>2524</v>
      </c>
      <c r="S206" s="29" t="s">
        <v>2524</v>
      </c>
      <c r="T206" s="29" t="s">
        <v>2524</v>
      </c>
      <c r="U206" s="29" t="s">
        <v>2524</v>
      </c>
      <c r="V206" s="29" t="s">
        <v>2524</v>
      </c>
      <c r="W206" s="29" t="s">
        <v>2524</v>
      </c>
      <c r="X206" s="29" t="s">
        <v>2524</v>
      </c>
      <c r="Y206" s="29" t="s">
        <v>2524</v>
      </c>
      <c r="Z206" s="29" t="s">
        <v>2524</v>
      </c>
      <c r="AA206" s="29" t="s">
        <v>2524</v>
      </c>
      <c r="AB206" s="29" t="s">
        <v>2524</v>
      </c>
      <c r="AC206" s="29" t="s">
        <v>2524</v>
      </c>
      <c r="AD206" s="29" t="s">
        <v>2524</v>
      </c>
      <c r="AE206" s="29" t="s">
        <v>2524</v>
      </c>
      <c r="AF206" s="29" t="s">
        <v>2524</v>
      </c>
      <c r="AG206" s="29" t="s">
        <v>2524</v>
      </c>
      <c r="AH206" s="29"/>
      <c r="AI206" s="29"/>
      <c r="AJ206" s="29"/>
      <c r="AK206" s="29"/>
      <c r="AL206" s="29"/>
      <c r="AM206" s="29"/>
      <c r="AN206" s="29"/>
      <c r="AO206" s="29"/>
      <c r="AP206" s="29"/>
      <c r="AQ206" s="29"/>
      <c r="AR206" s="29"/>
      <c r="AS206" s="29"/>
      <c r="AT206" s="29"/>
      <c r="AU206" s="29"/>
      <c r="AV206" s="29"/>
      <c r="AW206" s="29"/>
      <c r="AX206" s="29"/>
      <c r="AY206" s="29" t="s">
        <v>2524</v>
      </c>
      <c r="AZ206" s="29" t="s">
        <v>2525</v>
      </c>
      <c r="BA206" s="29"/>
      <c r="BB206" s="29" t="s">
        <v>2525</v>
      </c>
      <c r="BC206" s="9" t="s">
        <v>2524</v>
      </c>
      <c r="BD206" s="9" t="s">
        <v>1528</v>
      </c>
      <c r="BE206" s="9" t="s">
        <v>1528</v>
      </c>
      <c r="BF206" s="9" t="s">
        <v>2525</v>
      </c>
      <c r="BG206" s="9" t="s">
        <v>2525</v>
      </c>
      <c r="BH206" s="9" t="s">
        <v>2525</v>
      </c>
      <c r="BI206" s="9" t="s">
        <v>2525</v>
      </c>
      <c r="BJ206" s="9" t="s">
        <v>2525</v>
      </c>
      <c r="BK206" s="9" t="s">
        <v>2525</v>
      </c>
      <c r="BL206" s="9" t="s">
        <v>2525</v>
      </c>
      <c r="BM206" s="9" t="s">
        <v>2525</v>
      </c>
      <c r="BN206" s="9" t="s">
        <v>2525</v>
      </c>
      <c r="BO206" s="9" t="s">
        <v>2525</v>
      </c>
      <c r="BP206" s="9" t="s">
        <v>2525</v>
      </c>
      <c r="BQ206" s="9" t="s">
        <v>2525</v>
      </c>
      <c r="BR206" s="9" t="s">
        <v>2525</v>
      </c>
      <c r="BS206" s="9" t="s">
        <v>2525</v>
      </c>
      <c r="BT206" s="9" t="s">
        <v>2525</v>
      </c>
      <c r="BU206" s="9" t="s">
        <v>2525</v>
      </c>
      <c r="BV206" s="9" t="s">
        <v>2525</v>
      </c>
      <c r="BW206" s="9" t="s">
        <v>2525</v>
      </c>
      <c r="BX206" s="9" t="s">
        <v>2524</v>
      </c>
      <c r="BY206" s="9" t="s">
        <v>2524</v>
      </c>
      <c r="BZ206" s="9" t="s">
        <v>2524</v>
      </c>
      <c r="CA206" s="9" t="s">
        <v>2524</v>
      </c>
      <c r="CB206" s="9" t="s">
        <v>2524</v>
      </c>
    </row>
    <row r="207" s="55" customFormat="1" spans="1:80">
      <c r="A207" s="62" t="s">
        <v>2526</v>
      </c>
      <c r="B207" s="29" t="s">
        <v>2527</v>
      </c>
      <c r="C207" s="29" t="s">
        <v>2527</v>
      </c>
      <c r="D207" s="29" t="s">
        <v>2527</v>
      </c>
      <c r="E207" s="29" t="s">
        <v>2527</v>
      </c>
      <c r="F207" s="29" t="s">
        <v>2527</v>
      </c>
      <c r="G207" s="29" t="s">
        <v>2527</v>
      </c>
      <c r="H207" s="29" t="s">
        <v>2527</v>
      </c>
      <c r="I207" s="29" t="s">
        <v>2527</v>
      </c>
      <c r="J207" s="29" t="s">
        <v>2527</v>
      </c>
      <c r="K207" s="29" t="s">
        <v>2527</v>
      </c>
      <c r="L207" s="29" t="s">
        <v>2527</v>
      </c>
      <c r="M207" s="29" t="s">
        <v>2527</v>
      </c>
      <c r="N207" s="29" t="s">
        <v>2527</v>
      </c>
      <c r="O207" s="29" t="s">
        <v>2527</v>
      </c>
      <c r="P207" s="29" t="s">
        <v>2527</v>
      </c>
      <c r="Q207" s="29" t="s">
        <v>2527</v>
      </c>
      <c r="R207" s="29" t="s">
        <v>2527</v>
      </c>
      <c r="S207" s="29" t="s">
        <v>2527</v>
      </c>
      <c r="T207" s="29" t="s">
        <v>2527</v>
      </c>
      <c r="U207" s="29" t="s">
        <v>2527</v>
      </c>
      <c r="V207" s="29" t="s">
        <v>2527</v>
      </c>
      <c r="W207" s="29" t="s">
        <v>2527</v>
      </c>
      <c r="X207" s="29" t="s">
        <v>2527</v>
      </c>
      <c r="Y207" s="29" t="s">
        <v>2527</v>
      </c>
      <c r="Z207" s="29" t="s">
        <v>2527</v>
      </c>
      <c r="AA207" s="29" t="s">
        <v>2527</v>
      </c>
      <c r="AB207" s="29" t="s">
        <v>2527</v>
      </c>
      <c r="AC207" s="29" t="s">
        <v>2527</v>
      </c>
      <c r="AD207" s="29" t="s">
        <v>2527</v>
      </c>
      <c r="AE207" s="29" t="s">
        <v>2527</v>
      </c>
      <c r="AF207" s="29" t="s">
        <v>2527</v>
      </c>
      <c r="AG207" s="29" t="s">
        <v>2527</v>
      </c>
      <c r="AH207" s="29"/>
      <c r="AI207" s="29"/>
      <c r="AJ207" s="29"/>
      <c r="AK207" s="29"/>
      <c r="AL207" s="29"/>
      <c r="AM207" s="29"/>
      <c r="AN207" s="29"/>
      <c r="AO207" s="29"/>
      <c r="AP207" s="29"/>
      <c r="AQ207" s="29"/>
      <c r="AR207" s="29"/>
      <c r="AS207" s="29"/>
      <c r="AT207" s="29"/>
      <c r="AU207" s="29"/>
      <c r="AV207" s="29"/>
      <c r="AW207" s="29"/>
      <c r="AX207" s="29"/>
      <c r="AY207" s="29" t="s">
        <v>2527</v>
      </c>
      <c r="AZ207" s="29" t="s">
        <v>2527</v>
      </c>
      <c r="BA207" s="29"/>
      <c r="BB207" s="29" t="s">
        <v>2527</v>
      </c>
      <c r="BC207" s="9" t="s">
        <v>2527</v>
      </c>
      <c r="BD207" s="9" t="s">
        <v>2528</v>
      </c>
      <c r="BE207" s="9"/>
      <c r="BF207" s="9" t="s">
        <v>2527</v>
      </c>
      <c r="BG207" s="9" t="s">
        <v>2527</v>
      </c>
      <c r="BH207" s="9" t="s">
        <v>2527</v>
      </c>
      <c r="BI207" s="9" t="s">
        <v>2527</v>
      </c>
      <c r="BJ207" s="9" t="s">
        <v>2527</v>
      </c>
      <c r="BK207" s="9" t="s">
        <v>2527</v>
      </c>
      <c r="BL207" s="9" t="s">
        <v>2527</v>
      </c>
      <c r="BM207" s="9" t="s">
        <v>2527</v>
      </c>
      <c r="BN207" s="9" t="s">
        <v>2527</v>
      </c>
      <c r="BO207" s="9" t="s">
        <v>2527</v>
      </c>
      <c r="BP207" s="9" t="s">
        <v>2527</v>
      </c>
      <c r="BQ207" s="9" t="s">
        <v>2527</v>
      </c>
      <c r="BR207" s="9" t="s">
        <v>2527</v>
      </c>
      <c r="BS207" s="9" t="s">
        <v>2527</v>
      </c>
      <c r="BT207" s="9" t="s">
        <v>2527</v>
      </c>
      <c r="BU207" s="9" t="s">
        <v>2527</v>
      </c>
      <c r="BV207" s="9" t="s">
        <v>2527</v>
      </c>
      <c r="BW207" s="9" t="s">
        <v>2527</v>
      </c>
      <c r="BX207" s="9" t="s">
        <v>2527</v>
      </c>
      <c r="BY207" s="9" t="s">
        <v>2527</v>
      </c>
      <c r="BZ207" s="9" t="s">
        <v>2527</v>
      </c>
      <c r="CA207" s="9" t="s">
        <v>2527</v>
      </c>
      <c r="CB207" s="9" t="s">
        <v>2527</v>
      </c>
    </row>
    <row r="208" s="55" customFormat="1" ht="15" customHeight="1" spans="1:80">
      <c r="A208" s="129" t="s">
        <v>2529</v>
      </c>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c r="BW208" s="128"/>
      <c r="BX208" s="128"/>
      <c r="BY208" s="128"/>
      <c r="BZ208" s="128"/>
      <c r="CA208" s="128"/>
      <c r="CB208" s="128"/>
    </row>
    <row r="209" s="55" customFormat="1" ht="15" customHeight="1" spans="1:80">
      <c r="A209" s="130" t="s">
        <v>2530</v>
      </c>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t="s">
        <v>118</v>
      </c>
      <c r="CB209" s="9" t="s">
        <v>118</v>
      </c>
    </row>
    <row r="210" s="55" customFormat="1" ht="15" customHeight="1" spans="1:80">
      <c r="A210" s="130" t="s">
        <v>2531</v>
      </c>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t="s">
        <v>118</v>
      </c>
      <c r="CB210" s="9" t="s">
        <v>118</v>
      </c>
    </row>
    <row r="211" s="55" customFormat="1" ht="15" customHeight="1" spans="1:80">
      <c r="A211" s="130" t="s">
        <v>2532</v>
      </c>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t="s">
        <v>118</v>
      </c>
      <c r="CB211" s="9" t="s">
        <v>118</v>
      </c>
    </row>
    <row r="212" s="55" customFormat="1" ht="15" customHeight="1" spans="1:80">
      <c r="A212" s="130" t="s">
        <v>2533</v>
      </c>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row>
    <row r="213" s="55" customFormat="1" spans="1:54">
      <c r="A213" s="57"/>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row>
    <row r="214" s="55" customFormat="1" spans="1:54">
      <c r="A214" s="131"/>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row>
    <row r="215" s="55" customFormat="1" spans="1:54">
      <c r="A215" s="57"/>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row>
    <row r="216" s="55" customFormat="1" spans="1:54">
      <c r="A216" s="57"/>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row>
    <row r="217" s="55" customFormat="1" spans="1:54">
      <c r="A217" s="5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row>
    <row r="218" s="55" customFormat="1" spans="1:54">
      <c r="A218" s="57"/>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row>
    <row r="219" s="55" customFormat="1" spans="1:54">
      <c r="A219" s="57"/>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row>
    <row r="220" s="55" customFormat="1" spans="1:54">
      <c r="A220" s="57"/>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row>
    <row r="221" s="55" customFormat="1" spans="1:54">
      <c r="A221" s="57"/>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row>
    <row r="222" s="55" customFormat="1" spans="1:54">
      <c r="A222" s="57"/>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row>
    <row r="223" s="55" customFormat="1" spans="1:54">
      <c r="A223" s="57"/>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row>
    <row r="224" s="55" customFormat="1" spans="1:54">
      <c r="A224" s="57"/>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row>
    <row r="225" s="55" customFormat="1" spans="1:54">
      <c r="A225" s="57"/>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row>
    <row r="226" s="55" customFormat="1" spans="1:54">
      <c r="A226" s="57"/>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row>
    <row r="227" s="55" customFormat="1" spans="1:54">
      <c r="A227" s="5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row>
    <row r="228" s="55" customFormat="1" spans="1:54">
      <c r="A228" s="57"/>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row>
    <row r="229" s="55" customFormat="1" spans="1:54">
      <c r="A229" s="57"/>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row>
    <row r="230" s="55" customFormat="1" spans="1:54">
      <c r="A230" s="57"/>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row>
    <row r="231" s="55" customFormat="1" spans="1:54">
      <c r="A231" s="57"/>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row>
    <row r="232" s="55" customFormat="1" spans="1:54">
      <c r="A232" s="57"/>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row>
    <row r="233" s="55" customFormat="1" spans="1:54">
      <c r="A233" s="57"/>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row>
    <row r="234" s="55" customFormat="1" spans="1:54">
      <c r="A234" s="57"/>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row>
    <row r="235" s="55" customFormat="1" spans="1:54">
      <c r="A235" s="57"/>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row>
    <row r="236" s="55" customFormat="1" spans="1:54">
      <c r="A236" s="57"/>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row>
    <row r="237" s="55" customFormat="1" spans="1:54">
      <c r="A237" s="5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row>
    <row r="238" s="55" customFormat="1" spans="1:54">
      <c r="A238" s="57"/>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row>
    <row r="239" s="55" customFormat="1" spans="1:54">
      <c r="A239" s="57"/>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row>
    <row r="240" s="55" customFormat="1" spans="1:54">
      <c r="A240" s="57"/>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row>
    <row r="241" s="55" customFormat="1" spans="1:54">
      <c r="A241" s="57"/>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row>
    <row r="242" s="55" customFormat="1" spans="1:54">
      <c r="A242" s="57"/>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row>
    <row r="243" s="55" customFormat="1" spans="1:54">
      <c r="A243" s="57"/>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row>
    <row r="244" s="55" customFormat="1" spans="1:54">
      <c r="A244" s="57"/>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row>
    <row r="245" s="55" customFormat="1" spans="1:54">
      <c r="A245" s="57"/>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row>
    <row r="246" s="55" customFormat="1" spans="1:54">
      <c r="A246" s="57"/>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row>
    <row r="247" s="55" customFormat="1" spans="1:54">
      <c r="A247" s="5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row>
    <row r="248" s="55" customFormat="1" spans="1:54">
      <c r="A248" s="57"/>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row>
    <row r="249" s="55" customFormat="1" spans="1:54">
      <c r="A249" s="57"/>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row>
    <row r="250" s="55" customFormat="1" spans="1:54">
      <c r="A250" s="57"/>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row>
    <row r="251" s="55" customFormat="1" spans="1:54">
      <c r="A251" s="57"/>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row>
    <row r="252" s="55" customFormat="1" spans="1:54">
      <c r="A252" s="57"/>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row>
    <row r="253" s="55" customFormat="1" spans="1:54">
      <c r="A253" s="57"/>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row>
    <row r="254" s="55" customFormat="1" spans="1:54">
      <c r="A254" s="57"/>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row>
    <row r="255" s="55" customFormat="1" spans="1:54">
      <c r="A255" s="57"/>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row>
    <row r="256" s="55" customFormat="1" spans="1:54">
      <c r="A256" s="57"/>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row>
    <row r="257" s="55" customFormat="1" spans="1:54">
      <c r="A257" s="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row>
    <row r="258" s="55" customFormat="1" spans="1:54">
      <c r="A258" s="57"/>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row>
    <row r="259" s="55" customFormat="1" spans="1:54">
      <c r="A259" s="57"/>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row>
    <row r="260" s="55" customFormat="1" spans="1:54">
      <c r="A260" s="57"/>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row>
    <row r="261" s="55" customFormat="1" spans="1:54">
      <c r="A261" s="57"/>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row>
    <row r="262" s="55" customFormat="1" spans="1:54">
      <c r="A262" s="57"/>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row>
    <row r="263" s="55" customFormat="1" spans="1:54">
      <c r="A263" s="57"/>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row>
    <row r="264" s="55" customFormat="1" spans="1:54">
      <c r="A264" s="57"/>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row>
    <row r="265" s="55" customFormat="1" spans="1:54">
      <c r="A265" s="57"/>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row>
    <row r="266" s="55" customFormat="1" spans="1:54">
      <c r="A266" s="57"/>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row>
    <row r="267" s="55" customFormat="1" spans="1:54">
      <c r="A267" s="5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row>
    <row r="268" s="55" customFormat="1" spans="1:54">
      <c r="A268" s="57"/>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row>
    <row r="269" s="55" customFormat="1" spans="1:54">
      <c r="A269" s="57"/>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row>
    <row r="270" s="55" customFormat="1" spans="1:54">
      <c r="A270" s="57"/>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row>
    <row r="271" s="55" customFormat="1" spans="1:54">
      <c r="A271" s="57"/>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row>
    <row r="272" s="55" customFormat="1" spans="1:54">
      <c r="A272" s="57"/>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row>
    <row r="273" s="55" customFormat="1" spans="1:54">
      <c r="A273" s="57"/>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row>
    <row r="274" s="55" customFormat="1" spans="1:54">
      <c r="A274" s="57"/>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row>
    <row r="275" s="55" customFormat="1" spans="1:54">
      <c r="A275" s="57"/>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row>
    <row r="276" s="55" customFormat="1" spans="1:54">
      <c r="A276" s="57"/>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row>
    <row r="277" s="55" customFormat="1" spans="1:54">
      <c r="A277" s="5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row>
    <row r="278" s="55" customFormat="1" spans="1:54">
      <c r="A278" s="57"/>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row>
    <row r="279" s="55" customFormat="1" spans="1:54">
      <c r="A279" s="57"/>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row>
    <row r="280" s="55" customFormat="1" spans="1:54">
      <c r="A280" s="57"/>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row>
    <row r="281" s="55" customFormat="1" spans="1:54">
      <c r="A281" s="57"/>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row>
    <row r="282" s="55" customFormat="1" spans="1:54">
      <c r="A282" s="57"/>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row>
    <row r="283" s="55" customFormat="1" spans="1:54">
      <c r="A283" s="57"/>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row>
    <row r="284" s="55" customFormat="1" spans="1:54">
      <c r="A284" s="57"/>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row>
    <row r="285" s="55" customFormat="1" spans="1:54">
      <c r="A285" s="57"/>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row>
    <row r="286" s="55" customFormat="1" spans="1:54">
      <c r="A286" s="57"/>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row>
    <row r="287" s="55" customFormat="1" spans="1:54">
      <c r="A287" s="5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row>
    <row r="288" s="55" customFormat="1" spans="1:54">
      <c r="A288" s="57"/>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row>
    <row r="289" s="55" customFormat="1" spans="1:54">
      <c r="A289" s="57"/>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row>
    <row r="290" s="55" customFormat="1" spans="1:54">
      <c r="A290" s="57"/>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row>
    <row r="291" s="55" customFormat="1" spans="1:54">
      <c r="A291" s="57"/>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row>
    <row r="292" s="55" customFormat="1" spans="1:54">
      <c r="A292" s="57"/>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row>
    <row r="293" s="55" customFormat="1" spans="1:54">
      <c r="A293" s="57"/>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row>
    <row r="294" s="55" customFormat="1" spans="1:54">
      <c r="A294" s="57"/>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row>
    <row r="295" s="55" customFormat="1" spans="1:54">
      <c r="A295" s="57"/>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row>
    <row r="296" s="55" customFormat="1" spans="1:54">
      <c r="A296" s="57"/>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row>
    <row r="297" s="55" customFormat="1" spans="1:54">
      <c r="A297" s="5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row>
    <row r="298" s="55" customFormat="1" spans="1:54">
      <c r="A298" s="57"/>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row>
    <row r="299" s="55" customFormat="1" spans="1:54">
      <c r="A299" s="57"/>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row>
    <row r="300" s="55" customFormat="1" spans="1:54">
      <c r="A300" s="57"/>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row>
    <row r="301" s="55" customFormat="1" spans="1:54">
      <c r="A301" s="57"/>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row>
    <row r="302" s="55" customFormat="1" spans="1:54">
      <c r="A302" s="57"/>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row>
    <row r="303" s="55" customFormat="1" spans="1:54">
      <c r="A303" s="57"/>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row>
    <row r="304" s="55" customFormat="1" spans="1:54">
      <c r="A304" s="57"/>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row>
    <row r="305" s="55" customFormat="1" spans="1:54">
      <c r="A305" s="57"/>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row>
    <row r="306" s="55" customFormat="1" spans="1:54">
      <c r="A306" s="57"/>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row>
    <row r="307" s="55" customFormat="1" spans="1:54">
      <c r="A307" s="5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row>
    <row r="308" s="55" customFormat="1" spans="1:54">
      <c r="A308" s="57"/>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row>
    <row r="309" s="55" customFormat="1" spans="1:54">
      <c r="A309" s="57"/>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row>
    <row r="310" s="55" customFormat="1" spans="1:54">
      <c r="A310" s="57"/>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row>
    <row r="311" s="55" customFormat="1" spans="1:54">
      <c r="A311" s="57"/>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row>
    <row r="312" s="55" customFormat="1" spans="1:54">
      <c r="A312" s="57"/>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row>
    <row r="313" s="55" customFormat="1" spans="1:54">
      <c r="A313" s="57"/>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row>
    <row r="314" s="55" customFormat="1" spans="1:54">
      <c r="A314" s="57"/>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row>
    <row r="315" s="55" customFormat="1" spans="1:54">
      <c r="A315" s="57"/>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row>
    <row r="316" s="55" customFormat="1" spans="1:54">
      <c r="A316" s="57"/>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row>
    <row r="317" s="55" customFormat="1" spans="1:54">
      <c r="A317" s="5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row>
    <row r="318" s="55" customFormat="1" spans="1:54">
      <c r="A318" s="57"/>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row>
    <row r="319" s="55" customFormat="1" spans="1:54">
      <c r="A319" s="57"/>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row>
    <row r="320" s="55" customFormat="1" spans="1:54">
      <c r="A320" s="57"/>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row>
    <row r="321" s="55" customFormat="1" spans="1:54">
      <c r="A321" s="57"/>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row>
    <row r="322" s="55" customFormat="1" spans="1:54">
      <c r="A322" s="57"/>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row>
    <row r="323" s="55" customFormat="1" spans="1:54">
      <c r="A323" s="57"/>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row>
    <row r="324" s="55" customFormat="1" spans="1:54">
      <c r="A324" s="57"/>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row>
    <row r="325" s="55" customFormat="1" spans="1:54">
      <c r="A325" s="57"/>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row>
    <row r="326" s="55" customFormat="1" spans="1:54">
      <c r="A326" s="57"/>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row>
    <row r="327" s="55" customFormat="1" spans="1:54">
      <c r="A327" s="5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row>
    <row r="328" s="55" customFormat="1" spans="1:54">
      <c r="A328" s="57"/>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row>
    <row r="329" s="55" customFormat="1" spans="1:54">
      <c r="A329" s="57"/>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row>
    <row r="330" s="55" customFormat="1" spans="1:54">
      <c r="A330" s="57"/>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row>
    <row r="331" s="55" customFormat="1" spans="1:54">
      <c r="A331" s="57"/>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row>
    <row r="332" s="55" customFormat="1" spans="1:54">
      <c r="A332" s="57"/>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row>
    <row r="333" s="55" customFormat="1" spans="1:54">
      <c r="A333" s="57"/>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row>
    <row r="334" s="55" customFormat="1" spans="1:54">
      <c r="A334" s="57"/>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row>
    <row r="335" s="55" customFormat="1" spans="1:54">
      <c r="A335" s="57"/>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row>
    <row r="336" s="55" customFormat="1" spans="1:54">
      <c r="A336" s="57"/>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row>
    <row r="337" s="55" customFormat="1" spans="1:54">
      <c r="A337" s="5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row>
    <row r="338" s="55" customFormat="1" spans="1:54">
      <c r="A338" s="57"/>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row>
    <row r="339" s="55" customFormat="1" spans="1:54">
      <c r="A339" s="57"/>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row>
    <row r="340" s="55" customFormat="1" spans="1:54">
      <c r="A340" s="57"/>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row>
    <row r="341" s="55" customFormat="1" spans="1:54">
      <c r="A341" s="57"/>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row>
    <row r="342" s="55" customFormat="1" spans="1:54">
      <c r="A342" s="57"/>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row>
    <row r="343" s="55" customFormat="1" spans="1:54">
      <c r="A343" s="57"/>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row>
    <row r="344" s="55" customFormat="1" spans="1:54">
      <c r="A344" s="57"/>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row>
    <row r="345" s="55" customFormat="1" spans="1:54">
      <c r="A345" s="57"/>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row>
    <row r="346" s="55" customFormat="1" spans="1:54">
      <c r="A346" s="57"/>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row>
    <row r="347" s="55" customFormat="1" spans="1:54">
      <c r="A347" s="5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row>
    <row r="348" s="55" customFormat="1" spans="1:54">
      <c r="A348" s="57"/>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row>
    <row r="349" s="55" customFormat="1" spans="1:54">
      <c r="A349" s="57"/>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row>
    <row r="350" s="55" customFormat="1" spans="1:54">
      <c r="A350" s="57"/>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row>
    <row r="351" s="55" customFormat="1" spans="1:54">
      <c r="A351" s="57"/>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row>
    <row r="352" s="55" customFormat="1" spans="1:54">
      <c r="A352" s="57"/>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row>
    <row r="353" s="55" customFormat="1" spans="1:54">
      <c r="A353" s="57"/>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row>
    <row r="354" s="55" customFormat="1" spans="1:54">
      <c r="A354" s="57"/>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row>
    <row r="355" s="55" customFormat="1" spans="1:54">
      <c r="A355" s="57"/>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row>
    <row r="356" s="55" customFormat="1" spans="1:54">
      <c r="A356" s="57"/>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row>
    <row r="357" s="55" customFormat="1" spans="1:54">
      <c r="A357" s="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row>
    <row r="358" s="55" customFormat="1" spans="1:54">
      <c r="A358" s="57"/>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row>
    <row r="359" s="55" customFormat="1" spans="1:54">
      <c r="A359" s="57"/>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row>
    <row r="360" s="55" customFormat="1" spans="1:54">
      <c r="A360" s="57"/>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row>
    <row r="361" s="55" customFormat="1" spans="1:54">
      <c r="A361" s="57"/>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row>
    <row r="362" s="55" customFormat="1" spans="1:54">
      <c r="A362" s="57"/>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row>
    <row r="363" s="55" customFormat="1" spans="1:54">
      <c r="A363" s="57"/>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row>
    <row r="364" s="55" customFormat="1" spans="1:54">
      <c r="A364" s="57"/>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row>
    <row r="365" s="55" customFormat="1" spans="1:54">
      <c r="A365" s="57"/>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row>
    <row r="366" s="55" customFormat="1" spans="1:54">
      <c r="A366" s="57"/>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row>
    <row r="367" s="55" customFormat="1" spans="1:54">
      <c r="A367" s="5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row>
    <row r="368" s="55" customFormat="1" spans="1:54">
      <c r="A368" s="57"/>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row>
    <row r="369" s="55" customFormat="1" spans="1:54">
      <c r="A369" s="57"/>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row>
    <row r="370" s="55" customFormat="1" spans="1:54">
      <c r="A370" s="57"/>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row>
    <row r="371" s="55" customFormat="1" spans="1:54">
      <c r="A371" s="57"/>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row>
    <row r="372" s="55" customFormat="1" spans="1:54">
      <c r="A372" s="57"/>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row>
    <row r="373" s="55" customFormat="1" spans="1:54">
      <c r="A373" s="57"/>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row>
    <row r="374" s="55" customFormat="1" spans="1:54">
      <c r="A374" s="57"/>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row>
    <row r="375" s="55" customFormat="1" spans="1:54">
      <c r="A375" s="57"/>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row>
    <row r="376" s="55" customFormat="1" spans="1:54">
      <c r="A376" s="57"/>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row>
    <row r="377" s="55" customFormat="1" spans="1:54">
      <c r="A377" s="5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row>
    <row r="378" s="55" customFormat="1" spans="1:54">
      <c r="A378" s="57"/>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row>
    <row r="379" s="55" customFormat="1" spans="1:54">
      <c r="A379" s="57"/>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row>
    <row r="380" s="55" customFormat="1" spans="1:54">
      <c r="A380" s="57"/>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row>
    <row r="381" s="55" customFormat="1" spans="1:54">
      <c r="A381" s="57"/>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row>
    <row r="382" s="55" customFormat="1" spans="1:54">
      <c r="A382" s="57"/>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row>
    <row r="383" s="55" customFormat="1" spans="1:54">
      <c r="A383" s="57"/>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row>
    <row r="384" s="55" customFormat="1" spans="1:54">
      <c r="A384" s="57"/>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row>
    <row r="385" s="55" customFormat="1" spans="1:54">
      <c r="A385" s="57"/>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row>
    <row r="386" s="55" customFormat="1" spans="1:54">
      <c r="A386" s="57"/>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row>
    <row r="387" s="55" customFormat="1" spans="1:54">
      <c r="A387" s="5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row>
    <row r="388" s="55" customFormat="1" spans="1:54">
      <c r="A388" s="57"/>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row>
    <row r="389" s="55" customFormat="1" spans="1:54">
      <c r="A389" s="57"/>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row>
    <row r="390" s="55" customFormat="1" spans="1:54">
      <c r="A390" s="57"/>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row>
    <row r="391" s="55" customFormat="1" spans="1:54">
      <c r="A391" s="57"/>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row>
    <row r="392" s="55" customFormat="1" spans="1:54">
      <c r="A392" s="57"/>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row>
    <row r="393" s="55" customFormat="1" spans="1:54">
      <c r="A393" s="57"/>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row>
    <row r="394" s="55" customFormat="1" spans="1:54">
      <c r="A394" s="57"/>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row>
    <row r="395" s="55" customFormat="1" spans="1:54">
      <c r="A395" s="57"/>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row>
    <row r="396" s="55" customFormat="1" spans="1:54">
      <c r="A396" s="57"/>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row>
    <row r="397" s="55" customFormat="1" spans="1:54">
      <c r="A397" s="5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row>
    <row r="398" s="55" customFormat="1" spans="1:54">
      <c r="A398" s="57"/>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row>
    <row r="399" s="55" customFormat="1" spans="1:54">
      <c r="A399" s="57"/>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row>
    <row r="400" s="55" customFormat="1" spans="1:54">
      <c r="A400" s="57"/>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row>
    <row r="401" s="55" customFormat="1" spans="1:54">
      <c r="A401" s="57"/>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row>
    <row r="402" s="55" customFormat="1" spans="1:54">
      <c r="A402" s="57"/>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row>
    <row r="403" s="55" customFormat="1" spans="1:54">
      <c r="A403" s="57"/>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row>
    <row r="404" s="55" customFormat="1" spans="1:54">
      <c r="A404" s="57"/>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row>
    <row r="405" s="55" customFormat="1" spans="1:54">
      <c r="A405" s="57"/>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row>
    <row r="406" s="55" customFormat="1" spans="1:54">
      <c r="A406" s="57"/>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row>
    <row r="407" s="55" customFormat="1" spans="1:54">
      <c r="A407" s="5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row>
    <row r="408" s="55" customFormat="1" spans="1:54">
      <c r="A408" s="57"/>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row>
    <row r="409" s="55" customFormat="1" spans="1:54">
      <c r="A409" s="57"/>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row>
    <row r="410" s="55" customFormat="1" spans="1:54">
      <c r="A410" s="57"/>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row>
    <row r="411" s="55" customFormat="1" spans="1:54">
      <c r="A411" s="57"/>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row>
    <row r="412" s="55" customFormat="1" spans="1:54">
      <c r="A412" s="57"/>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row>
    <row r="413" s="55" customFormat="1" spans="1:54">
      <c r="A413" s="57"/>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row>
    <row r="414" s="55" customFormat="1" spans="1:54">
      <c r="A414" s="57"/>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row>
    <row r="415" s="55" customFormat="1" spans="1:54">
      <c r="A415" s="57"/>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row>
    <row r="416" s="55" customFormat="1" spans="1:54">
      <c r="A416" s="57"/>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row>
    <row r="417" s="55" customFormat="1" spans="1:54">
      <c r="A417" s="5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row>
    <row r="418" s="55" customFormat="1" spans="1:54">
      <c r="A418" s="57"/>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row>
  </sheetData>
  <conditionalFormatting sqref="A1">
    <cfRule type="expression" dxfId="2" priority="1563">
      <formula>A1=A4</formula>
    </cfRule>
    <cfRule type="expression" dxfId="1" priority="1562">
      <formula>A1="WARNING"</formula>
    </cfRule>
    <cfRule type="expression" dxfId="0" priority="1561">
      <formula>OR(A1="",A1="Unexecuted")</formula>
    </cfRule>
  </conditionalFormatting>
  <conditionalFormatting sqref="D1">
    <cfRule type="expression" dxfId="3" priority="925">
      <formula>D1&lt;&gt;D4</formula>
    </cfRule>
    <cfRule type="expression" dxfId="2" priority="924">
      <formula>D1=D4</formula>
    </cfRule>
    <cfRule type="expression" dxfId="1" priority="923">
      <formula>D1="WARNING"</formula>
    </cfRule>
    <cfRule type="expression" dxfId="0" priority="922">
      <formula>OR(D1="",D1="Unexecuted")</formula>
    </cfRule>
  </conditionalFormatting>
  <conditionalFormatting sqref="E1">
    <cfRule type="expression" dxfId="3" priority="921">
      <formula>E1&lt;&gt;E4</formula>
    </cfRule>
    <cfRule type="expression" dxfId="2" priority="920">
      <formula>E1=E4</formula>
    </cfRule>
    <cfRule type="expression" dxfId="1" priority="919">
      <formula>E1="WARNING"</formula>
    </cfRule>
    <cfRule type="expression" dxfId="0" priority="918">
      <formula>OR(E1="",E1="Unexecuted")</formula>
    </cfRule>
  </conditionalFormatting>
  <conditionalFormatting sqref="F1">
    <cfRule type="expression" dxfId="3" priority="835">
      <formula>F1&lt;&gt;F4</formula>
    </cfRule>
    <cfRule type="expression" dxfId="2" priority="834">
      <formula>F1=F4</formula>
    </cfRule>
    <cfRule type="expression" dxfId="1" priority="833">
      <formula>F1="WARNING"</formula>
    </cfRule>
    <cfRule type="expression" dxfId="0" priority="832">
      <formula>OR(F1="",F1="Unexecuted")</formula>
    </cfRule>
  </conditionalFormatting>
  <conditionalFormatting sqref="G1">
    <cfRule type="expression" dxfId="3" priority="843">
      <formula>G1&lt;&gt;G4</formula>
    </cfRule>
    <cfRule type="expression" dxfId="2" priority="842">
      <formula>G1=G4</formula>
    </cfRule>
    <cfRule type="expression" dxfId="1" priority="841">
      <formula>G1="WARNING"</formula>
    </cfRule>
    <cfRule type="expression" dxfId="0" priority="840">
      <formula>OR(G1="",G1="Unexecuted")</formula>
    </cfRule>
  </conditionalFormatting>
  <conditionalFormatting sqref="H1">
    <cfRule type="expression" dxfId="3" priority="839">
      <formula>H1&lt;&gt;H4</formula>
    </cfRule>
    <cfRule type="expression" dxfId="2" priority="838">
      <formula>H1=H4</formula>
    </cfRule>
    <cfRule type="expression" dxfId="1" priority="837">
      <formula>H1="WARNING"</formula>
    </cfRule>
    <cfRule type="expression" dxfId="0" priority="836">
      <formula>OR(H1="",H1="Unexecuted")</formula>
    </cfRule>
  </conditionalFormatting>
  <conditionalFormatting sqref="I1">
    <cfRule type="expression" dxfId="3" priority="831">
      <formula>I1&lt;&gt;I4</formula>
    </cfRule>
    <cfRule type="expression" dxfId="2" priority="830">
      <formula>I1=I4</formula>
    </cfRule>
    <cfRule type="expression" dxfId="1" priority="829">
      <formula>I1="WARNING"</formula>
    </cfRule>
    <cfRule type="expression" dxfId="0" priority="828">
      <formula>OR(I1="",I1="Unexecuted")</formula>
    </cfRule>
  </conditionalFormatting>
  <conditionalFormatting sqref="J1">
    <cfRule type="expression" dxfId="3" priority="525">
      <formula>J1&lt;&gt;J4</formula>
    </cfRule>
    <cfRule type="expression" dxfId="2" priority="524">
      <formula>J1=J4</formula>
    </cfRule>
    <cfRule type="expression" dxfId="1" priority="523">
      <formula>J1="WARNING"</formula>
    </cfRule>
    <cfRule type="expression" dxfId="0" priority="522">
      <formula>OR(J1="",J1="Unexecuted")</formula>
    </cfRule>
  </conditionalFormatting>
  <conditionalFormatting sqref="K1">
    <cfRule type="expression" dxfId="3" priority="769">
      <formula>K1&lt;&gt;K4</formula>
    </cfRule>
    <cfRule type="expression" dxfId="2" priority="768">
      <formula>K1=K4</formula>
    </cfRule>
    <cfRule type="expression" dxfId="1" priority="767">
      <formula>K1="WARNING"</formula>
    </cfRule>
    <cfRule type="expression" dxfId="0" priority="766">
      <formula>OR(K1="",K1="Unexecuted")</formula>
    </cfRule>
  </conditionalFormatting>
  <conditionalFormatting sqref="L1">
    <cfRule type="expression" dxfId="3" priority="533">
      <formula>L1&lt;&gt;L4</formula>
    </cfRule>
    <cfRule type="expression" dxfId="2" priority="532">
      <formula>L1=L4</formula>
    </cfRule>
    <cfRule type="expression" dxfId="1" priority="531">
      <formula>L1="WARNING"</formula>
    </cfRule>
    <cfRule type="expression" dxfId="0" priority="530">
      <formula>OR(L1="",L1="Unexecuted")</formula>
    </cfRule>
  </conditionalFormatting>
  <conditionalFormatting sqref="M1">
    <cfRule type="expression" dxfId="3" priority="529">
      <formula>M1&lt;&gt;M4</formula>
    </cfRule>
    <cfRule type="expression" dxfId="2" priority="528">
      <formula>M1=M4</formula>
    </cfRule>
    <cfRule type="expression" dxfId="1" priority="527">
      <formula>M1="WARNING"</formula>
    </cfRule>
    <cfRule type="expression" dxfId="0" priority="526">
      <formula>OR(M1="",M1="Unexecuted")</formula>
    </cfRule>
  </conditionalFormatting>
  <conditionalFormatting sqref="N1">
    <cfRule type="expression" dxfId="3" priority="773">
      <formula>N1&lt;&gt;N4</formula>
    </cfRule>
    <cfRule type="expression" dxfId="2" priority="772">
      <formula>N1=N4</formula>
    </cfRule>
    <cfRule type="expression" dxfId="1" priority="771">
      <formula>N1="WARNING"</formula>
    </cfRule>
    <cfRule type="expression" dxfId="0" priority="770">
      <formula>OR(N1="",N1="Unexecuted")</formula>
    </cfRule>
  </conditionalFormatting>
  <conditionalFormatting sqref="O1">
    <cfRule type="expression" dxfId="3" priority="777">
      <formula>O1&lt;&gt;O4</formula>
    </cfRule>
    <cfRule type="expression" dxfId="2" priority="776">
      <formula>O1=O4</formula>
    </cfRule>
    <cfRule type="expression" dxfId="1" priority="775">
      <formula>O1="WARNING"</formula>
    </cfRule>
    <cfRule type="expression" dxfId="0" priority="774">
      <formula>OR(O1="",O1="Unexecuted")</formula>
    </cfRule>
  </conditionalFormatting>
  <conditionalFormatting sqref="P1">
    <cfRule type="expression" dxfId="3" priority="56">
      <formula>P1&lt;&gt;P4</formula>
    </cfRule>
    <cfRule type="expression" dxfId="2" priority="55">
      <formula>P1=P4</formula>
    </cfRule>
    <cfRule type="expression" dxfId="1" priority="54">
      <formula>P1="WARNING"</formula>
    </cfRule>
    <cfRule type="expression" dxfId="0" priority="53">
      <formula>OR(P1="",P1="Unexecuted")</formula>
    </cfRule>
  </conditionalFormatting>
  <conditionalFormatting sqref="Q1">
    <cfRule type="expression" dxfId="3" priority="293">
      <formula>Q1&lt;&gt;Q4</formula>
    </cfRule>
    <cfRule type="expression" dxfId="2" priority="292">
      <formula>Q1=Q4</formula>
    </cfRule>
    <cfRule type="expression" dxfId="1" priority="291">
      <formula>Q1="WARNING"</formula>
    </cfRule>
    <cfRule type="expression" dxfId="0" priority="290">
      <formula>OR(Q1="",Q1="Unexecuted")</formula>
    </cfRule>
  </conditionalFormatting>
  <conditionalFormatting sqref="R1">
    <cfRule type="expression" dxfId="3" priority="781">
      <formula>R1&lt;&gt;R4</formula>
    </cfRule>
    <cfRule type="expression" dxfId="2" priority="780">
      <formula>R1=R4</formula>
    </cfRule>
    <cfRule type="expression" dxfId="1" priority="779">
      <formula>R1="WARNING"</formula>
    </cfRule>
    <cfRule type="expression" dxfId="0" priority="778">
      <formula>OR(R1="",R1="Unexecuted")</formula>
    </cfRule>
  </conditionalFormatting>
  <conditionalFormatting sqref="S1">
    <cfRule type="expression" dxfId="3" priority="796">
      <formula>S1&lt;&gt;S4</formula>
    </cfRule>
    <cfRule type="expression" dxfId="2" priority="795">
      <formula>S1=S4</formula>
    </cfRule>
    <cfRule type="expression" dxfId="1" priority="794">
      <formula>S1="WARNING"</formula>
    </cfRule>
    <cfRule type="expression" dxfId="0" priority="793">
      <formula>OR(S1="",S1="Unexecuted")</formula>
    </cfRule>
  </conditionalFormatting>
  <conditionalFormatting sqref="T1">
    <cfRule type="expression" dxfId="3" priority="821">
      <formula>T1&lt;&gt;T4</formula>
    </cfRule>
    <cfRule type="expression" dxfId="2" priority="820">
      <formula>T1=T4</formula>
    </cfRule>
    <cfRule type="expression" dxfId="1" priority="819">
      <formula>T1="WARNING"</formula>
    </cfRule>
    <cfRule type="expression" dxfId="0" priority="818">
      <formula>OR(T1="",T1="Unexecuted")</formula>
    </cfRule>
  </conditionalFormatting>
  <conditionalFormatting sqref="U1">
    <cfRule type="expression" dxfId="3" priority="785">
      <formula>U1&lt;&gt;U4</formula>
    </cfRule>
    <cfRule type="expression" dxfId="2" priority="784">
      <formula>U1=U4</formula>
    </cfRule>
    <cfRule type="expression" dxfId="1" priority="783">
      <formula>U1="WARNING"</formula>
    </cfRule>
    <cfRule type="expression" dxfId="0" priority="782">
      <formula>OR(U1="",U1="Unexecuted")</formula>
    </cfRule>
  </conditionalFormatting>
  <conditionalFormatting sqref="V1">
    <cfRule type="expression" dxfId="3" priority="765">
      <formula>V1&lt;&gt;V4</formula>
    </cfRule>
    <cfRule type="expression" dxfId="2" priority="764">
      <formula>V1=V4</formula>
    </cfRule>
    <cfRule type="expression" dxfId="1" priority="763">
      <formula>V1="WARNING"</formula>
    </cfRule>
    <cfRule type="expression" dxfId="0" priority="762">
      <formula>OR(V1="",V1="Unexecuted")</formula>
    </cfRule>
  </conditionalFormatting>
  <conditionalFormatting sqref="W1">
    <cfRule type="expression" dxfId="3" priority="718">
      <formula>W1&lt;&gt;W4</formula>
    </cfRule>
    <cfRule type="expression" dxfId="2" priority="717">
      <formula>W1=W4</formula>
    </cfRule>
    <cfRule type="expression" dxfId="1" priority="716">
      <formula>W1="WARNING"</formula>
    </cfRule>
    <cfRule type="expression" dxfId="0" priority="715">
      <formula>OR(W1="",W1="Unexecuted")</formula>
    </cfRule>
  </conditionalFormatting>
  <conditionalFormatting sqref="X1">
    <cfRule type="expression" dxfId="3" priority="155">
      <formula>X1&lt;&gt;X4</formula>
    </cfRule>
    <cfRule type="expression" dxfId="2" priority="154">
      <formula>X1=X4</formula>
    </cfRule>
    <cfRule type="expression" dxfId="1" priority="153">
      <formula>X1="WARNING"</formula>
    </cfRule>
    <cfRule type="expression" dxfId="0" priority="152">
      <formula>OR(X1="",X1="Unexecuted")</formula>
    </cfRule>
  </conditionalFormatting>
  <conditionalFormatting sqref="Y1">
    <cfRule type="expression" dxfId="3" priority="97">
      <formula>Y1&lt;&gt;Y4</formula>
    </cfRule>
    <cfRule type="expression" dxfId="2" priority="96">
      <formula>Y1=Y4</formula>
    </cfRule>
    <cfRule type="expression" dxfId="1" priority="95">
      <formula>Y1="WARNING"</formula>
    </cfRule>
    <cfRule type="expression" dxfId="0" priority="94">
      <formula>OR(Y1="",Y1="Unexecuted")</formula>
    </cfRule>
  </conditionalFormatting>
  <conditionalFormatting sqref="Z1">
    <cfRule type="expression" dxfId="3" priority="85">
      <formula>Z1&lt;&gt;Z4</formula>
    </cfRule>
    <cfRule type="expression" dxfId="2" priority="84">
      <formula>Z1=Z4</formula>
    </cfRule>
    <cfRule type="expression" dxfId="1" priority="83">
      <formula>Z1="WARNING"</formula>
    </cfRule>
    <cfRule type="expression" dxfId="0" priority="82">
      <formula>OR(Z1="",Z1="Unexecuted")</formula>
    </cfRule>
  </conditionalFormatting>
  <conditionalFormatting sqref="AA1">
    <cfRule type="expression" dxfId="3" priority="521">
      <formula>AA1&lt;&gt;AA4</formula>
    </cfRule>
    <cfRule type="expression" dxfId="2" priority="520">
      <formula>AA1=AA4</formula>
    </cfRule>
    <cfRule type="expression" dxfId="1" priority="519">
      <formula>AA1="WARNING"</formula>
    </cfRule>
    <cfRule type="expression" dxfId="0" priority="518">
      <formula>OR(AA1="",AA1="Unexecuted")</formula>
    </cfRule>
  </conditionalFormatting>
  <conditionalFormatting sqref="AB1">
    <cfRule type="expression" dxfId="3" priority="702">
      <formula>AB1&lt;&gt;AB4</formula>
    </cfRule>
    <cfRule type="expression" dxfId="2" priority="701">
      <formula>AB1=AB4</formula>
    </cfRule>
    <cfRule type="expression" dxfId="1" priority="700">
      <formula>AB1="WARNING"</formula>
    </cfRule>
    <cfRule type="expression" dxfId="0" priority="699">
      <formula>OR(AB1="",AB1="Unexecuted")</formula>
    </cfRule>
  </conditionalFormatting>
  <conditionalFormatting sqref="AC1">
    <cfRule type="expression" dxfId="3" priority="692">
      <formula>AC1&lt;&gt;AC4</formula>
    </cfRule>
    <cfRule type="expression" dxfId="2" priority="691">
      <formula>AC1=AC4</formula>
    </cfRule>
    <cfRule type="expression" dxfId="1" priority="690">
      <formula>AC1="WARNING"</formula>
    </cfRule>
    <cfRule type="expression" dxfId="0" priority="689">
      <formula>OR(AC1="",AC1="Unexecuted")</formula>
    </cfRule>
  </conditionalFormatting>
  <conditionalFormatting sqref="AD1">
    <cfRule type="expression" dxfId="3" priority="514">
      <formula>AD1&lt;&gt;AD4</formula>
    </cfRule>
    <cfRule type="expression" dxfId="2" priority="513">
      <formula>AD1=AD4</formula>
    </cfRule>
    <cfRule type="expression" dxfId="1" priority="512">
      <formula>AD1="WARNING"</formula>
    </cfRule>
    <cfRule type="expression" dxfId="0" priority="511">
      <formula>OR(AD1="",AD1="Unexecuted")</formula>
    </cfRule>
  </conditionalFormatting>
  <conditionalFormatting sqref="AE1">
    <cfRule type="expression" dxfId="3" priority="510">
      <formula>AE1&lt;&gt;AE4</formula>
    </cfRule>
    <cfRule type="expression" dxfId="2" priority="509">
      <formula>AE1=AE4</formula>
    </cfRule>
    <cfRule type="expression" dxfId="1" priority="508">
      <formula>AE1="WARNING"</formula>
    </cfRule>
    <cfRule type="expression" dxfId="0" priority="507">
      <formula>OR(AE1="",AE1="Unexecuted")</formula>
    </cfRule>
  </conditionalFormatting>
  <conditionalFormatting sqref="AF1">
    <cfRule type="expression" dxfId="3" priority="505">
      <formula>AF1&lt;&gt;AF4</formula>
    </cfRule>
    <cfRule type="expression" dxfId="2" priority="504">
      <formula>AF1=AF4</formula>
    </cfRule>
    <cfRule type="expression" dxfId="1" priority="503">
      <formula>AF1="WARNING"</formula>
    </cfRule>
    <cfRule type="expression" dxfId="0" priority="502">
      <formula>OR(AF1="",AF1="Unexecuted")</formula>
    </cfRule>
  </conditionalFormatting>
  <conditionalFormatting sqref="AG1">
    <cfRule type="expression" dxfId="3" priority="501">
      <formula>AG1&lt;&gt;AG4</formula>
    </cfRule>
    <cfRule type="expression" dxfId="2" priority="500">
      <formula>AG1=AG4</formula>
    </cfRule>
    <cfRule type="expression" dxfId="1" priority="499">
      <formula>AG1="WARNING"</formula>
    </cfRule>
    <cfRule type="expression" dxfId="0" priority="498">
      <formula>OR(AG1="",AG1="Unexecuted")</formula>
    </cfRule>
  </conditionalFormatting>
  <conditionalFormatting sqref="AH1">
    <cfRule type="expression" dxfId="3" priority="551">
      <formula>AH1&lt;&gt;AH4</formula>
    </cfRule>
    <cfRule type="expression" dxfId="2" priority="550">
      <formula>AH1=AH4</formula>
    </cfRule>
    <cfRule type="expression" dxfId="1" priority="549">
      <formula>AH1="WARNING"</formula>
    </cfRule>
    <cfRule type="expression" dxfId="0" priority="548">
      <formula>OR(AH1="",AH1="Unexecuted")</formula>
    </cfRule>
  </conditionalFormatting>
  <conditionalFormatting sqref="AI1">
    <cfRule type="expression" dxfId="3" priority="547">
      <formula>AI1&lt;&gt;AI4</formula>
    </cfRule>
    <cfRule type="expression" dxfId="2" priority="546">
      <formula>AI1=AI4</formula>
    </cfRule>
    <cfRule type="expression" dxfId="1" priority="545">
      <formula>AI1="WARNING"</formula>
    </cfRule>
    <cfRule type="expression" dxfId="0" priority="544">
      <formula>OR(AI1="",AI1="Unexecuted")</formula>
    </cfRule>
  </conditionalFormatting>
  <conditionalFormatting sqref="AJ1">
    <cfRule type="expression" dxfId="3" priority="486">
      <formula>AJ1&lt;&gt;AJ4</formula>
    </cfRule>
    <cfRule type="expression" dxfId="2" priority="485">
      <formula>AJ1=AJ4</formula>
    </cfRule>
    <cfRule type="expression" dxfId="1" priority="484">
      <formula>AJ1="WARNING"</formula>
    </cfRule>
    <cfRule type="expression" dxfId="0" priority="483">
      <formula>OR(AJ1="",AJ1="Unexecuted")</formula>
    </cfRule>
  </conditionalFormatting>
  <conditionalFormatting sqref="AK1">
    <cfRule type="expression" dxfId="3" priority="468">
      <formula>AK1&lt;&gt;AK4</formula>
    </cfRule>
    <cfRule type="expression" dxfId="2" priority="467">
      <formula>AK1=AK4</formula>
    </cfRule>
    <cfRule type="expression" dxfId="1" priority="466">
      <formula>AK1="WARNING"</formula>
    </cfRule>
    <cfRule type="expression" dxfId="0" priority="465">
      <formula>OR(AK1="",AK1="Unexecuted")</formula>
    </cfRule>
  </conditionalFormatting>
  <conditionalFormatting sqref="AL1">
    <cfRule type="expression" dxfId="3" priority="445">
      <formula>AL1&lt;&gt;AL4</formula>
    </cfRule>
    <cfRule type="expression" dxfId="2" priority="444">
      <formula>AL1=AL4</formula>
    </cfRule>
    <cfRule type="expression" dxfId="1" priority="443">
      <formula>AL1="WARNING"</formula>
    </cfRule>
    <cfRule type="expression" dxfId="0" priority="442">
      <formula>OR(AL1="",AL1="Unexecuted")</formula>
    </cfRule>
  </conditionalFormatting>
  <conditionalFormatting sqref="AM1">
    <cfRule type="expression" dxfId="3" priority="441">
      <formula>AM1&lt;&gt;AM4</formula>
    </cfRule>
    <cfRule type="expression" dxfId="2" priority="440">
      <formula>AM1=AM4</formula>
    </cfRule>
    <cfRule type="expression" dxfId="1" priority="439">
      <formula>AM1="WARNING"</formula>
    </cfRule>
    <cfRule type="expression" dxfId="0" priority="438">
      <formula>OR(AM1="",AM1="Unexecuted")</formula>
    </cfRule>
  </conditionalFormatting>
  <conditionalFormatting sqref="AN1">
    <cfRule type="expression" dxfId="3" priority="437">
      <formula>AN1&lt;&gt;AN4</formula>
    </cfRule>
    <cfRule type="expression" dxfId="2" priority="436">
      <formula>AN1=AN4</formula>
    </cfRule>
    <cfRule type="expression" dxfId="1" priority="435">
      <formula>AN1="WARNING"</formula>
    </cfRule>
    <cfRule type="expression" dxfId="0" priority="434">
      <formula>OR(AN1="",AN1="Unexecuted")</formula>
    </cfRule>
  </conditionalFormatting>
  <conditionalFormatting sqref="AO1">
    <cfRule type="expression" dxfId="3" priority="433">
      <formula>AO1&lt;&gt;AO4</formula>
    </cfRule>
    <cfRule type="expression" dxfId="2" priority="432">
      <formula>AO1=AO4</formula>
    </cfRule>
    <cfRule type="expression" dxfId="1" priority="431">
      <formula>AO1="WARNING"</formula>
    </cfRule>
    <cfRule type="expression" dxfId="0" priority="430">
      <formula>OR(AO1="",AO1="Unexecuted")</formula>
    </cfRule>
  </conditionalFormatting>
  <conditionalFormatting sqref="AQ1">
    <cfRule type="expression" dxfId="3" priority="409">
      <formula>AQ1&lt;&gt;AQ4</formula>
    </cfRule>
    <cfRule type="expression" dxfId="2" priority="408">
      <formula>AQ1=AQ4</formula>
    </cfRule>
    <cfRule type="expression" dxfId="1" priority="407">
      <formula>AQ1="WARNING"</formula>
    </cfRule>
    <cfRule type="expression" dxfId="0" priority="406">
      <formula>OR(AQ1="",AQ1="Unexecuted")</formula>
    </cfRule>
  </conditionalFormatting>
  <conditionalFormatting sqref="AR1">
    <cfRule type="expression" dxfId="3" priority="396">
      <formula>AR1&lt;&gt;AR4</formula>
    </cfRule>
    <cfRule type="expression" dxfId="2" priority="395">
      <formula>AR1=AR4</formula>
    </cfRule>
    <cfRule type="expression" dxfId="1" priority="394">
      <formula>AR1="WARNING"</formula>
    </cfRule>
    <cfRule type="expression" dxfId="0" priority="393">
      <formula>OR(AR1="",AR1="Unexecuted")</formula>
    </cfRule>
  </conditionalFormatting>
  <conditionalFormatting sqref="AT1">
    <cfRule type="expression" dxfId="3" priority="44">
      <formula>AT1&lt;&gt;AT4</formula>
    </cfRule>
    <cfRule type="expression" dxfId="2" priority="43">
      <formula>AT1=AT4</formula>
    </cfRule>
    <cfRule type="expression" dxfId="1" priority="42">
      <formula>AT1="WARNING"</formula>
    </cfRule>
    <cfRule type="expression" dxfId="0" priority="41">
      <formula>OR(AT1="",AT1="Unexecuted")</formula>
    </cfRule>
  </conditionalFormatting>
  <conditionalFormatting sqref="AU1">
    <cfRule type="expression" dxfId="3" priority="8">
      <formula>AU1&lt;&gt;AU4</formula>
    </cfRule>
    <cfRule type="expression" dxfId="2" priority="7">
      <formula>AU1=AU4</formula>
    </cfRule>
    <cfRule type="expression" dxfId="1" priority="6">
      <formula>AU1="WARNING"</formula>
    </cfRule>
    <cfRule type="expression" dxfId="0" priority="5">
      <formula>OR(AU1="",AU1="Unexecuted")</formula>
    </cfRule>
  </conditionalFormatting>
  <conditionalFormatting sqref="AV1">
    <cfRule type="expression" dxfId="3" priority="4">
      <formula>AV1&lt;&gt;AV4</formula>
    </cfRule>
    <cfRule type="expression" dxfId="2" priority="3">
      <formula>AV1=AV4</formula>
    </cfRule>
    <cfRule type="expression" dxfId="1" priority="2">
      <formula>AV1="WARNING"</formula>
    </cfRule>
    <cfRule type="expression" dxfId="0" priority="1">
      <formula>OR(AV1="",AV1="Unexecuted")</formula>
    </cfRule>
  </conditionalFormatting>
  <conditionalFormatting sqref="AW1">
    <cfRule type="expression" dxfId="3" priority="318">
      <formula>AW1&lt;&gt;AW4</formula>
    </cfRule>
    <cfRule type="expression" dxfId="2" priority="317">
      <formula>AW1=AW4</formula>
    </cfRule>
    <cfRule type="expression" dxfId="1" priority="316">
      <formula>AW1="WARNING"</formula>
    </cfRule>
    <cfRule type="expression" dxfId="0" priority="315">
      <formula>OR(AW1="",AW1="Unexecuted")</formula>
    </cfRule>
  </conditionalFormatting>
  <conditionalFormatting sqref="AX1">
    <cfRule type="expression" dxfId="3" priority="249">
      <formula>AX1&lt;&gt;AX4</formula>
    </cfRule>
    <cfRule type="expression" dxfId="2" priority="248">
      <formula>AX1=AX4</formula>
    </cfRule>
    <cfRule type="expression" dxfId="1" priority="247">
      <formula>AX1="WARNING"</formula>
    </cfRule>
    <cfRule type="expression" dxfId="0" priority="246">
      <formula>OR(AX1="",AX1="Unexecuted")</formula>
    </cfRule>
  </conditionalFormatting>
  <conditionalFormatting sqref="AY1">
    <cfRule type="expression" dxfId="3" priority="167">
      <formula>AY1&lt;&gt;AY4</formula>
    </cfRule>
    <cfRule type="expression" dxfId="2" priority="166">
      <formula>AY1=AY4</formula>
    </cfRule>
    <cfRule type="expression" dxfId="1" priority="165">
      <formula>AY1="WARNING"</formula>
    </cfRule>
    <cfRule type="expression" dxfId="0" priority="164">
      <formula>OR(AY1="",AY1="Unexecuted")</formula>
    </cfRule>
  </conditionalFormatting>
  <conditionalFormatting sqref="AZ1">
    <cfRule type="expression" dxfId="3" priority="35">
      <formula>AZ1&lt;&gt;AZ4</formula>
    </cfRule>
    <cfRule type="expression" dxfId="2" priority="34">
      <formula>AZ1=AZ4</formula>
    </cfRule>
    <cfRule type="expression" dxfId="1" priority="33">
      <formula>AZ1="WARNING"</formula>
    </cfRule>
    <cfRule type="expression" dxfId="0" priority="32">
      <formula>OR(AZ1="",AZ1="Unexecuted")</formula>
    </cfRule>
  </conditionalFormatting>
  <conditionalFormatting sqref="BB1">
    <cfRule type="expression" dxfId="3" priority="1517">
      <formula>BB1&lt;&gt;BB4</formula>
    </cfRule>
    <cfRule type="expression" dxfId="2" priority="1516">
      <formula>BB1=BB4</formula>
    </cfRule>
    <cfRule type="expression" dxfId="1" priority="1515">
      <formula>BB1="WARNING"</formula>
    </cfRule>
    <cfRule type="expression" dxfId="0" priority="1514">
      <formula>OR(BB1="",BB1="Unexecuted")</formula>
    </cfRule>
  </conditionalFormatting>
  <conditionalFormatting sqref="BC1">
    <cfRule type="expression" dxfId="3" priority="1504">
      <formula>BC1&lt;&gt;BC4</formula>
    </cfRule>
    <cfRule type="expression" dxfId="2" priority="1503">
      <formula>BC1=BC4</formula>
    </cfRule>
    <cfRule type="expression" dxfId="1" priority="1502">
      <formula>BC1="WARNING"</formula>
    </cfRule>
    <cfRule type="expression" dxfId="0" priority="1501">
      <formula>OR(BC1="",BC1="Unexecuted")</formula>
    </cfRule>
  </conditionalFormatting>
  <conditionalFormatting sqref="BD1">
    <cfRule type="expression" dxfId="3" priority="1525">
      <formula>BD1&lt;&gt;BD4</formula>
    </cfRule>
    <cfRule type="expression" dxfId="2" priority="1524">
      <formula>BD1=BD4</formula>
    </cfRule>
    <cfRule type="expression" dxfId="1" priority="1523">
      <formula>BD1="WARNING"</formula>
    </cfRule>
    <cfRule type="expression" dxfId="0" priority="1522">
      <formula>OR(BD1="",BD1="Unexecuted")</formula>
    </cfRule>
  </conditionalFormatting>
  <conditionalFormatting sqref="BE1">
    <cfRule type="expression" dxfId="3" priority="1521">
      <formula>BE1&lt;&gt;BE4</formula>
    </cfRule>
    <cfRule type="expression" dxfId="2" priority="1520">
      <formula>BE1=BE4</formula>
    </cfRule>
    <cfRule type="expression" dxfId="1" priority="1519">
      <formula>BE1="WARNING"</formula>
    </cfRule>
    <cfRule type="expression" dxfId="0" priority="1518">
      <formula>OR(BE1="",BE1="Unexecuted")</formula>
    </cfRule>
  </conditionalFormatting>
  <conditionalFormatting sqref="BF1">
    <cfRule type="expression" dxfId="3" priority="1482">
      <formula>BF1&lt;&gt;BF4</formula>
    </cfRule>
    <cfRule type="expression" dxfId="2" priority="1481">
      <formula>BF1=BF4</formula>
    </cfRule>
    <cfRule type="expression" dxfId="1" priority="1480">
      <formula>BF1="WARNING"</formula>
    </cfRule>
    <cfRule type="expression" dxfId="0" priority="1479">
      <formula>OR(BF1="",BF1="Unexecuted")</formula>
    </cfRule>
  </conditionalFormatting>
  <conditionalFormatting sqref="BG1">
    <cfRule type="expression" dxfId="3" priority="1469">
      <formula>BG1&lt;&gt;BG4</formula>
    </cfRule>
    <cfRule type="expression" dxfId="2" priority="1468">
      <formula>BG1=BG4</formula>
    </cfRule>
    <cfRule type="expression" dxfId="1" priority="1467">
      <formula>BG1="WARNING"</formula>
    </cfRule>
    <cfRule type="expression" dxfId="0" priority="1466">
      <formula>OR(BG1="",BG1="Unexecuted")</formula>
    </cfRule>
  </conditionalFormatting>
  <conditionalFormatting sqref="BH1">
    <cfRule type="expression" dxfId="3" priority="1456">
      <formula>BH1&lt;&gt;BH4</formula>
    </cfRule>
    <cfRule type="expression" dxfId="2" priority="1455">
      <formula>BH1=BH4</formula>
    </cfRule>
    <cfRule type="expression" dxfId="1" priority="1454">
      <formula>BH1="WARNING"</formula>
    </cfRule>
    <cfRule type="expression" dxfId="0" priority="1453">
      <formula>OR(BH1="",BH1="Unexecuted")</formula>
    </cfRule>
  </conditionalFormatting>
  <conditionalFormatting sqref="BI1">
    <cfRule type="expression" dxfId="3" priority="1441">
      <formula>BI1&lt;&gt;BI4</formula>
    </cfRule>
    <cfRule type="expression" dxfId="2" priority="1440">
      <formula>BI1=BI4</formula>
    </cfRule>
    <cfRule type="expression" dxfId="1" priority="1439">
      <formula>BI1="WARNING"</formula>
    </cfRule>
    <cfRule type="expression" dxfId="0" priority="1438">
      <formula>OR(BI1="",BI1="Unexecuted")</formula>
    </cfRule>
  </conditionalFormatting>
  <conditionalFormatting sqref="BJ1">
    <cfRule type="expression" dxfId="3" priority="1426">
      <formula>BJ1&lt;&gt;BJ4</formula>
    </cfRule>
    <cfRule type="expression" dxfId="2" priority="1425">
      <formula>BJ1=BJ4</formula>
    </cfRule>
    <cfRule type="expression" dxfId="1" priority="1424">
      <formula>BJ1="WARNING"</formula>
    </cfRule>
    <cfRule type="expression" dxfId="0" priority="1423">
      <formula>OR(BJ1="",BJ1="Unexecuted")</formula>
    </cfRule>
  </conditionalFormatting>
  <conditionalFormatting sqref="BK1">
    <cfRule type="expression" dxfId="3" priority="1411">
      <formula>BK1&lt;&gt;BK4</formula>
    </cfRule>
    <cfRule type="expression" dxfId="2" priority="1410">
      <formula>BK1=BK4</formula>
    </cfRule>
    <cfRule type="expression" dxfId="1" priority="1409">
      <formula>BK1="WARNING"</formula>
    </cfRule>
    <cfRule type="expression" dxfId="0" priority="1408">
      <formula>OR(BK1="",BK1="Unexecuted")</formula>
    </cfRule>
  </conditionalFormatting>
  <conditionalFormatting sqref="BL1">
    <cfRule type="expression" dxfId="3" priority="1397">
      <formula>BL1&lt;&gt;BL4</formula>
    </cfRule>
    <cfRule type="expression" dxfId="2" priority="1396">
      <formula>BL1=BL4</formula>
    </cfRule>
    <cfRule type="expression" dxfId="1" priority="1395">
      <formula>BL1="WARNING"</formula>
    </cfRule>
    <cfRule type="expression" dxfId="0" priority="1394">
      <formula>OR(BL1="",BL1="Unexecuted")</formula>
    </cfRule>
  </conditionalFormatting>
  <conditionalFormatting sqref="BM1">
    <cfRule type="expression" dxfId="3" priority="1385">
      <formula>BM1&lt;&gt;BM4</formula>
    </cfRule>
    <cfRule type="expression" dxfId="2" priority="1384">
      <formula>BM1=BM4</formula>
    </cfRule>
    <cfRule type="expression" dxfId="1" priority="1383">
      <formula>BM1="WARNING"</formula>
    </cfRule>
    <cfRule type="expression" dxfId="0" priority="1382">
      <formula>OR(BM1="",BM1="Unexecuted")</formula>
    </cfRule>
  </conditionalFormatting>
  <conditionalFormatting sqref="BN1">
    <cfRule type="expression" dxfId="3" priority="1355">
      <formula>BN1&lt;&gt;BN4</formula>
    </cfRule>
    <cfRule type="expression" dxfId="2" priority="1354">
      <formula>BN1=BN4</formula>
    </cfRule>
    <cfRule type="expression" dxfId="1" priority="1353">
      <formula>BN1="WARNING"</formula>
    </cfRule>
    <cfRule type="expression" dxfId="0" priority="1352">
      <formula>OR(BN1="",BN1="Unexecuted")</formula>
    </cfRule>
  </conditionalFormatting>
  <conditionalFormatting sqref="BO1">
    <cfRule type="expression" dxfId="3" priority="1370">
      <formula>BO1&lt;&gt;BO4</formula>
    </cfRule>
    <cfRule type="expression" dxfId="2" priority="1369">
      <formula>BO1=BO4</formula>
    </cfRule>
    <cfRule type="expression" dxfId="1" priority="1368">
      <formula>BO1="WARNING"</formula>
    </cfRule>
    <cfRule type="expression" dxfId="0" priority="1367">
      <formula>OR(BO1="",BO1="Unexecuted")</formula>
    </cfRule>
  </conditionalFormatting>
  <conditionalFormatting sqref="BP1">
    <cfRule type="expression" dxfId="3" priority="1323">
      <formula>BP1&lt;&gt;BP4</formula>
    </cfRule>
    <cfRule type="expression" dxfId="2" priority="1322">
      <formula>BP1=BP4</formula>
    </cfRule>
    <cfRule type="expression" dxfId="1" priority="1321">
      <formula>BP1="WARNING"</formula>
    </cfRule>
    <cfRule type="expression" dxfId="0" priority="1320">
      <formula>OR(BP1="",BP1="Unexecuted")</formula>
    </cfRule>
  </conditionalFormatting>
  <conditionalFormatting sqref="BQ1">
    <cfRule type="expression" dxfId="3" priority="1319">
      <formula>BQ1&lt;&gt;BQ4</formula>
    </cfRule>
    <cfRule type="expression" dxfId="2" priority="1318">
      <formula>BQ1=BQ4</formula>
    </cfRule>
    <cfRule type="expression" dxfId="1" priority="1317">
      <formula>BQ1="WARNING"</formula>
    </cfRule>
    <cfRule type="expression" dxfId="0" priority="1316">
      <formula>OR(BQ1="",BQ1="Unexecuted")</formula>
    </cfRule>
  </conditionalFormatting>
  <conditionalFormatting sqref="BR1">
    <cfRule type="expression" dxfId="3" priority="1310">
      <formula>BR1&lt;&gt;BR4</formula>
    </cfRule>
    <cfRule type="expression" dxfId="2" priority="1309">
      <formula>BR1=BR4</formula>
    </cfRule>
    <cfRule type="expression" dxfId="1" priority="1308">
      <formula>BR1="WARNING"</formula>
    </cfRule>
    <cfRule type="expression" dxfId="0" priority="1307">
      <formula>OR(BR1="",BR1="Unexecuted")</formula>
    </cfRule>
  </conditionalFormatting>
  <conditionalFormatting sqref="BS1">
    <cfRule type="expression" dxfId="3" priority="1275">
      <formula>BS1&lt;&gt;BS4</formula>
    </cfRule>
    <cfRule type="expression" dxfId="2" priority="1274">
      <formula>BS1=BS4</formula>
    </cfRule>
    <cfRule type="expression" dxfId="1" priority="1273">
      <formula>BS1="WARNING"</formula>
    </cfRule>
    <cfRule type="expression" dxfId="0" priority="1272">
      <formula>OR(BS1="",BS1="Unexecuted")</formula>
    </cfRule>
  </conditionalFormatting>
  <conditionalFormatting sqref="BT1">
    <cfRule type="expression" dxfId="3" priority="1241">
      <formula>BT1&lt;&gt;BT4</formula>
    </cfRule>
    <cfRule type="expression" dxfId="2" priority="1240">
      <formula>BT1=BT4</formula>
    </cfRule>
    <cfRule type="expression" dxfId="1" priority="1239">
      <formula>BT1="WARNING"</formula>
    </cfRule>
    <cfRule type="expression" dxfId="0" priority="1238">
      <formula>OR(BT1="",BT1="Unexecuted")</formula>
    </cfRule>
  </conditionalFormatting>
  <conditionalFormatting sqref="BU1">
    <cfRule type="expression" dxfId="3" priority="1207">
      <formula>BU1&lt;&gt;BU4</formula>
    </cfRule>
    <cfRule type="expression" dxfId="2" priority="1206">
      <formula>BU1=BU4</formula>
    </cfRule>
    <cfRule type="expression" dxfId="1" priority="1205">
      <formula>BU1="WARNING"</formula>
    </cfRule>
    <cfRule type="expression" dxfId="0" priority="1204">
      <formula>OR(BU1="",BU1="Unexecuted")</formula>
    </cfRule>
  </conditionalFormatting>
  <conditionalFormatting sqref="BV1">
    <cfRule type="expression" dxfId="3" priority="1173">
      <formula>BV1&lt;&gt;BV4</formula>
    </cfRule>
    <cfRule type="expression" dxfId="2" priority="1172">
      <formula>BV1=BV4</formula>
    </cfRule>
    <cfRule type="expression" dxfId="1" priority="1171">
      <formula>BV1="WARNING"</formula>
    </cfRule>
    <cfRule type="expression" dxfId="0" priority="1170">
      <formula>OR(BV1="",BV1="Unexecuted")</formula>
    </cfRule>
  </conditionalFormatting>
  <conditionalFormatting sqref="BW1">
    <cfRule type="expression" dxfId="3" priority="1139">
      <formula>BW1&lt;&gt;BW4</formula>
    </cfRule>
    <cfRule type="expression" dxfId="2" priority="1138">
      <formula>BW1=BW4</formula>
    </cfRule>
    <cfRule type="expression" dxfId="1" priority="1137">
      <formula>BW1="WARNING"</formula>
    </cfRule>
    <cfRule type="expression" dxfId="0" priority="1136">
      <formula>OR(BW1="",BW1="Unexecuted")</formula>
    </cfRule>
  </conditionalFormatting>
  <conditionalFormatting sqref="BX1">
    <cfRule type="expression" dxfId="3" priority="1103">
      <formula>BX1&lt;&gt;BX4</formula>
    </cfRule>
    <cfRule type="expression" dxfId="2" priority="1102">
      <formula>BX1=BX4</formula>
    </cfRule>
    <cfRule type="expression" dxfId="1" priority="1101">
      <formula>BX1="WARNING"</formula>
    </cfRule>
    <cfRule type="expression" dxfId="0" priority="1100">
      <formula>OR(BX1="",BX1="Unexecuted")</formula>
    </cfRule>
  </conditionalFormatting>
  <conditionalFormatting sqref="BY1">
    <cfRule type="expression" dxfId="3" priority="1067">
      <formula>BY1&lt;&gt;BY4</formula>
    </cfRule>
    <cfRule type="expression" dxfId="2" priority="1066">
      <formula>BY1=BY4</formula>
    </cfRule>
    <cfRule type="expression" dxfId="1" priority="1065">
      <formula>BY1="WARNING"</formula>
    </cfRule>
    <cfRule type="expression" dxfId="0" priority="1064">
      <formula>OR(BY1="",BY1="Unexecuted")</formula>
    </cfRule>
  </conditionalFormatting>
  <conditionalFormatting sqref="BZ1">
    <cfRule type="expression" dxfId="3" priority="1031">
      <formula>BZ1&lt;&gt;BZ4</formula>
    </cfRule>
    <cfRule type="expression" dxfId="2" priority="1030">
      <formula>BZ1=BZ4</formula>
    </cfRule>
    <cfRule type="expression" dxfId="1" priority="1029">
      <formula>BZ1="WARNING"</formula>
    </cfRule>
    <cfRule type="expression" dxfId="0" priority="1028">
      <formula>OR(BZ1="",BZ1="Unexecuted")</formula>
    </cfRule>
  </conditionalFormatting>
  <conditionalFormatting sqref="CA1">
    <cfRule type="expression" dxfId="3" priority="995">
      <formula>CA1&lt;&gt;CA4</formula>
    </cfRule>
    <cfRule type="expression" dxfId="2" priority="994">
      <formula>CA1=CA4</formula>
    </cfRule>
    <cfRule type="expression" dxfId="1" priority="993">
      <formula>CA1="WARNING"</formula>
    </cfRule>
    <cfRule type="expression" dxfId="0" priority="992">
      <formula>OR(CA1="",CA1="Unexecuted")</formula>
    </cfRule>
  </conditionalFormatting>
  <conditionalFormatting sqref="CB1">
    <cfRule type="expression" dxfId="3" priority="957">
      <formula>CB1&lt;&gt;CB4</formula>
    </cfRule>
    <cfRule type="expression" dxfId="2" priority="956">
      <formula>CB1=CB4</formula>
    </cfRule>
    <cfRule type="expression" dxfId="1" priority="955">
      <formula>CB1="WARNING"</formula>
    </cfRule>
    <cfRule type="expression" dxfId="0" priority="954">
      <formula>OR(CB1="",CB1="Unexecuted")</formula>
    </cfRule>
  </conditionalFormatting>
  <conditionalFormatting sqref="F59">
    <cfRule type="expression" dxfId="4" priority="902">
      <formula>F$58="Yes"</formula>
    </cfRule>
  </conditionalFormatting>
  <conditionalFormatting sqref="N59">
    <cfRule type="expression" dxfId="4" priority="873">
      <formula>N$58="Yes"</formula>
    </cfRule>
  </conditionalFormatting>
  <conditionalFormatting sqref="P59">
    <cfRule type="expression" dxfId="4" priority="81">
      <formula>P$58="Yes"</formula>
    </cfRule>
  </conditionalFormatting>
  <conditionalFormatting sqref="Q59">
    <cfRule type="expression" dxfId="4" priority="314">
      <formula>Q$58="Yes"</formula>
    </cfRule>
  </conditionalFormatting>
  <conditionalFormatting sqref="S59">
    <cfRule type="expression" dxfId="4" priority="817">
      <formula>S$58="Yes"</formula>
    </cfRule>
  </conditionalFormatting>
  <conditionalFormatting sqref="W59">
    <cfRule type="expression" dxfId="4" priority="739">
      <formula>W$58="Yes"</formula>
    </cfRule>
  </conditionalFormatting>
  <conditionalFormatting sqref="X59">
    <cfRule type="expression" dxfId="4" priority="384">
      <formula>X$58="Yes"</formula>
    </cfRule>
  </conditionalFormatting>
  <conditionalFormatting sqref="Y59">
    <cfRule type="expression" dxfId="4" priority="121">
      <formula>Y$58="Yes"</formula>
    </cfRule>
  </conditionalFormatting>
  <conditionalFormatting sqref="Z59">
    <cfRule type="expression" dxfId="4" priority="151">
      <formula>Z$58="Yes"</formula>
    </cfRule>
  </conditionalFormatting>
  <conditionalFormatting sqref="AU59">
    <cfRule type="expression" dxfId="4" priority="245">
      <formula>AU$58="Yes"</formula>
    </cfRule>
  </conditionalFormatting>
  <conditionalFormatting sqref="AV59">
    <cfRule type="expression" dxfId="4" priority="218">
      <formula>AV$58="Yes"</formula>
    </cfRule>
  </conditionalFormatting>
  <conditionalFormatting sqref="AX59">
    <cfRule type="expression" dxfId="4" priority="276">
      <formula>AX$58="Yes"</formula>
    </cfRule>
  </conditionalFormatting>
  <conditionalFormatting sqref="AY59">
    <cfRule type="expression" dxfId="4" priority="191">
      <formula>AY$58="Yes"</formula>
    </cfRule>
  </conditionalFormatting>
  <conditionalFormatting sqref="AZ59">
    <cfRule type="expression" dxfId="4" priority="39">
      <formula>AZ$58="Yes"</formula>
    </cfRule>
  </conditionalFormatting>
  <conditionalFormatting sqref="BS59">
    <cfRule type="expression" dxfId="4" priority="1284">
      <formula>BS$58="Yes"</formula>
    </cfRule>
  </conditionalFormatting>
  <conditionalFormatting sqref="BT59">
    <cfRule type="expression" dxfId="4" priority="1250">
      <formula>BT$58="Yes"</formula>
    </cfRule>
  </conditionalFormatting>
  <conditionalFormatting sqref="BU59">
    <cfRule type="expression" dxfId="4" priority="1216">
      <formula>BU$58="Yes"</formula>
    </cfRule>
  </conditionalFormatting>
  <conditionalFormatting sqref="BV59">
    <cfRule type="expression" dxfId="4" priority="1182">
      <formula>BV$58="Yes"</formula>
    </cfRule>
  </conditionalFormatting>
  <conditionalFormatting sqref="BW59">
    <cfRule type="expression" dxfId="4" priority="1148">
      <formula>BW$58="Yes"</formula>
    </cfRule>
  </conditionalFormatting>
  <conditionalFormatting sqref="BX59">
    <cfRule type="expression" dxfId="4" priority="1112">
      <formula>BX$58="Yes"</formula>
    </cfRule>
  </conditionalFormatting>
  <conditionalFormatting sqref="BY59">
    <cfRule type="expression" dxfId="4" priority="1076">
      <formula>BY$58="Yes"</formula>
    </cfRule>
  </conditionalFormatting>
  <conditionalFormatting sqref="BZ59">
    <cfRule type="expression" dxfId="4" priority="1040">
      <formula>BZ$58="Yes"</formula>
    </cfRule>
  </conditionalFormatting>
  <conditionalFormatting sqref="CA59">
    <cfRule type="expression" dxfId="4" priority="1004">
      <formula>CA$58="Yes"</formula>
    </cfRule>
  </conditionalFormatting>
  <conditionalFormatting sqref="CB59">
    <cfRule type="expression" dxfId="4" priority="966">
      <formula>CB$58="Yes"</formula>
    </cfRule>
  </conditionalFormatting>
  <conditionalFormatting sqref="F61">
    <cfRule type="expression" dxfId="5" priority="893">
      <formula>F$60="Yes"</formula>
    </cfRule>
  </conditionalFormatting>
  <conditionalFormatting sqref="N61">
    <cfRule type="expression" dxfId="5" priority="864">
      <formula>N$60="Yes"</formula>
    </cfRule>
  </conditionalFormatting>
  <conditionalFormatting sqref="P61">
    <cfRule type="expression" dxfId="5" priority="72">
      <formula>P$60="Yes"</formula>
    </cfRule>
  </conditionalFormatting>
  <conditionalFormatting sqref="Q61">
    <cfRule type="expression" dxfId="5" priority="305">
      <formula>Q$60="Yes"</formula>
    </cfRule>
  </conditionalFormatting>
  <conditionalFormatting sqref="S61">
    <cfRule type="expression" dxfId="5" priority="808">
      <formula>S$60="Yes"</formula>
    </cfRule>
  </conditionalFormatting>
  <conditionalFormatting sqref="W61">
    <cfRule type="expression" dxfId="5" priority="730">
      <formula>W$60="Yes"</formula>
    </cfRule>
  </conditionalFormatting>
  <conditionalFormatting sqref="X61">
    <cfRule type="expression" dxfId="5" priority="375">
      <formula>X$60="Yes"</formula>
    </cfRule>
  </conditionalFormatting>
  <conditionalFormatting sqref="Y61">
    <cfRule type="expression" dxfId="5" priority="112">
      <formula>Y$60="Yes"</formula>
    </cfRule>
  </conditionalFormatting>
  <conditionalFormatting sqref="Z61">
    <cfRule type="expression" dxfId="5" priority="142">
      <formula>Z$60="Yes"</formula>
    </cfRule>
  </conditionalFormatting>
  <conditionalFormatting sqref="AU61">
    <cfRule type="expression" dxfId="5" priority="234">
      <formula>AU$60="Yes"</formula>
    </cfRule>
  </conditionalFormatting>
  <conditionalFormatting sqref="AV61">
    <cfRule type="expression" dxfId="5" priority="207">
      <formula>AV$60="Yes"</formula>
    </cfRule>
  </conditionalFormatting>
  <conditionalFormatting sqref="AX61">
    <cfRule type="expression" dxfId="5" priority="265">
      <formula>AX$60="Yes"</formula>
    </cfRule>
  </conditionalFormatting>
  <conditionalFormatting sqref="AY61">
    <cfRule type="expression" dxfId="5" priority="182">
      <formula>AY$60="Yes"</formula>
    </cfRule>
  </conditionalFormatting>
  <conditionalFormatting sqref="AZ61">
    <cfRule type="expression" dxfId="5" priority="22">
      <formula>AZ$60="Yes"</formula>
    </cfRule>
  </conditionalFormatting>
  <conditionalFormatting sqref="BS61">
    <cfRule type="expression" dxfId="5" priority="1265">
      <formula>BS$60="Yes"</formula>
    </cfRule>
  </conditionalFormatting>
  <conditionalFormatting sqref="BT61">
    <cfRule type="expression" dxfId="5" priority="1231">
      <formula>BT$60="Yes"</formula>
    </cfRule>
  </conditionalFormatting>
  <conditionalFormatting sqref="BU61">
    <cfRule type="expression" dxfId="5" priority="1197">
      <formula>BU$60="Yes"</formula>
    </cfRule>
  </conditionalFormatting>
  <conditionalFormatting sqref="BV61">
    <cfRule type="expression" dxfId="5" priority="1163">
      <formula>BV$60="Yes"</formula>
    </cfRule>
  </conditionalFormatting>
  <conditionalFormatting sqref="BW61">
    <cfRule type="expression" dxfId="5" priority="1129">
      <formula>BW$60="Yes"</formula>
    </cfRule>
  </conditionalFormatting>
  <conditionalFormatting sqref="BX61">
    <cfRule type="expression" dxfId="5" priority="1093">
      <formula>BX$60="Yes"</formula>
    </cfRule>
  </conditionalFormatting>
  <conditionalFormatting sqref="BY61">
    <cfRule type="expression" dxfId="5" priority="1057">
      <formula>BY$60="Yes"</formula>
    </cfRule>
  </conditionalFormatting>
  <conditionalFormatting sqref="BZ61">
    <cfRule type="expression" dxfId="5" priority="1021">
      <formula>BZ$60="Yes"</formula>
    </cfRule>
  </conditionalFormatting>
  <conditionalFormatting sqref="CA61">
    <cfRule type="expression" dxfId="5" priority="985">
      <formula>CA$60="Yes"</formula>
    </cfRule>
  </conditionalFormatting>
  <conditionalFormatting sqref="CB61">
    <cfRule type="expression" dxfId="5" priority="947">
      <formula>CB$60="Yes"</formula>
    </cfRule>
  </conditionalFormatting>
  <conditionalFormatting sqref="AR65">
    <cfRule type="expression" dxfId="5" priority="351">
      <formula>AND(AR$16&lt;&gt;"API Send Document Normal",AR$16&lt;&gt;"Option for Send Document :",AR$16&lt;&gt;"")</formula>
    </cfRule>
  </conditionalFormatting>
  <conditionalFormatting sqref="Z67">
    <cfRule type="expression" dxfId="5" priority="130">
      <formula>AND(Z$16&lt;&gt;"API Send Document Normal",Z$16&lt;&gt;"Option for Send Document :",Z$16&lt;&gt;"")</formula>
    </cfRule>
  </conditionalFormatting>
  <conditionalFormatting sqref="AA67">
    <cfRule type="expression" dxfId="5" priority="706">
      <formula>AND(AA$16&lt;&gt;"API Send Document Normal",AA$16&lt;&gt;"Option for Send Document :",AA$16&lt;&gt;"")</formula>
    </cfRule>
  </conditionalFormatting>
  <conditionalFormatting sqref="AB67">
    <cfRule type="expression" dxfId="5" priority="696">
      <formula>AND(AB$16&lt;&gt;"API Send Document Normal",AB$16&lt;&gt;"Option for Send Document :",AB$16&lt;&gt;"")</formula>
    </cfRule>
  </conditionalFormatting>
  <conditionalFormatting sqref="AC67">
    <cfRule type="expression" dxfId="5" priority="688">
      <formula>AND(AC$16&lt;&gt;"API Send Document Normal",AC$16&lt;&gt;"Option for Send Document :",AC$16&lt;&gt;"")</formula>
    </cfRule>
  </conditionalFormatting>
  <conditionalFormatting sqref="AD67">
    <cfRule type="expression" dxfId="5" priority="683">
      <formula>AND(AD$16&lt;&gt;"API Send Document Normal",AD$16&lt;&gt;"Option for Send Document :",AD$16&lt;&gt;"")</formula>
    </cfRule>
  </conditionalFormatting>
  <conditionalFormatting sqref="AE67">
    <cfRule type="expression" dxfId="5" priority="677">
      <formula>AND(AE$16&lt;&gt;"API Send Document Normal",AE$16&lt;&gt;"Option for Send Document :",AE$16&lt;&gt;"")</formula>
    </cfRule>
  </conditionalFormatting>
  <conditionalFormatting sqref="AF67">
    <cfRule type="expression" dxfId="5" priority="669">
      <formula>AND(AF$16&lt;&gt;"API Send Document Normal",AF$16&lt;&gt;"Option for Send Document :",AF$16&lt;&gt;"")</formula>
    </cfRule>
  </conditionalFormatting>
  <conditionalFormatting sqref="AG67">
    <cfRule type="expression" dxfId="5" priority="661">
      <formula>AND(AG$16&lt;&gt;"API Send Document Normal",AG$16&lt;&gt;"Option for Send Document :",AG$16&lt;&gt;"")</formula>
    </cfRule>
  </conditionalFormatting>
  <conditionalFormatting sqref="AH67">
    <cfRule type="expression" dxfId="5" priority="542">
      <formula>AND(AH$16&lt;&gt;"API Send Document Normal",AH$16&lt;&gt;"Option for Send Document :",AH$16&lt;&gt;"")</formula>
    </cfRule>
  </conditionalFormatting>
  <conditionalFormatting sqref="AI67">
    <cfRule type="expression" dxfId="5" priority="540">
      <formula>AND(AI$16&lt;&gt;"API Send Document Normal",AI$16&lt;&gt;"Option for Send Document :",AI$16&lt;&gt;"")</formula>
    </cfRule>
  </conditionalFormatting>
  <conditionalFormatting sqref="AJ67">
    <cfRule type="expression" dxfId="5" priority="487">
      <formula>AND(AJ$16&lt;&gt;"API Send Document Normal",AJ$16&lt;&gt;"Option for Send Document :",AJ$16&lt;&gt;"")</formula>
    </cfRule>
  </conditionalFormatting>
  <conditionalFormatting sqref="AK67">
    <cfRule type="expression" dxfId="5" priority="469">
      <formula>AND(AK$16&lt;&gt;"API Send Document Normal",AK$16&lt;&gt;"Option for Send Document :",AK$16&lt;&gt;"")</formula>
    </cfRule>
  </conditionalFormatting>
  <conditionalFormatting sqref="AL67">
    <cfRule type="expression" dxfId="5" priority="453">
      <formula>AND(AL$16&lt;&gt;"API Send Document Normal",AL$16&lt;&gt;"Option for Send Document :",AL$16&lt;&gt;"")</formula>
    </cfRule>
  </conditionalFormatting>
  <conditionalFormatting sqref="AM67">
    <cfRule type="expression" dxfId="5" priority="450">
      <formula>AND(AM$16&lt;&gt;"API Send Document Normal",AM$16&lt;&gt;"Option for Send Document :",AM$16&lt;&gt;"")</formula>
    </cfRule>
  </conditionalFormatting>
  <conditionalFormatting sqref="AN67">
    <cfRule type="expression" dxfId="5" priority="447">
      <formula>AND(AN$16&lt;&gt;"API Send Document Normal",AN$16&lt;&gt;"Option for Send Document :",AN$16&lt;&gt;"")</formula>
    </cfRule>
  </conditionalFormatting>
  <conditionalFormatting sqref="AO67">
    <cfRule type="expression" dxfId="5" priority="426">
      <formula>AND(AO$16&lt;&gt;"API Send Document Normal",AO$16&lt;&gt;"Option for Send Document :",AO$16&lt;&gt;"")</formula>
    </cfRule>
  </conditionalFormatting>
  <conditionalFormatting sqref="AP67">
    <cfRule type="expression" dxfId="5" priority="411">
      <formula>AND(AP$16&lt;&gt;"API Send Document Normal",AP$16&lt;&gt;"Option for Send Document :",AP$16&lt;&gt;"")</formula>
    </cfRule>
  </conditionalFormatting>
  <conditionalFormatting sqref="AQ67">
    <cfRule type="expression" dxfId="5" priority="404">
      <formula>AND(AQ$16&lt;&gt;"API Send Document Normal",AQ$16&lt;&gt;"Option for Send Document :",AQ$16&lt;&gt;"")</formula>
    </cfRule>
  </conditionalFormatting>
  <conditionalFormatting sqref="AR67">
    <cfRule type="expression" dxfId="5" priority="392">
      <formula>AND(AR$16&lt;&gt;"API Send Document Normal",AR$16&lt;&gt;"Option for Send Document :",AR$16&lt;&gt;"")</formula>
    </cfRule>
  </conditionalFormatting>
  <conditionalFormatting sqref="AS67">
    <cfRule type="expression" dxfId="5" priority="348">
      <formula>AND(AS$16&lt;&gt;"API Send Document Normal",AS$16&lt;&gt;"Option for Send Document :",AS$16&lt;&gt;"")</formula>
    </cfRule>
  </conditionalFormatting>
  <conditionalFormatting sqref="N68">
    <cfRule type="expression" dxfId="5" priority="824">
      <formula>AND(N$16&lt;&gt;"API Send Document Normal",N$16&lt;&gt;"Option for Send Document :",N$16&lt;&gt;"")</formula>
    </cfRule>
  </conditionalFormatting>
  <conditionalFormatting sqref="O68">
    <cfRule type="expression" dxfId="5" priority="823">
      <formula>AND(O$16&lt;&gt;"API Send Document Normal",O$16&lt;&gt;"Option for Send Document :",O$16&lt;&gt;"")</formula>
    </cfRule>
  </conditionalFormatting>
  <conditionalFormatting sqref="P68">
    <cfRule type="expression" dxfId="5" priority="57">
      <formula>AND(P$16&lt;&gt;"API Send Document Normal",P$16&lt;&gt;"Option for Send Document :",P$16&lt;&gt;"")</formula>
    </cfRule>
  </conditionalFormatting>
  <conditionalFormatting sqref="Q68">
    <cfRule type="expression" dxfId="5" priority="288">
      <formula>AND(Q$16&lt;&gt;"API Send Document Normal",Q$16&lt;&gt;"Option for Send Document :",Q$16&lt;&gt;"")</formula>
    </cfRule>
  </conditionalFormatting>
  <conditionalFormatting sqref="V68">
    <cfRule type="expression" dxfId="5" priority="758">
      <formula>AND(V$16&lt;&gt;"API Send Document Normal",V$16&lt;&gt;"Option for Send Document :",V$16&lt;&gt;"")</formula>
    </cfRule>
  </conditionalFormatting>
  <conditionalFormatting sqref="W68">
    <cfRule type="expression" dxfId="5" priority="711">
      <formula>AND(W$16&lt;&gt;"API Send Document Normal",W$16&lt;&gt;"Option for Send Document :",W$16&lt;&gt;"")</formula>
    </cfRule>
  </conditionalFormatting>
  <conditionalFormatting sqref="X68">
    <cfRule type="expression" dxfId="5" priority="360">
      <formula>AND(X$16&lt;&gt;"API Send Document Normal",X$16&lt;&gt;"Option for Send Document :",X$16&lt;&gt;"")</formula>
    </cfRule>
  </conditionalFormatting>
  <conditionalFormatting sqref="AK68">
    <cfRule type="expression" dxfId="5" priority="455">
      <formula>AND(AK$16&lt;&gt;"API Send Document Normal",AK$16&lt;&gt;"Option for Send Document :",AK$16&lt;&gt;"")</formula>
    </cfRule>
  </conditionalFormatting>
  <conditionalFormatting sqref="AL68">
    <cfRule type="expression" dxfId="5" priority="452">
      <formula>AND(AL$16&lt;&gt;"API Send Document Normal",AL$16&lt;&gt;"Option for Send Document :",AL$16&lt;&gt;"")</formula>
    </cfRule>
  </conditionalFormatting>
  <conditionalFormatting sqref="AM68">
    <cfRule type="expression" dxfId="5" priority="449">
      <formula>AND(AM$16&lt;&gt;"API Send Document Normal",AM$16&lt;&gt;"Option for Send Document :",AM$16&lt;&gt;"")</formula>
    </cfRule>
  </conditionalFormatting>
  <conditionalFormatting sqref="AN68">
    <cfRule type="expression" dxfId="5" priority="446">
      <formula>AND(AN$16&lt;&gt;"API Send Document Normal",AN$16&lt;&gt;"Option for Send Document :",AN$16&lt;&gt;"")</formula>
    </cfRule>
  </conditionalFormatting>
  <conditionalFormatting sqref="AO68">
    <cfRule type="expression" dxfId="5" priority="425">
      <formula>AND(AO$16&lt;&gt;"API Send Document Normal",AO$16&lt;&gt;"Option for Send Document :",AO$16&lt;&gt;"")</formula>
    </cfRule>
  </conditionalFormatting>
  <conditionalFormatting sqref="AP68">
    <cfRule type="expression" dxfId="5" priority="410">
      <formula>AND(AP$16&lt;&gt;"API Send Document Normal",AP$16&lt;&gt;"Option for Send Document :",AP$16&lt;&gt;"")</formula>
    </cfRule>
  </conditionalFormatting>
  <conditionalFormatting sqref="AQ68">
    <cfRule type="expression" dxfId="5" priority="403">
      <formula>AND(AQ$16&lt;&gt;"API Send Document Normal",AQ$16&lt;&gt;"Option for Send Document :",AQ$16&lt;&gt;"")</formula>
    </cfRule>
  </conditionalFormatting>
  <conditionalFormatting sqref="AS68">
    <cfRule type="expression" dxfId="5" priority="347">
      <formula>AND(AS$16&lt;&gt;"API Send Document Normal",AS$16&lt;&gt;"Option for Send Document :",AS$16&lt;&gt;"")</formula>
    </cfRule>
  </conditionalFormatting>
  <conditionalFormatting sqref="AS80">
    <cfRule type="expression" dxfId="5" priority="350">
      <formula>AND(AS$16&lt;&gt;"API Send Document Normal",AS$16&lt;&gt;"Option for Send Document :",AS$16&lt;&gt;"")</formula>
    </cfRule>
  </conditionalFormatting>
  <conditionalFormatting sqref="AS81">
    <cfRule type="expression" dxfId="5" priority="346">
      <formula>AND(AS$16&lt;&gt;"API Send Document Normal",AS$16&lt;&gt;"Option for Send Document :",AS$16&lt;&gt;"")</formula>
    </cfRule>
  </conditionalFormatting>
  <conditionalFormatting sqref="AS82">
    <cfRule type="expression" dxfId="5" priority="345">
      <formula>AND(AS$16&lt;&gt;"API Send Document Normal",AS$16&lt;&gt;"Option for Send Document :",AS$16&lt;&gt;"")</formula>
    </cfRule>
  </conditionalFormatting>
  <conditionalFormatting sqref="AS83">
    <cfRule type="expression" dxfId="5" priority="344">
      <formula>AND(AS$16&lt;&gt;"API Send Document Normal",AS$16&lt;&gt;"Option for Send Document :",AS$16&lt;&gt;"")</formula>
    </cfRule>
  </conditionalFormatting>
  <conditionalFormatting sqref="AS84">
    <cfRule type="expression" dxfId="5" priority="343">
      <formula>AND(AS$16&lt;&gt;"API Send Document Normal",AS$16&lt;&gt;"Option for Send Document :",AS$16&lt;&gt;"")</formula>
    </cfRule>
  </conditionalFormatting>
  <conditionalFormatting sqref="AS85">
    <cfRule type="expression" dxfId="5" priority="342">
      <formula>AND(AS$16&lt;&gt;"API Send Document Normal",AS$16&lt;&gt;"Option for Send Document :",AS$16&lt;&gt;"")</formula>
    </cfRule>
  </conditionalFormatting>
  <conditionalFormatting sqref="AS86">
    <cfRule type="expression" dxfId="5" priority="341">
      <formula>AND(AS$16&lt;&gt;"API Send Document Normal",AS$16&lt;&gt;"Option for Send Document :",AS$16&lt;&gt;"")</formula>
    </cfRule>
  </conditionalFormatting>
  <conditionalFormatting sqref="AS87">
    <cfRule type="expression" dxfId="5" priority="340">
      <formula>AND(AS$16&lt;&gt;"API Send Document Normal",AS$16&lt;&gt;"Option for Send Document :",AS$16&lt;&gt;"")</formula>
    </cfRule>
  </conditionalFormatting>
  <conditionalFormatting sqref="AS88">
    <cfRule type="expression" dxfId="5" priority="339">
      <formula>AND(AS$16&lt;&gt;"API Send Document Normal",AS$16&lt;&gt;"Option for Send Document :",AS$16&lt;&gt;"")</formula>
    </cfRule>
  </conditionalFormatting>
  <conditionalFormatting sqref="AS89">
    <cfRule type="expression" dxfId="5" priority="338">
      <formula>AND(AS$16&lt;&gt;"API Send Document Normal",AS$16&lt;&gt;"Option for Send Document :",AS$16&lt;&gt;"")</formula>
    </cfRule>
  </conditionalFormatting>
  <conditionalFormatting sqref="AS90">
    <cfRule type="expression" dxfId="5" priority="337">
      <formula>AND(AS$16&lt;&gt;"API Send Document Normal",AS$16&lt;&gt;"Option for Send Document :",AS$16&lt;&gt;"")</formula>
    </cfRule>
  </conditionalFormatting>
  <conditionalFormatting sqref="AS91">
    <cfRule type="expression" dxfId="5" priority="336">
      <formula>AND(AS$16&lt;&gt;"API Send Document Normal",AS$16&lt;&gt;"Option for Send Document :",AS$16&lt;&gt;"")</formula>
    </cfRule>
  </conditionalFormatting>
  <conditionalFormatting sqref="AS92">
    <cfRule type="expression" dxfId="5" priority="335">
      <formula>AND(AS$16&lt;&gt;"API Send Document Normal",AS$16&lt;&gt;"Option for Send Document :",AS$16&lt;&gt;"")</formula>
    </cfRule>
  </conditionalFormatting>
  <conditionalFormatting sqref="AS93">
    <cfRule type="expression" dxfId="5" priority="334">
      <formula>AND(AS$16&lt;&gt;"API Send Document Normal",AS$16&lt;&gt;"Option for Send Document :",AS$16&lt;&gt;"")</formula>
    </cfRule>
  </conditionalFormatting>
  <conditionalFormatting sqref="AS94">
    <cfRule type="expression" dxfId="5" priority="333">
      <formula>AND(AS$16&lt;&gt;"API Send Document Normal",AS$16&lt;&gt;"Option for Send Document :",AS$16&lt;&gt;"")</formula>
    </cfRule>
  </conditionalFormatting>
  <conditionalFormatting sqref="AS95">
    <cfRule type="expression" dxfId="5" priority="332">
      <formula>AND(AS$16&lt;&gt;"API Send Document Normal",AS$16&lt;&gt;"Option for Send Document :",AS$16&lt;&gt;"")</formula>
    </cfRule>
  </conditionalFormatting>
  <conditionalFormatting sqref="AS96">
    <cfRule type="expression" dxfId="5" priority="331">
      <formula>AND(AS$16&lt;&gt;"API Send Document Normal",AS$16&lt;&gt;"Option for Send Document :",AS$16&lt;&gt;"")</formula>
    </cfRule>
  </conditionalFormatting>
  <conditionalFormatting sqref="AS97">
    <cfRule type="expression" dxfId="5" priority="330">
      <formula>AND(AS$16&lt;&gt;"API Send Document Normal",AS$16&lt;&gt;"Option for Send Document :",AS$16&lt;&gt;"")</formula>
    </cfRule>
  </conditionalFormatting>
  <conditionalFormatting sqref="I98">
    <cfRule type="expression" dxfId="5" priority="849">
      <formula>AND(I$16&lt;&gt;"API Send Document Normal",I$16&lt;&gt;"Option for Send Document :",I$16&lt;&gt;"")</formula>
    </cfRule>
  </conditionalFormatting>
  <conditionalFormatting sqref="J98">
    <cfRule type="expression" dxfId="5" priority="847">
      <formula>AND(J$16&lt;&gt;"API Send Document Normal",J$16&lt;&gt;"Option for Send Document :",J$16&lt;&gt;"")</formula>
    </cfRule>
  </conditionalFormatting>
  <conditionalFormatting sqref="N98">
    <cfRule type="expression" dxfId="5" priority="845">
      <formula>AND(N$16&lt;&gt;"API Send Document Normal",N$16&lt;&gt;"Option for Send Document :",N$16&lt;&gt;"")</formula>
    </cfRule>
  </conditionalFormatting>
  <conditionalFormatting sqref="O98">
    <cfRule type="expression" dxfId="5" priority="826">
      <formula>AND(O$16&lt;&gt;"API Send Document Normal",O$16&lt;&gt;"Option for Send Document :",O$16&lt;&gt;"")</formula>
    </cfRule>
  </conditionalFormatting>
  <conditionalFormatting sqref="P98">
    <cfRule type="expression" dxfId="5" priority="59">
      <formula>AND(P$16&lt;&gt;"API Send Document Normal",P$16&lt;&gt;"Option for Send Document :",P$16&lt;&gt;"")</formula>
    </cfRule>
  </conditionalFormatting>
  <conditionalFormatting sqref="Q98">
    <cfRule type="expression" dxfId="5" priority="278">
      <formula>AND(Q$16&lt;&gt;"API Send Document Normal",Q$16&lt;&gt;"Option for Send Document :",Q$16&lt;&gt;"")</formula>
    </cfRule>
  </conditionalFormatting>
  <conditionalFormatting sqref="T98">
    <cfRule type="expression" dxfId="5" priority="790">
      <formula>AND(T$16&lt;&gt;"API Send Document Normal",T$16&lt;&gt;"Option for Send Document :",T$16&lt;&gt;"")</formula>
    </cfRule>
  </conditionalFormatting>
  <conditionalFormatting sqref="U98">
    <cfRule type="expression" dxfId="5" priority="787">
      <formula>AND(U$16&lt;&gt;"API Send Document Normal",U$16&lt;&gt;"Option for Send Document :",U$16&lt;&gt;"")</formula>
    </cfRule>
  </conditionalFormatting>
  <conditionalFormatting sqref="V98">
    <cfRule type="expression" dxfId="5" priority="760">
      <formula>AND(V$16&lt;&gt;"API Send Document Normal",V$16&lt;&gt;"Option for Send Document :",V$16&lt;&gt;"")</formula>
    </cfRule>
  </conditionalFormatting>
  <conditionalFormatting sqref="W98">
    <cfRule type="expression" dxfId="5" priority="713">
      <formula>AND(W$16&lt;&gt;"API Send Document Normal",W$16&lt;&gt;"Option for Send Document :",W$16&lt;&gt;"")</formula>
    </cfRule>
  </conditionalFormatting>
  <conditionalFormatting sqref="X98">
    <cfRule type="expression" dxfId="5" priority="362">
      <formula>AND(X$16&lt;&gt;"API Send Document Normal",X$16&lt;&gt;"Option for Send Document :",X$16&lt;&gt;"")</formula>
    </cfRule>
  </conditionalFormatting>
  <conditionalFormatting sqref="Y98">
    <cfRule type="expression" dxfId="5" priority="99">
      <formula>AND(Y$16&lt;&gt;"API Send Document Normal",Y$16&lt;&gt;"Option for Send Document :",Y$16&lt;&gt;"")</formula>
    </cfRule>
  </conditionalFormatting>
  <conditionalFormatting sqref="AD98">
    <cfRule type="expression" dxfId="5" priority="516">
      <formula>AND(AD$16&lt;&gt;"API Send Document Normal",AD$16&lt;&gt;"Option for Send Document :",AD$16&lt;&gt;"")</formula>
    </cfRule>
  </conditionalFormatting>
  <conditionalFormatting sqref="AE98">
    <cfRule type="expression" dxfId="5" priority="675">
      <formula>AND(AE$16&lt;&gt;"API Send Document Normal",AE$16&lt;&gt;"Option for Send Document :",AE$16&lt;&gt;"")</formula>
    </cfRule>
  </conditionalFormatting>
  <conditionalFormatting sqref="AF98">
    <cfRule type="expression" dxfId="5" priority="667">
      <formula>AND(AF$16&lt;&gt;"API Send Document Normal",AF$16&lt;&gt;"Option for Send Document :",AF$16&lt;&gt;"")</formula>
    </cfRule>
  </conditionalFormatting>
  <conditionalFormatting sqref="AG98">
    <cfRule type="expression" dxfId="5" priority="497">
      <formula>AND(AG$16&lt;&gt;"API Send Document Normal",AG$16&lt;&gt;"Option for Send Document :",AG$16&lt;&gt;"")</formula>
    </cfRule>
  </conditionalFormatting>
  <conditionalFormatting sqref="AH98">
    <cfRule type="expression" dxfId="5" priority="494">
      <formula>AND(AH$16&lt;&gt;"API Send Document Normal",AH$16&lt;&gt;"Option for Send Document :",AH$16&lt;&gt;"")</formula>
    </cfRule>
  </conditionalFormatting>
  <conditionalFormatting sqref="AI98">
    <cfRule type="expression" dxfId="5" priority="492">
      <formula>AND(AI$16&lt;&gt;"API Send Document Normal",AI$16&lt;&gt;"Option for Send Document :",AI$16&lt;&gt;"")</formula>
    </cfRule>
  </conditionalFormatting>
  <conditionalFormatting sqref="AJ98">
    <cfRule type="expression" dxfId="5" priority="490">
      <formula>AND(AJ$16&lt;&gt;"API Send Document Normal",AJ$16&lt;&gt;"Option for Send Document :",AJ$16&lt;&gt;"")</formula>
    </cfRule>
  </conditionalFormatting>
  <conditionalFormatting sqref="AK98">
    <cfRule type="expression" dxfId="5" priority="472">
      <formula>AND(AK$16&lt;&gt;"API Send Document Normal",AK$16&lt;&gt;"Option for Send Document :",AK$16&lt;&gt;"")</formula>
    </cfRule>
  </conditionalFormatting>
  <conditionalFormatting sqref="AL98">
    <cfRule type="expression" dxfId="5" priority="461">
      <formula>AND(AL$16&lt;&gt;"API Send Document Normal",AL$16&lt;&gt;"Option for Send Document :",AL$16&lt;&gt;"")</formula>
    </cfRule>
  </conditionalFormatting>
  <conditionalFormatting sqref="AM98">
    <cfRule type="expression" dxfId="5" priority="459">
      <formula>AND(AM$16&lt;&gt;"API Send Document Normal",AM$16&lt;&gt;"Option for Send Document :",AM$16&lt;&gt;"")</formula>
    </cfRule>
  </conditionalFormatting>
  <conditionalFormatting sqref="AN98">
    <cfRule type="expression" dxfId="5" priority="457">
      <formula>AND(AN$16&lt;&gt;"API Send Document Normal",AN$16&lt;&gt;"Option for Send Document :",AN$16&lt;&gt;"")</formula>
    </cfRule>
  </conditionalFormatting>
  <conditionalFormatting sqref="AO98">
    <cfRule type="expression" dxfId="5" priority="429">
      <formula>AND(AO$16&lt;&gt;"API Send Document Normal",AO$16&lt;&gt;"Option for Send Document :",AO$16&lt;&gt;"")</formula>
    </cfRule>
  </conditionalFormatting>
  <conditionalFormatting sqref="AR98">
    <cfRule type="expression" dxfId="5" priority="390">
      <formula>AND(AR$16&lt;&gt;"API Send Document Normal",AR$16&lt;&gt;"Option for Send Document :",AR$16&lt;&gt;"")</formula>
    </cfRule>
  </conditionalFormatting>
  <conditionalFormatting sqref="AS98">
    <cfRule type="expression" dxfId="5" priority="329">
      <formula>AND(AS$16&lt;&gt;"API Send Document Normal",AS$16&lt;&gt;"Option for Send Document :",AS$16&lt;&gt;"")</formula>
    </cfRule>
  </conditionalFormatting>
  <conditionalFormatting sqref="AY98">
    <cfRule type="expression" dxfId="5" priority="169">
      <formula>AND(AY$16&lt;&gt;"API Send Document Normal",AY$16&lt;&gt;"Option for Send Document :",AY$16&lt;&gt;"")</formula>
    </cfRule>
  </conditionalFormatting>
  <conditionalFormatting sqref="I99">
    <cfRule type="expression" dxfId="5" priority="848">
      <formula>AND(I$16&lt;&gt;"API Send Document Normal",I$16&lt;&gt;"Option for Send Document :",I$16&lt;&gt;"")</formula>
    </cfRule>
  </conditionalFormatting>
  <conditionalFormatting sqref="J99">
    <cfRule type="expression" dxfId="5" priority="846">
      <formula>AND(J$16&lt;&gt;"API Send Document Normal",J$16&lt;&gt;"Option for Send Document :",J$16&lt;&gt;"")</formula>
    </cfRule>
  </conditionalFormatting>
  <conditionalFormatting sqref="N99">
    <cfRule type="expression" dxfId="5" priority="844">
      <formula>AND(N$16&lt;&gt;"API Send Document Normal",N$16&lt;&gt;"Option for Send Document :",N$16&lt;&gt;"")</formula>
    </cfRule>
  </conditionalFormatting>
  <conditionalFormatting sqref="O99">
    <cfRule type="expression" dxfId="5" priority="825">
      <formula>AND(O$16&lt;&gt;"API Send Document Normal",O$16&lt;&gt;"Option for Send Document :",O$16&lt;&gt;"")</formula>
    </cfRule>
  </conditionalFormatting>
  <conditionalFormatting sqref="P99">
    <cfRule type="expression" dxfId="5" priority="58">
      <formula>AND(P$16&lt;&gt;"API Send Document Normal",P$16&lt;&gt;"Option for Send Document :",P$16&lt;&gt;"")</formula>
    </cfRule>
  </conditionalFormatting>
  <conditionalFormatting sqref="Q99">
    <cfRule type="expression" dxfId="5" priority="277">
      <formula>AND(Q$16&lt;&gt;"API Send Document Normal",Q$16&lt;&gt;"Option for Send Document :",Q$16&lt;&gt;"")</formula>
    </cfRule>
  </conditionalFormatting>
  <conditionalFormatting sqref="T99">
    <cfRule type="expression" dxfId="5" priority="789">
      <formula>AND(T$16&lt;&gt;"API Send Document Normal",T$16&lt;&gt;"Option for Send Document :",T$16&lt;&gt;"")</formula>
    </cfRule>
  </conditionalFormatting>
  <conditionalFormatting sqref="U99">
    <cfRule type="expression" dxfId="5" priority="786">
      <formula>AND(U$16&lt;&gt;"API Send Document Normal",U$16&lt;&gt;"Option for Send Document :",U$16&lt;&gt;"")</formula>
    </cfRule>
  </conditionalFormatting>
  <conditionalFormatting sqref="V99">
    <cfRule type="expression" dxfId="5" priority="759">
      <formula>AND(V$16&lt;&gt;"API Send Document Normal",V$16&lt;&gt;"Option for Send Document :",V$16&lt;&gt;"")</formula>
    </cfRule>
  </conditionalFormatting>
  <conditionalFormatting sqref="W99">
    <cfRule type="expression" dxfId="5" priority="712">
      <formula>AND(W$16&lt;&gt;"API Send Document Normal",W$16&lt;&gt;"Option for Send Document :",W$16&lt;&gt;"")</formula>
    </cfRule>
  </conditionalFormatting>
  <conditionalFormatting sqref="X99">
    <cfRule type="expression" dxfId="5" priority="361">
      <formula>AND(X$16&lt;&gt;"API Send Document Normal",X$16&lt;&gt;"Option for Send Document :",X$16&lt;&gt;"")</formula>
    </cfRule>
  </conditionalFormatting>
  <conditionalFormatting sqref="Y99">
    <cfRule type="expression" dxfId="5" priority="98">
      <formula>AND(Y$16&lt;&gt;"API Send Document Normal",Y$16&lt;&gt;"Option for Send Document :",Y$16&lt;&gt;"")</formula>
    </cfRule>
  </conditionalFormatting>
  <conditionalFormatting sqref="AD99">
    <cfRule type="expression" dxfId="5" priority="515">
      <formula>AND(AD$16&lt;&gt;"API Send Document Normal",AD$16&lt;&gt;"Option for Send Document :",AD$16&lt;&gt;"")</formula>
    </cfRule>
  </conditionalFormatting>
  <conditionalFormatting sqref="AE99">
    <cfRule type="expression" dxfId="5" priority="674">
      <formula>AND(AE$16&lt;&gt;"API Send Document Normal",AE$16&lt;&gt;"Option for Send Document :",AE$16&lt;&gt;"")</formula>
    </cfRule>
  </conditionalFormatting>
  <conditionalFormatting sqref="AF99">
    <cfRule type="expression" dxfId="5" priority="666">
      <formula>AND(AF$16&lt;&gt;"API Send Document Normal",AF$16&lt;&gt;"Option for Send Document :",AF$16&lt;&gt;"")</formula>
    </cfRule>
  </conditionalFormatting>
  <conditionalFormatting sqref="AG99">
    <cfRule type="expression" dxfId="5" priority="496">
      <formula>AND(AG$16&lt;&gt;"API Send Document Normal",AG$16&lt;&gt;"Option for Send Document :",AG$16&lt;&gt;"")</formula>
    </cfRule>
  </conditionalFormatting>
  <conditionalFormatting sqref="AH99">
    <cfRule type="expression" dxfId="5" priority="493">
      <formula>AND(AH$16&lt;&gt;"API Send Document Normal",AH$16&lt;&gt;"Option for Send Document :",AH$16&lt;&gt;"")</formula>
    </cfRule>
  </conditionalFormatting>
  <conditionalFormatting sqref="AI99">
    <cfRule type="expression" dxfId="5" priority="491">
      <formula>AND(AI$16&lt;&gt;"API Send Document Normal",AI$16&lt;&gt;"Option for Send Document :",AI$16&lt;&gt;"")</formula>
    </cfRule>
  </conditionalFormatting>
  <conditionalFormatting sqref="AJ99">
    <cfRule type="expression" dxfId="5" priority="489">
      <formula>AND(AJ$16&lt;&gt;"API Send Document Normal",AJ$16&lt;&gt;"Option for Send Document :",AJ$16&lt;&gt;"")</formula>
    </cfRule>
  </conditionalFormatting>
  <conditionalFormatting sqref="AK99">
    <cfRule type="expression" dxfId="5" priority="471">
      <formula>AND(AK$16&lt;&gt;"API Send Document Normal",AK$16&lt;&gt;"Option for Send Document :",AK$16&lt;&gt;"")</formula>
    </cfRule>
  </conditionalFormatting>
  <conditionalFormatting sqref="AL99">
    <cfRule type="expression" dxfId="5" priority="460">
      <formula>AND(AL$16&lt;&gt;"API Send Document Normal",AL$16&lt;&gt;"Option for Send Document :",AL$16&lt;&gt;"")</formula>
    </cfRule>
  </conditionalFormatting>
  <conditionalFormatting sqref="AM99">
    <cfRule type="expression" dxfId="5" priority="458">
      <formula>AND(AM$16&lt;&gt;"API Send Document Normal",AM$16&lt;&gt;"Option for Send Document :",AM$16&lt;&gt;"")</formula>
    </cfRule>
  </conditionalFormatting>
  <conditionalFormatting sqref="AN99">
    <cfRule type="expression" dxfId="5" priority="456">
      <formula>AND(AN$16&lt;&gt;"API Send Document Normal",AN$16&lt;&gt;"Option for Send Document :",AN$16&lt;&gt;"")</formula>
    </cfRule>
  </conditionalFormatting>
  <conditionalFormatting sqref="AO99">
    <cfRule type="expression" dxfId="5" priority="428">
      <formula>AND(AO$16&lt;&gt;"API Send Document Normal",AO$16&lt;&gt;"Option for Send Document :",AO$16&lt;&gt;"")</formula>
    </cfRule>
  </conditionalFormatting>
  <conditionalFormatting sqref="AR99">
    <cfRule type="expression" dxfId="5" priority="389">
      <formula>AND(AR$16&lt;&gt;"API Send Document Normal",AR$16&lt;&gt;"Option for Send Document :",AR$16&lt;&gt;"")</formula>
    </cfRule>
  </conditionalFormatting>
  <conditionalFormatting sqref="AS99">
    <cfRule type="expression" dxfId="5" priority="328">
      <formula>AND(AS$16&lt;&gt;"API Send Document Normal",AS$16&lt;&gt;"Option for Send Document :",AS$16&lt;&gt;"")</formula>
    </cfRule>
  </conditionalFormatting>
  <conditionalFormatting sqref="AY99">
    <cfRule type="expression" dxfId="5" priority="168">
      <formula>AND(AY$16&lt;&gt;"API Send Document Normal",AY$16&lt;&gt;"Option for Send Document :",AY$16&lt;&gt;"")</formula>
    </cfRule>
  </conditionalFormatting>
  <conditionalFormatting sqref="AD101">
    <cfRule type="expression" dxfId="5" priority="682">
      <formula>AND(AD$16&lt;&gt;"API Send Document Normal",AD$16&lt;&gt;"Option for Send Document :",AD$16&lt;&gt;"")</formula>
    </cfRule>
  </conditionalFormatting>
  <conditionalFormatting sqref="AB102">
    <cfRule type="expression" dxfId="5" priority="698">
      <formula>AND(AB$16&lt;&gt;"API Send Document Normal",AB$16&lt;&gt;"Option for Send Document :",AB$16&lt;&gt;"")</formula>
    </cfRule>
  </conditionalFormatting>
  <conditionalFormatting sqref="C104">
    <cfRule type="expression" dxfId="5" priority="931">
      <formula>C$103="Yes"</formula>
    </cfRule>
  </conditionalFormatting>
  <conditionalFormatting sqref="D104">
    <cfRule type="expression" dxfId="5" priority="929">
      <formula>D$103="Yes"</formula>
    </cfRule>
  </conditionalFormatting>
  <conditionalFormatting sqref="E104">
    <cfRule type="expression" dxfId="5" priority="927">
      <formula>E$103="Yes"</formula>
    </cfRule>
  </conditionalFormatting>
  <conditionalFormatting sqref="F104">
    <cfRule type="expression" dxfId="5" priority="881">
      <formula>F$103="Yes"</formula>
    </cfRule>
  </conditionalFormatting>
  <conditionalFormatting sqref="G104">
    <cfRule type="expression" dxfId="5" priority="916">
      <formula>G$103="Yes"</formula>
    </cfRule>
  </conditionalFormatting>
  <conditionalFormatting sqref="H104">
    <cfRule type="expression" dxfId="5" priority="913">
      <formula>H$103="Yes"</formula>
    </cfRule>
  </conditionalFormatting>
  <conditionalFormatting sqref="I104">
    <cfRule type="expression" dxfId="5" priority="910">
      <formula>I$103="Yes"</formula>
    </cfRule>
  </conditionalFormatting>
  <conditionalFormatting sqref="J104">
    <cfRule type="expression" dxfId="5" priority="907">
      <formula>J$103="Yes"</formula>
    </cfRule>
  </conditionalFormatting>
  <conditionalFormatting sqref="K104">
    <cfRule type="expression" dxfId="5" priority="904">
      <formula>K$103="Yes"</formula>
    </cfRule>
  </conditionalFormatting>
  <conditionalFormatting sqref="L104">
    <cfRule type="expression" dxfId="5" priority="878">
      <formula>L$103="Yes"</formula>
    </cfRule>
  </conditionalFormatting>
  <conditionalFormatting sqref="M104">
    <cfRule type="expression" dxfId="5" priority="875">
      <formula>M$103="Yes"</formula>
    </cfRule>
  </conditionalFormatting>
  <conditionalFormatting sqref="N104">
    <cfRule type="expression" dxfId="5" priority="851">
      <formula>N$103="Yes"</formula>
    </cfRule>
  </conditionalFormatting>
  <conditionalFormatting sqref="O104">
    <cfRule type="expression" dxfId="5" priority="756">
      <formula>O$103="Yes"</formula>
    </cfRule>
  </conditionalFormatting>
  <conditionalFormatting sqref="P104">
    <cfRule type="expression" dxfId="5" priority="51">
      <formula>P$103="Yes"</formula>
    </cfRule>
  </conditionalFormatting>
  <conditionalFormatting sqref="Q104">
    <cfRule type="expression" dxfId="5" priority="286">
      <formula>Q$103="Yes"</formula>
    </cfRule>
  </conditionalFormatting>
  <conditionalFormatting sqref="R104">
    <cfRule type="expression" dxfId="5" priority="753">
      <formula>R$103="Yes"</formula>
    </cfRule>
  </conditionalFormatting>
  <conditionalFormatting sqref="S104">
    <cfRule type="expression" dxfId="5" priority="750">
      <formula>S$103="Yes"</formula>
    </cfRule>
  </conditionalFormatting>
  <conditionalFormatting sqref="T104">
    <cfRule type="expression" dxfId="5" priority="747">
      <formula>T$103="Yes"</formula>
    </cfRule>
  </conditionalFormatting>
  <conditionalFormatting sqref="U104">
    <cfRule type="expression" dxfId="5" priority="744">
      <formula>U$103="Yes"</formula>
    </cfRule>
  </conditionalFormatting>
  <conditionalFormatting sqref="V104">
    <cfRule type="expression" dxfId="5" priority="741">
      <formula>V$103="Yes"</formula>
    </cfRule>
  </conditionalFormatting>
  <conditionalFormatting sqref="W104">
    <cfRule type="expression" dxfId="5" priority="709">
      <formula>W$103="Yes"</formula>
    </cfRule>
  </conditionalFormatting>
  <conditionalFormatting sqref="X104">
    <cfRule type="expression" dxfId="5" priority="358">
      <formula>X$103="Yes"</formula>
    </cfRule>
  </conditionalFormatting>
  <conditionalFormatting sqref="Y104">
    <cfRule type="expression" dxfId="5" priority="92">
      <formula>Y$103="Yes"</formula>
    </cfRule>
  </conditionalFormatting>
  <conditionalFormatting sqref="Z104">
    <cfRule type="expression" dxfId="5" priority="128">
      <formula>Z$103="Yes"</formula>
    </cfRule>
  </conditionalFormatting>
  <conditionalFormatting sqref="AA104">
    <cfRule type="expression" dxfId="5" priority="704">
      <formula>AA$103="Yes"</formula>
    </cfRule>
  </conditionalFormatting>
  <conditionalFormatting sqref="AB104">
    <cfRule type="expression" dxfId="5" priority="694">
      <formula>AB$103="Yes"</formula>
    </cfRule>
  </conditionalFormatting>
  <conditionalFormatting sqref="AC104">
    <cfRule type="expression" dxfId="5" priority="686">
      <formula>AC$103="Yes"</formula>
    </cfRule>
  </conditionalFormatting>
  <conditionalFormatting sqref="AD104">
    <cfRule type="expression" dxfId="5" priority="680">
      <formula>AD$103="Yes"</formula>
    </cfRule>
  </conditionalFormatting>
  <conditionalFormatting sqref="AE104">
    <cfRule type="expression" dxfId="5" priority="672">
      <formula>AE$103="Yes"</formula>
    </cfRule>
  </conditionalFormatting>
  <conditionalFormatting sqref="AF104">
    <cfRule type="expression" dxfId="5" priority="664">
      <formula>AF$103="Yes"</formula>
    </cfRule>
  </conditionalFormatting>
  <conditionalFormatting sqref="AG104">
    <cfRule type="expression" dxfId="5" priority="658">
      <formula>AG$103="Yes"</formula>
    </cfRule>
  </conditionalFormatting>
  <conditionalFormatting sqref="AH104">
    <cfRule type="expression" dxfId="5" priority="481">
      <formula>AH$103="Yes"</formula>
    </cfRule>
  </conditionalFormatting>
  <conditionalFormatting sqref="AI104">
    <cfRule type="expression" dxfId="5" priority="478">
      <formula>AI$103="Yes"</formula>
    </cfRule>
  </conditionalFormatting>
  <conditionalFormatting sqref="AJ104">
    <cfRule type="expression" dxfId="5" priority="475">
      <formula>AJ$103="Yes"</formula>
    </cfRule>
  </conditionalFormatting>
  <conditionalFormatting sqref="AK104">
    <cfRule type="expression" dxfId="5" priority="463">
      <formula>AK$103="Yes"</formula>
    </cfRule>
  </conditionalFormatting>
  <conditionalFormatting sqref="AL104">
    <cfRule type="expression" dxfId="5" priority="423">
      <formula>AL$103="Yes"</formula>
    </cfRule>
  </conditionalFormatting>
  <conditionalFormatting sqref="AM104">
    <cfRule type="expression" dxfId="5" priority="420">
      <formula>AM$103="Yes"</formula>
    </cfRule>
  </conditionalFormatting>
  <conditionalFormatting sqref="AN104">
    <cfRule type="expression" dxfId="5" priority="417">
      <formula>AN$103="Yes"</formula>
    </cfRule>
  </conditionalFormatting>
  <conditionalFormatting sqref="AO104">
    <cfRule type="expression" dxfId="5" priority="414">
      <formula>AO$103="Yes"</formula>
    </cfRule>
  </conditionalFormatting>
  <conditionalFormatting sqref="AP104">
    <cfRule type="expression" dxfId="5" priority="401">
      <formula>AP$103="Yes"</formula>
    </cfRule>
  </conditionalFormatting>
  <conditionalFormatting sqref="AQ104">
    <cfRule type="expression" dxfId="5" priority="398">
      <formula>AQ$103="Yes"</formula>
    </cfRule>
  </conditionalFormatting>
  <conditionalFormatting sqref="AR104">
    <cfRule type="expression" dxfId="5" priority="386">
      <formula>AR$103="Yes"</formula>
    </cfRule>
  </conditionalFormatting>
  <conditionalFormatting sqref="AS104">
    <cfRule type="expression" dxfId="5" priority="326">
      <formula>AS$103="Yes"</formula>
    </cfRule>
  </conditionalFormatting>
  <conditionalFormatting sqref="AT104">
    <cfRule type="expression" dxfId="5" priority="323">
      <formula>AT$103="Yes"</formula>
    </cfRule>
  </conditionalFormatting>
  <conditionalFormatting sqref="AU104">
    <cfRule type="expression" dxfId="5" priority="220">
      <formula>AU$103="Yes"</formula>
    </cfRule>
  </conditionalFormatting>
  <conditionalFormatting sqref="AV104">
    <cfRule type="expression" dxfId="5" priority="193">
      <formula>AV$103="Yes"</formula>
    </cfRule>
  </conditionalFormatting>
  <conditionalFormatting sqref="AW104">
    <cfRule type="expression" dxfId="5" priority="320">
      <formula>AW$103="Yes"</formula>
    </cfRule>
  </conditionalFormatting>
  <conditionalFormatting sqref="AX104">
    <cfRule type="expression" dxfId="5" priority="251">
      <formula>AX$103="Yes"</formula>
    </cfRule>
  </conditionalFormatting>
  <conditionalFormatting sqref="AY104">
    <cfRule type="expression" dxfId="5" priority="162">
      <formula>AY$103="Yes"</formula>
    </cfRule>
  </conditionalFormatting>
  <conditionalFormatting sqref="AZ104">
    <cfRule type="expression" dxfId="5" priority="40">
      <formula>AZ$103="Yes"</formula>
    </cfRule>
  </conditionalFormatting>
  <conditionalFormatting sqref="BS104">
    <cfRule type="expression" dxfId="7" priority="1285">
      <formula>BS$103="Yes"</formula>
    </cfRule>
  </conditionalFormatting>
  <conditionalFormatting sqref="BT104">
    <cfRule type="expression" dxfId="7" priority="1251">
      <formula>BT$103="Yes"</formula>
    </cfRule>
  </conditionalFormatting>
  <conditionalFormatting sqref="BU104">
    <cfRule type="expression" dxfId="7" priority="1217">
      <formula>BU$103="Yes"</formula>
    </cfRule>
  </conditionalFormatting>
  <conditionalFormatting sqref="BV104">
    <cfRule type="expression" dxfId="7" priority="1183">
      <formula>BV$103="Yes"</formula>
    </cfRule>
  </conditionalFormatting>
  <conditionalFormatting sqref="BW104">
    <cfRule type="expression" dxfId="7" priority="1149">
      <formula>BW$103="Yes"</formula>
    </cfRule>
  </conditionalFormatting>
  <conditionalFormatting sqref="BX104">
    <cfRule type="expression" dxfId="7" priority="1113">
      <formula>BX$103="Yes"</formula>
    </cfRule>
  </conditionalFormatting>
  <conditionalFormatting sqref="BY104">
    <cfRule type="expression" dxfId="7" priority="1077">
      <formula>BY$103="Yes"</formula>
    </cfRule>
  </conditionalFormatting>
  <conditionalFormatting sqref="BZ104">
    <cfRule type="expression" dxfId="7" priority="1041">
      <formula>BZ$103="Yes"</formula>
    </cfRule>
  </conditionalFormatting>
  <conditionalFormatting sqref="CA104">
    <cfRule type="expression" dxfId="7" priority="1005">
      <formula>CA$103="Yes"</formula>
    </cfRule>
  </conditionalFormatting>
  <conditionalFormatting sqref="CB104">
    <cfRule type="expression" dxfId="7" priority="967">
      <formula>CB$103="Yes"</formula>
    </cfRule>
  </conditionalFormatting>
  <conditionalFormatting sqref="C106">
    <cfRule type="expression" dxfId="5" priority="930">
      <formula>C$105="Yes"</formula>
    </cfRule>
  </conditionalFormatting>
  <conditionalFormatting sqref="D106">
    <cfRule type="expression" dxfId="5" priority="928">
      <formula>D$105="Yes"</formula>
    </cfRule>
  </conditionalFormatting>
  <conditionalFormatting sqref="E106">
    <cfRule type="expression" dxfId="5" priority="926">
      <formula>E$105="Yes"</formula>
    </cfRule>
  </conditionalFormatting>
  <conditionalFormatting sqref="F106">
    <cfRule type="expression" dxfId="5" priority="880">
      <formula>F$105="Yes"</formula>
    </cfRule>
  </conditionalFormatting>
  <conditionalFormatting sqref="G106">
    <cfRule type="expression" dxfId="5" priority="915">
      <formula>G$105="Yes"</formula>
    </cfRule>
  </conditionalFormatting>
  <conditionalFormatting sqref="H106">
    <cfRule type="expression" dxfId="5" priority="912">
      <formula>H$105="Yes"</formula>
    </cfRule>
  </conditionalFormatting>
  <conditionalFormatting sqref="I106">
    <cfRule type="expression" dxfId="5" priority="909">
      <formula>I$105="Yes"</formula>
    </cfRule>
  </conditionalFormatting>
  <conditionalFormatting sqref="J106">
    <cfRule type="expression" dxfId="5" priority="906">
      <formula>J$105="Yes"</formula>
    </cfRule>
  </conditionalFormatting>
  <conditionalFormatting sqref="K106">
    <cfRule type="expression" dxfId="5" priority="903">
      <formula>K$105="Yes"</formula>
    </cfRule>
  </conditionalFormatting>
  <conditionalFormatting sqref="L106">
    <cfRule type="expression" dxfId="5" priority="877">
      <formula>L$105="Yes"</formula>
    </cfRule>
  </conditionalFormatting>
  <conditionalFormatting sqref="M106">
    <cfRule type="expression" dxfId="5" priority="874">
      <formula>M$105="Yes"</formula>
    </cfRule>
  </conditionalFormatting>
  <conditionalFormatting sqref="N106">
    <cfRule type="expression" dxfId="5" priority="850">
      <formula>N$105="Yes"</formula>
    </cfRule>
  </conditionalFormatting>
  <conditionalFormatting sqref="O106">
    <cfRule type="expression" dxfId="5" priority="755">
      <formula>O$105="Yes"</formula>
    </cfRule>
  </conditionalFormatting>
  <conditionalFormatting sqref="P106">
    <cfRule type="expression" dxfId="5" priority="50">
      <formula>P$105="Yes"</formula>
    </cfRule>
  </conditionalFormatting>
  <conditionalFormatting sqref="Q106">
    <cfRule type="expression" dxfId="5" priority="285">
      <formula>Q$105="Yes"</formula>
    </cfRule>
  </conditionalFormatting>
  <conditionalFormatting sqref="R106">
    <cfRule type="expression" dxfId="5" priority="752">
      <formula>R$105="Yes"</formula>
    </cfRule>
  </conditionalFormatting>
  <conditionalFormatting sqref="S106">
    <cfRule type="expression" dxfId="5" priority="749">
      <formula>S$105="Yes"</formula>
    </cfRule>
  </conditionalFormatting>
  <conditionalFormatting sqref="T106">
    <cfRule type="expression" dxfId="5" priority="746">
      <formula>T$105="Yes"</formula>
    </cfRule>
  </conditionalFormatting>
  <conditionalFormatting sqref="U106">
    <cfRule type="expression" dxfId="5" priority="743">
      <formula>U$105="Yes"</formula>
    </cfRule>
  </conditionalFormatting>
  <conditionalFormatting sqref="V106">
    <cfRule type="expression" dxfId="5" priority="740">
      <formula>V$105="Yes"</formula>
    </cfRule>
  </conditionalFormatting>
  <conditionalFormatting sqref="W106">
    <cfRule type="expression" dxfId="5" priority="708">
      <formula>W$105="Yes"</formula>
    </cfRule>
  </conditionalFormatting>
  <conditionalFormatting sqref="X106">
    <cfRule type="expression" dxfId="5" priority="357">
      <formula>X$105="Yes"</formula>
    </cfRule>
  </conditionalFormatting>
  <conditionalFormatting sqref="Y106">
    <cfRule type="expression" dxfId="5" priority="91">
      <formula>Y$105="Yes"</formula>
    </cfRule>
  </conditionalFormatting>
  <conditionalFormatting sqref="Z106">
    <cfRule type="expression" dxfId="5" priority="127">
      <formula>Z$105="Yes"</formula>
    </cfRule>
  </conditionalFormatting>
  <conditionalFormatting sqref="AA106">
    <cfRule type="expression" dxfId="5" priority="703">
      <formula>AA$105="Yes"</formula>
    </cfRule>
  </conditionalFormatting>
  <conditionalFormatting sqref="AB106">
    <cfRule type="expression" dxfId="5" priority="693">
      <formula>AB$105="Yes"</formula>
    </cfRule>
  </conditionalFormatting>
  <conditionalFormatting sqref="AC106">
    <cfRule type="expression" dxfId="5" priority="685">
      <formula>AC$105="Yes"</formula>
    </cfRule>
  </conditionalFormatting>
  <conditionalFormatting sqref="AD106">
    <cfRule type="expression" dxfId="5" priority="679">
      <formula>AD$105="Yes"</formula>
    </cfRule>
  </conditionalFormatting>
  <conditionalFormatting sqref="AE106">
    <cfRule type="expression" dxfId="5" priority="671">
      <formula>AE$105="Yes"</formula>
    </cfRule>
  </conditionalFormatting>
  <conditionalFormatting sqref="AF106">
    <cfRule type="expression" dxfId="5" priority="663">
      <formula>AF$105="Yes"</formula>
    </cfRule>
  </conditionalFormatting>
  <conditionalFormatting sqref="AG106">
    <cfRule type="expression" dxfId="5" priority="657">
      <formula>AG$105="Yes"</formula>
    </cfRule>
  </conditionalFormatting>
  <conditionalFormatting sqref="AH106">
    <cfRule type="expression" dxfId="5" priority="480">
      <formula>AH$105="Yes"</formula>
    </cfRule>
  </conditionalFormatting>
  <conditionalFormatting sqref="AI106">
    <cfRule type="expression" dxfId="5" priority="477">
      <formula>AI$105="Yes"</formula>
    </cfRule>
  </conditionalFormatting>
  <conditionalFormatting sqref="AJ106">
    <cfRule type="expression" dxfId="5" priority="474">
      <formula>AJ$105="Yes"</formula>
    </cfRule>
  </conditionalFormatting>
  <conditionalFormatting sqref="AK106">
    <cfRule type="expression" dxfId="5" priority="462">
      <formula>AK$105="Yes"</formula>
    </cfRule>
  </conditionalFormatting>
  <conditionalFormatting sqref="AL106">
    <cfRule type="expression" dxfId="5" priority="422">
      <formula>AL$105="Yes"</formula>
    </cfRule>
  </conditionalFormatting>
  <conditionalFormatting sqref="AM106">
    <cfRule type="expression" dxfId="5" priority="419">
      <formula>AM$105="Yes"</formula>
    </cfRule>
  </conditionalFormatting>
  <conditionalFormatting sqref="AN106">
    <cfRule type="expression" dxfId="5" priority="416">
      <formula>AN$105="Yes"</formula>
    </cfRule>
  </conditionalFormatting>
  <conditionalFormatting sqref="AO106">
    <cfRule type="expression" dxfId="5" priority="413">
      <formula>AO$105="Yes"</formula>
    </cfRule>
  </conditionalFormatting>
  <conditionalFormatting sqref="AP106">
    <cfRule type="expression" dxfId="5" priority="400">
      <formula>AP$105="Yes"</formula>
    </cfRule>
  </conditionalFormatting>
  <conditionalFormatting sqref="AQ106">
    <cfRule type="expression" dxfId="5" priority="397">
      <formula>AQ$105="Yes"</formula>
    </cfRule>
  </conditionalFormatting>
  <conditionalFormatting sqref="AR106">
    <cfRule type="expression" dxfId="5" priority="385">
      <formula>AR$105="Yes"</formula>
    </cfRule>
  </conditionalFormatting>
  <conditionalFormatting sqref="AS106">
    <cfRule type="expression" dxfId="5" priority="325">
      <formula>AS$105="Yes"</formula>
    </cfRule>
  </conditionalFormatting>
  <conditionalFormatting sqref="AT106">
    <cfRule type="expression" dxfId="5" priority="322">
      <formula>AT$105="Yes"</formula>
    </cfRule>
  </conditionalFormatting>
  <conditionalFormatting sqref="AU106">
    <cfRule type="expression" dxfId="5" priority="219">
      <formula>AU$105="Yes"</formula>
    </cfRule>
  </conditionalFormatting>
  <conditionalFormatting sqref="AV106">
    <cfRule type="expression" dxfId="5" priority="192">
      <formula>AV$105="Yes"</formula>
    </cfRule>
  </conditionalFormatting>
  <conditionalFormatting sqref="AW106">
    <cfRule type="expression" dxfId="5" priority="319">
      <formula>AW$105="Yes"</formula>
    </cfRule>
  </conditionalFormatting>
  <conditionalFormatting sqref="AX106">
    <cfRule type="expression" dxfId="5" priority="250">
      <formula>AX$105="Yes"</formula>
    </cfRule>
  </conditionalFormatting>
  <conditionalFormatting sqref="AY106">
    <cfRule type="expression" dxfId="5" priority="161">
      <formula>AY$105="Yes"</formula>
    </cfRule>
  </conditionalFormatting>
  <conditionalFormatting sqref="AZ106">
    <cfRule type="expression" dxfId="5" priority="21">
      <formula>AZ$105="Yes"</formula>
    </cfRule>
  </conditionalFormatting>
  <conditionalFormatting sqref="BS106">
    <cfRule type="expression" dxfId="7" priority="1264">
      <formula>BS$105="Yes"</formula>
    </cfRule>
  </conditionalFormatting>
  <conditionalFormatting sqref="BT106">
    <cfRule type="expression" dxfId="7" priority="1230">
      <formula>BT$105="Yes"</formula>
    </cfRule>
  </conditionalFormatting>
  <conditionalFormatting sqref="BU106">
    <cfRule type="expression" dxfId="7" priority="1196">
      <formula>BU$105="Yes"</formula>
    </cfRule>
  </conditionalFormatting>
  <conditionalFormatting sqref="BV106">
    <cfRule type="expression" dxfId="7" priority="1162">
      <formula>BV$105="Yes"</formula>
    </cfRule>
  </conditionalFormatting>
  <conditionalFormatting sqref="BW106">
    <cfRule type="expression" dxfId="7" priority="1128">
      <formula>BW$105="Yes"</formula>
    </cfRule>
  </conditionalFormatting>
  <conditionalFormatting sqref="BX106">
    <cfRule type="expression" dxfId="7" priority="1092">
      <formula>BX$105="Yes"</formula>
    </cfRule>
  </conditionalFormatting>
  <conditionalFormatting sqref="BY106">
    <cfRule type="expression" dxfId="7" priority="1056">
      <formula>BY$105="Yes"</formula>
    </cfRule>
  </conditionalFormatting>
  <conditionalFormatting sqref="BZ106">
    <cfRule type="expression" dxfId="7" priority="1020">
      <formula>BZ$105="Yes"</formula>
    </cfRule>
  </conditionalFormatting>
  <conditionalFormatting sqref="CA106">
    <cfRule type="expression" dxfId="7" priority="984">
      <formula>CA$105="Yes"</formula>
    </cfRule>
  </conditionalFormatting>
  <conditionalFormatting sqref="CB106">
    <cfRule type="expression" dxfId="7" priority="946">
      <formula>CB$105="Yes"</formula>
    </cfRule>
  </conditionalFormatting>
  <conditionalFormatting sqref="AR108">
    <cfRule type="expression" dxfId="5" priority="388">
      <formula>AND(AR$16&lt;&gt;"API Send Document Normal",AR$16&lt;&gt;"Option for Send Document :",AR$16&lt;&gt;"")</formula>
    </cfRule>
  </conditionalFormatting>
  <conditionalFormatting sqref="F134">
    <cfRule type="expression" dxfId="5" priority="891">
      <formula>AND(F$16="Sign Only",F$16&lt;&gt;"Option for Send Document :",F$16&lt;&gt;"")</formula>
    </cfRule>
  </conditionalFormatting>
  <conditionalFormatting sqref="N134">
    <cfRule type="expression" dxfId="5" priority="862">
      <formula>AND(N$16="Sign Only",N$16&lt;&gt;"Option for Send Document :",N$16&lt;&gt;"")</formula>
    </cfRule>
  </conditionalFormatting>
  <conditionalFormatting sqref="P134">
    <cfRule type="expression" dxfId="5" priority="70">
      <formula>AND(P$16="Sign Only",P$16&lt;&gt;"Option for Send Document :",P$16&lt;&gt;"")</formula>
    </cfRule>
  </conditionalFormatting>
  <conditionalFormatting sqref="Q134">
    <cfRule type="expression" dxfId="5" priority="303">
      <formula>AND(Q$16="Sign Only",Q$16&lt;&gt;"Option for Send Document :",Q$16&lt;&gt;"")</formula>
    </cfRule>
  </conditionalFormatting>
  <conditionalFormatting sqref="S134">
    <cfRule type="expression" dxfId="5" priority="806">
      <formula>AND(S$16="Sign Only",S$16&lt;&gt;"Option for Send Document :",S$16&lt;&gt;"")</formula>
    </cfRule>
  </conditionalFormatting>
  <conditionalFormatting sqref="W134">
    <cfRule type="expression" dxfId="5" priority="728">
      <formula>AND(W$16="Sign Only",W$16&lt;&gt;"Option for Send Document :",W$16&lt;&gt;"")</formula>
    </cfRule>
  </conditionalFormatting>
  <conditionalFormatting sqref="X134">
    <cfRule type="expression" dxfId="5" priority="373">
      <formula>AND(X$16="Sign Only",X$16&lt;&gt;"Option for Send Document :",X$16&lt;&gt;"")</formula>
    </cfRule>
  </conditionalFormatting>
  <conditionalFormatting sqref="Y134">
    <cfRule type="expression" dxfId="5" priority="110">
      <formula>AND(Y$16="Sign Only",Y$16&lt;&gt;"Option for Send Document :",Y$16&lt;&gt;"")</formula>
    </cfRule>
  </conditionalFormatting>
  <conditionalFormatting sqref="Z134">
    <cfRule type="expression" dxfId="5" priority="140">
      <formula>AND(Z$16="Sign Only",Z$16&lt;&gt;"Option for Send Document :",Z$16&lt;&gt;"")</formula>
    </cfRule>
  </conditionalFormatting>
  <conditionalFormatting sqref="AY134">
    <cfRule type="expression" dxfId="5" priority="180">
      <formula>AND(AY$16="Sign Only",AY$16&lt;&gt;"Option for Send Document :",AY$16&lt;&gt;"")</formula>
    </cfRule>
  </conditionalFormatting>
  <conditionalFormatting sqref="C136">
    <cfRule type="expression" dxfId="5" priority="629">
      <formula>C$135="No"</formula>
    </cfRule>
    <cfRule type="expression" dxfId="5" priority="628">
      <formula>C135="No"</formula>
    </cfRule>
  </conditionalFormatting>
  <conditionalFormatting sqref="D136">
    <cfRule type="expression" dxfId="5" priority="626">
      <formula>D$135="No"</formula>
    </cfRule>
    <cfRule type="expression" dxfId="5" priority="625">
      <formula>D135="No"</formula>
    </cfRule>
  </conditionalFormatting>
  <conditionalFormatting sqref="E136">
    <cfRule type="expression" dxfId="5" priority="623">
      <formula>E$135="No"</formula>
    </cfRule>
    <cfRule type="expression" dxfId="5" priority="622">
      <formula>E135="No"</formula>
    </cfRule>
  </conditionalFormatting>
  <conditionalFormatting sqref="F136">
    <cfRule type="expression" dxfId="5" priority="620">
      <formula>F$135="No"</formula>
    </cfRule>
    <cfRule type="expression" dxfId="5" priority="619">
      <formula>F135="No"</formula>
    </cfRule>
  </conditionalFormatting>
  <conditionalFormatting sqref="G136">
    <cfRule type="expression" dxfId="5" priority="617">
      <formula>G$135="No"</formula>
    </cfRule>
    <cfRule type="expression" dxfId="5" priority="616">
      <formula>G135="No"</formula>
    </cfRule>
  </conditionalFormatting>
  <conditionalFormatting sqref="H136">
    <cfRule type="expression" dxfId="5" priority="614">
      <formula>H$135="No"</formula>
    </cfRule>
    <cfRule type="expression" dxfId="5" priority="613">
      <formula>H135="No"</formula>
    </cfRule>
  </conditionalFormatting>
  <conditionalFormatting sqref="I136">
    <cfRule type="expression" dxfId="5" priority="611">
      <formula>I$135="No"</formula>
    </cfRule>
    <cfRule type="expression" dxfId="5" priority="610">
      <formula>I135="No"</formula>
    </cfRule>
  </conditionalFormatting>
  <conditionalFormatting sqref="J136">
    <cfRule type="expression" dxfId="5" priority="608">
      <formula>J$135="No"</formula>
    </cfRule>
    <cfRule type="expression" dxfId="5" priority="607">
      <formula>J135="No"</formula>
    </cfRule>
  </conditionalFormatting>
  <conditionalFormatting sqref="K136">
    <cfRule type="expression" dxfId="5" priority="605">
      <formula>K$135="No"</formula>
    </cfRule>
    <cfRule type="expression" dxfId="5" priority="604">
      <formula>K135="No"</formula>
    </cfRule>
  </conditionalFormatting>
  <conditionalFormatting sqref="L136">
    <cfRule type="expression" dxfId="5" priority="602">
      <formula>L$135="No"</formula>
    </cfRule>
    <cfRule type="expression" dxfId="5" priority="601">
      <formula>L135="No"</formula>
    </cfRule>
  </conditionalFormatting>
  <conditionalFormatting sqref="M136">
    <cfRule type="expression" dxfId="5" priority="599">
      <formula>M$135="No"</formula>
    </cfRule>
    <cfRule type="expression" dxfId="5" priority="598">
      <formula>M135="No"</formula>
    </cfRule>
  </conditionalFormatting>
  <conditionalFormatting sqref="N136">
    <cfRule type="expression" dxfId="5" priority="596">
      <formula>N$135="No"</formula>
    </cfRule>
    <cfRule type="expression" dxfId="5" priority="595">
      <formula>N135="No"</formula>
    </cfRule>
  </conditionalFormatting>
  <conditionalFormatting sqref="O136">
    <cfRule type="expression" dxfId="5" priority="593">
      <formula>O$135="No"</formula>
    </cfRule>
    <cfRule type="expression" dxfId="5" priority="592">
      <formula>O135="No"</formula>
    </cfRule>
  </conditionalFormatting>
  <conditionalFormatting sqref="P136">
    <cfRule type="expression" dxfId="5" priority="48">
      <formula>P$135="No"</formula>
    </cfRule>
    <cfRule type="expression" dxfId="5" priority="47">
      <formula>P135="No"</formula>
    </cfRule>
  </conditionalFormatting>
  <conditionalFormatting sqref="Q136">
    <cfRule type="expression" dxfId="5" priority="283">
      <formula>Q$135="No"</formula>
    </cfRule>
    <cfRule type="expression" dxfId="5" priority="282">
      <formula>Q135="No"</formula>
    </cfRule>
  </conditionalFormatting>
  <conditionalFormatting sqref="R136">
    <cfRule type="expression" dxfId="5" priority="590">
      <formula>R$135="No"</formula>
    </cfRule>
    <cfRule type="expression" dxfId="5" priority="589">
      <formula>R135="No"</formula>
    </cfRule>
  </conditionalFormatting>
  <conditionalFormatting sqref="S136">
    <cfRule type="expression" dxfId="5" priority="587">
      <formula>S$135="No"</formula>
    </cfRule>
    <cfRule type="expression" dxfId="5" priority="586">
      <formula>S135="No"</formula>
    </cfRule>
  </conditionalFormatting>
  <conditionalFormatting sqref="T136">
    <cfRule type="expression" dxfId="5" priority="584">
      <formula>T$135="No"</formula>
    </cfRule>
    <cfRule type="expression" dxfId="5" priority="583">
      <formula>T135="No"</formula>
    </cfRule>
  </conditionalFormatting>
  <conditionalFormatting sqref="U136">
    <cfRule type="expression" dxfId="5" priority="554">
      <formula>U$135="No"</formula>
    </cfRule>
    <cfRule type="expression" dxfId="5" priority="553">
      <formula>U135="No"</formula>
    </cfRule>
  </conditionalFormatting>
  <conditionalFormatting sqref="V136">
    <cfRule type="expression" dxfId="5" priority="557">
      <formula>V$135="No"</formula>
    </cfRule>
    <cfRule type="expression" dxfId="5" priority="556">
      <formula>V135="No"</formula>
    </cfRule>
  </conditionalFormatting>
  <conditionalFormatting sqref="W136">
    <cfRule type="expression" dxfId="5" priority="560">
      <formula>W$135="No"</formula>
    </cfRule>
    <cfRule type="expression" dxfId="5" priority="559">
      <formula>W135="No"</formula>
    </cfRule>
  </conditionalFormatting>
  <conditionalFormatting sqref="X136">
    <cfRule type="expression" dxfId="5" priority="355">
      <formula>X$135="No"</formula>
    </cfRule>
    <cfRule type="expression" dxfId="5" priority="354">
      <formula>X135="No"</formula>
    </cfRule>
  </conditionalFormatting>
  <conditionalFormatting sqref="Y136">
    <cfRule type="expression" dxfId="5" priority="89">
      <formula>Y$135="No"</formula>
    </cfRule>
    <cfRule type="expression" dxfId="5" priority="88">
      <formula>Y135="No"</formula>
    </cfRule>
  </conditionalFormatting>
  <conditionalFormatting sqref="Z136">
    <cfRule type="expression" dxfId="5" priority="125">
      <formula>Z$135="No"</formula>
    </cfRule>
    <cfRule type="expression" dxfId="5" priority="124">
      <formula>Z135="No"</formula>
    </cfRule>
  </conditionalFormatting>
  <conditionalFormatting sqref="AA136">
    <cfRule type="expression" dxfId="5" priority="563">
      <formula>AA$135="No"</formula>
    </cfRule>
    <cfRule type="expression" dxfId="5" priority="562">
      <formula>AA135="No"</formula>
    </cfRule>
  </conditionalFormatting>
  <conditionalFormatting sqref="AB136">
    <cfRule type="expression" dxfId="5" priority="566">
      <formula>AB$135="No"</formula>
    </cfRule>
    <cfRule type="expression" dxfId="5" priority="565">
      <formula>AB135="No"</formula>
    </cfRule>
  </conditionalFormatting>
  <conditionalFormatting sqref="AC136">
    <cfRule type="expression" dxfId="5" priority="569">
      <formula>AC$135="No"</formula>
    </cfRule>
    <cfRule type="expression" dxfId="5" priority="568">
      <formula>AC135="No"</formula>
    </cfRule>
  </conditionalFormatting>
  <conditionalFormatting sqref="AD136">
    <cfRule type="expression" dxfId="5" priority="572">
      <formula>AD$135="No"</formula>
    </cfRule>
    <cfRule type="expression" dxfId="5" priority="571">
      <formula>AD135="No"</formula>
    </cfRule>
  </conditionalFormatting>
  <conditionalFormatting sqref="AE136">
    <cfRule type="expression" dxfId="5" priority="575">
      <formula>AE$135="No"</formula>
    </cfRule>
    <cfRule type="expression" dxfId="5" priority="574">
      <formula>AE135="No"</formula>
    </cfRule>
  </conditionalFormatting>
  <conditionalFormatting sqref="AF136">
    <cfRule type="expression" dxfId="5" priority="578">
      <formula>AF$135="No"</formula>
    </cfRule>
    <cfRule type="expression" dxfId="5" priority="577">
      <formula>AF135="No"</formula>
    </cfRule>
  </conditionalFormatting>
  <conditionalFormatting sqref="AG136">
    <cfRule type="expression" dxfId="5" priority="581">
      <formula>AG$135="No"</formula>
    </cfRule>
    <cfRule type="expression" dxfId="5" priority="580">
      <formula>AG135="No"</formula>
    </cfRule>
  </conditionalFormatting>
  <conditionalFormatting sqref="AU136">
    <cfRule type="expression" dxfId="5" priority="244">
      <formula>AU$135="No"</formula>
    </cfRule>
    <cfRule type="expression" dxfId="5" priority="241">
      <formula>AU135="No"</formula>
    </cfRule>
  </conditionalFormatting>
  <conditionalFormatting sqref="AV136">
    <cfRule type="expression" dxfId="5" priority="217">
      <formula>AV$135="No"</formula>
    </cfRule>
    <cfRule type="expression" dxfId="5" priority="214">
      <formula>AV135="No"</formula>
    </cfRule>
  </conditionalFormatting>
  <conditionalFormatting sqref="AX136">
    <cfRule type="expression" dxfId="5" priority="275">
      <formula>AX$135="No"</formula>
    </cfRule>
    <cfRule type="expression" dxfId="5" priority="272">
      <formula>AX135="No"</formula>
    </cfRule>
  </conditionalFormatting>
  <conditionalFormatting sqref="AY136">
    <cfRule type="expression" dxfId="5" priority="159">
      <formula>AY$135="No"</formula>
    </cfRule>
    <cfRule type="expression" dxfId="5" priority="158">
      <formula>AY135="No"</formula>
    </cfRule>
  </conditionalFormatting>
  <conditionalFormatting sqref="AZ136">
    <cfRule type="expression" dxfId="5" priority="38">
      <formula>AZ$135="No"</formula>
    </cfRule>
    <cfRule type="expression" dxfId="5" priority="29">
      <formula>AZ136="Yes"</formula>
    </cfRule>
    <cfRule type="expression" dxfId="5" priority="28">
      <formula>AZ135="No"</formula>
    </cfRule>
  </conditionalFormatting>
  <conditionalFormatting sqref="BB136">
    <cfRule type="expression" dxfId="5" priority="1511">
      <formula>BB136="Yes"</formula>
    </cfRule>
    <cfRule type="expression" dxfId="5" priority="1510">
      <formula>BB135="No"</formula>
    </cfRule>
  </conditionalFormatting>
  <conditionalFormatting sqref="BC136">
    <cfRule type="expression" dxfId="5" priority="1498">
      <formula>BC136="Yes"</formula>
    </cfRule>
    <cfRule type="expression" dxfId="5" priority="1497">
      <formula>BC135="No"</formula>
    </cfRule>
  </conditionalFormatting>
  <conditionalFormatting sqref="BD136">
    <cfRule type="expression" dxfId="5" priority="1532">
      <formula>BD136="Yes"</formula>
    </cfRule>
    <cfRule type="expression" dxfId="5" priority="1531">
      <formula>BD135="No"</formula>
    </cfRule>
  </conditionalFormatting>
  <conditionalFormatting sqref="BE136">
    <cfRule type="expression" dxfId="5" priority="1541">
      <formula>BE136="Yes"</formula>
    </cfRule>
    <cfRule type="expression" dxfId="5" priority="1540">
      <formula>BE135="No"</formula>
    </cfRule>
  </conditionalFormatting>
  <conditionalFormatting sqref="BF136">
    <cfRule type="expression" dxfId="5" priority="1489">
      <formula>BF136="Yes"</formula>
    </cfRule>
    <cfRule type="expression" dxfId="5" priority="1488">
      <formula>BF135="No"</formula>
    </cfRule>
  </conditionalFormatting>
  <conditionalFormatting sqref="BG136">
    <cfRule type="expression" dxfId="5" priority="1476">
      <formula>BG136="Yes"</formula>
    </cfRule>
    <cfRule type="expression" dxfId="5" priority="1475">
      <formula>BG135="No"</formula>
    </cfRule>
  </conditionalFormatting>
  <conditionalFormatting sqref="BH136">
    <cfRule type="expression" dxfId="5" priority="1463">
      <formula>BH136="Yes"</formula>
    </cfRule>
    <cfRule type="expression" dxfId="5" priority="1462">
      <formula>BH135="No"</formula>
    </cfRule>
  </conditionalFormatting>
  <conditionalFormatting sqref="BI136">
    <cfRule type="expression" dxfId="5" priority="1448">
      <formula>BI136="Yes"</formula>
    </cfRule>
    <cfRule type="expression" dxfId="5" priority="1447">
      <formula>BI135="No"</formula>
    </cfRule>
  </conditionalFormatting>
  <conditionalFormatting sqref="BJ136">
    <cfRule type="expression" dxfId="5" priority="1433">
      <formula>BJ136="Yes"</formula>
    </cfRule>
    <cfRule type="expression" dxfId="5" priority="1432">
      <formula>BJ135="No"</formula>
    </cfRule>
  </conditionalFormatting>
  <conditionalFormatting sqref="BK136">
    <cfRule type="expression" dxfId="5" priority="1418">
      <formula>BK136="Yes"</formula>
    </cfRule>
    <cfRule type="expression" dxfId="5" priority="1417">
      <formula>BK135="No"</formula>
    </cfRule>
  </conditionalFormatting>
  <conditionalFormatting sqref="BL136">
    <cfRule type="expression" dxfId="5" priority="1404">
      <formula>BL136="Yes"</formula>
    </cfRule>
    <cfRule type="expression" dxfId="5" priority="1403">
      <formula>BL135="No"</formula>
    </cfRule>
  </conditionalFormatting>
  <conditionalFormatting sqref="BM136">
    <cfRule type="expression" dxfId="5" priority="1389">
      <formula>BM136="Yes"</formula>
    </cfRule>
    <cfRule type="expression" dxfId="5" priority="1388">
      <formula>BM135="No"</formula>
    </cfRule>
  </conditionalFormatting>
  <conditionalFormatting sqref="BN136">
    <cfRule type="expression" dxfId="5" priority="1359">
      <formula>BN136="Yes"</formula>
    </cfRule>
    <cfRule type="expression" dxfId="5" priority="1358">
      <formula>BN135="No"</formula>
    </cfRule>
  </conditionalFormatting>
  <conditionalFormatting sqref="BO136">
    <cfRule type="expression" dxfId="5" priority="1374">
      <formula>BO136="Yes"</formula>
    </cfRule>
    <cfRule type="expression" dxfId="5" priority="1373">
      <formula>BO135="No"</formula>
    </cfRule>
  </conditionalFormatting>
  <conditionalFormatting sqref="BP136">
    <cfRule type="expression" dxfId="5" priority="1344">
      <formula>BP136="Yes"</formula>
    </cfRule>
    <cfRule type="expression" dxfId="5" priority="1343">
      <formula>BP135="No"</formula>
    </cfRule>
  </conditionalFormatting>
  <conditionalFormatting sqref="BQ136">
    <cfRule type="expression" dxfId="5" priority="1333">
      <formula>BQ136="Yes"</formula>
    </cfRule>
    <cfRule type="expression" dxfId="5" priority="1332">
      <formula>BQ135="No"</formula>
    </cfRule>
  </conditionalFormatting>
  <conditionalFormatting sqref="BR136">
    <cfRule type="expression" dxfId="5" priority="1314">
      <formula>BR136="Yes"</formula>
    </cfRule>
    <cfRule type="expression" dxfId="5" priority="1313">
      <formula>BR135="No"</formula>
    </cfRule>
  </conditionalFormatting>
  <conditionalFormatting sqref="BS136">
    <cfRule type="expression" dxfId="5" priority="1283">
      <formula>BS$135="No"</formula>
    </cfRule>
    <cfRule type="expression" dxfId="5" priority="1279">
      <formula>BS136="Yes"</formula>
    </cfRule>
    <cfRule type="expression" dxfId="5" priority="1278">
      <formula>BS135="No"</formula>
    </cfRule>
  </conditionalFormatting>
  <conditionalFormatting sqref="BT136">
    <cfRule type="expression" dxfId="5" priority="1249">
      <formula>BT$135="No"</formula>
    </cfRule>
    <cfRule type="expression" dxfId="5" priority="1245">
      <formula>BT136="Yes"</formula>
    </cfRule>
    <cfRule type="expression" dxfId="5" priority="1244">
      <formula>BT135="No"</formula>
    </cfRule>
  </conditionalFormatting>
  <conditionalFormatting sqref="BU136">
    <cfRule type="expression" dxfId="5" priority="1215">
      <formula>BU$135="No"</formula>
    </cfRule>
    <cfRule type="expression" dxfId="5" priority="1211">
      <formula>BU136="Yes"</formula>
    </cfRule>
    <cfRule type="expression" dxfId="5" priority="1210">
      <formula>BU135="No"</formula>
    </cfRule>
  </conditionalFormatting>
  <conditionalFormatting sqref="BV136">
    <cfRule type="expression" dxfId="5" priority="1181">
      <formula>BV$135="No"</formula>
    </cfRule>
    <cfRule type="expression" dxfId="5" priority="1177">
      <formula>BV136="Yes"</formula>
    </cfRule>
    <cfRule type="expression" dxfId="5" priority="1176">
      <formula>BV135="No"</formula>
    </cfRule>
  </conditionalFormatting>
  <conditionalFormatting sqref="BW136">
    <cfRule type="expression" dxfId="5" priority="1147">
      <formula>BW$135="No"</formula>
    </cfRule>
    <cfRule type="expression" dxfId="5" priority="1143">
      <formula>BW136="Yes"</formula>
    </cfRule>
    <cfRule type="expression" dxfId="5" priority="1142">
      <formula>BW135="No"</formula>
    </cfRule>
  </conditionalFormatting>
  <conditionalFormatting sqref="BX136">
    <cfRule type="expression" dxfId="5" priority="1111">
      <formula>BX$135="No"</formula>
    </cfRule>
    <cfRule type="expression" dxfId="5" priority="1107">
      <formula>BX136="Yes"</formula>
    </cfRule>
    <cfRule type="expression" dxfId="5" priority="1106">
      <formula>BX135="No"</formula>
    </cfRule>
  </conditionalFormatting>
  <conditionalFormatting sqref="BY136">
    <cfRule type="expression" dxfId="5" priority="1075">
      <formula>BY$135="No"</formula>
    </cfRule>
    <cfRule type="expression" dxfId="5" priority="1071">
      <formula>BY136="Yes"</formula>
    </cfRule>
    <cfRule type="expression" dxfId="5" priority="1070">
      <formula>BY135="No"</formula>
    </cfRule>
  </conditionalFormatting>
  <conditionalFormatting sqref="BZ136">
    <cfRule type="expression" dxfId="5" priority="1039">
      <formula>BZ$135="No"</formula>
    </cfRule>
    <cfRule type="expression" dxfId="5" priority="1035">
      <formula>BZ136="Yes"</formula>
    </cfRule>
    <cfRule type="expression" dxfId="5" priority="1034">
      <formula>BZ135="No"</formula>
    </cfRule>
  </conditionalFormatting>
  <conditionalFormatting sqref="CA136">
    <cfRule type="expression" dxfId="5" priority="1003">
      <formula>CA$135="No"</formula>
    </cfRule>
    <cfRule type="expression" dxfId="5" priority="999">
      <formula>CA136="Yes"</formula>
    </cfRule>
    <cfRule type="expression" dxfId="5" priority="998">
      <formula>CA135="No"</formula>
    </cfRule>
  </conditionalFormatting>
  <conditionalFormatting sqref="CB136">
    <cfRule type="expression" dxfId="5" priority="965">
      <formula>CB$135="No"</formula>
    </cfRule>
    <cfRule type="expression" dxfId="5" priority="961">
      <formula>CB136="Yes"</formula>
    </cfRule>
    <cfRule type="expression" dxfId="5" priority="960">
      <formula>CB135="No"</formula>
    </cfRule>
  </conditionalFormatting>
  <conditionalFormatting sqref="C137">
    <cfRule type="expression" dxfId="5" priority="656">
      <formula>AND(C$16="Sign Only",C$16&lt;&gt;"Option for Send Document :",C$16&lt;&gt;"")</formula>
    </cfRule>
  </conditionalFormatting>
  <conditionalFormatting sqref="D137">
    <cfRule type="expression" dxfId="5" priority="654">
      <formula>AND(D$16="Sign Only",D$16&lt;&gt;"Option for Send Document :",D$16&lt;&gt;"")</formula>
    </cfRule>
  </conditionalFormatting>
  <conditionalFormatting sqref="E137">
    <cfRule type="expression" dxfId="5" priority="653">
      <formula>AND(E$16="Sign Only",E$16&lt;&gt;"Option for Send Document :",E$16&lt;&gt;"")</formula>
    </cfRule>
  </conditionalFormatting>
  <conditionalFormatting sqref="F137">
    <cfRule type="expression" dxfId="5" priority="652">
      <formula>AND(F$16="Sign Only",F$16&lt;&gt;"Option for Send Document :",F$16&lt;&gt;"")</formula>
    </cfRule>
  </conditionalFormatting>
  <conditionalFormatting sqref="G137">
    <cfRule type="expression" dxfId="5" priority="651">
      <formula>AND(G$16="Sign Only",G$16&lt;&gt;"Option for Send Document :",G$16&lt;&gt;"")</formula>
    </cfRule>
  </conditionalFormatting>
  <conditionalFormatting sqref="H137">
    <cfRule type="expression" dxfId="5" priority="650">
      <formula>AND(H$16="Sign Only",H$16&lt;&gt;"Option for Send Document :",H$16&lt;&gt;"")</formula>
    </cfRule>
  </conditionalFormatting>
  <conditionalFormatting sqref="I137">
    <cfRule type="expression" dxfId="5" priority="649">
      <formula>AND(I$16="Sign Only",I$16&lt;&gt;"Option for Send Document :",I$16&lt;&gt;"")</formula>
    </cfRule>
  </conditionalFormatting>
  <conditionalFormatting sqref="J137">
    <cfRule type="expression" dxfId="5" priority="648">
      <formula>AND(J$16="Sign Only",J$16&lt;&gt;"Option for Send Document :",J$16&lt;&gt;"")</formula>
    </cfRule>
  </conditionalFormatting>
  <conditionalFormatting sqref="K137">
    <cfRule type="expression" dxfId="5" priority="647">
      <formula>AND(K$16="Sign Only",K$16&lt;&gt;"Option for Send Document :",K$16&lt;&gt;"")</formula>
    </cfRule>
  </conditionalFormatting>
  <conditionalFormatting sqref="L137">
    <cfRule type="expression" dxfId="5" priority="646">
      <formula>AND(L$16="Sign Only",L$16&lt;&gt;"Option for Send Document :",L$16&lt;&gt;"")</formula>
    </cfRule>
  </conditionalFormatting>
  <conditionalFormatting sqref="M137">
    <cfRule type="expression" dxfId="5" priority="645">
      <formula>AND(M$16="Sign Only",M$16&lt;&gt;"Option for Send Document :",M$16&lt;&gt;"")</formula>
    </cfRule>
  </conditionalFormatting>
  <conditionalFormatting sqref="N137">
    <cfRule type="expression" dxfId="5" priority="644">
      <formula>AND(N$16="Sign Only",N$16&lt;&gt;"Option for Send Document :",N$16&lt;&gt;"")</formula>
    </cfRule>
  </conditionalFormatting>
  <conditionalFormatting sqref="O137">
    <cfRule type="expression" dxfId="5" priority="643">
      <formula>AND(O$16="Sign Only",O$16&lt;&gt;"Option for Send Document :",O$16&lt;&gt;"")</formula>
    </cfRule>
  </conditionalFormatting>
  <conditionalFormatting sqref="P137">
    <cfRule type="expression" dxfId="5" priority="49">
      <formula>AND(P$16="Sign Only",P$16&lt;&gt;"Option for Send Document :",P$16&lt;&gt;"")</formula>
    </cfRule>
  </conditionalFormatting>
  <conditionalFormatting sqref="Q137">
    <cfRule type="expression" dxfId="5" priority="284">
      <formula>AND(Q$16="Sign Only",Q$16&lt;&gt;"Option for Send Document :",Q$16&lt;&gt;"")</formula>
    </cfRule>
  </conditionalFormatting>
  <conditionalFormatting sqref="R137">
    <cfRule type="expression" dxfId="5" priority="642">
      <formula>AND(R$16="Sign Only",R$16&lt;&gt;"Option for Send Document :",R$16&lt;&gt;"")</formula>
    </cfRule>
  </conditionalFormatting>
  <conditionalFormatting sqref="S137">
    <cfRule type="expression" dxfId="5" priority="641">
      <formula>AND(S$16="Sign Only",S$16&lt;&gt;"Option for Send Document :",S$16&lt;&gt;"")</formula>
    </cfRule>
  </conditionalFormatting>
  <conditionalFormatting sqref="T137">
    <cfRule type="expression" dxfId="5" priority="640">
      <formula>AND(T$16="Sign Only",T$16&lt;&gt;"Option for Send Document :",T$16&lt;&gt;"")</formula>
    </cfRule>
  </conditionalFormatting>
  <conditionalFormatting sqref="U137">
    <cfRule type="expression" dxfId="5" priority="639">
      <formula>AND(U$16="Sign Only",U$16&lt;&gt;"Option for Send Document :",U$16&lt;&gt;"")</formula>
    </cfRule>
  </conditionalFormatting>
  <conditionalFormatting sqref="V137">
    <cfRule type="expression" dxfId="5" priority="638">
      <formula>AND(V$16="Sign Only",V$16&lt;&gt;"Option for Send Document :",V$16&lt;&gt;"")</formula>
    </cfRule>
  </conditionalFormatting>
  <conditionalFormatting sqref="W137">
    <cfRule type="expression" dxfId="5" priority="637">
      <formula>AND(W$16="Sign Only",W$16&lt;&gt;"Option for Send Document :",W$16&lt;&gt;"")</formula>
    </cfRule>
  </conditionalFormatting>
  <conditionalFormatting sqref="X137">
    <cfRule type="expression" dxfId="5" priority="356">
      <formula>AND(X$16="Sign Only",X$16&lt;&gt;"Option for Send Document :",X$16&lt;&gt;"")</formula>
    </cfRule>
  </conditionalFormatting>
  <conditionalFormatting sqref="Y137">
    <cfRule type="expression" dxfId="5" priority="90">
      <formula>AND(Y$16="Sign Only",Y$16&lt;&gt;"Option for Send Document :",Y$16&lt;&gt;"")</formula>
    </cfRule>
  </conditionalFormatting>
  <conditionalFormatting sqref="Z137">
    <cfRule type="expression" dxfId="5" priority="126">
      <formula>AND(Z$16="Sign Only",Z$16&lt;&gt;"Option for Send Document :",Z$16&lt;&gt;"")</formula>
    </cfRule>
  </conditionalFormatting>
  <conditionalFormatting sqref="AA137">
    <cfRule type="expression" dxfId="5" priority="636">
      <formula>AND(AA$16="Sign Only",AA$16&lt;&gt;"Option for Send Document :",AA$16&lt;&gt;"")</formula>
    </cfRule>
  </conditionalFormatting>
  <conditionalFormatting sqref="AB137">
    <cfRule type="expression" dxfId="5" priority="635">
      <formula>AND(AB$16="Sign Only",AB$16&lt;&gt;"Option for Send Document :",AB$16&lt;&gt;"")</formula>
    </cfRule>
  </conditionalFormatting>
  <conditionalFormatting sqref="AC137">
    <cfRule type="expression" dxfId="5" priority="634">
      <formula>AND(AC$16="Sign Only",AC$16&lt;&gt;"Option for Send Document :",AC$16&lt;&gt;"")</formula>
    </cfRule>
  </conditionalFormatting>
  <conditionalFormatting sqref="AD137">
    <cfRule type="expression" dxfId="5" priority="633">
      <formula>AND(AD$16="Sign Only",AD$16&lt;&gt;"Option for Send Document :",AD$16&lt;&gt;"")</formula>
    </cfRule>
  </conditionalFormatting>
  <conditionalFormatting sqref="AE137">
    <cfRule type="expression" dxfId="5" priority="632">
      <formula>AND(AE$16="Sign Only",AE$16&lt;&gt;"Option for Send Document :",AE$16&lt;&gt;"")</formula>
    </cfRule>
  </conditionalFormatting>
  <conditionalFormatting sqref="AF137">
    <cfRule type="expression" dxfId="5" priority="631">
      <formula>AND(AF$16="Sign Only",AF$16&lt;&gt;"Option for Send Document :",AF$16&lt;&gt;"")</formula>
    </cfRule>
  </conditionalFormatting>
  <conditionalFormatting sqref="AG137">
    <cfRule type="expression" dxfId="5" priority="630">
      <formula>AND(AG$16="Sign Only",AG$16&lt;&gt;"Option for Send Document :",AG$16&lt;&gt;"")</formula>
    </cfRule>
  </conditionalFormatting>
  <conditionalFormatting sqref="AY137">
    <cfRule type="expression" dxfId="5" priority="160">
      <formula>AND(AY$16="Sign Only",AY$16&lt;&gt;"Option for Send Document :",AY$16&lt;&gt;"")</formula>
    </cfRule>
  </conditionalFormatting>
  <conditionalFormatting sqref="C141">
    <cfRule type="expression" dxfId="5" priority="655">
      <formula>AND(C$16&lt;&gt;"Sign Only",C$16&lt;&gt;"Option for Send Document :",C$16&lt;&gt;"")</formula>
    </cfRule>
  </conditionalFormatting>
  <conditionalFormatting sqref="F141">
    <cfRule type="expression" dxfId="5" priority="890">
      <formula>AND(F$16&lt;&gt;"Sign Only",F$16&lt;&gt;"Option for Send Document :",F$16&lt;&gt;"")</formula>
    </cfRule>
  </conditionalFormatting>
  <conditionalFormatting sqref="N141">
    <cfRule type="expression" dxfId="5" priority="861">
      <formula>AND(N$16&lt;&gt;"Sign Only",N$16&lt;&gt;"Option for Send Document :",N$16&lt;&gt;"")</formula>
    </cfRule>
  </conditionalFormatting>
  <conditionalFormatting sqref="P141">
    <cfRule type="expression" dxfId="5" priority="69">
      <formula>AND(P$16&lt;&gt;"Sign Only",P$16&lt;&gt;"Option for Send Document :",P$16&lt;&gt;"")</formula>
    </cfRule>
  </conditionalFormatting>
  <conditionalFormatting sqref="Q141">
    <cfRule type="expression" dxfId="5" priority="302">
      <formula>AND(Q$16&lt;&gt;"Sign Only",Q$16&lt;&gt;"Option for Send Document :",Q$16&lt;&gt;"")</formula>
    </cfRule>
  </conditionalFormatting>
  <conditionalFormatting sqref="S141">
    <cfRule type="expression" dxfId="5" priority="805">
      <formula>AND(S$16&lt;&gt;"Sign Only",S$16&lt;&gt;"Option for Send Document :",S$16&lt;&gt;"")</formula>
    </cfRule>
  </conditionalFormatting>
  <conditionalFormatting sqref="W141">
    <cfRule type="expression" dxfId="5" priority="727">
      <formula>AND(W$16&lt;&gt;"Sign Only",W$16&lt;&gt;"Option for Send Document :",W$16&lt;&gt;"")</formula>
    </cfRule>
  </conditionalFormatting>
  <conditionalFormatting sqref="X141">
    <cfRule type="expression" dxfId="5" priority="372">
      <formula>AND(X$16&lt;&gt;"Sign Only",X$16&lt;&gt;"Option for Send Document :",X$16&lt;&gt;"")</formula>
    </cfRule>
  </conditionalFormatting>
  <conditionalFormatting sqref="Y141">
    <cfRule type="expression" dxfId="5" priority="109">
      <formula>AND(Y$16&lt;&gt;"Sign Only",Y$16&lt;&gt;"Option for Send Document :",Y$16&lt;&gt;"")</formula>
    </cfRule>
  </conditionalFormatting>
  <conditionalFormatting sqref="Z141">
    <cfRule type="expression" dxfId="5" priority="139">
      <formula>AND(Z$16&lt;&gt;"Sign Only",Z$16&lt;&gt;"Option for Send Document :",Z$16&lt;&gt;"")</formula>
    </cfRule>
  </conditionalFormatting>
  <conditionalFormatting sqref="AU141">
    <cfRule type="expression" dxfId="5" priority="231">
      <formula>AND(AU$16&lt;&gt;"Sign Only",AU$16&lt;&gt;"Option for Send Document :",AU$16&lt;&gt;"")</formula>
    </cfRule>
  </conditionalFormatting>
  <conditionalFormatting sqref="AV141">
    <cfRule type="expression" dxfId="5" priority="204">
      <formula>AND(AV$16&lt;&gt;"Sign Only",AV$16&lt;&gt;"Option for Send Document :",AV$16&lt;&gt;"")</formula>
    </cfRule>
  </conditionalFormatting>
  <conditionalFormatting sqref="AX141">
    <cfRule type="expression" dxfId="5" priority="262">
      <formula>AND(AX$16&lt;&gt;"Sign Only",AX$16&lt;&gt;"Option for Send Document :",AX$16&lt;&gt;"")</formula>
    </cfRule>
  </conditionalFormatting>
  <conditionalFormatting sqref="AY141">
    <cfRule type="expression" dxfId="5" priority="179">
      <formula>AND(AY$16&lt;&gt;"Sign Only",AY$16&lt;&gt;"Option for Send Document :",AY$16&lt;&gt;"")</formula>
    </cfRule>
  </conditionalFormatting>
  <conditionalFormatting sqref="AZ141">
    <cfRule type="expression" dxfId="5" priority="18">
      <formula>AND(AZ$16&lt;&gt;"Sign Only",AZ$16&lt;&gt;"Option for Send Document :",AZ$16&lt;&gt;"")</formula>
    </cfRule>
  </conditionalFormatting>
  <conditionalFormatting sqref="BS141">
    <cfRule type="expression" dxfId="5" priority="1261">
      <formula>AND(BS$16&lt;&gt;"Sign Only",BS$16&lt;&gt;"Option for Send Document :",BS$16&lt;&gt;"")</formula>
    </cfRule>
  </conditionalFormatting>
  <conditionalFormatting sqref="BT141">
    <cfRule type="expression" dxfId="5" priority="1227">
      <formula>AND(BT$16&lt;&gt;"Sign Only",BT$16&lt;&gt;"Option for Send Document :",BT$16&lt;&gt;"")</formula>
    </cfRule>
  </conditionalFormatting>
  <conditionalFormatting sqref="BU141">
    <cfRule type="expression" dxfId="5" priority="1193">
      <formula>AND(BU$16&lt;&gt;"Sign Only",BU$16&lt;&gt;"Option for Send Document :",BU$16&lt;&gt;"")</formula>
    </cfRule>
  </conditionalFormatting>
  <conditionalFormatting sqref="BV141">
    <cfRule type="expression" dxfId="5" priority="1159">
      <formula>AND(BV$16&lt;&gt;"Sign Only",BV$16&lt;&gt;"Option for Send Document :",BV$16&lt;&gt;"")</formula>
    </cfRule>
  </conditionalFormatting>
  <conditionalFormatting sqref="BW141">
    <cfRule type="expression" dxfId="5" priority="1125">
      <formula>AND(BW$16&lt;&gt;"Sign Only",BW$16&lt;&gt;"Option for Send Document :",BW$16&lt;&gt;"")</formula>
    </cfRule>
  </conditionalFormatting>
  <conditionalFormatting sqref="BX141">
    <cfRule type="expression" dxfId="5" priority="1089">
      <formula>AND(BX$16&lt;&gt;"Sign Only",BX$16&lt;&gt;"Option for Send Document :",BX$16&lt;&gt;"")</formula>
    </cfRule>
  </conditionalFormatting>
  <conditionalFormatting sqref="BY141">
    <cfRule type="expression" dxfId="5" priority="1053">
      <formula>AND(BY$16&lt;&gt;"Sign Only",BY$16&lt;&gt;"Option for Send Document :",BY$16&lt;&gt;"")</formula>
    </cfRule>
  </conditionalFormatting>
  <conditionalFormatting sqref="BZ141">
    <cfRule type="expression" dxfId="5" priority="1017">
      <formula>AND(BZ$16&lt;&gt;"Sign Only",BZ$16&lt;&gt;"Option for Send Document :",BZ$16&lt;&gt;"")</formula>
    </cfRule>
  </conditionalFormatting>
  <conditionalFormatting sqref="CA141">
    <cfRule type="expression" dxfId="5" priority="981">
      <formula>AND(CA$16&lt;&gt;"Sign Only",CA$16&lt;&gt;"Option for Send Document :",CA$16&lt;&gt;"")</formula>
    </cfRule>
  </conditionalFormatting>
  <conditionalFormatting sqref="CB141">
    <cfRule type="expression" dxfId="5" priority="943">
      <formula>AND(CB$16&lt;&gt;"Sign Only",CB$16&lt;&gt;"Option for Send Document :",CB$16&lt;&gt;"")</formula>
    </cfRule>
  </conditionalFormatting>
  <conditionalFormatting sqref="F156">
    <cfRule type="expression" dxfId="5" priority="899">
      <formula>F$17="Yes"</formula>
    </cfRule>
    <cfRule type="expression" dxfId="7" priority="889">
      <formula>AND(ISERROR(FIND("No",F$155))=TRUE,F$16&lt;&gt;"Option for Send Document :",F$16&lt;&gt;"")</formula>
    </cfRule>
  </conditionalFormatting>
  <conditionalFormatting sqref="N156">
    <cfRule type="expression" dxfId="5" priority="870">
      <formula>N$17="Yes"</formula>
    </cfRule>
    <cfRule type="expression" dxfId="7" priority="860">
      <formula>AND(ISERROR(FIND("No",N$155))=TRUE,N$16&lt;&gt;"Option for Send Document :",N$16&lt;&gt;"")</formula>
    </cfRule>
  </conditionalFormatting>
  <conditionalFormatting sqref="P156">
    <cfRule type="expression" dxfId="5" priority="78">
      <formula>P$17="Yes"</formula>
    </cfRule>
    <cfRule type="expression" dxfId="7" priority="68">
      <formula>AND(ISERROR(FIND("No",P$155))=TRUE,P$16&lt;&gt;"Option for Send Document :",P$16&lt;&gt;"")</formula>
    </cfRule>
  </conditionalFormatting>
  <conditionalFormatting sqref="Q156">
    <cfRule type="expression" dxfId="5" priority="311">
      <formula>Q$17="Yes"</formula>
    </cfRule>
    <cfRule type="expression" dxfId="7" priority="301">
      <formula>AND(ISERROR(FIND("No",Q$155))=TRUE,Q$16&lt;&gt;"Option for Send Document :",Q$16&lt;&gt;"")</formula>
    </cfRule>
  </conditionalFormatting>
  <conditionalFormatting sqref="S156">
    <cfRule type="expression" dxfId="5" priority="814">
      <formula>S$17="Yes"</formula>
    </cfRule>
    <cfRule type="expression" dxfId="7" priority="804">
      <formula>AND(ISERROR(FIND("No",S$155))=TRUE,S$16&lt;&gt;"Option for Send Document :",S$16&lt;&gt;"")</formula>
    </cfRule>
  </conditionalFormatting>
  <conditionalFormatting sqref="W156">
    <cfRule type="expression" dxfId="5" priority="736">
      <formula>W$17="Yes"</formula>
    </cfRule>
    <cfRule type="expression" dxfId="7" priority="726">
      <formula>AND(ISERROR(FIND("No",W$155))=TRUE,W$16&lt;&gt;"Option for Send Document :",W$16&lt;&gt;"")</formula>
    </cfRule>
  </conditionalFormatting>
  <conditionalFormatting sqref="X156">
    <cfRule type="expression" dxfId="5" priority="381">
      <formula>X$17="Yes"</formula>
    </cfRule>
    <cfRule type="expression" dxfId="7" priority="371">
      <formula>AND(ISERROR(FIND("No",X$155))=TRUE,X$16&lt;&gt;"Option for Send Document :",X$16&lt;&gt;"")</formula>
    </cfRule>
  </conditionalFormatting>
  <conditionalFormatting sqref="Y156">
    <cfRule type="expression" dxfId="5" priority="118">
      <formula>Y$17="Yes"</formula>
    </cfRule>
    <cfRule type="expression" dxfId="7" priority="108">
      <formula>AND(ISERROR(FIND("No",Y$155))=TRUE,Y$16&lt;&gt;"Option for Send Document :",Y$16&lt;&gt;"")</formula>
    </cfRule>
  </conditionalFormatting>
  <conditionalFormatting sqref="Z156">
    <cfRule type="expression" dxfId="5" priority="148">
      <formula>Z$17="Yes"</formula>
    </cfRule>
    <cfRule type="expression" dxfId="7" priority="138">
      <formula>AND(ISERROR(FIND("No",Z$155))=TRUE,Z$16&lt;&gt;"Option for Send Document :",Z$16&lt;&gt;"")</formula>
    </cfRule>
  </conditionalFormatting>
  <conditionalFormatting sqref="AU156">
    <cfRule type="expression" dxfId="5" priority="240">
      <formula>AU$17="Yes"</formula>
    </cfRule>
    <cfRule type="expression" dxfId="7" priority="230">
      <formula>AND(ISERROR(FIND("No",AU$155))=TRUE,AU$16&lt;&gt;"Option for Send Document :",AU$16&lt;&gt;"")</formula>
    </cfRule>
  </conditionalFormatting>
  <conditionalFormatting sqref="AV156">
    <cfRule type="expression" dxfId="5" priority="213">
      <formula>AV$17="Yes"</formula>
    </cfRule>
    <cfRule type="expression" dxfId="7" priority="203">
      <formula>AND(ISERROR(FIND("No",AV$155))=TRUE,AV$16&lt;&gt;"Option for Send Document :",AV$16&lt;&gt;"")</formula>
    </cfRule>
  </conditionalFormatting>
  <conditionalFormatting sqref="AX156">
    <cfRule type="expression" dxfId="5" priority="271">
      <formula>AX$17="Yes"</formula>
    </cfRule>
    <cfRule type="expression" dxfId="7" priority="261">
      <formula>AND(ISERROR(FIND("No",AX$155))=TRUE,AX$16&lt;&gt;"Option for Send Document :",AX$16&lt;&gt;"")</formula>
    </cfRule>
  </conditionalFormatting>
  <conditionalFormatting sqref="AY156">
    <cfRule type="expression" dxfId="5" priority="188">
      <formula>AY$17="Yes"</formula>
    </cfRule>
    <cfRule type="expression" dxfId="7" priority="178">
      <formula>AND(ISERROR(FIND("No",AY$155))=TRUE,AY$16&lt;&gt;"Option for Send Document :",AY$16&lt;&gt;"")</formula>
    </cfRule>
  </conditionalFormatting>
  <conditionalFormatting sqref="AZ156">
    <cfRule type="expression" dxfId="5" priority="27">
      <formula>AZ$17="Yes"</formula>
    </cfRule>
    <cfRule type="expression" dxfId="7" priority="17">
      <formula>AND(ISERROR(FIND("No",AZ$155))=TRUE,AZ$16&lt;&gt;"Option for Send Document :",AZ$16&lt;&gt;"")</formula>
    </cfRule>
  </conditionalFormatting>
  <conditionalFormatting sqref="BB156">
    <cfRule type="expression" dxfId="5" priority="1509">
      <formula>BB$17="Yes"</formula>
    </cfRule>
  </conditionalFormatting>
  <conditionalFormatting sqref="BC156">
    <cfRule type="expression" dxfId="5" priority="1496">
      <formula>BC$17="Yes"</formula>
    </cfRule>
  </conditionalFormatting>
  <conditionalFormatting sqref="BD156">
    <cfRule type="expression" dxfId="5" priority="1530">
      <formula>BD$17="Yes"</formula>
    </cfRule>
  </conditionalFormatting>
  <conditionalFormatting sqref="BE156">
    <cfRule type="expression" dxfId="5" priority="1539">
      <formula>BE$17="Yes"</formula>
    </cfRule>
  </conditionalFormatting>
  <conditionalFormatting sqref="BF156">
    <cfRule type="expression" dxfId="5" priority="1487">
      <formula>BF$17="Yes"</formula>
    </cfRule>
  </conditionalFormatting>
  <conditionalFormatting sqref="BG156">
    <cfRule type="expression" dxfId="5" priority="1474">
      <formula>BG$17="Yes"</formula>
    </cfRule>
  </conditionalFormatting>
  <conditionalFormatting sqref="BH156">
    <cfRule type="expression" dxfId="5" priority="1461">
      <formula>BH$17="Yes"</formula>
    </cfRule>
  </conditionalFormatting>
  <conditionalFormatting sqref="BI156">
    <cfRule type="expression" dxfId="5" priority="1446">
      <formula>BI$17="Yes"</formula>
    </cfRule>
  </conditionalFormatting>
  <conditionalFormatting sqref="BJ156">
    <cfRule type="expression" dxfId="5" priority="1431">
      <formula>BJ$17="Yes"</formula>
    </cfRule>
  </conditionalFormatting>
  <conditionalFormatting sqref="BK156">
    <cfRule type="expression" dxfId="5" priority="1416">
      <formula>BK$17="Yes"</formula>
    </cfRule>
  </conditionalFormatting>
  <conditionalFormatting sqref="BL156">
    <cfRule type="expression" dxfId="5" priority="1402">
      <formula>BL$17="Yes"</formula>
    </cfRule>
  </conditionalFormatting>
  <conditionalFormatting sqref="BM156">
    <cfRule type="expression" dxfId="5" priority="1380">
      <formula>BM$17="Yes"</formula>
    </cfRule>
  </conditionalFormatting>
  <conditionalFormatting sqref="BN156">
    <cfRule type="expression" dxfId="5" priority="1350">
      <formula>BN$17="Yes"</formula>
    </cfRule>
  </conditionalFormatting>
  <conditionalFormatting sqref="BO156">
    <cfRule type="expression" dxfId="5" priority="1365">
      <formula>BO$17="Yes"</formula>
    </cfRule>
  </conditionalFormatting>
  <conditionalFormatting sqref="BP156">
    <cfRule type="expression" dxfId="5" priority="1339">
      <formula>BP$17="Yes"</formula>
    </cfRule>
  </conditionalFormatting>
  <conditionalFormatting sqref="BQ156">
    <cfRule type="expression" dxfId="5" priority="1328">
      <formula>BQ$17="Yes"</formula>
    </cfRule>
  </conditionalFormatting>
  <conditionalFormatting sqref="BR156">
    <cfRule type="expression" dxfId="5" priority="1305">
      <formula>BR$17="Yes"</formula>
    </cfRule>
  </conditionalFormatting>
  <conditionalFormatting sqref="BS156">
    <cfRule type="expression" dxfId="5" priority="1270">
      <formula>BS$17="Yes"</formula>
    </cfRule>
    <cfRule type="expression" dxfId="7" priority="1260">
      <formula>AND(ISERROR(FIND("No",BS$155))=TRUE,BS$16&lt;&gt;"Option for Send Document :",BS$16&lt;&gt;"")</formula>
    </cfRule>
  </conditionalFormatting>
  <conditionalFormatting sqref="BT156">
    <cfRule type="expression" dxfId="5" priority="1236">
      <formula>BT$17="Yes"</formula>
    </cfRule>
    <cfRule type="expression" dxfId="7" priority="1226">
      <formula>AND(ISERROR(FIND("No",BT$155))=TRUE,BT$16&lt;&gt;"Option for Send Document :",BT$16&lt;&gt;"")</formula>
    </cfRule>
  </conditionalFormatting>
  <conditionalFormatting sqref="BU156">
    <cfRule type="expression" dxfId="5" priority="1202">
      <formula>BU$17="Yes"</formula>
    </cfRule>
    <cfRule type="expression" dxfId="7" priority="1192">
      <formula>AND(ISERROR(FIND("No",BU$155))=TRUE,BU$16&lt;&gt;"Option for Send Document :",BU$16&lt;&gt;"")</formula>
    </cfRule>
  </conditionalFormatting>
  <conditionalFormatting sqref="BV156">
    <cfRule type="expression" dxfId="5" priority="1168">
      <formula>BV$17="Yes"</formula>
    </cfRule>
    <cfRule type="expression" dxfId="7" priority="1158">
      <formula>AND(ISERROR(FIND("No",BV$155))=TRUE,BV$16&lt;&gt;"Option for Send Document :",BV$16&lt;&gt;"")</formula>
    </cfRule>
  </conditionalFormatting>
  <conditionalFormatting sqref="BW156">
    <cfRule type="expression" dxfId="5" priority="1134">
      <formula>BW$17="Yes"</formula>
    </cfRule>
    <cfRule type="expression" dxfId="7" priority="1124">
      <formula>AND(ISERROR(FIND("No",BW$155))=TRUE,BW$16&lt;&gt;"Option for Send Document :",BW$16&lt;&gt;"")</formula>
    </cfRule>
  </conditionalFormatting>
  <conditionalFormatting sqref="BX156">
    <cfRule type="expression" dxfId="5" priority="1098">
      <formula>BX$17="Yes"</formula>
    </cfRule>
    <cfRule type="expression" dxfId="7" priority="1088">
      <formula>AND(ISERROR(FIND("No",BX$155))=TRUE,BX$16&lt;&gt;"Option for Send Document :",BX$16&lt;&gt;"")</formula>
    </cfRule>
  </conditionalFormatting>
  <conditionalFormatting sqref="BY156">
    <cfRule type="expression" dxfId="5" priority="1062">
      <formula>BY$17="Yes"</formula>
    </cfRule>
    <cfRule type="expression" dxfId="7" priority="1052">
      <formula>AND(ISERROR(FIND("No",BY$155))=TRUE,BY$16&lt;&gt;"Option for Send Document :",BY$16&lt;&gt;"")</formula>
    </cfRule>
  </conditionalFormatting>
  <conditionalFormatting sqref="BZ156">
    <cfRule type="expression" dxfId="5" priority="1026">
      <formula>BZ$17="Yes"</formula>
    </cfRule>
    <cfRule type="expression" dxfId="7" priority="1016">
      <formula>AND(ISERROR(FIND("No",BZ$155))=TRUE,BZ$16&lt;&gt;"Option for Send Document :",BZ$16&lt;&gt;"")</formula>
    </cfRule>
  </conditionalFormatting>
  <conditionalFormatting sqref="CA156">
    <cfRule type="expression" dxfId="5" priority="990">
      <formula>CA$17="Yes"</formula>
    </cfRule>
    <cfRule type="expression" dxfId="7" priority="980">
      <formula>AND(ISERROR(FIND("No",CA$155))=TRUE,CA$16&lt;&gt;"Option for Send Document :",CA$16&lt;&gt;"")</formula>
    </cfRule>
  </conditionalFormatting>
  <conditionalFormatting sqref="CB156">
    <cfRule type="expression" dxfId="5" priority="952">
      <formula>CB$17="Yes"</formula>
    </cfRule>
    <cfRule type="expression" dxfId="7" priority="942">
      <formula>AND(ISERROR(FIND("No",CB$155))=TRUE,CB$16&lt;&gt;"Option for Send Document :",CB$16&lt;&gt;"")</formula>
    </cfRule>
  </conditionalFormatting>
  <conditionalFormatting sqref="BH157">
    <cfRule type="expression" dxfId="5" priority="1452">
      <formula>BH$17="Yes"</formula>
    </cfRule>
  </conditionalFormatting>
  <conditionalFormatting sqref="BI157">
    <cfRule type="expression" dxfId="5" priority="1437">
      <formula>BI$17="Yes"</formula>
    </cfRule>
  </conditionalFormatting>
  <conditionalFormatting sqref="BJ157">
    <cfRule type="expression" dxfId="5" priority="1422">
      <formula>BJ$17="Yes"</formula>
    </cfRule>
  </conditionalFormatting>
  <conditionalFormatting sqref="BK157">
    <cfRule type="expression" dxfId="5" priority="1407">
      <formula>BK$17="Yes"</formula>
    </cfRule>
  </conditionalFormatting>
  <conditionalFormatting sqref="BL157">
    <cfRule type="expression" dxfId="5" priority="1393">
      <formula>BL$17="Yes"</formula>
    </cfRule>
  </conditionalFormatting>
  <conditionalFormatting sqref="BM157">
    <cfRule type="expression" dxfId="5" priority="1377">
      <formula>BM$17="Yes"</formula>
    </cfRule>
  </conditionalFormatting>
  <conditionalFormatting sqref="BN157">
    <cfRule type="expression" dxfId="5" priority="1347">
      <formula>BN$17="Yes"</formula>
    </cfRule>
  </conditionalFormatting>
  <conditionalFormatting sqref="BO157">
    <cfRule type="expression" dxfId="5" priority="1362">
      <formula>BO$17="Yes"</formula>
    </cfRule>
  </conditionalFormatting>
  <conditionalFormatting sqref="BP157">
    <cfRule type="expression" dxfId="5" priority="1336">
      <formula>BP$17="Yes"</formula>
    </cfRule>
  </conditionalFormatting>
  <conditionalFormatting sqref="BQ157">
    <cfRule type="expression" dxfId="5" priority="1325">
      <formula>BQ$17="Yes"</formula>
    </cfRule>
  </conditionalFormatting>
  <conditionalFormatting sqref="BR157">
    <cfRule type="expression" dxfId="5" priority="1302">
      <formula>BR$17="Yes"</formula>
    </cfRule>
  </conditionalFormatting>
  <conditionalFormatting sqref="BS157">
    <cfRule type="expression" dxfId="5" priority="1267">
      <formula>BS$17="Yes"</formula>
    </cfRule>
  </conditionalFormatting>
  <conditionalFormatting sqref="BT157">
    <cfRule type="expression" dxfId="5" priority="1233">
      <formula>BT$17="Yes"</formula>
    </cfRule>
  </conditionalFormatting>
  <conditionalFormatting sqref="BU157">
    <cfRule type="expression" dxfId="5" priority="1199">
      <formula>BU$17="Yes"</formula>
    </cfRule>
  </conditionalFormatting>
  <conditionalFormatting sqref="BV157">
    <cfRule type="expression" dxfId="5" priority="1165">
      <formula>BV$17="Yes"</formula>
    </cfRule>
  </conditionalFormatting>
  <conditionalFormatting sqref="BW157">
    <cfRule type="expression" dxfId="5" priority="1131">
      <formula>BW$17="Yes"</formula>
    </cfRule>
  </conditionalFormatting>
  <conditionalFormatting sqref="BX157">
    <cfRule type="expression" dxfId="5" priority="1095">
      <formula>BX$17="Yes"</formula>
    </cfRule>
  </conditionalFormatting>
  <conditionalFormatting sqref="BY157">
    <cfRule type="expression" dxfId="5" priority="1059">
      <formula>BY$17="Yes"</formula>
    </cfRule>
  </conditionalFormatting>
  <conditionalFormatting sqref="BZ157">
    <cfRule type="expression" dxfId="5" priority="1023">
      <formula>BZ$17="Yes"</formula>
    </cfRule>
  </conditionalFormatting>
  <conditionalFormatting sqref="CA157">
    <cfRule type="expression" dxfId="5" priority="987">
      <formula>CA$17="Yes"</formula>
    </cfRule>
  </conditionalFormatting>
  <conditionalFormatting sqref="CB157">
    <cfRule type="expression" dxfId="5" priority="949">
      <formula>CB$17="Yes"</formula>
    </cfRule>
  </conditionalFormatting>
  <conditionalFormatting sqref="F158">
    <cfRule type="expression" dxfId="5" priority="898">
      <formula>F$19="Yes"</formula>
    </cfRule>
    <cfRule type="expression" dxfId="7" priority="884">
      <formula>AND(ISERROR(FIND("No",F$157))=TRUE,F$16&lt;&gt;"Option for Send Document :",F$16&lt;&gt;"")</formula>
    </cfRule>
    <cfRule type="expression" dxfId="5" priority="883">
      <formula>AND(ISERROR(FIND("API Sign Document External",F$140))=TRUE,F$16&lt;&gt;"Option for Send Document :",F$16&lt;&gt;"")</formula>
    </cfRule>
  </conditionalFormatting>
  <conditionalFormatting sqref="N158">
    <cfRule type="expression" dxfId="5" priority="869">
      <formula>N$19="Yes"</formula>
    </cfRule>
    <cfRule type="expression" dxfId="7" priority="855">
      <formula>AND(ISERROR(FIND("No",N$157))=TRUE,N$16&lt;&gt;"Option for Send Document :",N$16&lt;&gt;"")</formula>
    </cfRule>
    <cfRule type="expression" dxfId="5" priority="854">
      <formula>AND(ISERROR(FIND("API Sign Document External",N$140))=TRUE,N$16&lt;&gt;"Option for Send Document :",N$16&lt;&gt;"")</formula>
    </cfRule>
  </conditionalFormatting>
  <conditionalFormatting sqref="P158">
    <cfRule type="expression" dxfId="5" priority="77">
      <formula>P$19="Yes"</formula>
    </cfRule>
    <cfRule type="expression" dxfId="7" priority="63">
      <formula>AND(ISERROR(FIND("No",P$157))=TRUE,P$16&lt;&gt;"Option for Send Document :",P$16&lt;&gt;"")</formula>
    </cfRule>
    <cfRule type="expression" dxfId="5" priority="62">
      <formula>AND(ISERROR(FIND("API Sign Document External",P$140))=TRUE,P$16&lt;&gt;"Option for Send Document :",P$16&lt;&gt;"")</formula>
    </cfRule>
  </conditionalFormatting>
  <conditionalFormatting sqref="Q158">
    <cfRule type="expression" dxfId="5" priority="310">
      <formula>Q$19="Yes"</formula>
    </cfRule>
    <cfRule type="expression" dxfId="7" priority="296">
      <formula>AND(ISERROR(FIND("No",Q$157))=TRUE,Q$16&lt;&gt;"Option for Send Document :",Q$16&lt;&gt;"")</formula>
    </cfRule>
    <cfRule type="expression" dxfId="5" priority="295">
      <formula>AND(ISERROR(FIND("API Sign Document External",Q$140))=TRUE,Q$16&lt;&gt;"Option for Send Document :",Q$16&lt;&gt;"")</formula>
    </cfRule>
  </conditionalFormatting>
  <conditionalFormatting sqref="S158">
    <cfRule type="expression" dxfId="5" priority="813">
      <formula>S$19="Yes"</formula>
    </cfRule>
    <cfRule type="expression" dxfId="7" priority="799">
      <formula>AND(ISERROR(FIND("No",S$157))=TRUE,S$16&lt;&gt;"Option for Send Document :",S$16&lt;&gt;"")</formula>
    </cfRule>
    <cfRule type="expression" dxfId="5" priority="798">
      <formula>AND(ISERROR(FIND("API Sign Document External",S$140))=TRUE,S$16&lt;&gt;"Option for Send Document :",S$16&lt;&gt;"")</formula>
    </cfRule>
  </conditionalFormatting>
  <conditionalFormatting sqref="W158">
    <cfRule type="expression" dxfId="5" priority="735">
      <formula>W$19="Yes"</formula>
    </cfRule>
    <cfRule type="expression" dxfId="7" priority="721">
      <formula>AND(ISERROR(FIND("No",W$157))=TRUE,W$16&lt;&gt;"Option for Send Document :",W$16&lt;&gt;"")</formula>
    </cfRule>
    <cfRule type="expression" dxfId="5" priority="720">
      <formula>AND(ISERROR(FIND("API Sign Document External",W$140))=TRUE,W$16&lt;&gt;"Option for Send Document :",W$16&lt;&gt;"")</formula>
    </cfRule>
  </conditionalFormatting>
  <conditionalFormatting sqref="X158">
    <cfRule type="expression" dxfId="5" priority="380">
      <formula>X$19="Yes"</formula>
    </cfRule>
    <cfRule type="expression" dxfId="7" priority="366">
      <formula>AND(ISERROR(FIND("No",X$157))=TRUE,X$16&lt;&gt;"Option for Send Document :",X$16&lt;&gt;"")</formula>
    </cfRule>
    <cfRule type="expression" dxfId="5" priority="365">
      <formula>AND(ISERROR(FIND("API Sign Document External",X$140))=TRUE,X$16&lt;&gt;"Option for Send Document :",X$16&lt;&gt;"")</formula>
    </cfRule>
  </conditionalFormatting>
  <conditionalFormatting sqref="Y158">
    <cfRule type="expression" dxfId="5" priority="117">
      <formula>Y$19="Yes"</formula>
    </cfRule>
    <cfRule type="expression" dxfId="7" priority="103">
      <formula>AND(ISERROR(FIND("No",Y$157))=TRUE,Y$16&lt;&gt;"Option for Send Document :",Y$16&lt;&gt;"")</formula>
    </cfRule>
    <cfRule type="expression" dxfId="5" priority="102">
      <formula>AND(ISERROR(FIND("API Sign Document External",Y$140))=TRUE,Y$16&lt;&gt;"Option for Send Document :",Y$16&lt;&gt;"")</formula>
    </cfRule>
  </conditionalFormatting>
  <conditionalFormatting sqref="Z158">
    <cfRule type="expression" dxfId="5" priority="147">
      <formula>Z$19="Yes"</formula>
    </cfRule>
    <cfRule type="expression" dxfId="7" priority="133">
      <formula>AND(ISERROR(FIND("No",Z$157))=TRUE,Z$16&lt;&gt;"Option for Send Document :",Z$16&lt;&gt;"")</formula>
    </cfRule>
    <cfRule type="expression" dxfId="5" priority="132">
      <formula>AND(ISERROR(FIND("API Sign Document External",Z$140))=TRUE,Z$16&lt;&gt;"Option for Send Document :",Z$16&lt;&gt;"")</formula>
    </cfRule>
  </conditionalFormatting>
  <conditionalFormatting sqref="AU158">
    <cfRule type="expression" dxfId="5" priority="239">
      <formula>AU$19="Yes"</formula>
    </cfRule>
    <cfRule type="expression" dxfId="7" priority="224">
      <formula>AND(ISERROR(FIND("No",AU$157))=TRUE,AU$16&lt;&gt;"Option for Send Document :",AU$16&lt;&gt;"")</formula>
    </cfRule>
    <cfRule type="expression" dxfId="5" priority="223">
      <formula>AND(ISERROR(FIND("API Sign Document External",AU$140))=TRUE,AU$16&lt;&gt;"Option for Send Document :",AU$16&lt;&gt;"")</formula>
    </cfRule>
  </conditionalFormatting>
  <conditionalFormatting sqref="AV158">
    <cfRule type="expression" dxfId="5" priority="212">
      <formula>AV$19="Yes"</formula>
    </cfRule>
    <cfRule type="expression" dxfId="7" priority="197">
      <formula>AND(ISERROR(FIND("No",AV$157))=TRUE,AV$16&lt;&gt;"Option for Send Document :",AV$16&lt;&gt;"")</formula>
    </cfRule>
    <cfRule type="expression" dxfId="5" priority="196">
      <formula>AND(ISERROR(FIND("API Sign Document External",AV$140))=TRUE,AV$16&lt;&gt;"Option for Send Document :",AV$16&lt;&gt;"")</formula>
    </cfRule>
  </conditionalFormatting>
  <conditionalFormatting sqref="AX158">
    <cfRule type="expression" dxfId="5" priority="270">
      <formula>AX$19="Yes"</formula>
    </cfRule>
    <cfRule type="expression" dxfId="7" priority="255">
      <formula>AND(ISERROR(FIND("No",AX$157))=TRUE,AX$16&lt;&gt;"Option for Send Document :",AX$16&lt;&gt;"")</formula>
    </cfRule>
    <cfRule type="expression" dxfId="5" priority="254">
      <formula>AND(ISERROR(FIND("API Sign Document External",AX$140))=TRUE,AX$16&lt;&gt;"Option for Send Document :",AX$16&lt;&gt;"")</formula>
    </cfRule>
  </conditionalFormatting>
  <conditionalFormatting sqref="AY158">
    <cfRule type="expression" dxfId="5" priority="187">
      <formula>AY$19="Yes"</formula>
    </cfRule>
    <cfRule type="expression" dxfId="7" priority="173">
      <formula>AND(ISERROR(FIND("No",AY$157))=TRUE,AY$16&lt;&gt;"Option for Send Document :",AY$16&lt;&gt;"")</formula>
    </cfRule>
    <cfRule type="expression" dxfId="5" priority="172">
      <formula>AND(ISERROR(FIND("API Sign Document External",AY$140))=TRUE,AY$16&lt;&gt;"Option for Send Document :",AY$16&lt;&gt;"")</formula>
    </cfRule>
  </conditionalFormatting>
  <conditionalFormatting sqref="AZ158">
    <cfRule type="expression" dxfId="5" priority="26">
      <formula>AZ$19="Yes"</formula>
    </cfRule>
    <cfRule type="expression" dxfId="7" priority="11">
      <formula>AND(ISERROR(FIND("No",AZ$157))=TRUE,AZ$16&lt;&gt;"Option for Send Document :",AZ$16&lt;&gt;"")</formula>
    </cfRule>
    <cfRule type="expression" dxfId="5" priority="10">
      <formula>AND(ISERROR(FIND("API Sign Document External",AZ$140))=TRUE,AZ$16&lt;&gt;"Option for Send Document :",AZ$16&lt;&gt;"")</formula>
    </cfRule>
  </conditionalFormatting>
  <conditionalFormatting sqref="BB158">
    <cfRule type="expression" dxfId="5" priority="1508">
      <formula>BB$19="Yes"</formula>
    </cfRule>
  </conditionalFormatting>
  <conditionalFormatting sqref="BC158">
    <cfRule type="expression" dxfId="5" priority="1495">
      <formula>BC$19="Yes"</formula>
    </cfRule>
  </conditionalFormatting>
  <conditionalFormatting sqref="BD158">
    <cfRule type="expression" dxfId="5" priority="1529">
      <formula>BD$19="Yes"</formula>
    </cfRule>
  </conditionalFormatting>
  <conditionalFormatting sqref="BE158">
    <cfRule type="expression" dxfId="5" priority="1538">
      <formula>BE$19="Yes"</formula>
    </cfRule>
  </conditionalFormatting>
  <conditionalFormatting sqref="BF158">
    <cfRule type="expression" dxfId="5" priority="1486">
      <formula>BF$19="Yes"</formula>
    </cfRule>
  </conditionalFormatting>
  <conditionalFormatting sqref="BG158">
    <cfRule type="expression" dxfId="5" priority="1473">
      <formula>BG$19="Yes"</formula>
    </cfRule>
  </conditionalFormatting>
  <conditionalFormatting sqref="BH158">
    <cfRule type="expression" dxfId="5" priority="1460">
      <formula>BH$19="Yes"</formula>
    </cfRule>
  </conditionalFormatting>
  <conditionalFormatting sqref="BI158">
    <cfRule type="expression" dxfId="5" priority="1445">
      <formula>BI$19="Yes"</formula>
    </cfRule>
  </conditionalFormatting>
  <conditionalFormatting sqref="BJ158">
    <cfRule type="expression" dxfId="5" priority="1430">
      <formula>BJ$19="Yes"</formula>
    </cfRule>
  </conditionalFormatting>
  <conditionalFormatting sqref="BK158">
    <cfRule type="expression" dxfId="5" priority="1415">
      <formula>BK$19="Yes"</formula>
    </cfRule>
  </conditionalFormatting>
  <conditionalFormatting sqref="BL158">
    <cfRule type="expression" dxfId="5" priority="1401">
      <formula>BL$19="Yes"</formula>
    </cfRule>
  </conditionalFormatting>
  <conditionalFormatting sqref="BM158">
    <cfRule type="expression" dxfId="5" priority="1379">
      <formula>BM$19="Yes"</formula>
    </cfRule>
  </conditionalFormatting>
  <conditionalFormatting sqref="BN158">
    <cfRule type="expression" dxfId="5" priority="1349">
      <formula>BN$19="Yes"</formula>
    </cfRule>
  </conditionalFormatting>
  <conditionalFormatting sqref="BO158">
    <cfRule type="expression" dxfId="5" priority="1364">
      <formula>BO$19="Yes"</formula>
    </cfRule>
  </conditionalFormatting>
  <conditionalFormatting sqref="BP158">
    <cfRule type="expression" dxfId="5" priority="1338">
      <formula>BP$19="Yes"</formula>
    </cfRule>
  </conditionalFormatting>
  <conditionalFormatting sqref="BQ158">
    <cfRule type="expression" dxfId="5" priority="1327">
      <formula>BQ$19="Yes"</formula>
    </cfRule>
  </conditionalFormatting>
  <conditionalFormatting sqref="BR158">
    <cfRule type="expression" dxfId="5" priority="1304">
      <formula>BR$19="Yes"</formula>
    </cfRule>
  </conditionalFormatting>
  <conditionalFormatting sqref="BS158">
    <cfRule type="expression" dxfId="5" priority="1269">
      <formula>BS$19="Yes"</formula>
    </cfRule>
    <cfRule type="expression" dxfId="7" priority="1254">
      <formula>AND(ISERROR(FIND("No",BS$157))=TRUE,BS$16&lt;&gt;"Option for Send Document :",BS$16&lt;&gt;"")</formula>
    </cfRule>
    <cfRule type="expression" dxfId="5" priority="1253">
      <formula>AND(ISERROR(FIND("API Sign Document External",BS$140))=TRUE,BS$16&lt;&gt;"Option for Send Document :",BS$16&lt;&gt;"")</formula>
    </cfRule>
  </conditionalFormatting>
  <conditionalFormatting sqref="BT158">
    <cfRule type="expression" dxfId="5" priority="1235">
      <formula>BT$19="Yes"</formula>
    </cfRule>
    <cfRule type="expression" dxfId="7" priority="1220">
      <formula>AND(ISERROR(FIND("No",BT$157))=TRUE,BT$16&lt;&gt;"Option for Send Document :",BT$16&lt;&gt;"")</formula>
    </cfRule>
    <cfRule type="expression" dxfId="5" priority="1219">
      <formula>AND(ISERROR(FIND("API Sign Document External",BT$140))=TRUE,BT$16&lt;&gt;"Option for Send Document :",BT$16&lt;&gt;"")</formula>
    </cfRule>
  </conditionalFormatting>
  <conditionalFormatting sqref="BU158">
    <cfRule type="expression" dxfId="5" priority="1201">
      <formula>BU$19="Yes"</formula>
    </cfRule>
    <cfRule type="expression" dxfId="7" priority="1186">
      <formula>AND(ISERROR(FIND("No",BU$157))=TRUE,BU$16&lt;&gt;"Option for Send Document :",BU$16&lt;&gt;"")</formula>
    </cfRule>
    <cfRule type="expression" dxfId="5" priority="1185">
      <formula>AND(ISERROR(FIND("API Sign Document External",BU$140))=TRUE,BU$16&lt;&gt;"Option for Send Document :",BU$16&lt;&gt;"")</formula>
    </cfRule>
  </conditionalFormatting>
  <conditionalFormatting sqref="BV158">
    <cfRule type="expression" dxfId="5" priority="1167">
      <formula>BV$19="Yes"</formula>
    </cfRule>
    <cfRule type="expression" dxfId="7" priority="1152">
      <formula>AND(ISERROR(FIND("No",BV$157))=TRUE,BV$16&lt;&gt;"Option for Send Document :",BV$16&lt;&gt;"")</formula>
    </cfRule>
    <cfRule type="expression" dxfId="5" priority="1151">
      <formula>AND(ISERROR(FIND("API Sign Document External",BV$140))=TRUE,BV$16&lt;&gt;"Option for Send Document :",BV$16&lt;&gt;"")</formula>
    </cfRule>
  </conditionalFormatting>
  <conditionalFormatting sqref="BW158">
    <cfRule type="expression" dxfId="5" priority="1133">
      <formula>BW$19="Yes"</formula>
    </cfRule>
    <cfRule type="expression" dxfId="7" priority="1118">
      <formula>AND(ISERROR(FIND("No",BW$157))=TRUE,BW$16&lt;&gt;"Option for Send Document :",BW$16&lt;&gt;"")</formula>
    </cfRule>
    <cfRule type="expression" dxfId="5" priority="1117">
      <formula>AND(ISERROR(FIND("API Sign Document External",BW$140))=TRUE,BW$16&lt;&gt;"Option for Send Document :",BW$16&lt;&gt;"")</formula>
    </cfRule>
  </conditionalFormatting>
  <conditionalFormatting sqref="BX158">
    <cfRule type="expression" dxfId="5" priority="1097">
      <formula>BX$19="Yes"</formula>
    </cfRule>
    <cfRule type="expression" dxfId="7" priority="1082">
      <formula>AND(ISERROR(FIND("No",BX$157))=TRUE,BX$16&lt;&gt;"Option for Send Document :",BX$16&lt;&gt;"")</formula>
    </cfRule>
    <cfRule type="expression" dxfId="5" priority="1081">
      <formula>AND(ISERROR(FIND("API Sign Document External",BX$140))=TRUE,BX$16&lt;&gt;"Option for Send Document :",BX$16&lt;&gt;"")</formula>
    </cfRule>
  </conditionalFormatting>
  <conditionalFormatting sqref="BY158">
    <cfRule type="expression" dxfId="5" priority="1061">
      <formula>BY$19="Yes"</formula>
    </cfRule>
    <cfRule type="expression" dxfId="7" priority="1046">
      <formula>AND(ISERROR(FIND("No",BY$157))=TRUE,BY$16&lt;&gt;"Option for Send Document :",BY$16&lt;&gt;"")</formula>
    </cfRule>
    <cfRule type="expression" dxfId="5" priority="1045">
      <formula>AND(ISERROR(FIND("API Sign Document External",BY$140))=TRUE,BY$16&lt;&gt;"Option for Send Document :",BY$16&lt;&gt;"")</formula>
    </cfRule>
  </conditionalFormatting>
  <conditionalFormatting sqref="BZ158">
    <cfRule type="expression" dxfId="5" priority="1025">
      <formula>BZ$19="Yes"</formula>
    </cfRule>
    <cfRule type="expression" dxfId="7" priority="1010">
      <formula>AND(ISERROR(FIND("No",BZ$157))=TRUE,BZ$16&lt;&gt;"Option for Send Document :",BZ$16&lt;&gt;"")</formula>
    </cfRule>
    <cfRule type="expression" dxfId="5" priority="1009">
      <formula>AND(ISERROR(FIND("API Sign Document External",BZ$140))=TRUE,BZ$16&lt;&gt;"Option for Send Document :",BZ$16&lt;&gt;"")</formula>
    </cfRule>
  </conditionalFormatting>
  <conditionalFormatting sqref="CA158">
    <cfRule type="expression" dxfId="5" priority="989">
      <formula>CA$19="Yes"</formula>
    </cfRule>
    <cfRule type="expression" dxfId="7" priority="974">
      <formula>AND(ISERROR(FIND("No",CA$157))=TRUE,CA$16&lt;&gt;"Option for Send Document :",CA$16&lt;&gt;"")</formula>
    </cfRule>
    <cfRule type="expression" dxfId="5" priority="973">
      <formula>AND(ISERROR(FIND("API Sign Document External",CA$140))=TRUE,CA$16&lt;&gt;"Option for Send Document :",CA$16&lt;&gt;"")</formula>
    </cfRule>
  </conditionalFormatting>
  <conditionalFormatting sqref="CB158">
    <cfRule type="expression" dxfId="5" priority="951">
      <formula>CB$19="Yes"</formula>
    </cfRule>
    <cfRule type="expression" dxfId="7" priority="936">
      <formula>AND(ISERROR(FIND("No",CB$157))=TRUE,CB$16&lt;&gt;"Option for Send Document :",CB$16&lt;&gt;"")</formula>
    </cfRule>
    <cfRule type="expression" dxfId="5" priority="935">
      <formula>AND(ISERROR(FIND("API Sign Document External",CB$140))=TRUE,CB$16&lt;&gt;"Option for Send Document :",CB$16&lt;&gt;"")</formula>
    </cfRule>
  </conditionalFormatting>
  <conditionalFormatting sqref="BH159">
    <cfRule type="expression" dxfId="5" priority="1451">
      <formula>BH$19="Yes"</formula>
    </cfRule>
  </conditionalFormatting>
  <conditionalFormatting sqref="BI159">
    <cfRule type="expression" dxfId="5" priority="1436">
      <formula>BI$19="Yes"</formula>
    </cfRule>
  </conditionalFormatting>
  <conditionalFormatting sqref="BJ159">
    <cfRule type="expression" dxfId="5" priority="1421">
      <formula>BJ$19="Yes"</formula>
    </cfRule>
  </conditionalFormatting>
  <conditionalFormatting sqref="BK159">
    <cfRule type="expression" dxfId="5" priority="1406">
      <formula>BK$19="Yes"</formula>
    </cfRule>
  </conditionalFormatting>
  <conditionalFormatting sqref="BL159">
    <cfRule type="expression" dxfId="5" priority="1392">
      <formula>BL$19="Yes"</formula>
    </cfRule>
  </conditionalFormatting>
  <conditionalFormatting sqref="BM159">
    <cfRule type="expression" dxfId="5" priority="1376">
      <formula>BM$19="Yes"</formula>
    </cfRule>
  </conditionalFormatting>
  <conditionalFormatting sqref="BN159">
    <cfRule type="expression" dxfId="5" priority="1346">
      <formula>BN$19="Yes"</formula>
    </cfRule>
  </conditionalFormatting>
  <conditionalFormatting sqref="BO159">
    <cfRule type="expression" dxfId="5" priority="1361">
      <formula>BO$19="Yes"</formula>
    </cfRule>
  </conditionalFormatting>
  <conditionalFormatting sqref="BP159">
    <cfRule type="expression" dxfId="5" priority="1335">
      <formula>BP$19="Yes"</formula>
    </cfRule>
  </conditionalFormatting>
  <conditionalFormatting sqref="BQ159">
    <cfRule type="expression" dxfId="5" priority="1324">
      <formula>BQ$19="Yes"</formula>
    </cfRule>
  </conditionalFormatting>
  <conditionalFormatting sqref="BR159">
    <cfRule type="expression" dxfId="5" priority="1301">
      <formula>BR$19="Yes"</formula>
    </cfRule>
  </conditionalFormatting>
  <conditionalFormatting sqref="BS159">
    <cfRule type="expression" dxfId="5" priority="1266">
      <formula>BS$19="Yes"</formula>
    </cfRule>
  </conditionalFormatting>
  <conditionalFormatting sqref="BT159">
    <cfRule type="expression" dxfId="5" priority="1232">
      <formula>BT$19="Yes"</formula>
    </cfRule>
  </conditionalFormatting>
  <conditionalFormatting sqref="BU159">
    <cfRule type="expression" dxfId="5" priority="1198">
      <formula>BU$19="Yes"</formula>
    </cfRule>
  </conditionalFormatting>
  <conditionalFormatting sqref="BV159">
    <cfRule type="expression" dxfId="5" priority="1164">
      <formula>BV$19="Yes"</formula>
    </cfRule>
  </conditionalFormatting>
  <conditionalFormatting sqref="BW159">
    <cfRule type="expression" dxfId="5" priority="1130">
      <formula>BW$19="Yes"</formula>
    </cfRule>
  </conditionalFormatting>
  <conditionalFormatting sqref="BX159">
    <cfRule type="expression" dxfId="5" priority="1094">
      <formula>BX$19="Yes"</formula>
    </cfRule>
  </conditionalFormatting>
  <conditionalFormatting sqref="BY159">
    <cfRule type="expression" dxfId="5" priority="1058">
      <formula>BY$19="Yes"</formula>
    </cfRule>
  </conditionalFormatting>
  <conditionalFormatting sqref="BZ159">
    <cfRule type="expression" dxfId="5" priority="1022">
      <formula>BZ$19="Yes"</formula>
    </cfRule>
  </conditionalFormatting>
  <conditionalFormatting sqref="CA159">
    <cfRule type="expression" dxfId="5" priority="986">
      <formula>CA$19="Yes"</formula>
    </cfRule>
  </conditionalFormatting>
  <conditionalFormatting sqref="CB159">
    <cfRule type="expression" dxfId="5" priority="948">
      <formula>CB$19="Yes"</formula>
    </cfRule>
  </conditionalFormatting>
  <conditionalFormatting sqref="A160">
    <cfRule type="expression" dxfId="5" priority="1557">
      <formula>A$22="Yes"</formula>
    </cfRule>
  </conditionalFormatting>
  <conditionalFormatting sqref="F160">
    <cfRule type="expression" dxfId="5" priority="897">
      <formula>F$22="Yes"</formula>
    </cfRule>
  </conditionalFormatting>
  <conditionalFormatting sqref="N160">
    <cfRule type="expression" dxfId="5" priority="868">
      <formula>N$22="Yes"</formula>
    </cfRule>
  </conditionalFormatting>
  <conditionalFormatting sqref="P160">
    <cfRule type="expression" dxfId="5" priority="76">
      <formula>P$22="Yes"</formula>
    </cfRule>
  </conditionalFormatting>
  <conditionalFormatting sqref="Q160">
    <cfRule type="expression" dxfId="5" priority="309">
      <formula>Q$22="Yes"</formula>
    </cfRule>
  </conditionalFormatting>
  <conditionalFormatting sqref="S160">
    <cfRule type="expression" dxfId="5" priority="812">
      <formula>S$22="Yes"</formula>
    </cfRule>
  </conditionalFormatting>
  <conditionalFormatting sqref="W160">
    <cfRule type="expression" dxfId="5" priority="734">
      <formula>W$22="Yes"</formula>
    </cfRule>
  </conditionalFormatting>
  <conditionalFormatting sqref="X160">
    <cfRule type="expression" dxfId="5" priority="379">
      <formula>X$22="Yes"</formula>
    </cfRule>
  </conditionalFormatting>
  <conditionalFormatting sqref="Y160">
    <cfRule type="expression" dxfId="5" priority="116">
      <formula>Y$22="Yes"</formula>
    </cfRule>
  </conditionalFormatting>
  <conditionalFormatting sqref="Z160">
    <cfRule type="expression" dxfId="5" priority="146">
      <formula>Z$22="Yes"</formula>
    </cfRule>
  </conditionalFormatting>
  <conditionalFormatting sqref="AU160">
    <cfRule type="expression" dxfId="5" priority="238">
      <formula>AU$22="Yes"</formula>
    </cfRule>
  </conditionalFormatting>
  <conditionalFormatting sqref="AV160">
    <cfRule type="expression" dxfId="5" priority="211">
      <formula>AV$22="Yes"</formula>
    </cfRule>
  </conditionalFormatting>
  <conditionalFormatting sqref="AX160">
    <cfRule type="expression" dxfId="5" priority="269">
      <formula>AX$22="Yes"</formula>
    </cfRule>
  </conditionalFormatting>
  <conditionalFormatting sqref="AY160">
    <cfRule type="expression" dxfId="5" priority="186">
      <formula>AY$22="Yes"</formula>
    </cfRule>
  </conditionalFormatting>
  <conditionalFormatting sqref="AZ160">
    <cfRule type="expression" dxfId="5" priority="25">
      <formula>AZ$22="Yes"</formula>
    </cfRule>
  </conditionalFormatting>
  <conditionalFormatting sqref="BB160">
    <cfRule type="expression" dxfId="5" priority="1507">
      <formula>BB$22="Yes"</formula>
    </cfRule>
  </conditionalFormatting>
  <conditionalFormatting sqref="BC160">
    <cfRule type="expression" dxfId="5" priority="1494">
      <formula>BC$22="Yes"</formula>
    </cfRule>
  </conditionalFormatting>
  <conditionalFormatting sqref="BD160">
    <cfRule type="expression" dxfId="5" priority="1528">
      <formula>BD$22="Yes"</formula>
    </cfRule>
  </conditionalFormatting>
  <conditionalFormatting sqref="BE160">
    <cfRule type="expression" dxfId="5" priority="1537">
      <formula>BE$22="Yes"</formula>
    </cfRule>
  </conditionalFormatting>
  <conditionalFormatting sqref="BF160">
    <cfRule type="expression" dxfId="5" priority="1485">
      <formula>BF$22="Yes"</formula>
    </cfRule>
  </conditionalFormatting>
  <conditionalFormatting sqref="BG160">
    <cfRule type="expression" dxfId="5" priority="1472">
      <formula>BG$22="Yes"</formula>
    </cfRule>
  </conditionalFormatting>
  <conditionalFormatting sqref="BH160">
    <cfRule type="expression" dxfId="5" priority="1459">
      <formula>BH$22="Yes"</formula>
    </cfRule>
  </conditionalFormatting>
  <conditionalFormatting sqref="BI160">
    <cfRule type="expression" dxfId="5" priority="1444">
      <formula>BI$22="Yes"</formula>
    </cfRule>
  </conditionalFormatting>
  <conditionalFormatting sqref="BJ160">
    <cfRule type="expression" dxfId="5" priority="1429">
      <formula>BJ$22="Yes"</formula>
    </cfRule>
  </conditionalFormatting>
  <conditionalFormatting sqref="BK160">
    <cfRule type="expression" dxfId="5" priority="1414">
      <formula>BK$22="Yes"</formula>
    </cfRule>
  </conditionalFormatting>
  <conditionalFormatting sqref="BL160">
    <cfRule type="expression" dxfId="5" priority="1400">
      <formula>BL$22="Yes"</formula>
    </cfRule>
  </conditionalFormatting>
  <conditionalFormatting sqref="BM160">
    <cfRule type="expression" dxfId="5" priority="1378">
      <formula>BM$22="Yes"</formula>
    </cfRule>
  </conditionalFormatting>
  <conditionalFormatting sqref="BN160">
    <cfRule type="expression" dxfId="5" priority="1348">
      <formula>BN$22="Yes"</formula>
    </cfRule>
  </conditionalFormatting>
  <conditionalFormatting sqref="BO160">
    <cfRule type="expression" dxfId="5" priority="1363">
      <formula>BO$22="Yes"</formula>
    </cfRule>
  </conditionalFormatting>
  <conditionalFormatting sqref="BP160">
    <cfRule type="expression" dxfId="5" priority="1337">
      <formula>BP$22="Yes"</formula>
    </cfRule>
  </conditionalFormatting>
  <conditionalFormatting sqref="BQ160">
    <cfRule type="expression" dxfId="5" priority="1326">
      <formula>BQ$22="Yes"</formula>
    </cfRule>
  </conditionalFormatting>
  <conditionalFormatting sqref="BR160">
    <cfRule type="expression" dxfId="5" priority="1303">
      <formula>BR$22="Yes"</formula>
    </cfRule>
  </conditionalFormatting>
  <conditionalFormatting sqref="BS160">
    <cfRule type="expression" dxfId="5" priority="1268">
      <formula>BS$22="Yes"</formula>
    </cfRule>
  </conditionalFormatting>
  <conditionalFormatting sqref="BT160">
    <cfRule type="expression" dxfId="5" priority="1234">
      <formula>BT$22="Yes"</formula>
    </cfRule>
  </conditionalFormatting>
  <conditionalFormatting sqref="BU160">
    <cfRule type="expression" dxfId="5" priority="1200">
      <formula>BU$22="Yes"</formula>
    </cfRule>
  </conditionalFormatting>
  <conditionalFormatting sqref="BV160">
    <cfRule type="expression" dxfId="5" priority="1166">
      <formula>BV$22="Yes"</formula>
    </cfRule>
  </conditionalFormatting>
  <conditionalFormatting sqref="BW160">
    <cfRule type="expression" dxfId="5" priority="1132">
      <formula>BW$22="Yes"</formula>
    </cfRule>
  </conditionalFormatting>
  <conditionalFormatting sqref="BX160">
    <cfRule type="expression" dxfId="5" priority="1096">
      <formula>BX$22="Yes"</formula>
    </cfRule>
  </conditionalFormatting>
  <conditionalFormatting sqref="BY160">
    <cfRule type="expression" dxfId="5" priority="1060">
      <formula>BY$22="Yes"</formula>
    </cfRule>
  </conditionalFormatting>
  <conditionalFormatting sqref="BZ160">
    <cfRule type="expression" dxfId="5" priority="1024">
      <formula>BZ$22="Yes"</formula>
    </cfRule>
  </conditionalFormatting>
  <conditionalFormatting sqref="CA160">
    <cfRule type="expression" dxfId="5" priority="988">
      <formula>CA$22="Yes"</formula>
    </cfRule>
  </conditionalFormatting>
  <conditionalFormatting sqref="CB160">
    <cfRule type="expression" dxfId="5" priority="950">
      <formula>CB$22="Yes"</formula>
    </cfRule>
  </conditionalFormatting>
  <conditionalFormatting sqref="F177">
    <cfRule type="expression" dxfId="5" priority="900">
      <formula>F176="Yes"</formula>
    </cfRule>
    <cfRule type="expression" dxfId="5" priority="895">
      <formula>F176="No"</formula>
    </cfRule>
  </conditionalFormatting>
  <conditionalFormatting sqref="N177">
    <cfRule type="expression" dxfId="5" priority="871">
      <formula>N176="Yes"</formula>
    </cfRule>
    <cfRule type="expression" dxfId="5" priority="866">
      <formula>N176="No"</formula>
    </cfRule>
  </conditionalFormatting>
  <conditionalFormatting sqref="P177">
    <cfRule type="expression" dxfId="5" priority="79">
      <formula>P176="Yes"</formula>
    </cfRule>
    <cfRule type="expression" dxfId="5" priority="74">
      <formula>P176="No"</formula>
    </cfRule>
  </conditionalFormatting>
  <conditionalFormatting sqref="Q177">
    <cfRule type="expression" dxfId="5" priority="312">
      <formula>Q176="Yes"</formula>
    </cfRule>
    <cfRule type="expression" dxfId="5" priority="307">
      <formula>Q176="No"</formula>
    </cfRule>
  </conditionalFormatting>
  <conditionalFormatting sqref="S177">
    <cfRule type="expression" dxfId="5" priority="815">
      <formula>S176="Yes"</formula>
    </cfRule>
    <cfRule type="expression" dxfId="5" priority="810">
      <formula>S176="No"</formula>
    </cfRule>
  </conditionalFormatting>
  <conditionalFormatting sqref="W177">
    <cfRule type="expression" dxfId="5" priority="737">
      <formula>W176="Yes"</formula>
    </cfRule>
    <cfRule type="expression" dxfId="5" priority="732">
      <formula>W176="No"</formula>
    </cfRule>
  </conditionalFormatting>
  <conditionalFormatting sqref="X177">
    <cfRule type="expression" dxfId="5" priority="382">
      <formula>X176="Yes"</formula>
    </cfRule>
    <cfRule type="expression" dxfId="5" priority="377">
      <formula>X176="No"</formula>
    </cfRule>
  </conditionalFormatting>
  <conditionalFormatting sqref="Y177">
    <cfRule type="expression" dxfId="5" priority="119">
      <formula>Y176="Yes"</formula>
    </cfRule>
    <cfRule type="expression" dxfId="5" priority="114">
      <formula>Y176="No"</formula>
    </cfRule>
  </conditionalFormatting>
  <conditionalFormatting sqref="Z177">
    <cfRule type="expression" dxfId="5" priority="149">
      <formula>Z176="Yes"</formula>
    </cfRule>
    <cfRule type="expression" dxfId="5" priority="144">
      <formula>Z176="No"</formula>
    </cfRule>
  </conditionalFormatting>
  <conditionalFormatting sqref="AU177">
    <cfRule type="expression" dxfId="5" priority="242">
      <formula>AU176="Yes"</formula>
    </cfRule>
    <cfRule type="expression" dxfId="5" priority="236">
      <formula>AU176="No"</formula>
    </cfRule>
  </conditionalFormatting>
  <conditionalFormatting sqref="AV177">
    <cfRule type="expression" dxfId="5" priority="215">
      <formula>AV176="Yes"</formula>
    </cfRule>
    <cfRule type="expression" dxfId="5" priority="209">
      <formula>AV176="No"</formula>
    </cfRule>
  </conditionalFormatting>
  <conditionalFormatting sqref="AX177">
    <cfRule type="expression" dxfId="5" priority="273">
      <formula>AX176="Yes"</formula>
    </cfRule>
    <cfRule type="expression" dxfId="5" priority="267">
      <formula>AX176="No"</formula>
    </cfRule>
  </conditionalFormatting>
  <conditionalFormatting sqref="AY177">
    <cfRule type="expression" dxfId="5" priority="189">
      <formula>AY176="Yes"</formula>
    </cfRule>
    <cfRule type="expression" dxfId="5" priority="184">
      <formula>AY176="No"</formula>
    </cfRule>
  </conditionalFormatting>
  <conditionalFormatting sqref="AZ177">
    <cfRule type="expression" dxfId="5" priority="36">
      <formula>AZ176="Yes"</formula>
    </cfRule>
    <cfRule type="expression" dxfId="5" priority="23">
      <formula>AZ176="No"</formula>
    </cfRule>
  </conditionalFormatting>
  <conditionalFormatting sqref="BB177">
    <cfRule type="expression" dxfId="5" priority="1505">
      <formula>BB176="No"</formula>
    </cfRule>
  </conditionalFormatting>
  <conditionalFormatting sqref="BC177">
    <cfRule type="expression" dxfId="5" priority="1492">
      <formula>BC176="No"</formula>
    </cfRule>
  </conditionalFormatting>
  <conditionalFormatting sqref="BD177">
    <cfRule type="expression" dxfId="5" priority="1526">
      <formula>BD176="No"</formula>
    </cfRule>
  </conditionalFormatting>
  <conditionalFormatting sqref="BE177">
    <cfRule type="expression" dxfId="5" priority="1535">
      <formula>BE176="No"</formula>
    </cfRule>
  </conditionalFormatting>
  <conditionalFormatting sqref="BF177">
    <cfRule type="expression" dxfId="5" priority="1483">
      <formula>BF176="No"</formula>
    </cfRule>
  </conditionalFormatting>
  <conditionalFormatting sqref="BG177">
    <cfRule type="expression" dxfId="5" priority="1470">
      <formula>BG176="No"</formula>
    </cfRule>
  </conditionalFormatting>
  <conditionalFormatting sqref="BH177">
    <cfRule type="expression" dxfId="5" priority="1457">
      <formula>BH176="No"</formula>
    </cfRule>
  </conditionalFormatting>
  <conditionalFormatting sqref="BI177">
    <cfRule type="expression" dxfId="5" priority="1442">
      <formula>BI176="No"</formula>
    </cfRule>
  </conditionalFormatting>
  <conditionalFormatting sqref="BJ177">
    <cfRule type="expression" dxfId="5" priority="1427">
      <formula>A$176="No"</formula>
    </cfRule>
  </conditionalFormatting>
  <conditionalFormatting sqref="BK177">
    <cfRule type="expression" dxfId="5" priority="1412">
      <formula>BK176="No"</formula>
    </cfRule>
  </conditionalFormatting>
  <conditionalFormatting sqref="BL177">
    <cfRule type="expression" dxfId="5" priority="1398">
      <formula>BL176="No"</formula>
    </cfRule>
  </conditionalFormatting>
  <conditionalFormatting sqref="BM177">
    <cfRule type="expression" dxfId="5" priority="1386">
      <formula>BM176="No"</formula>
    </cfRule>
  </conditionalFormatting>
  <conditionalFormatting sqref="BN177">
    <cfRule type="expression" dxfId="5" priority="1356">
      <formula>BN176="No"</formula>
    </cfRule>
  </conditionalFormatting>
  <conditionalFormatting sqref="BO177">
    <cfRule type="expression" dxfId="5" priority="1371">
      <formula>BO176="No"</formula>
    </cfRule>
  </conditionalFormatting>
  <conditionalFormatting sqref="BP177">
    <cfRule type="expression" dxfId="5" priority="1341">
      <formula>BP176="No"</formula>
    </cfRule>
  </conditionalFormatting>
  <conditionalFormatting sqref="BQ177">
    <cfRule type="expression" dxfId="5" priority="1330">
      <formula>BQ176="No"</formula>
    </cfRule>
  </conditionalFormatting>
  <conditionalFormatting sqref="BR177">
    <cfRule type="expression" dxfId="5" priority="1311">
      <formula>BR176="No"</formula>
    </cfRule>
  </conditionalFormatting>
  <conditionalFormatting sqref="BS177">
    <cfRule type="expression" dxfId="5" priority="1281">
      <formula>BS176="Yes"</formula>
    </cfRule>
    <cfRule type="expression" dxfId="5" priority="1276">
      <formula>BS176="No"</formula>
    </cfRule>
  </conditionalFormatting>
  <conditionalFormatting sqref="BT177">
    <cfRule type="expression" dxfId="5" priority="1247">
      <formula>BT176="Yes"</formula>
    </cfRule>
    <cfRule type="expression" dxfId="5" priority="1242">
      <formula>BT176="No"</formula>
    </cfRule>
  </conditionalFormatting>
  <conditionalFormatting sqref="BU177">
    <cfRule type="expression" dxfId="5" priority="1213">
      <formula>BU176="Yes"</formula>
    </cfRule>
    <cfRule type="expression" dxfId="5" priority="1208">
      <formula>BU176="No"</formula>
    </cfRule>
  </conditionalFormatting>
  <conditionalFormatting sqref="BV177">
    <cfRule type="expression" dxfId="5" priority="1179">
      <formula>BV176="Yes"</formula>
    </cfRule>
    <cfRule type="expression" dxfId="5" priority="1174">
      <formula>BV176="No"</formula>
    </cfRule>
  </conditionalFormatting>
  <conditionalFormatting sqref="BW177">
    <cfRule type="expression" dxfId="5" priority="1145">
      <formula>BW176="Yes"</formula>
    </cfRule>
    <cfRule type="expression" dxfId="5" priority="1140">
      <formula>BW176="No"</formula>
    </cfRule>
  </conditionalFormatting>
  <conditionalFormatting sqref="BX177">
    <cfRule type="expression" dxfId="5" priority="1109">
      <formula>BX176="Yes"</formula>
    </cfRule>
    <cfRule type="expression" dxfId="5" priority="1104">
      <formula>BX176="No"</formula>
    </cfRule>
  </conditionalFormatting>
  <conditionalFormatting sqref="BY177">
    <cfRule type="expression" dxfId="5" priority="1073">
      <formula>BY176="Yes"</formula>
    </cfRule>
    <cfRule type="expression" dxfId="5" priority="1068">
      <formula>BY176="No"</formula>
    </cfRule>
  </conditionalFormatting>
  <conditionalFormatting sqref="BZ177">
    <cfRule type="expression" dxfId="5" priority="1037">
      <formula>BZ176="Yes"</formula>
    </cfRule>
    <cfRule type="expression" dxfId="5" priority="1032">
      <formula>BZ176="No"</formula>
    </cfRule>
  </conditionalFormatting>
  <conditionalFormatting sqref="CA177">
    <cfRule type="expression" dxfId="5" priority="1001">
      <formula>CA176="Yes"</formula>
    </cfRule>
    <cfRule type="expression" dxfId="5" priority="996">
      <formula>CA176="No"</formula>
    </cfRule>
  </conditionalFormatting>
  <conditionalFormatting sqref="CB177">
    <cfRule type="expression" dxfId="5" priority="963">
      <formula>CB176="Yes"</formula>
    </cfRule>
    <cfRule type="expression" dxfId="5" priority="958">
      <formula>CB176="No"</formula>
    </cfRule>
  </conditionalFormatting>
  <conditionalFormatting sqref="F185">
    <cfRule type="expression" dxfId="4" priority="901">
      <formula>F$184="Yes"</formula>
    </cfRule>
  </conditionalFormatting>
  <conditionalFormatting sqref="N185">
    <cfRule type="expression" dxfId="4" priority="872">
      <formula>N$184="Yes"</formula>
    </cfRule>
  </conditionalFormatting>
  <conditionalFormatting sqref="P185">
    <cfRule type="expression" dxfId="4" priority="80">
      <formula>P$184="Yes"</formula>
    </cfRule>
  </conditionalFormatting>
  <conditionalFormatting sqref="Q185">
    <cfRule type="expression" dxfId="4" priority="313">
      <formula>Q$184="Yes"</formula>
    </cfRule>
  </conditionalFormatting>
  <conditionalFormatting sqref="S185">
    <cfRule type="expression" dxfId="4" priority="816">
      <formula>S$184="Yes"</formula>
    </cfRule>
  </conditionalFormatting>
  <conditionalFormatting sqref="W185">
    <cfRule type="expression" dxfId="4" priority="738">
      <formula>W$184="Yes"</formula>
    </cfRule>
  </conditionalFormatting>
  <conditionalFormatting sqref="X185">
    <cfRule type="expression" dxfId="4" priority="383">
      <formula>X$184="Yes"</formula>
    </cfRule>
  </conditionalFormatting>
  <conditionalFormatting sqref="Y185">
    <cfRule type="expression" dxfId="4" priority="120">
      <formula>Y$184="Yes"</formula>
    </cfRule>
  </conditionalFormatting>
  <conditionalFormatting sqref="Z185">
    <cfRule type="expression" dxfId="4" priority="150">
      <formula>Z$184="Yes"</formula>
    </cfRule>
  </conditionalFormatting>
  <conditionalFormatting sqref="AU185">
    <cfRule type="expression" dxfId="4" priority="243">
      <formula>AU$184="Yes"</formula>
    </cfRule>
  </conditionalFormatting>
  <conditionalFormatting sqref="AV185">
    <cfRule type="expression" dxfId="4" priority="216">
      <formula>AV$184="Yes"</formula>
    </cfRule>
  </conditionalFormatting>
  <conditionalFormatting sqref="AX185">
    <cfRule type="expression" dxfId="4" priority="274">
      <formula>AX$184="Yes"</formula>
    </cfRule>
  </conditionalFormatting>
  <conditionalFormatting sqref="AY185">
    <cfRule type="expression" dxfId="4" priority="190">
      <formula>AY$184="Yes"</formula>
    </cfRule>
  </conditionalFormatting>
  <conditionalFormatting sqref="AZ185">
    <cfRule type="expression" dxfId="4" priority="37">
      <formula>AZ$184="Yes"</formula>
    </cfRule>
  </conditionalFormatting>
  <conditionalFormatting sqref="BS185">
    <cfRule type="expression" dxfId="4" priority="1282">
      <formula>BS$184="Yes"</formula>
    </cfRule>
  </conditionalFormatting>
  <conditionalFormatting sqref="BT185">
    <cfRule type="expression" dxfId="4" priority="1248">
      <formula>BT$184="Yes"</formula>
    </cfRule>
  </conditionalFormatting>
  <conditionalFormatting sqref="BU185">
    <cfRule type="expression" dxfId="4" priority="1214">
      <formula>BU$184="Yes"</formula>
    </cfRule>
  </conditionalFormatting>
  <conditionalFormatting sqref="BV185">
    <cfRule type="expression" dxfId="4" priority="1180">
      <formula>BV$184="Yes"</formula>
    </cfRule>
  </conditionalFormatting>
  <conditionalFormatting sqref="BW185">
    <cfRule type="expression" dxfId="4" priority="1146">
      <formula>BW$184="Yes"</formula>
    </cfRule>
  </conditionalFormatting>
  <conditionalFormatting sqref="BX185">
    <cfRule type="expression" dxfId="4" priority="1110">
      <formula>BX$184="Yes"</formula>
    </cfRule>
  </conditionalFormatting>
  <conditionalFormatting sqref="BY185">
    <cfRule type="expression" dxfId="4" priority="1074">
      <formula>BY$184="Yes"</formula>
    </cfRule>
  </conditionalFormatting>
  <conditionalFormatting sqref="BZ185">
    <cfRule type="expression" dxfId="4" priority="1038">
      <formula>BZ$184="Yes"</formula>
    </cfRule>
  </conditionalFormatting>
  <conditionalFormatting sqref="CA185">
    <cfRule type="expression" dxfId="4" priority="1002">
      <formula>CA$184="Yes"</formula>
    </cfRule>
  </conditionalFormatting>
  <conditionalFormatting sqref="CB185">
    <cfRule type="expression" dxfId="4" priority="964">
      <formula>CB$184="Yes"</formula>
    </cfRule>
  </conditionalFormatting>
  <conditionalFormatting sqref="A187">
    <cfRule type="expression" dxfId="4" priority="1555">
      <formula>A$64="No"</formula>
    </cfRule>
  </conditionalFormatting>
  <conditionalFormatting sqref="F187">
    <cfRule type="expression" dxfId="4" priority="896">
      <formula>F$64="No"</formula>
    </cfRule>
  </conditionalFormatting>
  <conditionalFormatting sqref="N187">
    <cfRule type="expression" dxfId="4" priority="867">
      <formula>N$64="No"</formula>
    </cfRule>
  </conditionalFormatting>
  <conditionalFormatting sqref="P187">
    <cfRule type="expression" dxfId="4" priority="75">
      <formula>P$64="No"</formula>
    </cfRule>
  </conditionalFormatting>
  <conditionalFormatting sqref="Q187">
    <cfRule type="expression" dxfId="4" priority="308">
      <formula>Q$64="No"</formula>
    </cfRule>
  </conditionalFormatting>
  <conditionalFormatting sqref="S187">
    <cfRule type="expression" dxfId="4" priority="811">
      <formula>S$64="No"</formula>
    </cfRule>
  </conditionalFormatting>
  <conditionalFormatting sqref="W187">
    <cfRule type="expression" dxfId="4" priority="733">
      <formula>W$64="No"</formula>
    </cfRule>
  </conditionalFormatting>
  <conditionalFormatting sqref="X187">
    <cfRule type="expression" dxfId="4" priority="378">
      <formula>X$64="No"</formula>
    </cfRule>
  </conditionalFormatting>
  <conditionalFormatting sqref="Y187">
    <cfRule type="expression" dxfId="4" priority="115">
      <formula>Y$64="No"</formula>
    </cfRule>
  </conditionalFormatting>
  <conditionalFormatting sqref="Z187">
    <cfRule type="expression" dxfId="4" priority="145">
      <formula>Z$64="No"</formula>
    </cfRule>
  </conditionalFormatting>
  <conditionalFormatting sqref="AU187">
    <cfRule type="expression" dxfId="4" priority="237">
      <formula>AU$64="No"</formula>
    </cfRule>
  </conditionalFormatting>
  <conditionalFormatting sqref="AV187">
    <cfRule type="expression" dxfId="4" priority="210">
      <formula>AV$64="No"</formula>
    </cfRule>
  </conditionalFormatting>
  <conditionalFormatting sqref="AX187">
    <cfRule type="expression" dxfId="4" priority="268">
      <formula>AX$64="No"</formula>
    </cfRule>
  </conditionalFormatting>
  <conditionalFormatting sqref="AY187">
    <cfRule type="expression" dxfId="4" priority="185">
      <formula>AY$64="No"</formula>
    </cfRule>
  </conditionalFormatting>
  <conditionalFormatting sqref="AZ187">
    <cfRule type="expression" dxfId="4" priority="24">
      <formula>AZ$64="No"</formula>
    </cfRule>
  </conditionalFormatting>
  <conditionalFormatting sqref="BB187">
    <cfRule type="expression" dxfId="4" priority="1506">
      <formula>BB$64="No"</formula>
    </cfRule>
  </conditionalFormatting>
  <conditionalFormatting sqref="BC187">
    <cfRule type="expression" dxfId="4" priority="1493">
      <formula>BC$64="No"</formula>
    </cfRule>
  </conditionalFormatting>
  <conditionalFormatting sqref="BD187">
    <cfRule type="expression" dxfId="4" priority="1527">
      <formula>BD$64="No"</formula>
    </cfRule>
  </conditionalFormatting>
  <conditionalFormatting sqref="BE187">
    <cfRule type="expression" dxfId="4" priority="1536">
      <formula>BE$64="No"</formula>
    </cfRule>
  </conditionalFormatting>
  <conditionalFormatting sqref="BF187">
    <cfRule type="expression" dxfId="4" priority="1484">
      <formula>BF$64="No"</formula>
    </cfRule>
  </conditionalFormatting>
  <conditionalFormatting sqref="BG187">
    <cfRule type="expression" dxfId="4" priority="1471">
      <formula>BG$64="No"</formula>
    </cfRule>
  </conditionalFormatting>
  <conditionalFormatting sqref="BH187">
    <cfRule type="expression" dxfId="4" priority="1458">
      <formula>BH$64="No"</formula>
    </cfRule>
  </conditionalFormatting>
  <conditionalFormatting sqref="BI187">
    <cfRule type="expression" dxfId="4" priority="1443">
      <formula>BI$64="No"</formula>
    </cfRule>
  </conditionalFormatting>
  <conditionalFormatting sqref="BJ187">
    <cfRule type="expression" dxfId="4" priority="1428">
      <formula>BJ$64="No"</formula>
    </cfRule>
  </conditionalFormatting>
  <conditionalFormatting sqref="BK187">
    <cfRule type="expression" dxfId="4" priority="1413">
      <formula>BK$64="No"</formula>
    </cfRule>
  </conditionalFormatting>
  <conditionalFormatting sqref="BL187">
    <cfRule type="expression" dxfId="4" priority="1399">
      <formula>BL$64="No"</formula>
    </cfRule>
  </conditionalFormatting>
  <conditionalFormatting sqref="BM187">
    <cfRule type="expression" dxfId="4" priority="1387">
      <formula>BM$64="No"</formula>
    </cfRule>
  </conditionalFormatting>
  <conditionalFormatting sqref="BN187">
    <cfRule type="expression" dxfId="4" priority="1357">
      <formula>BN$64="No"</formula>
    </cfRule>
  </conditionalFormatting>
  <conditionalFormatting sqref="BO187">
    <cfRule type="expression" dxfId="4" priority="1372">
      <formula>BO$64="No"</formula>
    </cfRule>
  </conditionalFormatting>
  <conditionalFormatting sqref="BP187">
    <cfRule type="expression" dxfId="4" priority="1342">
      <formula>BP$64="No"</formula>
    </cfRule>
  </conditionalFormatting>
  <conditionalFormatting sqref="BQ187">
    <cfRule type="expression" dxfId="4" priority="1331">
      <formula>BQ$64="No"</formula>
    </cfRule>
  </conditionalFormatting>
  <conditionalFormatting sqref="BR187">
    <cfRule type="expression" dxfId="4" priority="1312">
      <formula>BR$64="No"</formula>
    </cfRule>
  </conditionalFormatting>
  <conditionalFormatting sqref="BS187">
    <cfRule type="expression" dxfId="4" priority="1277">
      <formula>BS$64="No"</formula>
    </cfRule>
  </conditionalFormatting>
  <conditionalFormatting sqref="BT187">
    <cfRule type="expression" dxfId="4" priority="1243">
      <formula>BT$64="No"</formula>
    </cfRule>
  </conditionalFormatting>
  <conditionalFormatting sqref="BU187">
    <cfRule type="expression" dxfId="4" priority="1209">
      <formula>BU$64="No"</formula>
    </cfRule>
  </conditionalFormatting>
  <conditionalFormatting sqref="BV187">
    <cfRule type="expression" dxfId="4" priority="1175">
      <formula>BV$64="No"</formula>
    </cfRule>
  </conditionalFormatting>
  <conditionalFormatting sqref="BW187">
    <cfRule type="expression" dxfId="4" priority="1141">
      <formula>BW$64="No"</formula>
    </cfRule>
  </conditionalFormatting>
  <conditionalFormatting sqref="BX187">
    <cfRule type="expression" dxfId="4" priority="1105">
      <formula>BX$64="No"</formula>
    </cfRule>
  </conditionalFormatting>
  <conditionalFormatting sqref="BY187">
    <cfRule type="expression" dxfId="4" priority="1069">
      <formula>BY$64="No"</formula>
    </cfRule>
  </conditionalFormatting>
  <conditionalFormatting sqref="BZ187">
    <cfRule type="expression" dxfId="4" priority="1033">
      <formula>BZ$64="No"</formula>
    </cfRule>
  </conditionalFormatting>
  <conditionalFormatting sqref="CA187">
    <cfRule type="expression" dxfId="4" priority="997">
      <formula>CA$64="No"</formula>
    </cfRule>
  </conditionalFormatting>
  <conditionalFormatting sqref="CB187">
    <cfRule type="expression" dxfId="4" priority="959">
      <formula>CB$64="No"</formula>
    </cfRule>
  </conditionalFormatting>
  <conditionalFormatting sqref="BW188">
    <cfRule type="expression" dxfId="5" priority="1114">
      <formula>AND(ISERROR(FIND("Webview Sign",BW$140))=TRUE,BW$16&lt;&gt;"Option for Send Document :",BW$16&lt;&gt;"",ISERROR(FIND("Embed Sign",BW$140))=TRUE,ISERROR(FIND("Sign Via Inbox",BW$140))=TRUE)</formula>
    </cfRule>
  </conditionalFormatting>
  <conditionalFormatting sqref="BX188">
    <cfRule type="expression" dxfId="5" priority="1078">
      <formula>AND(ISERROR(FIND("Webview Sign",BX$140))=TRUE,BX$16&lt;&gt;"Option for Send Document :",BX$16&lt;&gt;"",ISERROR(FIND("Embed Sign",BX$140))=TRUE,ISERROR(FIND("Sign Via Inbox",BX$140))=TRUE)</formula>
    </cfRule>
  </conditionalFormatting>
  <conditionalFormatting sqref="BY188">
    <cfRule type="expression" dxfId="5" priority="1042">
      <formula>AND(ISERROR(FIND("Webview Sign",BY$140))=TRUE,BY$16&lt;&gt;"Option for Send Document :",BY$16&lt;&gt;"",ISERROR(FIND("Embed Sign",BY$140))=TRUE,ISERROR(FIND("Sign Via Inbox",BY$140))=TRUE)</formula>
    </cfRule>
  </conditionalFormatting>
  <conditionalFormatting sqref="BZ188">
    <cfRule type="expression" dxfId="5" priority="1006">
      <formula>AND(ISERROR(FIND("Webview Sign",BZ$140))=TRUE,BZ$16&lt;&gt;"Option for Send Document :",BZ$16&lt;&gt;"",ISERROR(FIND("Embed Sign",BZ$140))=TRUE,ISERROR(FIND("Sign Via Inbox",BZ$140))=TRUE)</formula>
    </cfRule>
  </conditionalFormatting>
  <conditionalFormatting sqref="CA188">
    <cfRule type="expression" dxfId="5" priority="970">
      <formula>AND(ISERROR(FIND("Webview Sign",CA$140))=TRUE,CA$16&lt;&gt;"Option for Send Document :",CA$16&lt;&gt;"",ISERROR(FIND("Embed Sign",CA$140))=TRUE,ISERROR(FIND("Sign Via Inbox",CA$140))=TRUE)</formula>
    </cfRule>
  </conditionalFormatting>
  <conditionalFormatting sqref="CB188">
    <cfRule type="expression" dxfId="5" priority="932">
      <formula>AND(ISERROR(FIND("Webview Sign",CB$140))=TRUE,CB$16&lt;&gt;"Option for Send Document :",CB$16&lt;&gt;"",ISERROR(FIND("Embed Sign",CB$140))=TRUE,ISERROR(FIND("Sign Via Inbox",CB$140))=TRUE)</formula>
    </cfRule>
  </conditionalFormatting>
  <conditionalFormatting sqref="A211">
    <cfRule type="expression" dxfId="8" priority="969">
      <formula>A$208="No"</formula>
    </cfRule>
  </conditionalFormatting>
  <conditionalFormatting sqref="C135:C136">
    <cfRule type="expression" dxfId="5" priority="627">
      <formula>AND(C$16="Sign Only",C$16&lt;&gt;"Option for Send Document :",C$16&lt;&gt;"")</formula>
    </cfRule>
  </conditionalFormatting>
  <conditionalFormatting sqref="C206:C207">
    <cfRule type="expression" dxfId="5" priority="539">
      <formula>C$205="No"</formula>
    </cfRule>
  </conditionalFormatting>
  <conditionalFormatting sqref="D135:D136">
    <cfRule type="expression" dxfId="5" priority="624">
      <formula>AND(D$16="Sign Only",D$16&lt;&gt;"Option for Send Document :",D$16&lt;&gt;"")</formula>
    </cfRule>
  </conditionalFormatting>
  <conditionalFormatting sqref="D206:D207">
    <cfRule type="expression" dxfId="5" priority="538">
      <formula>D$205="No"</formula>
    </cfRule>
  </conditionalFormatting>
  <conditionalFormatting sqref="E135:E136">
    <cfRule type="expression" dxfId="5" priority="621">
      <formula>AND(E$16="Sign Only",E$16&lt;&gt;"Option for Send Document :",E$16&lt;&gt;"")</formula>
    </cfRule>
  </conditionalFormatting>
  <conditionalFormatting sqref="E206:E207">
    <cfRule type="expression" dxfId="5" priority="537">
      <formula>E$205="No"</formula>
    </cfRule>
  </conditionalFormatting>
  <conditionalFormatting sqref="F21:F63">
    <cfRule type="expression" dxfId="5" priority="886">
      <formula>AND(F$16&lt;&gt;"API Send Document External",F$16&lt;&gt;"Option for Send Document :",F$16&lt;&gt;"")</formula>
    </cfRule>
  </conditionalFormatting>
  <conditionalFormatting sqref="F64:F109">
    <cfRule type="expression" dxfId="5" priority="885">
      <formula>AND(F$16&lt;&gt;"API Send Document Normal",F$16&lt;&gt;"Option for Send Document :",F$16&lt;&gt;"")</formula>
    </cfRule>
  </conditionalFormatting>
  <conditionalFormatting sqref="F110:F133">
    <cfRule type="expression" dxfId="5" priority="892">
      <formula>AND(F$16&lt;&gt;"Manual Sign",F$16&lt;&gt;"Option for Send Document :",F$16&lt;&gt;"")</formula>
    </cfRule>
  </conditionalFormatting>
  <conditionalFormatting sqref="F135:F136">
    <cfRule type="expression" dxfId="5" priority="618">
      <formula>AND(F$16="Sign Only",F$16&lt;&gt;"Option for Send Document :",F$16&lt;&gt;"")</formula>
    </cfRule>
  </conditionalFormatting>
  <conditionalFormatting sqref="F146:F168">
    <cfRule type="expression" dxfId="7" priority="882">
      <formula>AND(ISERROR(FIND("API Sign Document External",F$140))=TRUE,F$16&lt;&gt;"Option for Send Document :",F$16&lt;&gt;"")</formula>
    </cfRule>
  </conditionalFormatting>
  <conditionalFormatting sqref="F169:F173">
    <cfRule type="expression" dxfId="5" priority="888">
      <formula>AND(ISERROR(FIND("API Sign Document Normal",F$140))=TRUE,F$16&lt;&gt;"Option for Send Document :",F$16&lt;&gt;"")</formula>
    </cfRule>
  </conditionalFormatting>
  <conditionalFormatting sqref="F174:F197">
    <cfRule type="expression" dxfId="5" priority="887">
      <formula>AND(ISERROR(FIND("Webview Sign",F$140))=TRUE,F$16&lt;&gt;"Option for Send Document :",F$16&lt;&gt;"",ISERROR(FIND("Embed Sign",F$140))=TRUE,ISERROR(FIND("Sign Via Inbox",F$140))=TRUE)</formula>
    </cfRule>
  </conditionalFormatting>
  <conditionalFormatting sqref="F206:F207">
    <cfRule type="expression" dxfId="5" priority="536">
      <formula>F$205="No"</formula>
    </cfRule>
  </conditionalFormatting>
  <conditionalFormatting sqref="G103:G107">
    <cfRule type="expression" dxfId="5" priority="917">
      <formula>AND(G$16&lt;&gt;"API Send Document Normal",G$16&lt;&gt;"Option for Send Document :",G$16&lt;&gt;"")</formula>
    </cfRule>
  </conditionalFormatting>
  <conditionalFormatting sqref="G135:G136">
    <cfRule type="expression" dxfId="5" priority="615">
      <formula>AND(G$16="Sign Only",G$16&lt;&gt;"Option for Send Document :",G$16&lt;&gt;"")</formula>
    </cfRule>
  </conditionalFormatting>
  <conditionalFormatting sqref="G206:G207">
    <cfRule type="expression" dxfId="5" priority="535">
      <formula>G$205="No"</formula>
    </cfRule>
  </conditionalFormatting>
  <conditionalFormatting sqref="H103:H107">
    <cfRule type="expression" dxfId="5" priority="914">
      <formula>AND(H$16&lt;&gt;"API Send Document Normal",H$16&lt;&gt;"Option for Send Document :",H$16&lt;&gt;"")</formula>
    </cfRule>
  </conditionalFormatting>
  <conditionalFormatting sqref="H135:H136">
    <cfRule type="expression" dxfId="5" priority="612">
      <formula>AND(H$16="Sign Only",H$16&lt;&gt;"Option for Send Document :",H$16&lt;&gt;"")</formula>
    </cfRule>
  </conditionalFormatting>
  <conditionalFormatting sqref="I103:I107">
    <cfRule type="expression" dxfId="5" priority="911">
      <formula>AND(I$16&lt;&gt;"API Send Document Normal",I$16&lt;&gt;"Option for Send Document :",I$16&lt;&gt;"")</formula>
    </cfRule>
  </conditionalFormatting>
  <conditionalFormatting sqref="I135:I136">
    <cfRule type="expression" dxfId="5" priority="609">
      <formula>AND(I$16="Sign Only",I$16&lt;&gt;"Option for Send Document :",I$16&lt;&gt;"")</formula>
    </cfRule>
  </conditionalFormatting>
  <conditionalFormatting sqref="J103:J107">
    <cfRule type="expression" dxfId="5" priority="908">
      <formula>AND(J$16&lt;&gt;"API Send Document Normal",J$16&lt;&gt;"Option for Send Document :",J$16&lt;&gt;"")</formula>
    </cfRule>
  </conditionalFormatting>
  <conditionalFormatting sqref="J135:J136">
    <cfRule type="expression" dxfId="5" priority="606">
      <formula>AND(J$16="Sign Only",J$16&lt;&gt;"Option for Send Document :",J$16&lt;&gt;"")</formula>
    </cfRule>
  </conditionalFormatting>
  <conditionalFormatting sqref="K103:K107">
    <cfRule type="expression" dxfId="5" priority="905">
      <formula>AND(K$16&lt;&gt;"API Send Document Normal",K$16&lt;&gt;"Option for Send Document :",K$16&lt;&gt;"")</formula>
    </cfRule>
  </conditionalFormatting>
  <conditionalFormatting sqref="K135:K136">
    <cfRule type="expression" dxfId="5" priority="603">
      <formula>AND(K$16="Sign Only",K$16&lt;&gt;"Option for Send Document :",K$16&lt;&gt;"")</formula>
    </cfRule>
  </conditionalFormatting>
  <conditionalFormatting sqref="L103:L107">
    <cfRule type="expression" dxfId="5" priority="879">
      <formula>AND(L$16&lt;&gt;"API Send Document Normal",L$16&lt;&gt;"Option for Send Document :",L$16&lt;&gt;"")</formula>
    </cfRule>
  </conditionalFormatting>
  <conditionalFormatting sqref="L135:L136">
    <cfRule type="expression" dxfId="5" priority="600">
      <formula>AND(L$16="Sign Only",L$16&lt;&gt;"Option for Send Document :",L$16&lt;&gt;"")</formula>
    </cfRule>
  </conditionalFormatting>
  <conditionalFormatting sqref="M103:M107">
    <cfRule type="expression" dxfId="5" priority="876">
      <formula>AND(M$16&lt;&gt;"API Send Document Normal",M$16&lt;&gt;"Option for Send Document :",M$16&lt;&gt;"")</formula>
    </cfRule>
  </conditionalFormatting>
  <conditionalFormatting sqref="M135:M136">
    <cfRule type="expression" dxfId="5" priority="597">
      <formula>AND(M$16="Sign Only",M$16&lt;&gt;"Option for Send Document :",M$16&lt;&gt;"")</formula>
    </cfRule>
  </conditionalFormatting>
  <conditionalFormatting sqref="N21:N63">
    <cfRule type="expression" dxfId="5" priority="857">
      <formula>AND(N$16&lt;&gt;"API Send Document External",N$16&lt;&gt;"Option for Send Document :",N$16&lt;&gt;"")</formula>
    </cfRule>
  </conditionalFormatting>
  <conditionalFormatting sqref="N103:N107">
    <cfRule type="expression" dxfId="5" priority="852">
      <formula>AND(N$16&lt;&gt;"API Send Document Normal",N$16&lt;&gt;"Option for Send Document :",N$16&lt;&gt;"")</formula>
    </cfRule>
  </conditionalFormatting>
  <conditionalFormatting sqref="N110:N133">
    <cfRule type="expression" dxfId="5" priority="863">
      <formula>AND(N$16&lt;&gt;"Manual Sign",N$16&lt;&gt;"Option for Send Document :",N$16&lt;&gt;"")</formula>
    </cfRule>
  </conditionalFormatting>
  <conditionalFormatting sqref="N135:N136">
    <cfRule type="expression" dxfId="5" priority="594">
      <formula>AND(N$16="Sign Only",N$16&lt;&gt;"Option for Send Document :",N$16&lt;&gt;"")</formula>
    </cfRule>
  </conditionalFormatting>
  <conditionalFormatting sqref="N146:N168">
    <cfRule type="expression" dxfId="7" priority="853">
      <formula>AND(ISERROR(FIND("API Sign Document External",N$140))=TRUE,N$16&lt;&gt;"Option for Send Document :",N$16&lt;&gt;"")</formula>
    </cfRule>
  </conditionalFormatting>
  <conditionalFormatting sqref="N169:N173">
    <cfRule type="expression" dxfId="5" priority="859">
      <formula>AND(ISERROR(FIND("API Sign Document Normal",N$140))=TRUE,N$16&lt;&gt;"Option for Send Document :",N$16&lt;&gt;"")</formula>
    </cfRule>
  </conditionalFormatting>
  <conditionalFormatting sqref="N174:N197">
    <cfRule type="expression" dxfId="5" priority="858">
      <formula>AND(ISERROR(FIND("Webview Sign",N$140))=TRUE,N$16&lt;&gt;"Option for Send Document :",N$16&lt;&gt;"",ISERROR(FIND("Embed Sign",N$140))=TRUE,ISERROR(FIND("Sign Via Inbox",N$140))=TRUE)</formula>
    </cfRule>
  </conditionalFormatting>
  <conditionalFormatting sqref="O103:O107">
    <cfRule type="expression" dxfId="5" priority="757">
      <formula>AND(O$16&lt;&gt;"API Send Document Normal",O$16&lt;&gt;"Option for Send Document :",O$16&lt;&gt;"")</formula>
    </cfRule>
  </conditionalFormatting>
  <conditionalFormatting sqref="O135:O136">
    <cfRule type="expression" dxfId="5" priority="591">
      <formula>AND(O$16="Sign Only",O$16&lt;&gt;"Option for Send Document :",O$16&lt;&gt;"")</formula>
    </cfRule>
  </conditionalFormatting>
  <conditionalFormatting sqref="P21:P63">
    <cfRule type="expression" dxfId="5" priority="65">
      <formula>AND(P$16&lt;&gt;"API Send Document External",P$16&lt;&gt;"Option for Send Document :",P$16&lt;&gt;"")</formula>
    </cfRule>
  </conditionalFormatting>
  <conditionalFormatting sqref="P103:P107">
    <cfRule type="expression" dxfId="5" priority="52">
      <formula>AND(P$16&lt;&gt;"API Send Document Normal",P$16&lt;&gt;"Option for Send Document :",P$16&lt;&gt;"")</formula>
    </cfRule>
  </conditionalFormatting>
  <conditionalFormatting sqref="P110:P133">
    <cfRule type="expression" dxfId="5" priority="71">
      <formula>AND(P$16&lt;&gt;"Manual Sign",P$16&lt;&gt;"Option for Send Document :",P$16&lt;&gt;"")</formula>
    </cfRule>
  </conditionalFormatting>
  <conditionalFormatting sqref="P135:P136">
    <cfRule type="expression" dxfId="5" priority="46">
      <formula>AND(P$16="Sign Only",P$16&lt;&gt;"Option for Send Document :",P$16&lt;&gt;"")</formula>
    </cfRule>
  </conditionalFormatting>
  <conditionalFormatting sqref="P146:P168">
    <cfRule type="expression" dxfId="7" priority="61">
      <formula>AND(ISERROR(FIND("API Sign Document External",P$140))=TRUE,P$16&lt;&gt;"Option for Send Document :",P$16&lt;&gt;"")</formula>
    </cfRule>
  </conditionalFormatting>
  <conditionalFormatting sqref="P169:P173">
    <cfRule type="expression" dxfId="5" priority="67">
      <formula>AND(ISERROR(FIND("API Sign Document Normal",P$140))=TRUE,P$16&lt;&gt;"Option for Send Document :",P$16&lt;&gt;"")</formula>
    </cfRule>
  </conditionalFormatting>
  <conditionalFormatting sqref="P174:P197">
    <cfRule type="expression" dxfId="5" priority="66">
      <formula>AND(ISERROR(FIND("Webview Sign",P$140))=TRUE,P$16&lt;&gt;"Option for Send Document :",P$16&lt;&gt;"",ISERROR(FIND("Embed Sign",P$140))=TRUE,ISERROR(FIND("Sign Via Inbox",P$140))=TRUE)</formula>
    </cfRule>
  </conditionalFormatting>
  <conditionalFormatting sqref="P206:P207">
    <cfRule type="expression" dxfId="5" priority="45">
      <formula>P$205="No"</formula>
    </cfRule>
  </conditionalFormatting>
  <conditionalFormatting sqref="Q21:Q63">
    <cfRule type="expression" dxfId="5" priority="298">
      <formula>AND(Q$16&lt;&gt;"API Send Document External",Q$16&lt;&gt;"Option for Send Document :",Q$16&lt;&gt;"")</formula>
    </cfRule>
  </conditionalFormatting>
  <conditionalFormatting sqref="Q81:Q97">
    <cfRule type="expression" dxfId="5" priority="279">
      <formula>AND(Q$16&lt;&gt;"API Send Document Normal",Q$16&lt;&gt;"Option for Send Document :",Q$16&lt;&gt;"")</formula>
    </cfRule>
  </conditionalFormatting>
  <conditionalFormatting sqref="Q103:Q107">
    <cfRule type="expression" dxfId="5" priority="287">
      <formula>AND(Q$16&lt;&gt;"API Send Document Normal",Q$16&lt;&gt;"Option for Send Document :",Q$16&lt;&gt;"")</formula>
    </cfRule>
  </conditionalFormatting>
  <conditionalFormatting sqref="Q110:Q133">
    <cfRule type="expression" dxfId="5" priority="304">
      <formula>AND(Q$16&lt;&gt;"Manual Sign",Q$16&lt;&gt;"Option for Send Document :",Q$16&lt;&gt;"")</formula>
    </cfRule>
  </conditionalFormatting>
  <conditionalFormatting sqref="Q135:Q136">
    <cfRule type="expression" dxfId="5" priority="281">
      <formula>AND(Q$16="Sign Only",Q$16&lt;&gt;"Option for Send Document :",Q$16&lt;&gt;"")</formula>
    </cfRule>
  </conditionalFormatting>
  <conditionalFormatting sqref="Q146:Q168">
    <cfRule type="expression" dxfId="7" priority="294">
      <formula>AND(ISERROR(FIND("API Sign Document External",Q$140))=TRUE,Q$16&lt;&gt;"Option for Send Document :",Q$16&lt;&gt;"")</formula>
    </cfRule>
  </conditionalFormatting>
  <conditionalFormatting sqref="Q169:Q173">
    <cfRule type="expression" dxfId="5" priority="300">
      <formula>AND(ISERROR(FIND("API Sign Document Normal",Q$140))=TRUE,Q$16&lt;&gt;"Option for Send Document :",Q$16&lt;&gt;"")</formula>
    </cfRule>
  </conditionalFormatting>
  <conditionalFormatting sqref="Q174:Q197">
    <cfRule type="expression" dxfId="5" priority="299">
      <formula>AND(ISERROR(FIND("Webview Sign",Q$140))=TRUE,Q$16&lt;&gt;"Option for Send Document :",Q$16&lt;&gt;"",ISERROR(FIND("Embed Sign",Q$140))=TRUE,ISERROR(FIND("Sign Via Inbox",Q$140))=TRUE)</formula>
    </cfRule>
  </conditionalFormatting>
  <conditionalFormatting sqref="Q206:Q207">
    <cfRule type="expression" dxfId="5" priority="280">
      <formula>Q$205="No"</formula>
    </cfRule>
  </conditionalFormatting>
  <conditionalFormatting sqref="R64:R101">
    <cfRule type="expression" dxfId="5" priority="822">
      <formula>AND(R$16&lt;&gt;"API Send Document Normal",R$16&lt;&gt;"Option for Send Document :",R$16&lt;&gt;"")</formula>
    </cfRule>
  </conditionalFormatting>
  <conditionalFormatting sqref="R103:R107">
    <cfRule type="expression" dxfId="5" priority="754">
      <formula>AND(R$16&lt;&gt;"API Send Document Normal",R$16&lt;&gt;"Option for Send Document :",R$16&lt;&gt;"")</formula>
    </cfRule>
  </conditionalFormatting>
  <conditionalFormatting sqref="R135:R136">
    <cfRule type="expression" dxfId="5" priority="588">
      <formula>AND(R$16="Sign Only",R$16&lt;&gt;"Option for Send Document :",R$16&lt;&gt;"")</formula>
    </cfRule>
  </conditionalFormatting>
  <conditionalFormatting sqref="S21:S63">
    <cfRule type="expression" dxfId="5" priority="801">
      <formula>AND(S$16&lt;&gt;"API Send Document External",S$16&lt;&gt;"Option for Send Document :",S$16&lt;&gt;"")</formula>
    </cfRule>
  </conditionalFormatting>
  <conditionalFormatting sqref="S64:S101">
    <cfRule type="expression" dxfId="5" priority="792">
      <formula>AND(S$16&lt;&gt;"API Send Document Normal",S$16&lt;&gt;"Option for Send Document :",S$16&lt;&gt;"")</formula>
    </cfRule>
  </conditionalFormatting>
  <conditionalFormatting sqref="S103:S107">
    <cfRule type="expression" dxfId="5" priority="751">
      <formula>AND(S$16&lt;&gt;"API Send Document Normal",S$16&lt;&gt;"Option for Send Document :",S$16&lt;&gt;"")</formula>
    </cfRule>
  </conditionalFormatting>
  <conditionalFormatting sqref="S110:S133">
    <cfRule type="expression" dxfId="5" priority="807">
      <formula>AND(S$16&lt;&gt;"Manual Sign",S$16&lt;&gt;"Option for Send Document :",S$16&lt;&gt;"")</formula>
    </cfRule>
  </conditionalFormatting>
  <conditionalFormatting sqref="S135:S136">
    <cfRule type="expression" dxfId="5" priority="585">
      <formula>AND(S$16="Sign Only",S$16&lt;&gt;"Option for Send Document :",S$16&lt;&gt;"")</formula>
    </cfRule>
  </conditionalFormatting>
  <conditionalFormatting sqref="S146:S168">
    <cfRule type="expression" dxfId="7" priority="797">
      <formula>AND(ISERROR(FIND("API Sign Document External",S$140))=TRUE,S$16&lt;&gt;"Option for Send Document :",S$16&lt;&gt;"")</formula>
    </cfRule>
  </conditionalFormatting>
  <conditionalFormatting sqref="S169:S173">
    <cfRule type="expression" dxfId="5" priority="803">
      <formula>AND(ISERROR(FIND("API Sign Document Normal",S$140))=TRUE,S$16&lt;&gt;"Option for Send Document :",S$16&lt;&gt;"")</formula>
    </cfRule>
  </conditionalFormatting>
  <conditionalFormatting sqref="S174:S197">
    <cfRule type="expression" dxfId="5" priority="802">
      <formula>AND(ISERROR(FIND("Webview Sign",S$140))=TRUE,S$16&lt;&gt;"Option for Send Document :",S$16&lt;&gt;"",ISERROR(FIND("Embed Sign",S$140))=TRUE,ISERROR(FIND("Sign Via Inbox",S$140))=TRUE)</formula>
    </cfRule>
  </conditionalFormatting>
  <conditionalFormatting sqref="T103:T107">
    <cfRule type="expression" dxfId="5" priority="748">
      <formula>AND(T$16&lt;&gt;"API Send Document Normal",T$16&lt;&gt;"Option for Send Document :",T$16&lt;&gt;"")</formula>
    </cfRule>
  </conditionalFormatting>
  <conditionalFormatting sqref="T135:T136">
    <cfRule type="expression" dxfId="5" priority="582">
      <formula>AND(T$16="Sign Only",T$16&lt;&gt;"Option for Send Document :",T$16&lt;&gt;"")</formula>
    </cfRule>
  </conditionalFormatting>
  <conditionalFormatting sqref="U103:U107">
    <cfRule type="expression" dxfId="5" priority="745">
      <formula>AND(U$16&lt;&gt;"API Send Document Normal",U$16&lt;&gt;"Option for Send Document :",U$16&lt;&gt;"")</formula>
    </cfRule>
  </conditionalFormatting>
  <conditionalFormatting sqref="U135:U136">
    <cfRule type="expression" dxfId="5" priority="552">
      <formula>AND(U$16="Sign Only",U$16&lt;&gt;"Option for Send Document :",U$16&lt;&gt;"")</formula>
    </cfRule>
  </conditionalFormatting>
  <conditionalFormatting sqref="V103:V107">
    <cfRule type="expression" dxfId="5" priority="742">
      <formula>AND(V$16&lt;&gt;"API Send Document Normal",V$16&lt;&gt;"Option for Send Document :",V$16&lt;&gt;"")</formula>
    </cfRule>
  </conditionalFormatting>
  <conditionalFormatting sqref="V135:V136">
    <cfRule type="expression" dxfId="5" priority="555">
      <formula>AND(V$16="Sign Only",V$16&lt;&gt;"Option for Send Document :",V$16&lt;&gt;"")</formula>
    </cfRule>
  </conditionalFormatting>
  <conditionalFormatting sqref="W21:W63">
    <cfRule type="expression" dxfId="5" priority="723">
      <formula>AND(W$16&lt;&gt;"API Send Document External",W$16&lt;&gt;"Option for Send Document :",W$16&lt;&gt;"")</formula>
    </cfRule>
  </conditionalFormatting>
  <conditionalFormatting sqref="W103:W107">
    <cfRule type="expression" dxfId="5" priority="710">
      <formula>AND(W$16&lt;&gt;"API Send Document Normal",W$16&lt;&gt;"Option for Send Document :",W$16&lt;&gt;"")</formula>
    </cfRule>
  </conditionalFormatting>
  <conditionalFormatting sqref="W110:W133">
    <cfRule type="expression" dxfId="5" priority="729">
      <formula>AND(W$16&lt;&gt;"Manual Sign",W$16&lt;&gt;"Option for Send Document :",W$16&lt;&gt;"")</formula>
    </cfRule>
  </conditionalFormatting>
  <conditionalFormatting sqref="W135:W136">
    <cfRule type="expression" dxfId="5" priority="558">
      <formula>AND(W$16="Sign Only",W$16&lt;&gt;"Option for Send Document :",W$16&lt;&gt;"")</formula>
    </cfRule>
  </conditionalFormatting>
  <conditionalFormatting sqref="W146:W168">
    <cfRule type="expression" dxfId="7" priority="719">
      <formula>AND(ISERROR(FIND("API Sign Document External",W$140))=TRUE,W$16&lt;&gt;"Option for Send Document :",W$16&lt;&gt;"")</formula>
    </cfRule>
  </conditionalFormatting>
  <conditionalFormatting sqref="W169:W173">
    <cfRule type="expression" dxfId="5" priority="725">
      <formula>AND(ISERROR(FIND("API Sign Document Normal",W$140))=TRUE,W$16&lt;&gt;"Option for Send Document :",W$16&lt;&gt;"")</formula>
    </cfRule>
  </conditionalFormatting>
  <conditionalFormatting sqref="W174:W197">
    <cfRule type="expression" dxfId="5" priority="724">
      <formula>AND(ISERROR(FIND("Webview Sign",W$140))=TRUE,W$16&lt;&gt;"Option for Send Document :",W$16&lt;&gt;"",ISERROR(FIND("Embed Sign",W$140))=TRUE,ISERROR(FIND("Sign Via Inbox",W$140))=TRUE)</formula>
    </cfRule>
  </conditionalFormatting>
  <conditionalFormatting sqref="X21:X63">
    <cfRule type="expression" dxfId="5" priority="368">
      <formula>AND(X$16&lt;&gt;"API Send Document External",X$16&lt;&gt;"Option for Send Document :",X$16&lt;&gt;"")</formula>
    </cfRule>
  </conditionalFormatting>
  <conditionalFormatting sqref="X103:X107">
    <cfRule type="expression" dxfId="5" priority="359">
      <formula>AND(X$16&lt;&gt;"API Send Document Normal",X$16&lt;&gt;"Option for Send Document :",X$16&lt;&gt;"")</formula>
    </cfRule>
  </conditionalFormatting>
  <conditionalFormatting sqref="X110:X133">
    <cfRule type="expression" dxfId="5" priority="374">
      <formula>AND(X$16&lt;&gt;"Manual Sign",X$16&lt;&gt;"Option for Send Document :",X$16&lt;&gt;"")</formula>
    </cfRule>
  </conditionalFormatting>
  <conditionalFormatting sqref="X135:X136">
    <cfRule type="expression" dxfId="5" priority="353">
      <formula>AND(X$16="Sign Only",X$16&lt;&gt;"Option for Send Document :",X$16&lt;&gt;"")</formula>
    </cfRule>
  </conditionalFormatting>
  <conditionalFormatting sqref="X146:X168">
    <cfRule type="expression" dxfId="7" priority="364">
      <formula>AND(ISERROR(FIND("API Sign Document External",X$140))=TRUE,X$16&lt;&gt;"Option for Send Document :",X$16&lt;&gt;"")</formula>
    </cfRule>
  </conditionalFormatting>
  <conditionalFormatting sqref="X169:X173">
    <cfRule type="expression" dxfId="5" priority="370">
      <formula>AND(ISERROR(FIND("API Sign Document Normal",X$140))=TRUE,X$16&lt;&gt;"Option for Send Document :",X$16&lt;&gt;"")</formula>
    </cfRule>
  </conditionalFormatting>
  <conditionalFormatting sqref="X174:X197">
    <cfRule type="expression" dxfId="5" priority="369">
      <formula>AND(ISERROR(FIND("Webview Sign",X$140))=TRUE,X$16&lt;&gt;"Option for Send Document :",X$16&lt;&gt;"",ISERROR(FIND("Embed Sign",X$140))=TRUE,ISERROR(FIND("Sign Via Inbox",X$140))=TRUE)</formula>
    </cfRule>
  </conditionalFormatting>
  <conditionalFormatting sqref="X206:X207">
    <cfRule type="expression" dxfId="5" priority="352">
      <formula>X$205="No"</formula>
    </cfRule>
  </conditionalFormatting>
  <conditionalFormatting sqref="Y21:Y63">
    <cfRule type="expression" dxfId="5" priority="105">
      <formula>AND(Y$16&lt;&gt;"API Send Document External",Y$16&lt;&gt;"Option for Send Document :",Y$16&lt;&gt;"")</formula>
    </cfRule>
  </conditionalFormatting>
  <conditionalFormatting sqref="Y103:Y107">
    <cfRule type="expression" dxfId="5" priority="93">
      <formula>AND(Y$16&lt;&gt;"API Send Document Normal",Y$16&lt;&gt;"Option for Send Document :",Y$16&lt;&gt;"")</formula>
    </cfRule>
  </conditionalFormatting>
  <conditionalFormatting sqref="Y110:Y133">
    <cfRule type="expression" dxfId="5" priority="111">
      <formula>AND(Y$16&lt;&gt;"Manual Sign",Y$16&lt;&gt;"Option for Send Document :",Y$16&lt;&gt;"")</formula>
    </cfRule>
  </conditionalFormatting>
  <conditionalFormatting sqref="Y135:Y136">
    <cfRule type="expression" dxfId="5" priority="87">
      <formula>AND(Y$16="Sign Only",Y$16&lt;&gt;"Option for Send Document :",Y$16&lt;&gt;"")</formula>
    </cfRule>
  </conditionalFormatting>
  <conditionalFormatting sqref="Y146:Y168">
    <cfRule type="expression" dxfId="7" priority="101">
      <formula>AND(ISERROR(FIND("API Sign Document External",Y$140))=TRUE,Y$16&lt;&gt;"Option for Send Document :",Y$16&lt;&gt;"")</formula>
    </cfRule>
  </conditionalFormatting>
  <conditionalFormatting sqref="Y169:Y173">
    <cfRule type="expression" dxfId="5" priority="107">
      <formula>AND(ISERROR(FIND("API Sign Document Normal",Y$140))=TRUE,Y$16&lt;&gt;"Option for Send Document :",Y$16&lt;&gt;"")</formula>
    </cfRule>
  </conditionalFormatting>
  <conditionalFormatting sqref="Y174:Y197">
    <cfRule type="expression" dxfId="5" priority="106">
      <formula>AND(ISERROR(FIND("Webview Sign",Y$140))=TRUE,Y$16&lt;&gt;"Option for Send Document :",Y$16&lt;&gt;"",ISERROR(FIND("Embed Sign",Y$140))=TRUE,ISERROR(FIND("Sign Via Inbox",Y$140))=TRUE)</formula>
    </cfRule>
  </conditionalFormatting>
  <conditionalFormatting sqref="Y206:Y207">
    <cfRule type="expression" dxfId="5" priority="86">
      <formula>Y$205="No"</formula>
    </cfRule>
  </conditionalFormatting>
  <conditionalFormatting sqref="Z21:Z63">
    <cfRule type="expression" dxfId="5" priority="135">
      <formula>AND(Z$16&lt;&gt;"API Send Document External",Z$16&lt;&gt;"Option for Send Document :",Z$16&lt;&gt;"")</formula>
    </cfRule>
  </conditionalFormatting>
  <conditionalFormatting sqref="Z103:Z107">
    <cfRule type="expression" dxfId="5" priority="129">
      <formula>AND(Z$16&lt;&gt;"API Send Document Normal",Z$16&lt;&gt;"Option for Send Document :",Z$16&lt;&gt;"")</formula>
    </cfRule>
  </conditionalFormatting>
  <conditionalFormatting sqref="Z110:Z133">
    <cfRule type="expression" dxfId="5" priority="141">
      <formula>AND(Z$16&lt;&gt;"Manual Sign",Z$16&lt;&gt;"Option for Send Document :",Z$16&lt;&gt;"")</formula>
    </cfRule>
  </conditionalFormatting>
  <conditionalFormatting sqref="Z135:Z136">
    <cfRule type="expression" dxfId="5" priority="123">
      <formula>AND(Z$16="Sign Only",Z$16&lt;&gt;"Option for Send Document :",Z$16&lt;&gt;"")</formula>
    </cfRule>
  </conditionalFormatting>
  <conditionalFormatting sqref="Z146:Z168">
    <cfRule type="expression" dxfId="7" priority="131">
      <formula>AND(ISERROR(FIND("API Sign Document External",Z$140))=TRUE,Z$16&lt;&gt;"Option for Send Document :",Z$16&lt;&gt;"")</formula>
    </cfRule>
  </conditionalFormatting>
  <conditionalFormatting sqref="Z169:Z173">
    <cfRule type="expression" dxfId="5" priority="137">
      <formula>AND(ISERROR(FIND("API Sign Document Normal",Z$140))=TRUE,Z$16&lt;&gt;"Option for Send Document :",Z$16&lt;&gt;"")</formula>
    </cfRule>
  </conditionalFormatting>
  <conditionalFormatting sqref="Z174:Z197">
    <cfRule type="expression" dxfId="5" priority="136">
      <formula>AND(ISERROR(FIND("Webview Sign",Z$140))=TRUE,Z$16&lt;&gt;"Option for Send Document :",Z$16&lt;&gt;"",ISERROR(FIND("Embed Sign",Z$140))=TRUE,ISERROR(FIND("Sign Via Inbox",Z$140))=TRUE)</formula>
    </cfRule>
  </conditionalFormatting>
  <conditionalFormatting sqref="Z206:Z207">
    <cfRule type="expression" dxfId="5" priority="122">
      <formula>Z$205="No"</formula>
    </cfRule>
  </conditionalFormatting>
  <conditionalFormatting sqref="AA103:AA107">
    <cfRule type="expression" dxfId="5" priority="705">
      <formula>AND(AA$16&lt;&gt;"API Send Document Normal",AA$16&lt;&gt;"Option for Send Document :",AA$16&lt;&gt;"")</formula>
    </cfRule>
  </conditionalFormatting>
  <conditionalFormatting sqref="AA135:AA136">
    <cfRule type="expression" dxfId="5" priority="561">
      <formula>AND(AA$16="Sign Only",AA$16&lt;&gt;"Option for Send Document :",AA$16&lt;&gt;"")</formula>
    </cfRule>
  </conditionalFormatting>
  <conditionalFormatting sqref="AB103:AB107">
    <cfRule type="expression" dxfId="5" priority="695">
      <formula>AND(AB$16&lt;&gt;"API Send Document Normal",AB$16&lt;&gt;"Option for Send Document :",AB$16&lt;&gt;"")</formula>
    </cfRule>
  </conditionalFormatting>
  <conditionalFormatting sqref="AB135:AB136">
    <cfRule type="expression" dxfId="5" priority="564">
      <formula>AND(AB$16="Sign Only",AB$16&lt;&gt;"Option for Send Document :",AB$16&lt;&gt;"")</formula>
    </cfRule>
  </conditionalFormatting>
  <conditionalFormatting sqref="AC103:AC107">
    <cfRule type="expression" dxfId="5" priority="687">
      <formula>AND(AC$16&lt;&gt;"API Send Document Normal",AC$16&lt;&gt;"Option for Send Document :",AC$16&lt;&gt;"")</formula>
    </cfRule>
  </conditionalFormatting>
  <conditionalFormatting sqref="AC135:AC136">
    <cfRule type="expression" dxfId="5" priority="567">
      <formula>AND(AC$16="Sign Only",AC$16&lt;&gt;"Option for Send Document :",AC$16&lt;&gt;"")</formula>
    </cfRule>
  </conditionalFormatting>
  <conditionalFormatting sqref="AD103:AD107">
    <cfRule type="expression" dxfId="5" priority="681">
      <formula>AND(AD$16&lt;&gt;"API Send Document Normal",AD$16&lt;&gt;"Option for Send Document :",AD$16&lt;&gt;"")</formula>
    </cfRule>
  </conditionalFormatting>
  <conditionalFormatting sqref="AD135:AD136">
    <cfRule type="expression" dxfId="5" priority="570">
      <formula>AND(AD$16="Sign Only",AD$16&lt;&gt;"Option for Send Document :",AD$16&lt;&gt;"")</formula>
    </cfRule>
  </conditionalFormatting>
  <conditionalFormatting sqref="AE103:AE107">
    <cfRule type="expression" dxfId="5" priority="673">
      <formula>AND(AE$16&lt;&gt;"API Send Document Normal",AE$16&lt;&gt;"Option for Send Document :",AE$16&lt;&gt;"")</formula>
    </cfRule>
  </conditionalFormatting>
  <conditionalFormatting sqref="AE135:AE136">
    <cfRule type="expression" dxfId="5" priority="573">
      <formula>AND(AE$16="Sign Only",AE$16&lt;&gt;"Option for Send Document :",AE$16&lt;&gt;"")</formula>
    </cfRule>
  </conditionalFormatting>
  <conditionalFormatting sqref="AF81:AF97">
    <cfRule type="expression" dxfId="5" priority="506">
      <formula>AND(AF$16&lt;&gt;"API Send Document Normal",AF$16&lt;&gt;"Option for Send Document :",AF$16&lt;&gt;"")</formula>
    </cfRule>
  </conditionalFormatting>
  <conditionalFormatting sqref="AF100:AF101">
    <cfRule type="expression" dxfId="5" priority="668">
      <formula>AND(AF$16&lt;&gt;"API Send Document Normal",AF$16&lt;&gt;"Option for Send Document :",AF$16&lt;&gt;"")</formula>
    </cfRule>
  </conditionalFormatting>
  <conditionalFormatting sqref="AF103:AF107">
    <cfRule type="expression" dxfId="5" priority="665">
      <formula>AND(AF$16&lt;&gt;"API Send Document Normal",AF$16&lt;&gt;"Option for Send Document :",AF$16&lt;&gt;"")</formula>
    </cfRule>
  </conditionalFormatting>
  <conditionalFormatting sqref="AF135:AF136">
    <cfRule type="expression" dxfId="5" priority="576">
      <formula>AND(AF$16="Sign Only",AF$16&lt;&gt;"Option for Send Document :",AF$16&lt;&gt;"")</formula>
    </cfRule>
  </conditionalFormatting>
  <conditionalFormatting sqref="AG81:AG97">
    <cfRule type="expression" dxfId="5" priority="495">
      <formula>AND(AG$16&lt;&gt;"API Send Document Normal",AG$16&lt;&gt;"Option for Send Document :",AG$16&lt;&gt;"")</formula>
    </cfRule>
  </conditionalFormatting>
  <conditionalFormatting sqref="AG100:AG101">
    <cfRule type="expression" dxfId="5" priority="660">
      <formula>AND(AG$16&lt;&gt;"API Send Document Normal",AG$16&lt;&gt;"Option for Send Document :",AG$16&lt;&gt;"")</formula>
    </cfRule>
  </conditionalFormatting>
  <conditionalFormatting sqref="AG103:AG107">
    <cfRule type="expression" dxfId="5" priority="659">
      <formula>AND(AG$16&lt;&gt;"API Send Document Normal",AG$16&lt;&gt;"Option for Send Document :",AG$16&lt;&gt;"")</formula>
    </cfRule>
  </conditionalFormatting>
  <conditionalFormatting sqref="AG135:AG136">
    <cfRule type="expression" dxfId="5" priority="579">
      <formula>AND(AG$16="Sign Only",AG$16&lt;&gt;"Option for Send Document :",AG$16&lt;&gt;"")</formula>
    </cfRule>
  </conditionalFormatting>
  <conditionalFormatting sqref="AH103:AH107">
    <cfRule type="expression" dxfId="5" priority="482">
      <formula>AND(AH$16&lt;&gt;"API Send Document Normal",AH$16&lt;&gt;"Option for Send Document :",AH$16&lt;&gt;"")</formula>
    </cfRule>
  </conditionalFormatting>
  <conditionalFormatting sqref="AI103:AI107">
    <cfRule type="expression" dxfId="5" priority="479">
      <formula>AND(AI$16&lt;&gt;"API Send Document Normal",AI$16&lt;&gt;"Option for Send Document :",AI$16&lt;&gt;"")</formula>
    </cfRule>
  </conditionalFormatting>
  <conditionalFormatting sqref="AJ103:AJ107">
    <cfRule type="expression" dxfId="5" priority="476">
      <formula>AND(AJ$16&lt;&gt;"API Send Document Normal",AJ$16&lt;&gt;"Option for Send Document :",AJ$16&lt;&gt;"")</formula>
    </cfRule>
  </conditionalFormatting>
  <conditionalFormatting sqref="AK103:AK107">
    <cfRule type="expression" dxfId="5" priority="464">
      <formula>AND(AK$16&lt;&gt;"API Send Document Normal",AK$16&lt;&gt;"Option for Send Document :",AK$16&lt;&gt;"")</formula>
    </cfRule>
  </conditionalFormatting>
  <conditionalFormatting sqref="AL103:AL107">
    <cfRule type="expression" dxfId="5" priority="424">
      <formula>AND(AL$16&lt;&gt;"API Send Document Normal",AL$16&lt;&gt;"Option for Send Document :",AL$16&lt;&gt;"")</formula>
    </cfRule>
  </conditionalFormatting>
  <conditionalFormatting sqref="AM103:AM107">
    <cfRule type="expression" dxfId="5" priority="421">
      <formula>AND(AM$16&lt;&gt;"API Send Document Normal",AM$16&lt;&gt;"Option for Send Document :",AM$16&lt;&gt;"")</formula>
    </cfRule>
  </conditionalFormatting>
  <conditionalFormatting sqref="AN103:AN107">
    <cfRule type="expression" dxfId="5" priority="418">
      <formula>AND(AN$16&lt;&gt;"API Send Document Normal",AN$16&lt;&gt;"Option for Send Document :",AN$16&lt;&gt;"")</formula>
    </cfRule>
  </conditionalFormatting>
  <conditionalFormatting sqref="AO103:AO107">
    <cfRule type="expression" dxfId="5" priority="415">
      <formula>AND(AO$16&lt;&gt;"API Send Document Normal",AO$16&lt;&gt;"Option for Send Document :",AO$16&lt;&gt;"")</formula>
    </cfRule>
  </conditionalFormatting>
  <conditionalFormatting sqref="AP103:AP107">
    <cfRule type="expression" dxfId="5" priority="402">
      <formula>AND(AP$16&lt;&gt;"API Send Document Normal",AP$16&lt;&gt;"Option for Send Document :",AP$16&lt;&gt;"")</formula>
    </cfRule>
  </conditionalFormatting>
  <conditionalFormatting sqref="AQ103:AQ107">
    <cfRule type="expression" dxfId="5" priority="399">
      <formula>AND(AQ$16&lt;&gt;"API Send Document Normal",AQ$16&lt;&gt;"Option for Send Document :",AQ$16&lt;&gt;"")</formula>
    </cfRule>
  </conditionalFormatting>
  <conditionalFormatting sqref="AR81:AR97">
    <cfRule type="expression" dxfId="5" priority="391">
      <formula>AND(AR$16&lt;&gt;"API Send Document Normal",AR$16&lt;&gt;"Option for Send Document :",AR$16&lt;&gt;"")</formula>
    </cfRule>
  </conditionalFormatting>
  <conditionalFormatting sqref="AR103:AR107">
    <cfRule type="expression" dxfId="5" priority="387">
      <formula>AND(AR$16&lt;&gt;"API Send Document Normal",AR$16&lt;&gt;"Option for Send Document :",AR$16&lt;&gt;"")</formula>
    </cfRule>
  </conditionalFormatting>
  <conditionalFormatting sqref="AS69:AS79">
    <cfRule type="expression" dxfId="5" priority="349">
      <formula>AND(AS$16&lt;&gt;"API Send Document Normal",AS$16&lt;&gt;"Option for Send Document :",AS$16&lt;&gt;"")</formula>
    </cfRule>
  </conditionalFormatting>
  <conditionalFormatting sqref="AS103:AS107">
    <cfRule type="expression" dxfId="5" priority="327">
      <formula>AND(AS$16&lt;&gt;"API Send Document Normal",AS$16&lt;&gt;"Option for Send Document :",AS$16&lt;&gt;"")</formula>
    </cfRule>
  </conditionalFormatting>
  <conditionalFormatting sqref="AT103:AT107">
    <cfRule type="expression" dxfId="5" priority="324">
      <formula>AND(AT$16&lt;&gt;"API Send Document Normal",AT$16&lt;&gt;"Option for Send Document :",AT$16&lt;&gt;"")</formula>
    </cfRule>
  </conditionalFormatting>
  <conditionalFormatting sqref="AU21:AU63">
    <cfRule type="expression" dxfId="5" priority="226">
      <formula>AND(AU$16&lt;&gt;"API Send Document External",AU$16&lt;&gt;"Option for Send Document :",AU$16&lt;&gt;"")</formula>
    </cfRule>
  </conditionalFormatting>
  <conditionalFormatting sqref="AU103:AU107">
    <cfRule type="expression" dxfId="5" priority="221">
      <formula>AND(AU$16&lt;&gt;"API Send Document Normal",AU$16&lt;&gt;"Option for Send Document :",AU$16&lt;&gt;"")</formula>
    </cfRule>
  </conditionalFormatting>
  <conditionalFormatting sqref="AU110:AU133">
    <cfRule type="expression" dxfId="5" priority="233">
      <formula>AND(AU$16&lt;&gt;"Manual Sign",AU$16&lt;&gt;"Option for Send Document :",AU$16&lt;&gt;"")</formula>
    </cfRule>
  </conditionalFormatting>
  <conditionalFormatting sqref="AU134:AU137">
    <cfRule type="expression" dxfId="5" priority="232">
      <formula>AND(AU$16="Sign Only",AU$16&lt;&gt;"Option for Send Document :",AU$16&lt;&gt;"")</formula>
    </cfRule>
  </conditionalFormatting>
  <conditionalFormatting sqref="AU146:AU168">
    <cfRule type="expression" dxfId="7" priority="222">
      <formula>AND(ISERROR(FIND("API Sign Document External",AU$140))=TRUE,AU$16&lt;&gt;"Option for Send Document :",AU$16&lt;&gt;"")</formula>
    </cfRule>
  </conditionalFormatting>
  <conditionalFormatting sqref="AU169:AU173">
    <cfRule type="expression" dxfId="5" priority="229">
      <formula>AND(ISERROR(FIND("API Sign Document Normal",AU$140))=TRUE,AU$16&lt;&gt;"Option for Send Document :",AU$16&lt;&gt;"")</formula>
    </cfRule>
  </conditionalFormatting>
  <conditionalFormatting sqref="AU174:AU197">
    <cfRule type="expression" dxfId="5" priority="228">
      <formula>AND(ISERROR(FIND("Webview Sign",AU$140))=TRUE,AU$16&lt;&gt;"Option for Send Document :",AU$16&lt;&gt;"",ISERROR(FIND("Embed Sign",AU$140))=TRUE,ISERROR(FIND("Sign Via Inbox",AU$140))=TRUE)</formula>
    </cfRule>
  </conditionalFormatting>
  <conditionalFormatting sqref="AU206:AU207">
    <cfRule type="expression" dxfId="5" priority="227">
      <formula>AU$205="No"</formula>
    </cfRule>
  </conditionalFormatting>
  <conditionalFormatting sqref="AV21:AV63">
    <cfRule type="expression" dxfId="5" priority="199">
      <formula>AND(AV$16&lt;&gt;"API Send Document External",AV$16&lt;&gt;"Option for Send Document :",AV$16&lt;&gt;"")</formula>
    </cfRule>
  </conditionalFormatting>
  <conditionalFormatting sqref="AV103:AV107">
    <cfRule type="expression" dxfId="5" priority="194">
      <formula>AND(AV$16&lt;&gt;"API Send Document Normal",AV$16&lt;&gt;"Option for Send Document :",AV$16&lt;&gt;"")</formula>
    </cfRule>
  </conditionalFormatting>
  <conditionalFormatting sqref="AV110:AV133">
    <cfRule type="expression" dxfId="5" priority="206">
      <formula>AND(AV$16&lt;&gt;"Manual Sign",AV$16&lt;&gt;"Option for Send Document :",AV$16&lt;&gt;"")</formula>
    </cfRule>
  </conditionalFormatting>
  <conditionalFormatting sqref="AV134:AV137">
    <cfRule type="expression" dxfId="5" priority="205">
      <formula>AND(AV$16="Sign Only",AV$16&lt;&gt;"Option for Send Document :",AV$16&lt;&gt;"")</formula>
    </cfRule>
  </conditionalFormatting>
  <conditionalFormatting sqref="AV146:AV168">
    <cfRule type="expression" dxfId="7" priority="195">
      <formula>AND(ISERROR(FIND("API Sign Document External",AV$140))=TRUE,AV$16&lt;&gt;"Option for Send Document :",AV$16&lt;&gt;"")</formula>
    </cfRule>
  </conditionalFormatting>
  <conditionalFormatting sqref="AV169:AV173">
    <cfRule type="expression" dxfId="5" priority="202">
      <formula>AND(ISERROR(FIND("API Sign Document Normal",AV$140))=TRUE,AV$16&lt;&gt;"Option for Send Document :",AV$16&lt;&gt;"")</formula>
    </cfRule>
  </conditionalFormatting>
  <conditionalFormatting sqref="AV174:AV197">
    <cfRule type="expression" dxfId="5" priority="201">
      <formula>AND(ISERROR(FIND("Webview Sign",AV$140))=TRUE,AV$16&lt;&gt;"Option for Send Document :",AV$16&lt;&gt;"",ISERROR(FIND("Embed Sign",AV$140))=TRUE,ISERROR(FIND("Sign Via Inbox",AV$140))=TRUE)</formula>
    </cfRule>
  </conditionalFormatting>
  <conditionalFormatting sqref="AV206:AV207">
    <cfRule type="expression" dxfId="5" priority="200">
      <formula>AV$205="No"</formula>
    </cfRule>
  </conditionalFormatting>
  <conditionalFormatting sqref="AW103:AW107">
    <cfRule type="expression" dxfId="5" priority="321">
      <formula>AND(AW$16&lt;&gt;"API Send Document Normal",AW$16&lt;&gt;"Option for Send Document :",AW$16&lt;&gt;"")</formula>
    </cfRule>
  </conditionalFormatting>
  <conditionalFormatting sqref="AX21:AX63">
    <cfRule type="expression" dxfId="5" priority="257">
      <formula>AND(AX$16&lt;&gt;"API Send Document External",AX$16&lt;&gt;"Option for Send Document :",AX$16&lt;&gt;"")</formula>
    </cfRule>
  </conditionalFormatting>
  <conditionalFormatting sqref="AX103:AX107">
    <cfRule type="expression" dxfId="5" priority="252">
      <formula>AND(AX$16&lt;&gt;"API Send Document Normal",AX$16&lt;&gt;"Option for Send Document :",AX$16&lt;&gt;"")</formula>
    </cfRule>
  </conditionalFormatting>
  <conditionalFormatting sqref="AX110:AX133">
    <cfRule type="expression" dxfId="5" priority="264">
      <formula>AND(AX$16&lt;&gt;"Manual Sign",AX$16&lt;&gt;"Option for Send Document :",AX$16&lt;&gt;"")</formula>
    </cfRule>
  </conditionalFormatting>
  <conditionalFormatting sqref="AX134:AX137">
    <cfRule type="expression" dxfId="5" priority="263">
      <formula>AND(AX$16="Sign Only",AX$16&lt;&gt;"Option for Send Document :",AX$16&lt;&gt;"")</formula>
    </cfRule>
  </conditionalFormatting>
  <conditionalFormatting sqref="AX146:AX168">
    <cfRule type="expression" dxfId="7" priority="253">
      <formula>AND(ISERROR(FIND("API Sign Document External",AX$140))=TRUE,AX$16&lt;&gt;"Option for Send Document :",AX$16&lt;&gt;"")</formula>
    </cfRule>
  </conditionalFormatting>
  <conditionalFormatting sqref="AX169:AX173">
    <cfRule type="expression" dxfId="5" priority="260">
      <formula>AND(ISERROR(FIND("API Sign Document Normal",AX$140))=TRUE,AX$16&lt;&gt;"Option for Send Document :",AX$16&lt;&gt;"")</formula>
    </cfRule>
  </conditionalFormatting>
  <conditionalFormatting sqref="AX174:AX197">
    <cfRule type="expression" dxfId="5" priority="259">
      <formula>AND(ISERROR(FIND("Webview Sign",AX$140))=TRUE,AX$16&lt;&gt;"Option for Send Document :",AX$16&lt;&gt;"",ISERROR(FIND("Embed Sign",AX$140))=TRUE,ISERROR(FIND("Sign Via Inbox",AX$140))=TRUE)</formula>
    </cfRule>
  </conditionalFormatting>
  <conditionalFormatting sqref="AX206:AX207">
    <cfRule type="expression" dxfId="5" priority="258">
      <formula>AX$205="No"</formula>
    </cfRule>
  </conditionalFormatting>
  <conditionalFormatting sqref="AY21:AY63">
    <cfRule type="expression" dxfId="5" priority="175">
      <formula>AND(AY$16&lt;&gt;"API Send Document External",AY$16&lt;&gt;"Option for Send Document :",AY$16&lt;&gt;"")</formula>
    </cfRule>
  </conditionalFormatting>
  <conditionalFormatting sqref="AY103:AY107">
    <cfRule type="expression" dxfId="5" priority="163">
      <formula>AND(AY$16&lt;&gt;"API Send Document Normal",AY$16&lt;&gt;"Option for Send Document :",AY$16&lt;&gt;"")</formula>
    </cfRule>
  </conditionalFormatting>
  <conditionalFormatting sqref="AY110:AY133">
    <cfRule type="expression" dxfId="5" priority="181">
      <formula>AND(AY$16&lt;&gt;"Manual Sign",AY$16&lt;&gt;"Option for Send Document :",AY$16&lt;&gt;"")</formula>
    </cfRule>
  </conditionalFormatting>
  <conditionalFormatting sqref="AY135:AY136">
    <cfRule type="expression" dxfId="5" priority="157">
      <formula>AND(AY$16="Sign Only",AY$16&lt;&gt;"Option for Send Document :",AY$16&lt;&gt;"")</formula>
    </cfRule>
  </conditionalFormatting>
  <conditionalFormatting sqref="AY146:AY168">
    <cfRule type="expression" dxfId="7" priority="171">
      <formula>AND(ISERROR(FIND("API Sign Document External",AY$140))=TRUE,AY$16&lt;&gt;"Option for Send Document :",AY$16&lt;&gt;"")</formula>
    </cfRule>
  </conditionalFormatting>
  <conditionalFormatting sqref="AY169:AY173">
    <cfRule type="expression" dxfId="5" priority="177">
      <formula>AND(ISERROR(FIND("API Sign Document Normal",AY$140))=TRUE,AY$16&lt;&gt;"Option for Send Document :",AY$16&lt;&gt;"")</formula>
    </cfRule>
  </conditionalFormatting>
  <conditionalFormatting sqref="AY174:AY197">
    <cfRule type="expression" dxfId="5" priority="176">
      <formula>AND(ISERROR(FIND("Webview Sign",AY$140))=TRUE,AY$16&lt;&gt;"Option for Send Document :",AY$16&lt;&gt;"",ISERROR(FIND("Embed Sign",AY$140))=TRUE,ISERROR(FIND("Sign Via Inbox",AY$140))=TRUE)</formula>
    </cfRule>
  </conditionalFormatting>
  <conditionalFormatting sqref="AY206:AY207">
    <cfRule type="expression" dxfId="5" priority="156">
      <formula>AY$205="No"</formula>
    </cfRule>
  </conditionalFormatting>
  <conditionalFormatting sqref="AZ21:AZ63">
    <cfRule type="expression" dxfId="5" priority="13">
      <formula>AND(AZ$16&lt;&gt;"API Send Document External",AZ$16&lt;&gt;"Option for Send Document :",AZ$16&lt;&gt;"")</formula>
    </cfRule>
  </conditionalFormatting>
  <conditionalFormatting sqref="AZ64:AZ109">
    <cfRule type="expression" dxfId="5" priority="12">
      <formula>AND(AZ$16&lt;&gt;"API Send Document Normal",AZ$16&lt;&gt;"Option for Send Document :",AZ$16&lt;&gt;"")</formula>
    </cfRule>
  </conditionalFormatting>
  <conditionalFormatting sqref="AZ110:AZ133">
    <cfRule type="expression" dxfId="5" priority="20">
      <formula>AND(AZ$16&lt;&gt;"Manual Sign",AZ$16&lt;&gt;"Option for Send Document :",AZ$16&lt;&gt;"")</formula>
    </cfRule>
  </conditionalFormatting>
  <conditionalFormatting sqref="AZ134:AZ137">
    <cfRule type="expression" dxfId="5" priority="19">
      <formula>AND(AZ$16="Sign Only",AZ$16&lt;&gt;"Option for Send Document :",AZ$16&lt;&gt;"")</formula>
    </cfRule>
  </conditionalFormatting>
  <conditionalFormatting sqref="AZ146:AZ168">
    <cfRule type="expression" dxfId="7" priority="9">
      <formula>AND(ISERROR(FIND("API Sign Document External",AZ$140))=TRUE,AZ$16&lt;&gt;"Option for Send Document :",AZ$16&lt;&gt;"")</formula>
    </cfRule>
  </conditionalFormatting>
  <conditionalFormatting sqref="AZ169:AZ173">
    <cfRule type="expression" dxfId="5" priority="16">
      <formula>AND(ISERROR(FIND("API Sign Document Normal",AZ$140))=TRUE,AZ$16&lt;&gt;"Option for Send Document :",AZ$16&lt;&gt;"")</formula>
    </cfRule>
  </conditionalFormatting>
  <conditionalFormatting sqref="AZ174:AZ197">
    <cfRule type="expression" dxfId="5" priority="15">
      <formula>AND(ISERROR(FIND("Webview Sign",AZ$140))=TRUE,AZ$16&lt;&gt;"Option for Send Document :",AZ$16&lt;&gt;"",ISERROR(FIND("Embed Sign",AZ$140))=TRUE,ISERROR(FIND("Sign Via Inbox",AZ$140))=TRUE)</formula>
    </cfRule>
  </conditionalFormatting>
  <conditionalFormatting sqref="AZ206:AZ207">
    <cfRule type="expression" dxfId="5" priority="14">
      <formula>AZ$205="No"</formula>
    </cfRule>
  </conditionalFormatting>
  <conditionalFormatting sqref="BS21:BS63">
    <cfRule type="expression" dxfId="5" priority="1256">
      <formula>AND(BS$16&lt;&gt;"API Send Document External",BS$16&lt;&gt;"Option for Send Document :",BS$16&lt;&gt;"")</formula>
    </cfRule>
  </conditionalFormatting>
  <conditionalFormatting sqref="BS64:BS109">
    <cfRule type="expression" dxfId="5" priority="1255">
      <formula>AND(BS$16&lt;&gt;"API Send Document Normal",BS$16&lt;&gt;"Option for Send Document :",BS$16&lt;&gt;"")</formula>
    </cfRule>
  </conditionalFormatting>
  <conditionalFormatting sqref="BS110:BS133">
    <cfRule type="expression" dxfId="5" priority="1263">
      <formula>AND(BS$16&lt;&gt;"Manual Sign",BS$16&lt;&gt;"Option for Send Document :",BS$16&lt;&gt;"")</formula>
    </cfRule>
  </conditionalFormatting>
  <conditionalFormatting sqref="BS134:BS137">
    <cfRule type="expression" dxfId="5" priority="1262">
      <formula>AND(BS$16="Sign Only",BS$16&lt;&gt;"Option for Send Document :",BS$16&lt;&gt;"")</formula>
    </cfRule>
  </conditionalFormatting>
  <conditionalFormatting sqref="BS146:BS168">
    <cfRule type="expression" dxfId="7" priority="1252">
      <formula>AND(ISERROR(FIND("API Sign Document External",BS$140))=TRUE,BS$16&lt;&gt;"Option for Send Document :",BS$16&lt;&gt;"")</formula>
    </cfRule>
  </conditionalFormatting>
  <conditionalFormatting sqref="BS169:BS173">
    <cfRule type="expression" dxfId="5" priority="1259">
      <formula>AND(ISERROR(FIND("API Sign Document Normal",BS$140))=TRUE,BS$16&lt;&gt;"Option for Send Document :",BS$16&lt;&gt;"")</formula>
    </cfRule>
  </conditionalFormatting>
  <conditionalFormatting sqref="BS174:BS197">
    <cfRule type="expression" dxfId="5" priority="1258">
      <formula>AND(ISERROR(FIND("Webview Sign",BS$140))=TRUE,BS$16&lt;&gt;"Option for Send Document :",BS$16&lt;&gt;"",ISERROR(FIND("Embed Sign",BS$140))=TRUE,ISERROR(FIND("Sign Via Inbox",BS$140))=TRUE)</formula>
    </cfRule>
  </conditionalFormatting>
  <conditionalFormatting sqref="BT21:BT63">
    <cfRule type="expression" dxfId="5" priority="1222">
      <formula>AND(BT$16&lt;&gt;"API Send Document External",BT$16&lt;&gt;"Option for Send Document :",BT$16&lt;&gt;"")</formula>
    </cfRule>
  </conditionalFormatting>
  <conditionalFormatting sqref="BT64:BT109">
    <cfRule type="expression" dxfId="5" priority="1221">
      <formula>AND(BT$16&lt;&gt;"API Send Document Normal",BT$16&lt;&gt;"Option for Send Document :",BT$16&lt;&gt;"")</formula>
    </cfRule>
  </conditionalFormatting>
  <conditionalFormatting sqref="BT110:BT133">
    <cfRule type="expression" dxfId="5" priority="1229">
      <formula>AND(BT$16&lt;&gt;"Manual Sign",BT$16&lt;&gt;"Option for Send Document :",BT$16&lt;&gt;"")</formula>
    </cfRule>
  </conditionalFormatting>
  <conditionalFormatting sqref="BT134:BT137">
    <cfRule type="expression" dxfId="5" priority="1228">
      <formula>AND(BT$16="Sign Only",BT$16&lt;&gt;"Option for Send Document :",BT$16&lt;&gt;"")</formula>
    </cfRule>
  </conditionalFormatting>
  <conditionalFormatting sqref="BT146:BT168">
    <cfRule type="expression" dxfId="7" priority="1218">
      <formula>AND(ISERROR(FIND("API Sign Document External",BT$140))=TRUE,BT$16&lt;&gt;"Option for Send Document :",BT$16&lt;&gt;"")</formula>
    </cfRule>
  </conditionalFormatting>
  <conditionalFormatting sqref="BT169:BT173">
    <cfRule type="expression" dxfId="5" priority="1225">
      <formula>AND(ISERROR(FIND("API Sign Document Normal",BT$140))=TRUE,BT$16&lt;&gt;"Option for Send Document :",BT$16&lt;&gt;"")</formula>
    </cfRule>
  </conditionalFormatting>
  <conditionalFormatting sqref="BT174:BT197">
    <cfRule type="expression" dxfId="5" priority="1224">
      <formula>AND(ISERROR(FIND("Webview Sign",BT$140))=TRUE,BT$16&lt;&gt;"Option for Send Document :",BT$16&lt;&gt;"",ISERROR(FIND("Embed Sign",BT$140))=TRUE,ISERROR(FIND("Sign Via Inbox",BT$140))=TRUE)</formula>
    </cfRule>
  </conditionalFormatting>
  <conditionalFormatting sqref="BT206:BT207">
    <cfRule type="expression" dxfId="5" priority="1223">
      <formula>BT$205="No"</formula>
    </cfRule>
  </conditionalFormatting>
  <conditionalFormatting sqref="BU21:BU63">
    <cfRule type="expression" dxfId="5" priority="1188">
      <formula>AND(BU$16&lt;&gt;"API Send Document External",BU$16&lt;&gt;"Option for Send Document :",BU$16&lt;&gt;"")</formula>
    </cfRule>
  </conditionalFormatting>
  <conditionalFormatting sqref="BU64:BU109">
    <cfRule type="expression" dxfId="5" priority="1187">
      <formula>AND(BU$16&lt;&gt;"API Send Document Normal",BU$16&lt;&gt;"Option for Send Document :",BU$16&lt;&gt;"")</formula>
    </cfRule>
  </conditionalFormatting>
  <conditionalFormatting sqref="BU110:BU133">
    <cfRule type="expression" dxfId="5" priority="1195">
      <formula>AND(BU$16&lt;&gt;"Manual Sign",BU$16&lt;&gt;"Option for Send Document :",BU$16&lt;&gt;"")</formula>
    </cfRule>
  </conditionalFormatting>
  <conditionalFormatting sqref="BU134:BU137">
    <cfRule type="expression" dxfId="5" priority="1194">
      <formula>AND(BU$16="Sign Only",BU$16&lt;&gt;"Option for Send Document :",BU$16&lt;&gt;"")</formula>
    </cfRule>
  </conditionalFormatting>
  <conditionalFormatting sqref="BU146:BU168">
    <cfRule type="expression" dxfId="7" priority="1184">
      <formula>AND(ISERROR(FIND("API Sign Document External",BU$140))=TRUE,BU$16&lt;&gt;"Option for Send Document :",BU$16&lt;&gt;"")</formula>
    </cfRule>
  </conditionalFormatting>
  <conditionalFormatting sqref="BU169:BU173">
    <cfRule type="expression" dxfId="5" priority="1191">
      <formula>AND(ISERROR(FIND("API Sign Document Normal",BU$140))=TRUE,BU$16&lt;&gt;"Option for Send Document :",BU$16&lt;&gt;"")</formula>
    </cfRule>
  </conditionalFormatting>
  <conditionalFormatting sqref="BU174:BU197">
    <cfRule type="expression" dxfId="5" priority="1190">
      <formula>AND(ISERROR(FIND("Webview Sign",BU$140))=TRUE,BU$16&lt;&gt;"Option for Send Document :",BU$16&lt;&gt;"",ISERROR(FIND("Embed Sign",BU$140))=TRUE,ISERROR(FIND("Sign Via Inbox",BU$140))=TRUE)</formula>
    </cfRule>
  </conditionalFormatting>
  <conditionalFormatting sqref="BU206:BU207">
    <cfRule type="expression" dxfId="5" priority="1189">
      <formula>BU$205="No"</formula>
    </cfRule>
  </conditionalFormatting>
  <conditionalFormatting sqref="BV21:BV63">
    <cfRule type="expression" dxfId="5" priority="1154">
      <formula>AND(BV$16&lt;&gt;"API Send Document External",BV$16&lt;&gt;"Option for Send Document :",BV$16&lt;&gt;"")</formula>
    </cfRule>
  </conditionalFormatting>
  <conditionalFormatting sqref="BV64:BV109">
    <cfRule type="expression" dxfId="5" priority="1153">
      <formula>AND(BV$16&lt;&gt;"API Send Document Normal",BV$16&lt;&gt;"Option for Send Document :",BV$16&lt;&gt;"")</formula>
    </cfRule>
  </conditionalFormatting>
  <conditionalFormatting sqref="BV110:BV133">
    <cfRule type="expression" dxfId="5" priority="1161">
      <formula>AND(BV$16&lt;&gt;"Manual Sign",BV$16&lt;&gt;"Option for Send Document :",BV$16&lt;&gt;"")</formula>
    </cfRule>
  </conditionalFormatting>
  <conditionalFormatting sqref="BV134:BV137">
    <cfRule type="expression" dxfId="5" priority="1160">
      <formula>AND(BV$16="Sign Only",BV$16&lt;&gt;"Option for Send Document :",BV$16&lt;&gt;"")</formula>
    </cfRule>
  </conditionalFormatting>
  <conditionalFormatting sqref="BV146:BV168">
    <cfRule type="expression" dxfId="7" priority="1150">
      <formula>AND(ISERROR(FIND("API Sign Document External",BV$140))=TRUE,BV$16&lt;&gt;"Option for Send Document :",BV$16&lt;&gt;"")</formula>
    </cfRule>
  </conditionalFormatting>
  <conditionalFormatting sqref="BV169:BV173">
    <cfRule type="expression" dxfId="5" priority="1157">
      <formula>AND(ISERROR(FIND("API Sign Document Normal",BV$140))=TRUE,BV$16&lt;&gt;"Option for Send Document :",BV$16&lt;&gt;"")</formula>
    </cfRule>
  </conditionalFormatting>
  <conditionalFormatting sqref="BV174:BV197">
    <cfRule type="expression" dxfId="5" priority="1156">
      <formula>AND(ISERROR(FIND("Webview Sign",BV$140))=TRUE,BV$16&lt;&gt;"Option for Send Document :",BV$16&lt;&gt;"",ISERROR(FIND("Embed Sign",BV$140))=TRUE,ISERROR(FIND("Sign Via Inbox",BV$140))=TRUE)</formula>
    </cfRule>
  </conditionalFormatting>
  <conditionalFormatting sqref="BV206:BV207">
    <cfRule type="expression" dxfId="5" priority="1155">
      <formula>BV$205="No"</formula>
    </cfRule>
  </conditionalFormatting>
  <conditionalFormatting sqref="BW21:BW63">
    <cfRule type="expression" dxfId="5" priority="1120">
      <formula>AND(BW$16&lt;&gt;"API Send Document External",BW$16&lt;&gt;"Option for Send Document :",BW$16&lt;&gt;"")</formula>
    </cfRule>
  </conditionalFormatting>
  <conditionalFormatting sqref="BW64:BW109">
    <cfRule type="expression" dxfId="5" priority="1119">
      <formula>AND(BW$16&lt;&gt;"API Send Document Normal",BW$16&lt;&gt;"Option for Send Document :",BW$16&lt;&gt;"")</formula>
    </cfRule>
  </conditionalFormatting>
  <conditionalFormatting sqref="BW110:BW133">
    <cfRule type="expression" dxfId="5" priority="1127">
      <formula>AND(BW$16&lt;&gt;"Manual Sign",BW$16&lt;&gt;"Option for Send Document :",BW$16&lt;&gt;"")</formula>
    </cfRule>
  </conditionalFormatting>
  <conditionalFormatting sqref="BW134:BW137">
    <cfRule type="expression" dxfId="5" priority="1126">
      <formula>AND(BW$16="Sign Only",BW$16&lt;&gt;"Option for Send Document :",BW$16&lt;&gt;"")</formula>
    </cfRule>
  </conditionalFormatting>
  <conditionalFormatting sqref="BW146:BW168">
    <cfRule type="expression" dxfId="7" priority="1116">
      <formula>AND(ISERROR(FIND("API Sign Document External",BW$140))=TRUE,BW$16&lt;&gt;"Option for Send Document :",BW$16&lt;&gt;"")</formula>
    </cfRule>
  </conditionalFormatting>
  <conditionalFormatting sqref="BW169:BW173">
    <cfRule type="expression" dxfId="5" priority="1123">
      <formula>AND(ISERROR(FIND("API Sign Document Normal",BW$140))=TRUE,BW$16&lt;&gt;"Option for Send Document :",BW$16&lt;&gt;"")</formula>
    </cfRule>
  </conditionalFormatting>
  <conditionalFormatting sqref="BW179:BW180">
    <cfRule type="expression" dxfId="5" priority="1115">
      <formula>AND(ISERROR(FIND("Webview Sign",BW$140))=TRUE,BW$16&lt;&gt;"Option for Send Document :",BW$16&lt;&gt;"",ISERROR(FIND("Embed Sign",BW$140))=TRUE,ISERROR(FIND("Sign Via Inbox",BW$140))=TRUE)</formula>
    </cfRule>
  </conditionalFormatting>
  <conditionalFormatting sqref="BW206:BW207">
    <cfRule type="expression" dxfId="5" priority="1121">
      <formula>BW$205="No"</formula>
    </cfRule>
  </conditionalFormatting>
  <conditionalFormatting sqref="BX21:BX63">
    <cfRule type="expression" dxfId="5" priority="1084">
      <formula>AND(BX$16&lt;&gt;"API Send Document External",BX$16&lt;&gt;"Option for Send Document :",BX$16&lt;&gt;"")</formula>
    </cfRule>
  </conditionalFormatting>
  <conditionalFormatting sqref="BX64:BX109">
    <cfRule type="expression" dxfId="5" priority="1083">
      <formula>AND(BX$16&lt;&gt;"API Send Document Normal",BX$16&lt;&gt;"Option for Send Document :",BX$16&lt;&gt;"")</formula>
    </cfRule>
  </conditionalFormatting>
  <conditionalFormatting sqref="BX110:BX133">
    <cfRule type="expression" dxfId="5" priority="1091">
      <formula>AND(BX$16&lt;&gt;"Manual Sign",BX$16&lt;&gt;"Option for Send Document :",BX$16&lt;&gt;"")</formula>
    </cfRule>
  </conditionalFormatting>
  <conditionalFormatting sqref="BX134:BX137">
    <cfRule type="expression" dxfId="5" priority="1090">
      <formula>AND(BX$16="Sign Only",BX$16&lt;&gt;"Option for Send Document :",BX$16&lt;&gt;"")</formula>
    </cfRule>
  </conditionalFormatting>
  <conditionalFormatting sqref="BX146:BX168">
    <cfRule type="expression" dxfId="7" priority="1080">
      <formula>AND(ISERROR(FIND("API Sign Document External",BX$140))=TRUE,BX$16&lt;&gt;"Option for Send Document :",BX$16&lt;&gt;"")</formula>
    </cfRule>
  </conditionalFormatting>
  <conditionalFormatting sqref="BX169:BX173">
    <cfRule type="expression" dxfId="5" priority="1087">
      <formula>AND(ISERROR(FIND("API Sign Document Normal",BX$140))=TRUE,BX$16&lt;&gt;"Option for Send Document :",BX$16&lt;&gt;"")</formula>
    </cfRule>
  </conditionalFormatting>
  <conditionalFormatting sqref="BX179:BX180">
    <cfRule type="expression" dxfId="5" priority="1079">
      <formula>AND(ISERROR(FIND("Webview Sign",BX$140))=TRUE,BX$16&lt;&gt;"Option for Send Document :",BX$16&lt;&gt;"",ISERROR(FIND("Embed Sign",BX$140))=TRUE,ISERROR(FIND("Sign Via Inbox",BX$140))=TRUE)</formula>
    </cfRule>
  </conditionalFormatting>
  <conditionalFormatting sqref="BY21:BY63">
    <cfRule type="expression" dxfId="5" priority="1048">
      <formula>AND(BY$16&lt;&gt;"API Send Document External",BY$16&lt;&gt;"Option for Send Document :",BY$16&lt;&gt;"")</formula>
    </cfRule>
  </conditionalFormatting>
  <conditionalFormatting sqref="BY64:BY109">
    <cfRule type="expression" dxfId="5" priority="1047">
      <formula>AND(BY$16&lt;&gt;"API Send Document Normal",BY$16&lt;&gt;"Option for Send Document :",BY$16&lt;&gt;"")</formula>
    </cfRule>
  </conditionalFormatting>
  <conditionalFormatting sqref="BY110:BY133">
    <cfRule type="expression" dxfId="5" priority="1055">
      <formula>AND(BY$16&lt;&gt;"Manual Sign",BY$16&lt;&gt;"Option for Send Document :",BY$16&lt;&gt;"")</formula>
    </cfRule>
  </conditionalFormatting>
  <conditionalFormatting sqref="BY134:BY137">
    <cfRule type="expression" dxfId="5" priority="1054">
      <formula>AND(BY$16="Sign Only",BY$16&lt;&gt;"Option for Send Document :",BY$16&lt;&gt;"")</formula>
    </cfRule>
  </conditionalFormatting>
  <conditionalFormatting sqref="BY146:BY168">
    <cfRule type="expression" dxfId="7" priority="1044">
      <formula>AND(ISERROR(FIND("API Sign Document External",BY$140))=TRUE,BY$16&lt;&gt;"Option for Send Document :",BY$16&lt;&gt;"")</formula>
    </cfRule>
  </conditionalFormatting>
  <conditionalFormatting sqref="BY169:BY173">
    <cfRule type="expression" dxfId="5" priority="1051">
      <formula>AND(ISERROR(FIND("API Sign Document Normal",BY$140))=TRUE,BY$16&lt;&gt;"Option for Send Document :",BY$16&lt;&gt;"")</formula>
    </cfRule>
  </conditionalFormatting>
  <conditionalFormatting sqref="BY179:BY180">
    <cfRule type="expression" dxfId="5" priority="1043">
      <formula>AND(ISERROR(FIND("Webview Sign",BY$140))=TRUE,BY$16&lt;&gt;"Option for Send Document :",BY$16&lt;&gt;"",ISERROR(FIND("Embed Sign",BY$140))=TRUE,ISERROR(FIND("Sign Via Inbox",BY$140))=TRUE)</formula>
    </cfRule>
  </conditionalFormatting>
  <conditionalFormatting sqref="BY206:BY207">
    <cfRule type="expression" dxfId="5" priority="1049">
      <formula>BY$205="No"</formula>
    </cfRule>
  </conditionalFormatting>
  <conditionalFormatting sqref="BZ21:BZ63">
    <cfRule type="expression" dxfId="5" priority="1012">
      <formula>AND(BZ$16&lt;&gt;"API Send Document External",BZ$16&lt;&gt;"Option for Send Document :",BZ$16&lt;&gt;"")</formula>
    </cfRule>
  </conditionalFormatting>
  <conditionalFormatting sqref="BZ64:BZ109">
    <cfRule type="expression" dxfId="5" priority="1011">
      <formula>AND(BZ$16&lt;&gt;"API Send Document Normal",BZ$16&lt;&gt;"Option for Send Document :",BZ$16&lt;&gt;"")</formula>
    </cfRule>
  </conditionalFormatting>
  <conditionalFormatting sqref="BZ110:BZ133">
    <cfRule type="expression" dxfId="5" priority="1019">
      <formula>AND(BZ$16&lt;&gt;"Manual Sign",BZ$16&lt;&gt;"Option for Send Document :",BZ$16&lt;&gt;"")</formula>
    </cfRule>
  </conditionalFormatting>
  <conditionalFormatting sqref="BZ134:BZ137">
    <cfRule type="expression" dxfId="5" priority="1018">
      <formula>AND(BZ$16="Sign Only",BZ$16&lt;&gt;"Option for Send Document :",BZ$16&lt;&gt;"")</formula>
    </cfRule>
  </conditionalFormatting>
  <conditionalFormatting sqref="BZ146:BZ168">
    <cfRule type="expression" dxfId="7" priority="1008">
      <formula>AND(ISERROR(FIND("API Sign Document External",BZ$140))=TRUE,BZ$16&lt;&gt;"Option for Send Document :",BZ$16&lt;&gt;"")</formula>
    </cfRule>
  </conditionalFormatting>
  <conditionalFormatting sqref="BZ169:BZ173">
    <cfRule type="expression" dxfId="5" priority="1015">
      <formula>AND(ISERROR(FIND("API Sign Document Normal",BZ$140))=TRUE,BZ$16&lt;&gt;"Option for Send Document :",BZ$16&lt;&gt;"")</formula>
    </cfRule>
  </conditionalFormatting>
  <conditionalFormatting sqref="BZ179:BZ180">
    <cfRule type="expression" dxfId="5" priority="1007">
      <formula>AND(ISERROR(FIND("Webview Sign",BZ$140))=TRUE,BZ$16&lt;&gt;"Option for Send Document :",BZ$16&lt;&gt;"",ISERROR(FIND("Embed Sign",BZ$140))=TRUE,ISERROR(FIND("Sign Via Inbox",BZ$140))=TRUE)</formula>
    </cfRule>
  </conditionalFormatting>
  <conditionalFormatting sqref="CA21:CA63">
    <cfRule type="expression" dxfId="5" priority="976">
      <formula>AND(CA$16&lt;&gt;"API Send Document External",CA$16&lt;&gt;"Option for Send Document :",CA$16&lt;&gt;"")</formula>
    </cfRule>
  </conditionalFormatting>
  <conditionalFormatting sqref="CA64:CA109">
    <cfRule type="expression" dxfId="5" priority="975">
      <formula>AND(CA$16&lt;&gt;"API Send Document Normal",CA$16&lt;&gt;"Option for Send Document :",CA$16&lt;&gt;"")</formula>
    </cfRule>
  </conditionalFormatting>
  <conditionalFormatting sqref="CA110:CA133">
    <cfRule type="expression" dxfId="5" priority="983">
      <formula>AND(CA$16&lt;&gt;"Manual Sign",CA$16&lt;&gt;"Option for Send Document :",CA$16&lt;&gt;"")</formula>
    </cfRule>
  </conditionalFormatting>
  <conditionalFormatting sqref="CA134:CA137">
    <cfRule type="expression" dxfId="5" priority="982">
      <formula>AND(CA$16="Sign Only",CA$16&lt;&gt;"Option for Send Document :",CA$16&lt;&gt;"")</formula>
    </cfRule>
  </conditionalFormatting>
  <conditionalFormatting sqref="CA146:CA168">
    <cfRule type="expression" dxfId="7" priority="972">
      <formula>AND(ISERROR(FIND("API Sign Document External",CA$140))=TRUE,CA$16&lt;&gt;"Option for Send Document :",CA$16&lt;&gt;"")</formula>
    </cfRule>
  </conditionalFormatting>
  <conditionalFormatting sqref="CA169:CA173">
    <cfRule type="expression" dxfId="5" priority="979">
      <formula>AND(ISERROR(FIND("API Sign Document Normal",CA$140))=TRUE,CA$16&lt;&gt;"Option for Send Document :",CA$16&lt;&gt;"")</formula>
    </cfRule>
  </conditionalFormatting>
  <conditionalFormatting sqref="CA179:CA180">
    <cfRule type="expression" dxfId="5" priority="971">
      <formula>AND(ISERROR(FIND("Webview Sign",CA$140))=TRUE,CA$16&lt;&gt;"Option for Send Document :",CA$16&lt;&gt;"",ISERROR(FIND("Embed Sign",CA$140))=TRUE,ISERROR(FIND("Sign Via Inbox",CA$140))=TRUE)</formula>
    </cfRule>
  </conditionalFormatting>
  <conditionalFormatting sqref="CB21:CB63">
    <cfRule type="expression" dxfId="5" priority="938">
      <formula>AND(CB$16&lt;&gt;"API Send Document External",CB$16&lt;&gt;"Option for Send Document :",CB$16&lt;&gt;"")</formula>
    </cfRule>
  </conditionalFormatting>
  <conditionalFormatting sqref="CB64:CB109">
    <cfRule type="expression" dxfId="5" priority="937">
      <formula>AND(CB$16&lt;&gt;"API Send Document Normal",CB$16&lt;&gt;"Option for Send Document :",CB$16&lt;&gt;"")</formula>
    </cfRule>
  </conditionalFormatting>
  <conditionalFormatting sqref="CB110:CB133">
    <cfRule type="expression" dxfId="5" priority="945">
      <formula>AND(CB$16&lt;&gt;"Manual Sign",CB$16&lt;&gt;"Option for Send Document :",CB$16&lt;&gt;"")</formula>
    </cfRule>
  </conditionalFormatting>
  <conditionalFormatting sqref="CB134:CB137">
    <cfRule type="expression" dxfId="5" priority="944">
      <formula>AND(CB$16="Sign Only",CB$16&lt;&gt;"Option for Send Document :",CB$16&lt;&gt;"")</formula>
    </cfRule>
  </conditionalFormatting>
  <conditionalFormatting sqref="CB146:CB168">
    <cfRule type="expression" dxfId="7" priority="934">
      <formula>AND(ISERROR(FIND("API Sign Document External",CB$140))=TRUE,CB$16&lt;&gt;"Option for Send Document :",CB$16&lt;&gt;"")</formula>
    </cfRule>
  </conditionalFormatting>
  <conditionalFormatting sqref="CB169:CB173">
    <cfRule type="expression" dxfId="5" priority="941">
      <formula>AND(ISERROR(FIND("API Sign Document Normal",CB$140))=TRUE,CB$16&lt;&gt;"Option for Send Document :",CB$16&lt;&gt;"")</formula>
    </cfRule>
  </conditionalFormatting>
  <conditionalFormatting sqref="CB179:CB180">
    <cfRule type="expression" dxfId="5" priority="933">
      <formula>AND(ISERROR(FIND("Webview Sign",CB$140))=TRUE,CB$16&lt;&gt;"Option for Send Document :",CB$16&lt;&gt;"",ISERROR(FIND("Embed Sign",CB$140))=TRUE,ISERROR(FIND("Sign Via Inbox",CB$140))=TRUE)</formula>
    </cfRule>
  </conditionalFormatting>
  <conditionalFormatting sqref="CB206:CB207">
    <cfRule type="expression" dxfId="5" priority="968">
      <formula>CB$205="No"</formula>
    </cfRule>
  </conditionalFormatting>
  <conditionalFormatting sqref="B1:C1 AP1 AS1 BA1">
    <cfRule type="expression" dxfId="3" priority="1553">
      <formula>B1&lt;&gt;B4</formula>
    </cfRule>
    <cfRule type="expression" dxfId="2" priority="1552">
      <formula>B1=B4</formula>
    </cfRule>
    <cfRule type="expression" dxfId="1" priority="1551">
      <formula>B1="WARNING"</formula>
    </cfRule>
    <cfRule type="expression" dxfId="0" priority="1550">
      <formula>OR(B1="",B1="Unexecuted")</formula>
    </cfRule>
  </conditionalFormatting>
  <conditionalFormatting sqref="A21:E63 G21:M63 O21:O63 R21:R63 T21:V63 AA21:AT63 AW21:AW63 BA21:BR63 CC21:XFD63">
    <cfRule type="expression" dxfId="5" priority="1290">
      <formula>AND(A$16&lt;&gt;"API Send Document External",A$16&lt;&gt;"Option for Send Document :",A$16&lt;&gt;"")</formula>
    </cfRule>
  </conditionalFormatting>
  <conditionalFormatting sqref="A59:E59 G59:M59 O59 R59 T59:V59 AA59:AT59 AW59 BA59:BR59 CC59:XFD59">
    <cfRule type="expression" dxfId="4" priority="1559">
      <formula>A$58="Yes"</formula>
    </cfRule>
  </conditionalFormatting>
  <conditionalFormatting sqref="B61:E61 B59:E59 G61:M61 G59:M59 O61 O59 R61 R59 T61:V61 T59:V59 AA61:AT61 AA59:AT59 AW61 AW59 BA61 BA59">
    <cfRule type="expression" dxfId="4" priority="1300">
      <formula>B58="Yes"</formula>
    </cfRule>
  </conditionalFormatting>
  <conditionalFormatting sqref="F61 F59">
    <cfRule type="expression" dxfId="4" priority="894">
      <formula>F58="Yes"</formula>
    </cfRule>
  </conditionalFormatting>
  <conditionalFormatting sqref="N61 N59">
    <cfRule type="expression" dxfId="4" priority="865">
      <formula>N58="Yes"</formula>
    </cfRule>
  </conditionalFormatting>
  <conditionalFormatting sqref="P61 P59">
    <cfRule type="expression" dxfId="4" priority="73">
      <formula>P58="Yes"</formula>
    </cfRule>
  </conditionalFormatting>
  <conditionalFormatting sqref="Q59 Q61">
    <cfRule type="expression" dxfId="4" priority="306">
      <formula>Q58="Yes"</formula>
    </cfRule>
  </conditionalFormatting>
  <conditionalFormatting sqref="S61 S59">
    <cfRule type="expression" dxfId="4" priority="809">
      <formula>S58="Yes"</formula>
    </cfRule>
  </conditionalFormatting>
  <conditionalFormatting sqref="W61 W59">
    <cfRule type="expression" dxfId="4" priority="731">
      <formula>W58="Yes"</formula>
    </cfRule>
  </conditionalFormatting>
  <conditionalFormatting sqref="X61 X59">
    <cfRule type="expression" dxfId="4" priority="376">
      <formula>X58="Yes"</formula>
    </cfRule>
  </conditionalFormatting>
  <conditionalFormatting sqref="Y61 Y59">
    <cfRule type="expression" dxfId="4" priority="113">
      <formula>Y58="Yes"</formula>
    </cfRule>
  </conditionalFormatting>
  <conditionalFormatting sqref="Z61 Z59">
    <cfRule type="expression" dxfId="4" priority="143">
      <formula>Z58="Yes"</formula>
    </cfRule>
  </conditionalFormatting>
  <conditionalFormatting sqref="AU61 AU59">
    <cfRule type="expression" dxfId="4" priority="235">
      <formula>AU58="Yes"</formula>
    </cfRule>
  </conditionalFormatting>
  <conditionalFormatting sqref="AV61 AV59">
    <cfRule type="expression" dxfId="4" priority="208">
      <formula>AV58="Yes"</formula>
    </cfRule>
  </conditionalFormatting>
  <conditionalFormatting sqref="AX61 AX59">
    <cfRule type="expression" dxfId="4" priority="266">
      <formula>AX58="Yes"</formula>
    </cfRule>
  </conditionalFormatting>
  <conditionalFormatting sqref="AY61 AY59">
    <cfRule type="expression" dxfId="4" priority="183">
      <formula>AY58="Yes"</formula>
    </cfRule>
  </conditionalFormatting>
  <conditionalFormatting sqref="AZ59 AZ61">
    <cfRule type="expression" dxfId="4" priority="31">
      <formula>AZ58="Yes"</formula>
    </cfRule>
  </conditionalFormatting>
  <conditionalFormatting sqref="BB59 BB61">
    <cfRule type="expression" dxfId="4" priority="1513">
      <formula>BB58="Yes"</formula>
    </cfRule>
  </conditionalFormatting>
  <conditionalFormatting sqref="BC59 BC61">
    <cfRule type="expression" dxfId="4" priority="1500">
      <formula>BC58="Yes"</formula>
    </cfRule>
  </conditionalFormatting>
  <conditionalFormatting sqref="BD59 BD61">
    <cfRule type="expression" dxfId="4" priority="1534">
      <formula>BD58="Yes"</formula>
    </cfRule>
  </conditionalFormatting>
  <conditionalFormatting sqref="BE59 BE61">
    <cfRule type="expression" dxfId="4" priority="1543">
      <formula>BE58="Yes"</formula>
    </cfRule>
  </conditionalFormatting>
  <conditionalFormatting sqref="BF59 BF61">
    <cfRule type="expression" dxfId="4" priority="1491">
      <formula>BF58="Yes"</formula>
    </cfRule>
  </conditionalFormatting>
  <conditionalFormatting sqref="BG59 BG61">
    <cfRule type="expression" dxfId="4" priority="1478">
      <formula>BG58="Yes"</formula>
    </cfRule>
  </conditionalFormatting>
  <conditionalFormatting sqref="BH59 BH61">
    <cfRule type="expression" dxfId="4" priority="1465">
      <formula>BH58="Yes"</formula>
    </cfRule>
  </conditionalFormatting>
  <conditionalFormatting sqref="BI59 BI61">
    <cfRule type="expression" dxfId="4" priority="1450">
      <formula>BI58="Yes"</formula>
    </cfRule>
  </conditionalFormatting>
  <conditionalFormatting sqref="BJ59 BJ61">
    <cfRule type="expression" dxfId="4" priority="1435">
      <formula>BJ58="Yes"</formula>
    </cfRule>
  </conditionalFormatting>
  <conditionalFormatting sqref="BK59 BK61">
    <cfRule type="expression" dxfId="4" priority="1420">
      <formula>BK58="Yes"</formula>
    </cfRule>
  </conditionalFormatting>
  <conditionalFormatting sqref="BL59 BL61">
    <cfRule type="expression" dxfId="4" priority="1405">
      <formula>BL58="Yes"</formula>
    </cfRule>
  </conditionalFormatting>
  <conditionalFormatting sqref="BM59 BM61">
    <cfRule type="expression" dxfId="4" priority="1390">
      <formula>BM58="Yes"</formula>
    </cfRule>
  </conditionalFormatting>
  <conditionalFormatting sqref="BN59 BN61">
    <cfRule type="expression" dxfId="4" priority="1360">
      <formula>BN58="Yes"</formula>
    </cfRule>
  </conditionalFormatting>
  <conditionalFormatting sqref="BO59 BO61">
    <cfRule type="expression" dxfId="4" priority="1375">
      <formula>BO58="Yes"</formula>
    </cfRule>
  </conditionalFormatting>
  <conditionalFormatting sqref="BP59 BP61">
    <cfRule type="expression" dxfId="4" priority="1345">
      <formula>BP58="Yes"</formula>
    </cfRule>
  </conditionalFormatting>
  <conditionalFormatting sqref="BQ59 BQ61">
    <cfRule type="expression" dxfId="4" priority="1334">
      <formula>BQ58="Yes"</formula>
    </cfRule>
  </conditionalFormatting>
  <conditionalFormatting sqref="BR59 BR61">
    <cfRule type="expression" dxfId="4" priority="1315">
      <formula>BR58="Yes"</formula>
    </cfRule>
  </conditionalFormatting>
  <conditionalFormatting sqref="BS59 BS61">
    <cfRule type="expression" dxfId="4" priority="1280">
      <formula>BS58="Yes"</formula>
    </cfRule>
  </conditionalFormatting>
  <conditionalFormatting sqref="BT59 BT61">
    <cfRule type="expression" dxfId="4" priority="1246">
      <formula>BT58="Yes"</formula>
    </cfRule>
  </conditionalFormatting>
  <conditionalFormatting sqref="BU59 BU61">
    <cfRule type="expression" dxfId="4" priority="1212">
      <formula>BU58="Yes"</formula>
    </cfRule>
  </conditionalFormatting>
  <conditionalFormatting sqref="BV59 BV61">
    <cfRule type="expression" dxfId="4" priority="1178">
      <formula>BV58="Yes"</formula>
    </cfRule>
  </conditionalFormatting>
  <conditionalFormatting sqref="BW59 BW61">
    <cfRule type="expression" dxfId="4" priority="1144">
      <formula>BW58="Yes"</formula>
    </cfRule>
  </conditionalFormatting>
  <conditionalFormatting sqref="BX59 BX61">
    <cfRule type="expression" dxfId="4" priority="1108">
      <formula>BX58="Yes"</formula>
    </cfRule>
  </conditionalFormatting>
  <conditionalFormatting sqref="BY59 BY61">
    <cfRule type="expression" dxfId="4" priority="1072">
      <formula>BY58="Yes"</formula>
    </cfRule>
  </conditionalFormatting>
  <conditionalFormatting sqref="BZ59 BZ61">
    <cfRule type="expression" dxfId="4" priority="1036">
      <formula>BZ58="Yes"</formula>
    </cfRule>
  </conditionalFormatting>
  <conditionalFormatting sqref="CA59 CA61">
    <cfRule type="expression" dxfId="4" priority="1000">
      <formula>CA58="Yes"</formula>
    </cfRule>
  </conditionalFormatting>
  <conditionalFormatting sqref="CB59 CB61">
    <cfRule type="expression" dxfId="4" priority="962">
      <formula>CB58="Yes"</formula>
    </cfRule>
  </conditionalFormatting>
  <conditionalFormatting sqref="A61:E61 G61:M61 O61 R61 T61:V61 AA61:AT61 AW61 BA61:BR61 CC61:XFD61">
    <cfRule type="expression" dxfId="5" priority="1299">
      <formula>A$60="Yes"</formula>
    </cfRule>
  </conditionalFormatting>
  <conditionalFormatting sqref="A64:E109 G64:M97 G98:H99 K98:M99 G100:M102 G108:M109 O102 O108:O109 R102 R108:R109 T102:V102 T108:V109 AA108:AQ109 AC64:AC66 AC68:AC102 AA102 AL80:AQ97 AP98:AQ99 AL100:AQ100 AH80:AJ97 AH100:AJ100 AH101:AQ101 AD102:AQ102 AR109 AR64 AR66 AR68:AR80 AR100:AT102 AS64:AT66 AT67:AT99 AS108:AT109 AW108:AW109 AW64:AW102 BA64:BR109 CC64:XFD109">
    <cfRule type="expression" dxfId="5" priority="1289">
      <formula>AND(A$16&lt;&gt;"API Send Document Normal",A$16&lt;&gt;"Option for Send Document :",A$16&lt;&gt;"")</formula>
    </cfRule>
  </conditionalFormatting>
  <conditionalFormatting sqref="N64:N67 N69:N97 N100:N102 N108:N109">
    <cfRule type="expression" dxfId="5" priority="856">
      <formula>AND(N$16&lt;&gt;"API Send Document Normal",N$16&lt;&gt;"Option for Send Document :",N$16&lt;&gt;"")</formula>
    </cfRule>
  </conditionalFormatting>
  <conditionalFormatting sqref="O64:O67 O69:O97 O100:O101">
    <cfRule type="expression" dxfId="5" priority="827">
      <formula>AND(O$16&lt;&gt;"API Send Document Normal",O$16&lt;&gt;"Option for Send Document :",O$16&lt;&gt;"")</formula>
    </cfRule>
  </conditionalFormatting>
  <conditionalFormatting sqref="P64:P67 P69:P97 P100:P101">
    <cfRule type="expression" dxfId="5" priority="60">
      <formula>AND(P$16&lt;&gt;"API Send Document Normal",P$16&lt;&gt;"Option for Send Document :",P$16&lt;&gt;"")</formula>
    </cfRule>
  </conditionalFormatting>
  <conditionalFormatting sqref="Q100:Q101 Q64:Q67 Q69:Q80">
    <cfRule type="expression" dxfId="5" priority="289">
      <formula>AND(Q$16&lt;&gt;"API Send Document Normal",Q$16&lt;&gt;"Option for Send Document :",Q$16&lt;&gt;"")</formula>
    </cfRule>
  </conditionalFormatting>
  <conditionalFormatting sqref="T64:T97 T100:T101">
    <cfRule type="expression" dxfId="5" priority="791">
      <formula>AND(T$16&lt;&gt;"API Send Document Normal",T$16&lt;&gt;"Option for Send Document :",T$16&lt;&gt;"")</formula>
    </cfRule>
  </conditionalFormatting>
  <conditionalFormatting sqref="U64:U97 U100:U101">
    <cfRule type="expression" dxfId="5" priority="788">
      <formula>AND(U$16&lt;&gt;"API Send Document Normal",U$16&lt;&gt;"Option for Send Document :",U$16&lt;&gt;"")</formula>
    </cfRule>
  </conditionalFormatting>
  <conditionalFormatting sqref="V64:V67 V69:V97 V100:V101">
    <cfRule type="expression" dxfId="5" priority="761">
      <formula>AND(V$16&lt;&gt;"API Send Document Normal",V$16&lt;&gt;"Option for Send Document :",V$16&lt;&gt;"")</formula>
    </cfRule>
  </conditionalFormatting>
  <conditionalFormatting sqref="W64:W67 W69:W97 W100:W101">
    <cfRule type="expression" dxfId="5" priority="714">
      <formula>AND(W$16&lt;&gt;"API Send Document Normal",W$16&lt;&gt;"Option for Send Document :",W$16&lt;&gt;"")</formula>
    </cfRule>
  </conditionalFormatting>
  <conditionalFormatting sqref="X64:X67 X69:X97 X100:X101">
    <cfRule type="expression" dxfId="5" priority="363">
      <formula>AND(X$16&lt;&gt;"API Send Document Normal",X$16&lt;&gt;"Option for Send Document :",X$16&lt;&gt;"")</formula>
    </cfRule>
  </conditionalFormatting>
  <conditionalFormatting sqref="Y64:Y97 Y100:Y101">
    <cfRule type="expression" dxfId="5" priority="100">
      <formula>AND(Y$16&lt;&gt;"API Send Document Normal",Y$16&lt;&gt;"Option for Send Document :",Y$16&lt;&gt;"")</formula>
    </cfRule>
  </conditionalFormatting>
  <conditionalFormatting sqref="Z64:Z66 Z68:Z102 Z108:Z109">
    <cfRule type="expression" dxfId="5" priority="134">
      <formula>AND(Z$16&lt;&gt;"API Send Document Normal",Z$16&lt;&gt;"Option for Send Document :",Z$16&lt;&gt;"")</formula>
    </cfRule>
  </conditionalFormatting>
  <conditionalFormatting sqref="AA64:AA66 AA68:AA101">
    <cfRule type="expression" dxfId="5" priority="707">
      <formula>AND(AA$16&lt;&gt;"API Send Document Normal",AA$16&lt;&gt;"Option for Send Document :",AA$16&lt;&gt;"")</formula>
    </cfRule>
  </conditionalFormatting>
  <conditionalFormatting sqref="AB64:AB66 AB68:AB101">
    <cfRule type="expression" dxfId="5" priority="697">
      <formula>AND(AB$16&lt;&gt;"API Send Document Normal",AB$16&lt;&gt;"Option for Send Document :",AB$16&lt;&gt;"")</formula>
    </cfRule>
  </conditionalFormatting>
  <conditionalFormatting sqref="AD64:AD66 AD68:AD79">
    <cfRule type="expression" dxfId="5" priority="684">
      <formula>AND(AD$16&lt;&gt;"API Send Document Normal",AD$16&lt;&gt;"Option for Send Document :",AD$16&lt;&gt;"")</formula>
    </cfRule>
  </conditionalFormatting>
  <conditionalFormatting sqref="AE64:AE66 AE68:AE80">
    <cfRule type="expression" dxfId="5" priority="678">
      <formula>AND(AE$16&lt;&gt;"API Send Document Normal",AE$16&lt;&gt;"Option for Send Document :",AE$16&lt;&gt;"")</formula>
    </cfRule>
  </conditionalFormatting>
  <conditionalFormatting sqref="AF64:AF66 AF68:AF80">
    <cfRule type="expression" dxfId="5" priority="670">
      <formula>AND(AF$16&lt;&gt;"API Send Document Normal",AF$16&lt;&gt;"Option for Send Document :",AF$16&lt;&gt;"")</formula>
    </cfRule>
  </conditionalFormatting>
  <conditionalFormatting sqref="AG64:AG66 AG68:AG80">
    <cfRule type="expression" dxfId="5" priority="662">
      <formula>AND(AG$16&lt;&gt;"API Send Document Normal",AG$16&lt;&gt;"Option for Send Document :",AG$16&lt;&gt;"")</formula>
    </cfRule>
  </conditionalFormatting>
  <conditionalFormatting sqref="AH64:AH66 AH68:AH79">
    <cfRule type="expression" dxfId="5" priority="543">
      <formula>AND(AH$16&lt;&gt;"API Send Document Normal",AH$16&lt;&gt;"Option for Send Document :",AH$16&lt;&gt;"")</formula>
    </cfRule>
  </conditionalFormatting>
  <conditionalFormatting sqref="AI64:AI66 AI68:AI79">
    <cfRule type="expression" dxfId="5" priority="541">
      <formula>AND(AI$16&lt;&gt;"API Send Document Normal",AI$16&lt;&gt;"Option for Send Document :",AI$16&lt;&gt;"")</formula>
    </cfRule>
  </conditionalFormatting>
  <conditionalFormatting sqref="AJ64:AJ66 AJ68:AJ79">
    <cfRule type="expression" dxfId="5" priority="488">
      <formula>AND(AJ$16&lt;&gt;"API Send Document Normal",AJ$16&lt;&gt;"Option for Send Document :",AJ$16&lt;&gt;"")</formula>
    </cfRule>
  </conditionalFormatting>
  <conditionalFormatting sqref="AK64:AK66 AK69:AK79">
    <cfRule type="expression" dxfId="5" priority="470">
      <formula>AND(AK$16&lt;&gt;"API Send Document Normal",AK$16&lt;&gt;"Option for Send Document :",AK$16&lt;&gt;"")</formula>
    </cfRule>
  </conditionalFormatting>
  <conditionalFormatting sqref="AL64:AL66 AL69:AL79">
    <cfRule type="expression" dxfId="5" priority="454">
      <formula>AND(AL$16&lt;&gt;"API Send Document Normal",AL$16&lt;&gt;"Option for Send Document :",AL$16&lt;&gt;"")</formula>
    </cfRule>
  </conditionalFormatting>
  <conditionalFormatting sqref="AM64:AM66 AM69:AM79">
    <cfRule type="expression" dxfId="5" priority="451">
      <formula>AND(AM$16&lt;&gt;"API Send Document Normal",AM$16&lt;&gt;"Option for Send Document :",AM$16&lt;&gt;"")</formula>
    </cfRule>
  </conditionalFormatting>
  <conditionalFormatting sqref="AN64:AN66 AN69:AN79">
    <cfRule type="expression" dxfId="5" priority="448">
      <formula>AND(AN$16&lt;&gt;"API Send Document Normal",AN$16&lt;&gt;"Option for Send Document :",AN$16&lt;&gt;"")</formula>
    </cfRule>
  </conditionalFormatting>
  <conditionalFormatting sqref="AO64:AO66 AO69:AO79">
    <cfRule type="expression" dxfId="5" priority="427">
      <formula>AND(AO$16&lt;&gt;"API Send Document Normal",AO$16&lt;&gt;"Option for Send Document :",AO$16&lt;&gt;"")</formula>
    </cfRule>
  </conditionalFormatting>
  <conditionalFormatting sqref="AP64:AP66 AP69:AP79">
    <cfRule type="expression" dxfId="5" priority="412">
      <formula>AND(AP$16&lt;&gt;"API Send Document Normal",AP$16&lt;&gt;"Option for Send Document :",AP$16&lt;&gt;"")</formula>
    </cfRule>
  </conditionalFormatting>
  <conditionalFormatting sqref="AQ64:AQ66 AQ69:AQ79">
    <cfRule type="expression" dxfId="5" priority="405">
      <formula>AND(AQ$16&lt;&gt;"API Send Document Normal",AQ$16&lt;&gt;"Option for Send Document :",AQ$16&lt;&gt;"")</formula>
    </cfRule>
  </conditionalFormatting>
  <conditionalFormatting sqref="AU64:AU102 AU108:AU109">
    <cfRule type="expression" dxfId="5" priority="225">
      <formula>AND(AU$16&lt;&gt;"API Send Document Normal",AU$16&lt;&gt;"Option for Send Document :",AU$16&lt;&gt;"")</formula>
    </cfRule>
  </conditionalFormatting>
  <conditionalFormatting sqref="AV64:AV102 AV108:AV109">
    <cfRule type="expression" dxfId="5" priority="198">
      <formula>AND(AV$16&lt;&gt;"API Send Document Normal",AV$16&lt;&gt;"Option for Send Document :",AV$16&lt;&gt;"")</formula>
    </cfRule>
  </conditionalFormatting>
  <conditionalFormatting sqref="AX64:AX102 AX108:AX109">
    <cfRule type="expression" dxfId="5" priority="256">
      <formula>AND(AX$16&lt;&gt;"API Send Document Normal",AX$16&lt;&gt;"Option for Send Document :",AX$16&lt;&gt;"")</formula>
    </cfRule>
  </conditionalFormatting>
  <conditionalFormatting sqref="AY64:AY97 AY100:AY101">
    <cfRule type="expression" dxfId="5" priority="170">
      <formula>AND(AY$16&lt;&gt;"API Send Document Normal",AY$16&lt;&gt;"Option for Send Document :",AY$16&lt;&gt;"")</formula>
    </cfRule>
  </conditionalFormatting>
  <conditionalFormatting sqref="AD80:AD97 AD100">
    <cfRule type="expression" dxfId="5" priority="517">
      <formula>AND(AD$16&lt;&gt;"API Send Document Normal",AD$16&lt;&gt;"Option for Send Document :",AD$16&lt;&gt;"")</formula>
    </cfRule>
  </conditionalFormatting>
  <conditionalFormatting sqref="AK80:AK97 AK100">
    <cfRule type="expression" dxfId="5" priority="473">
      <formula>AND(AK$16&lt;&gt;"API Send Document Normal",AK$16&lt;&gt;"Option for Send Document :",AK$16&lt;&gt;"")</formula>
    </cfRule>
  </conditionalFormatting>
  <conditionalFormatting sqref="AE81:AE97 AE100:AE101">
    <cfRule type="expression" dxfId="5" priority="676">
      <formula>AND(AE$16&lt;&gt;"API Send Document Normal",AE$16&lt;&gt;"Option for Send Document :",AE$16&lt;&gt;"")</formula>
    </cfRule>
  </conditionalFormatting>
  <conditionalFormatting sqref="P102 P108:P109">
    <cfRule type="expression" dxfId="5" priority="64">
      <formula>AND(P$16&lt;&gt;"API Send Document Normal",P$16&lt;&gt;"Option for Send Document :",P$16&lt;&gt;"")</formula>
    </cfRule>
  </conditionalFormatting>
  <conditionalFormatting sqref="Q108:Q109 Q102">
    <cfRule type="expression" dxfId="5" priority="297">
      <formula>AND(Q$16&lt;&gt;"API Send Document Normal",Q$16&lt;&gt;"Option for Send Document :",Q$16&lt;&gt;"")</formula>
    </cfRule>
  </conditionalFormatting>
  <conditionalFormatting sqref="S102 S108:S109">
    <cfRule type="expression" dxfId="5" priority="800">
      <formula>AND(S$16&lt;&gt;"API Send Document Normal",S$16&lt;&gt;"Option for Send Document :",S$16&lt;&gt;"")</formula>
    </cfRule>
  </conditionalFormatting>
  <conditionalFormatting sqref="W102 W108:W109">
    <cfRule type="expression" dxfId="5" priority="722">
      <formula>AND(W$16&lt;&gt;"API Send Document Normal",W$16&lt;&gt;"Option for Send Document :",W$16&lt;&gt;"")</formula>
    </cfRule>
  </conditionalFormatting>
  <conditionalFormatting sqref="X102 X108:X109">
    <cfRule type="expression" dxfId="5" priority="367">
      <formula>AND(X$16&lt;&gt;"API Send Document Normal",X$16&lt;&gt;"Option for Send Document :",X$16&lt;&gt;"")</formula>
    </cfRule>
  </conditionalFormatting>
  <conditionalFormatting sqref="Y102 Y108:Y109">
    <cfRule type="expression" dxfId="5" priority="104">
      <formula>AND(Y$16&lt;&gt;"API Send Document Normal",Y$16&lt;&gt;"Option for Send Document :",Y$16&lt;&gt;"")</formula>
    </cfRule>
  </conditionalFormatting>
  <conditionalFormatting sqref="AY102 AY108:AY109">
    <cfRule type="expression" dxfId="5" priority="174">
      <formula>AND(AY$16&lt;&gt;"API Send Document Normal",AY$16&lt;&gt;"Option for Send Document :",AY$16&lt;&gt;"")</formula>
    </cfRule>
  </conditionalFormatting>
  <conditionalFormatting sqref="A104:B104 BA104:BR104 CC104:XFD104">
    <cfRule type="expression" dxfId="5" priority="1560">
      <formula>A$103="Yes"</formula>
    </cfRule>
  </conditionalFormatting>
  <conditionalFormatting sqref="AZ104 AZ106">
    <cfRule type="expression" dxfId="4" priority="30">
      <formula>AZ103="Yes"</formula>
    </cfRule>
  </conditionalFormatting>
  <conditionalFormatting sqref="BB104 BB106">
    <cfRule type="expression" dxfId="4" priority="1512">
      <formula>BB103="Yes"</formula>
    </cfRule>
  </conditionalFormatting>
  <conditionalFormatting sqref="BC104 BC106">
    <cfRule type="expression" dxfId="4" priority="1499">
      <formula>BC103="Yes"</formula>
    </cfRule>
  </conditionalFormatting>
  <conditionalFormatting sqref="BD104 BD106">
    <cfRule type="expression" dxfId="4" priority="1533">
      <formula>BD103="Yes"</formula>
    </cfRule>
  </conditionalFormatting>
  <conditionalFormatting sqref="BE104 BE106">
    <cfRule type="expression" dxfId="4" priority="1542">
      <formula>BE103="Yes"</formula>
    </cfRule>
  </conditionalFormatting>
  <conditionalFormatting sqref="BF104 BF106">
    <cfRule type="expression" dxfId="4" priority="1490">
      <formula>BF103="Yes"</formula>
    </cfRule>
  </conditionalFormatting>
  <conditionalFormatting sqref="BG104 BG106">
    <cfRule type="expression" dxfId="4" priority="1477">
      <formula>BG103="Yes"</formula>
    </cfRule>
  </conditionalFormatting>
  <conditionalFormatting sqref="BH104 BH106">
    <cfRule type="expression" dxfId="4" priority="1464">
      <formula>BH103="Yes"</formula>
    </cfRule>
  </conditionalFormatting>
  <conditionalFormatting sqref="BI104 BI106">
    <cfRule type="expression" dxfId="4" priority="1449">
      <formula>BI103="Yes"</formula>
    </cfRule>
  </conditionalFormatting>
  <conditionalFormatting sqref="BJ104 BJ106">
    <cfRule type="expression" dxfId="4" priority="1434">
      <formula>BJ103="Yes"</formula>
    </cfRule>
  </conditionalFormatting>
  <conditionalFormatting sqref="BK104 BK106">
    <cfRule type="expression" dxfId="4" priority="1419">
      <formula>BK103="Yes"</formula>
    </cfRule>
  </conditionalFormatting>
  <conditionalFormatting sqref="BL106 BL104">
    <cfRule type="expression" dxfId="4" priority="1391">
      <formula>BL103="Yes"</formula>
    </cfRule>
  </conditionalFormatting>
  <conditionalFormatting sqref="BM106 BM104">
    <cfRule type="expression" dxfId="4" priority="1381">
      <formula>BM103="Yes"</formula>
    </cfRule>
  </conditionalFormatting>
  <conditionalFormatting sqref="BN106 BN104">
    <cfRule type="expression" dxfId="4" priority="1351">
      <formula>BN103="Yes"</formula>
    </cfRule>
  </conditionalFormatting>
  <conditionalFormatting sqref="BO106 BO104">
    <cfRule type="expression" dxfId="4" priority="1366">
      <formula>BO103="Yes"</formula>
    </cfRule>
  </conditionalFormatting>
  <conditionalFormatting sqref="BP106 BP104">
    <cfRule type="expression" dxfId="4" priority="1340">
      <formula>BP103="Yes"</formula>
    </cfRule>
  </conditionalFormatting>
  <conditionalFormatting sqref="BQ106 BQ104">
    <cfRule type="expression" dxfId="4" priority="1329">
      <formula>BQ103="Yes"</formula>
    </cfRule>
  </conditionalFormatting>
  <conditionalFormatting sqref="BR106 BR104">
    <cfRule type="expression" dxfId="4" priority="1306">
      <formula>BR103="Yes"</formula>
    </cfRule>
  </conditionalFormatting>
  <conditionalFormatting sqref="BS106 BS104">
    <cfRule type="expression" dxfId="4" priority="1271">
      <formula>BS103="Yes"</formula>
    </cfRule>
  </conditionalFormatting>
  <conditionalFormatting sqref="BT106 BT104">
    <cfRule type="expression" dxfId="4" priority="1237">
      <formula>BT103="Yes"</formula>
    </cfRule>
  </conditionalFormatting>
  <conditionalFormatting sqref="BU106 BU104">
    <cfRule type="expression" dxfId="4" priority="1203">
      <formula>BU103="Yes"</formula>
    </cfRule>
  </conditionalFormatting>
  <conditionalFormatting sqref="BV106 BV104">
    <cfRule type="expression" dxfId="4" priority="1169">
      <formula>BV103="Yes"</formula>
    </cfRule>
  </conditionalFormatting>
  <conditionalFormatting sqref="BW106 BW104">
    <cfRule type="expression" dxfId="4" priority="1135">
      <formula>BW103="Yes"</formula>
    </cfRule>
  </conditionalFormatting>
  <conditionalFormatting sqref="BX106 BX104">
    <cfRule type="expression" dxfId="4" priority="1099">
      <formula>BX103="Yes"</formula>
    </cfRule>
  </conditionalFormatting>
  <conditionalFormatting sqref="BY106 BY104">
    <cfRule type="expression" dxfId="4" priority="1063">
      <formula>BY103="Yes"</formula>
    </cfRule>
  </conditionalFormatting>
  <conditionalFormatting sqref="BZ106 BZ104">
    <cfRule type="expression" dxfId="4" priority="1027">
      <formula>BZ103="Yes"</formula>
    </cfRule>
  </conditionalFormatting>
  <conditionalFormatting sqref="CA106 CA104">
    <cfRule type="expression" dxfId="4" priority="991">
      <formula>CA103="Yes"</formula>
    </cfRule>
  </conditionalFormatting>
  <conditionalFormatting sqref="CB106 CB104">
    <cfRule type="expression" dxfId="4" priority="953">
      <formula>CB103="Yes"</formula>
    </cfRule>
  </conditionalFormatting>
  <conditionalFormatting sqref="A106:B106 BA106:BR106 CC106:XFD106">
    <cfRule type="expression" dxfId="5" priority="1298">
      <formula>A$105="Yes"</formula>
    </cfRule>
  </conditionalFormatting>
  <conditionalFormatting sqref="A110:E133 G110:M133 O110:O133 R110:R133 T110:V133 AA110:AT133 AW110:AW133 BA110:BR133 CC110:XFD133">
    <cfRule type="expression" dxfId="5" priority="1297">
      <formula>AND(A$16&lt;&gt;"Manual Sign",A$16&lt;&gt;"Option for Send Document :",A$16&lt;&gt;"")</formula>
    </cfRule>
  </conditionalFormatting>
  <conditionalFormatting sqref="A134:E134 A135:B137 G134:M134 O134 R134 T134:V134 AA134:AQ134 AH135:AQ137 AR134:AT137 AW134:AW137 BA134:BR137 CC134:XFD137">
    <cfRule type="expression" dxfId="5" priority="1296">
      <formula>AND(A$16="Sign Only",A$16&lt;&gt;"Option for Send Document :",A$16&lt;&gt;"")</formula>
    </cfRule>
  </conditionalFormatting>
  <conditionalFormatting sqref="A136:B136 AH136:AT136 AW136 BA136:BR136 CC136:XFD136">
    <cfRule type="expression" dxfId="5" priority="1558">
      <formula>A$135="No"</formula>
    </cfRule>
  </conditionalFormatting>
  <conditionalFormatting sqref="B136 AH136:AT136 AW136 BA136">
    <cfRule type="expression" dxfId="5" priority="1549">
      <formula>B135="No"</formula>
    </cfRule>
  </conditionalFormatting>
  <conditionalFormatting sqref="A141:B141 D141:E141 G141:M141 O141 R141 T141:V141 AA141:AT141 AW141 BA141:BR141 CC141:XFD141">
    <cfRule type="expression" dxfId="5" priority="1295">
      <formula>AND(A$16&lt;&gt;"Sign Only",A$16&lt;&gt;"Option for Send Document :",A$16&lt;&gt;"")</formula>
    </cfRule>
  </conditionalFormatting>
  <conditionalFormatting sqref="A146:E168 G146:M168 O146:O168 R146:R168 T146:V168 AA146:AT168 AW146:AW168 BA146:BR168 CC146:XFD168">
    <cfRule type="expression" dxfId="7" priority="1286">
      <formula>AND(ISERROR(FIND("API Sign Document External",A$140))=TRUE,A$16&lt;&gt;"Option for Send Document :",A$16&lt;&gt;"")</formula>
    </cfRule>
  </conditionalFormatting>
  <conditionalFormatting sqref="A156:E156 G156:M156 O156 R156 T156:V156 AA156:AT156 AW156 BA156:BR156 CC156:XFD156">
    <cfRule type="expression" dxfId="7" priority="1294">
      <formula>AND(ISERROR(FIND("No",A$155))=TRUE,A$16&lt;&gt;"Option for Send Document :",A$16&lt;&gt;"")</formula>
    </cfRule>
  </conditionalFormatting>
  <conditionalFormatting sqref="B156:E156 G156:M156 O156 R156 T156:V156 AA156:AT156 AW156 BA156">
    <cfRule type="expression" dxfId="5" priority="1548">
      <formula>B$17="Yes"</formula>
    </cfRule>
  </conditionalFormatting>
  <conditionalFormatting sqref="A158:E158 G158:M158 O158 R158 T158:V158 AA158:AT158 AW158 BA158:BR158 CC158:XFD158">
    <cfRule type="expression" dxfId="7" priority="1288">
      <formula>AND(ISERROR(FIND("No",A$157))=TRUE,A$16&lt;&gt;"Option for Send Document :",A$16&lt;&gt;"")</formula>
    </cfRule>
    <cfRule type="expression" dxfId="5" priority="1287">
      <formula>AND(ISERROR(FIND("API Sign Document External",A$140))=TRUE,A$16&lt;&gt;"Option for Send Document :",A$16&lt;&gt;"")</formula>
    </cfRule>
  </conditionalFormatting>
  <conditionalFormatting sqref="B158:E158 G158:M158 O158 R158 T158:V158 AA158:AT158 AW158 BA158">
    <cfRule type="expression" dxfId="5" priority="1547">
      <formula>B$19="Yes"</formula>
    </cfRule>
  </conditionalFormatting>
  <conditionalFormatting sqref="B160:E160 G160:M160 O160 R160 T160:V160 AA160:AT160 AW160 BA160">
    <cfRule type="expression" dxfId="5" priority="1546">
      <formula>B$22="Yes"</formula>
    </cfRule>
  </conditionalFormatting>
  <conditionalFormatting sqref="A169:E173 G169:M173 O169:O173 R169:R173 T169:V173 AA169:AT173 AW169:AW173 BA169:BR173 CC169:XFD173">
    <cfRule type="expression" dxfId="5" priority="1293">
      <formula>AND(ISERROR(FIND("API Sign Document Normal",A$140))=TRUE,A$16&lt;&gt;"Option for Send Document :",A$16&lt;&gt;"")</formula>
    </cfRule>
  </conditionalFormatting>
  <conditionalFormatting sqref="A174:E197 G174:M197 O174:O197 R174:R197 T174:V197 AA174:AT197 AW174:AW197 BA174:BR197 CC174:XFD197">
    <cfRule type="expression" dxfId="5" priority="1292">
      <formula>AND(ISERROR(FIND("Webview Sign",A$140))=TRUE,A$16&lt;&gt;"Option for Send Document :",A$16&lt;&gt;"",ISERROR(FIND("Embed Sign",A$140))=TRUE,ISERROR(FIND("Sign Via Inbox",A$140))=TRUE)</formula>
    </cfRule>
  </conditionalFormatting>
  <conditionalFormatting sqref="BW174:BW178 BW181:BW187 BW189:BW197">
    <cfRule type="expression" dxfId="5" priority="1122">
      <formula>AND(ISERROR(FIND("Webview Sign",BW$140))=TRUE,BW$16&lt;&gt;"Option for Send Document :",BW$16&lt;&gt;"",ISERROR(FIND("Embed Sign",BW$140))=TRUE,ISERROR(FIND("Sign Via Inbox",BW$140))=TRUE)</formula>
    </cfRule>
  </conditionalFormatting>
  <conditionalFormatting sqref="BX174:BX178 BX181:BX187 BX189:BX197">
    <cfRule type="expression" dxfId="5" priority="1086">
      <formula>AND(ISERROR(FIND("Webview Sign",BX$140))=TRUE,BX$16&lt;&gt;"Option for Send Document :",BX$16&lt;&gt;"",ISERROR(FIND("Embed Sign",BX$140))=TRUE,ISERROR(FIND("Sign Via Inbox",BX$140))=TRUE)</formula>
    </cfRule>
  </conditionalFormatting>
  <conditionalFormatting sqref="BY174:BY178 BY181:BY187 BY189:BY197">
    <cfRule type="expression" dxfId="5" priority="1050">
      <formula>AND(ISERROR(FIND("Webview Sign",BY$140))=TRUE,BY$16&lt;&gt;"Option for Send Document :",BY$16&lt;&gt;"",ISERROR(FIND("Embed Sign",BY$140))=TRUE,ISERROR(FIND("Sign Via Inbox",BY$140))=TRUE)</formula>
    </cfRule>
  </conditionalFormatting>
  <conditionalFormatting sqref="BZ174:BZ178 BZ181:BZ187 BZ189:BZ197">
    <cfRule type="expression" dxfId="5" priority="1014">
      <formula>AND(ISERROR(FIND("Webview Sign",BZ$140))=TRUE,BZ$16&lt;&gt;"Option for Send Document :",BZ$16&lt;&gt;"",ISERROR(FIND("Embed Sign",BZ$140))=TRUE,ISERROR(FIND("Sign Via Inbox",BZ$140))=TRUE)</formula>
    </cfRule>
  </conditionalFormatting>
  <conditionalFormatting sqref="CA174:CA178 CA181:CA187 CA189:CA197">
    <cfRule type="expression" dxfId="5" priority="978">
      <formula>AND(ISERROR(FIND("Webview Sign",CA$140))=TRUE,CA$16&lt;&gt;"Option for Send Document :",CA$16&lt;&gt;"",ISERROR(FIND("Embed Sign",CA$140))=TRUE,ISERROR(FIND("Sign Via Inbox",CA$140))=TRUE)</formula>
    </cfRule>
  </conditionalFormatting>
  <conditionalFormatting sqref="CB174:CB178 CB181:CB187 CB189:CB197">
    <cfRule type="expression" dxfId="5" priority="940">
      <formula>AND(ISERROR(FIND("Webview Sign",CB$140))=TRUE,CB$16&lt;&gt;"Option for Send Document :",CB$16&lt;&gt;"",ISERROR(FIND("Embed Sign",CB$140))=TRUE,ISERROR(FIND("Sign Via Inbox",CB$140))=TRUE)</formula>
    </cfRule>
  </conditionalFormatting>
  <conditionalFormatting sqref="A177:E177 G177:M177 O177 R177 T177:V177 AA177:AT177 AW177 BA177:BR177 CC177:XFD177">
    <cfRule type="expression" dxfId="5" priority="1554">
      <formula>A176="Yes"</formula>
    </cfRule>
  </conditionalFormatting>
  <conditionalFormatting sqref="B177:E177 G177:M177 O177 R177 T177:V177 AA177:AT177 AW177 BA177">
    <cfRule type="expression" dxfId="5" priority="1544">
      <formula>B176="No"</formula>
    </cfRule>
  </conditionalFormatting>
  <conditionalFormatting sqref="A185:E185 G185:M185 O185 R185 T185:V185 AA185:AT185 AW185 BA185:BR185 CC185:XFD185">
    <cfRule type="expression" dxfId="4" priority="1556">
      <formula>A$184="Yes"</formula>
    </cfRule>
  </conditionalFormatting>
  <conditionalFormatting sqref="B187:E187 G187:M187 O187 R187 T187:V187 AA187:AT187 AW187 BA187">
    <cfRule type="expression" dxfId="4" priority="1545">
      <formula>B$64="No"</formula>
    </cfRule>
  </conditionalFormatting>
  <conditionalFormatting sqref="A206:B207 AH206:AT207 AW206:AW207 BA206:CA207 CC206:XFD207">
    <cfRule type="expression" dxfId="5" priority="1291">
      <formula>A$205="No"</formula>
    </cfRule>
  </conditionalFormatting>
  <conditionalFormatting sqref="H206:O207 R206:W207 AA206:AG207">
    <cfRule type="expression" dxfId="5" priority="534">
      <formula>H$205="No"</formula>
    </cfRule>
  </conditionalFormatting>
  <conditionalFormatting sqref="BS206:BS207 BS209:BS212">
    <cfRule type="expression" dxfId="5" priority="1257">
      <formula>BS$205="No"</formula>
    </cfRule>
  </conditionalFormatting>
  <conditionalFormatting sqref="BX206:BX207 BX209:BX212">
    <cfRule type="expression" dxfId="5" priority="1085">
      <formula>BX$205="No"</formula>
    </cfRule>
  </conditionalFormatting>
  <conditionalFormatting sqref="BZ206:BZ207 BZ209:BZ212">
    <cfRule type="expression" dxfId="5" priority="1013">
      <formula>BZ$205="No"</formula>
    </cfRule>
  </conditionalFormatting>
  <conditionalFormatting sqref="CA206:CA207 CA209:CA212">
    <cfRule type="expression" dxfId="5" priority="977">
      <formula>CA$205="No"</formula>
    </cfRule>
  </conditionalFormatting>
  <conditionalFormatting sqref="CB206:CB207 CB209:CB212">
    <cfRule type="expression" dxfId="5" priority="939">
      <formula>CB$205="No"</formula>
    </cfRule>
  </conditionalFormatting>
  <dataValidations count="13">
    <dataValidation type="list" allowBlank="1" showInputMessage="1" showErrorMessage="1" sqref="B8 C8 D8 E8 F8 G8 H8 I8 J8 K8 L8 M8 N8 O8 P8 Q8 R8 S8 T8 U8 V8 W8 X8 Y8 Z8 AA8 AB8 AC8 AD8 AE8 AF8 AG8 AH8 AI8 AJ8 AK8 AL8 AM8 AN8 AO8 AP8 AQ8 AR8 AS8 AT8 AU8 AV8 AW8 AX8 AY8 AZ8 BA8 BB8:BQ8 BR8 BS8 BT8 BU8 BV8 BW8 BX8 BY8 BZ8 CA8 CB8">
      <formula1>"admin@wom.co.id,admin@tafs.co.id,ADMIN@ADINS.CO.ID"</formula1>
    </dataValidation>
    <dataValidation type="list" allowBlank="1" showInputMessage="1" showErrorMessage="1" sqref="B9 C9 D9 E9 F9 G9 H9 I9 J9 K9 L9 M9 N9 O9 P9 Q9 R9 S9 T9 U9 V9 W9 X9 Y9 Z9 AA9 AB9 AC9 AD9 AE9 AF9 AG9 AH9 AI9 AJ9 AK9 AL9 AM9 AN9 AO9 AP9 AQ9 AR9 AS9 AT9 AU9 AV9 AW9 AX9 AY9 AZ9 BA9 BB9:BQ9 BR9 BS9 BT9 BU9 BV9 BW9 BX9 BY9 BZ9 CA9 CB9">
      <formula1>"password,Password123!"</formula1>
    </dataValidation>
    <dataValidation type="list" allowBlank="1" showInputMessage="1" showErrorMessage="1" sqref="B10 C10 D10 E10 F10 G10 H10 I10 J10 K10 L10 M10 N10 O10 P10 Q10 R10 S10 T10 U10 V10 W10 X10 Y10 Z10 AA10 AB10 AC10 AD10 AE10 AF10 AG10 AH10 AI10 AJ10 AK10 AL10 AM10 AN10 AO10 AP10 AQ10 AR10 AS10 AT10 AU10 AV10 AW10 AX10 AY10 AZ10 BA10 BB10:BQ10 BR10 BS10 BT10 BU10 BV10 BW10 BX10 BY10 BZ10 CA10 CB10">
      <formula1>"Admin Client,Admin Legal"</formula1>
    </dataValidation>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V11 AW11 AX11 AY11 AZ11 BA11 BB11:BQ11 BR11 BS11 BT11 BU11 BV11 BW11 BX11 BY11 BZ11 CA11 CB11">
      <formula1>"WOM Finance,Toyota Astra Financial Service,ADINS"</formula1>
    </dataValidation>
    <dataValidation type="list" allowBlank="1" showInputMessage="1" showErrorMessage="1" sqref="B12 C12 D12 E12 F12 G12 H12 I12 J12 K12 L12 M12 N12 O12 P12 Q12 R12 S12 T12 U12 V12 W12 X12 Y12 Z12 AA12 AB12 AC12 AD12 AE12 AF12 AG12 AH12 AI12 AJ12 AK12 AL12 AM12 AN12 AO12 AP12 AQ12 AR12 AS12 AT12 AU12 AV12 AW12 AX12 AY12 AZ12 BA12 BB12:BQ12 BR12 BS12 BT12 BU12 BV12 BW12 BX12 BY12 BZ12 CA12 CB12">
      <formula1>"TAFS,WOMF,ADINS"</formula1>
    </dataValidation>
    <dataValidation type="list" allowBlank="1" showInputMessage="1" showErrorMessage="1" sqref="B16 C16 D16 E16 F16 G16 H16 I16 J16 K16 L16 M16 N16 O16 P16 Q16 R16 S16 T16 U16 V16 W16 X16 Y16 Z16 AA16 AB16 AC16 AD16 AE16 AF16 AG16 AH16 AI16 AJ16 AK16 AL16 AM16 AN16 AO16 AP16 AQ16 AR16 AS16 AT16 AU16 AV16 AW16 AX16 AY16 AZ16 BA16 BB16:BL16">
      <formula1>"API Send Document External,API Send Document Normal,Manual Sign"</formula1>
    </dataValidation>
    <dataValidation type="list" allowBlank="1" showInputMessage="1" showErrorMessage="1" sqref="BM16">
      <formula1>"API Send Document External,API Send Document Normal,Manual Sign,None"</formula1>
    </dataValidation>
    <dataValidation type="list" allowBlank="1" showInputMessage="1" showErrorMessage="1" sqref="BN16:BR16 BS16 BT16 BU16 BV16 BW16 BY16 BZ16 CA16 CB16">
      <formula1>"API Send Document External,API Send Document Normal,Manual Sign,Sign Only"</formula1>
    </dataValidation>
    <dataValidation type="list" allowBlank="1" showInputMessage="1" showErrorMessage="1" sqref="BX16">
      <formula1>"API Send Document External,API Send Document Normal,Manual Sign,Sign Only,Stamp Only"</formula1>
    </dataValidation>
    <dataValidation type="list" allowBlank="1" showInputMessage="1" showErrorMessage="1" sqref="B58 C58 D58:E58 F58 G58:M58 N58 O58 P58 Q58 R58 S58 T58:V58 W58 X58 Y58 Z58 AA58:AC58 AD58:AQ58 AR58 AS58 AT58 AU58 AV58 AW58 AX58 AY58 AZ58 BA58 BB58:BR58 BS58 BT58 BU58 BV58 BW58 BX58 BY58 BZ58 CA58 CB58 B60 C60 D60:E60 F60 G60:M60 N60 O60 P60 Q60 R60 S60 T60:V60 W60 X60 Y60 Z60 AA60:AC60 AD60:AQ60 AR60 AS60 AT60 AU60 AV60 AW60 AX60 AY60 AZ60 BA60 BB60:BR60 BS60 BT60 BU60 BV60 BW60 BX60 BY60 BZ60 CA60 CB60 B62 C62 D62:E62 F62 G62:M62 N62 O62 P62 Q62 R62 S62 T62:V62 W62 X62 Y62 Z62 AA62:AC62 AD62:AQ62 AR62 AS62 AT62 AU62 AV62 AW62 AX62 AY62 AZ62 BA62 BB62:BR62 BS62 BT62 BU62 BV62 BW62 BX62 BY62 BZ62 CA62 CB62 B103 C103 D103 E103 F103 G103 H103 I103 J103 K103 L103 M103 N103 O103 P103 Q103 R103 S103 T103 U103 V103 W103 X103 Y103 Z103 AA103 AB103 AC103 AD103 AE103 AF103 AG103 AH103 AI103 AJ103 AK103 AL103 AM103 AN103 AO103 AP103 AQ103 AR103 AS103 AT103 AU103 AV103 AW103 AX103 AY103 AZ103 BA103 BB103:BR103 BS103 BT103 BU103 BV103 BW103 BX103 BY103 BZ103 CA103 CB103 B105 C105 D105 E105 F105 G105 H105 I105 J105 K105 L105 M105 N105 O105 P105 Q105 R105 S105 T105 U105 V105 W105 X105 Y105 Z105 AA105 AB105 AC105 AD105 AE105 AF105 AG105 AH105 AI105 AJ105 AK105 AL105 AM105 AN105 AO105 AP105 AQ105 AR105 AS105 AT105 AU105 AV105 AW105 AX105 AY105 AZ105 BA105 BB105:BR105 BS105 BT105 BU105 BV105 BW105 BX105 BY105 BZ105 CA105 CB105 B107 C107 D107 E107 F107 G107 H107 I107 J107 K107 L107 M107 N107 O107 P107 Q107 R107 S107 T107 U107 V107 W107 X107 Y107 Z107 AA107 AB107 AC107 AD107 AE107 AF107 AG107 AH107 AI107 AJ107 AK107 AL107 AM107 AN107 AO107 AP107 AQ107 AR107 AS107 AT107 AU107 AV107 AW107 AX107 AY107 AZ107 BA107 BB107:BR107 BS107 BT107 BU107 BV107 BW107 BX107 BY107 BZ107 CA107 CB107 B155 C155 D155:E155 F155 G155:M155 N155 O155 P155 Q155 R155 S155 T155:V155 W155 X155 Y155 Z155 AA155:AC155 AD155:AQ155 AR155 AS155 AT155 AU155 AV155 AW155 AX155 AY155 AZ155 BA155 BB155:BG155 B157 C157 D157:E157 F157 G157:M157 N157 O157 P157 Q157 R157 S157 T157:V157 W157 X157 Y157 Z157 AA157:AC157 AD157:AQ157 AR157 AS157 AT157 AU157 AV157 AW157 AX157 AY157 AZ157 BA157 BB157:BG157 B159 C159 D159:E159 F159 G159:M159 N159 O159 P159 Q159 R159 S159 T159:V159 W159 X159 Y159 Z159 AA159:AC159 AD159:AQ159 AR159 AS159 AT159 AU159 AV159 AW159 AX159 AY159 AZ159 BA159 BB159:BG159 B161:B163 C161:C163 F161:F163 N161:N163 O161:O163 P161:P163 Q161:Q163 R161:R163 S161:S163 W161:W163 X161:X163 Y161:Y163 Z161:Z163 AR161:AR163 AS161:AS163 AT161:AT163 AU161:AU163 AV161:AV163 AW161:AW163 AX161:AX163 AY161:AY163 AZ161:AZ163 BA161:BA163 BD164:BD166 D161:E163 G161:M163 T161:V163 AD161:AQ163 AA161:AC163 BB161:BG163">
      <formula1>"Yes, No"</formula1>
    </dataValidation>
    <dataValidation type="list" allowBlank="1" showInputMessage="1" showErrorMessage="1" sqref="C137 D137 E137 F137 G137 H137 I137 J137 K137 L137 M137 N137 O137 P137 Q137 R137 S137 T137 U137 V137 W137 X137 Y137 Z137 AA137 AB137 AC137 AD137 AE137 AF137 AG137 AY137 B139 C139 D139 E139 F139 G139 H139 I139 J139 K139 L139 M139 N139 O139 P139 Q139 R139 S139 T139 U139 V139 W139 X139 Y139 Z139 AA139 AB139 AC139 AD139 AE139 AF139 AG139 AH139:AQ139 AR139 AS139 AT139 AU139 AV139 AW139 AX139 AY139 AZ139 BA139 BB139:BR139 BS139 BT139 BU139 BV139 BW139 BX139 BY139 BZ139 CA139 CB139 B205 C205 D205 E205 F205 G205 H205:O205 P205 Q205 R205:V205 W205 X205 Y205 Z205 AA205:AG205 AH205:AQ205 AR205 AS205 AT205 AU205 AV205 AW205 AX205 AY205 AZ205 BA205 BB205:BR205 BS205 BT205 BU205 BV205 BW205 BX205 BY205 BZ205 CA205 CB205 B135:B137 C135:C136 D135:D136 E135:E136 F135:F136 G135:G136 H135:H136 I135:I136 J135:J136 K135:K136 L135:L136 M135:M136 N135:N136 O135:O136 P135:P136 Q135:Q136 R135:R136 S135:S136 T135:T136 U135:U136 V135:V136 W135:W136 X135:X136 Y135:Y136 Z135:Z136 AA135:AA136 AB135:AB136 AC135:AC136 AD135:AD136 AE135:AE136 AF135:AF136 AG135:AG136 AR135:AR137 AS135:AS137 AT135:AT137 AU135:AU137 AV135:AV137 AW135:AW137 AX135:AX137 AY135:AY136 AZ135:AZ137 BA135:BA137 BS135:BS137 BT135:BT137 BU135:BU137 BV135:BV137 BW135:BW137 BX135:BX137 BY135:BY137 BZ135:BZ137 CA135:CA137 CB135:CB137 AH135:AQ137 BB135:BR137">
      <formula1>"Yes,No"</formula1>
    </dataValidation>
    <dataValidation type="list" allowBlank="1" showInputMessage="1" showErrorMessage="1" sqref="B194 C194 D194:E194 F194 G194:M194 N194 O194 P194 Q194 R194 S194 T194:V194 W194 X194 Y194 Z194 AA194:AC194 AD194:AQ194 AR194 AS194 AT194 AU194 AV194 AW194 AX194 AY194 AZ194 BA194 BB194:BR194 BS194 BT194 BU194 BV194 BW194 BX194 BY194 BZ194 CA194 CB194">
      <formula1>"True,False"</formula1>
    </dataValidation>
    <dataValidation type="list" allowBlank="1" showInputMessage="1" showErrorMessage="1" sqref="B206 C206 D206 E206 F206 G206 H206:O206 P206 Q206 R206:V206 W206 X206 Y206 Z206 AA206:AG206 AH206:AQ206 AR206 AS206 AT206 AU206 AV206 AW206 AX206 AY206 AZ206 BA206 BB206:BR206 BS206 BT206 BU206 BV206 BW206 BX206 BY206 BZ206 CA206 CB206">
      <formula1>"API Stamping External,API Stamping Normal,Start Stamping"</formula1>
    </dataValidation>
  </dataValidations>
  <hyperlinks>
    <hyperlink ref="B8" r:id="rId1" display="admin@tafs.co.id" tooltip="mailto:admin@tafs.co.id"/>
    <hyperlink ref="B173" r:id="rId2" display="&quot;USERCIIE@AD-INS.COM&quot;"/>
    <hyperlink ref="B196" r:id="rId3" display="http://gdkwebsvr:8080/embed/V2/inquiry"/>
    <hyperlink ref="B195" r:id="rId4" display="http://gdkwebsvr:8080/embed/V2/dashboard"/>
    <hyperlink ref="BE8" r:id="rId1" display="admin@tafs.co.id" tooltip="mailto:admin@tafs.co.id"/>
    <hyperlink ref="BE79" r:id="rId5" display="&quot;http://storm20/WOMF/ESIGN/api/ESign/UploadDocToDms&quot;"/>
    <hyperlink ref="BE78" r:id="rId6" display="&quot;http://storm20/WOMF/ESIGN/api/ESign/ResumeESignProcess?trxNo=WS-ANDY-TKNAJ-0001&quot;"/>
    <hyperlink ref="BE173" r:id="rId2" display="ANDY@AD-INS.COM"/>
    <hyperlink ref="BE196" r:id="rId3" display="http://gdkwebsvr:8080/embed/V2/inquiry"/>
    <hyperlink ref="BE195" r:id="rId4" display="http://gdkwebsvr:8080/embed/V2/dashboard"/>
    <hyperlink ref="BD8" r:id="rId1" display="admin@tafs.co.id" tooltip="mailto:admin@tafs.co.id"/>
    <hyperlink ref="BD79" r:id="rId5" display="&quot;http://storm20/WOMF/ESIGN/api/ESign/UploadDocToDms&quot;"/>
    <hyperlink ref="BD78" r:id="rId6" display="&quot;http://storm20/WOMF/ESIGN/api/ESign/ResumeESignProcess?trxNo=WS-ANDY-TKNAJ-0001&quot;"/>
    <hyperlink ref="BD196" r:id="rId3" display="http://gdkwebsvr:8080/embed/V2/inquiry"/>
    <hyperlink ref="BD195" r:id="rId4" display="http://gdkwebsvr:8080/embed/V2/dashboard"/>
    <hyperlink ref="B14" r:id="rId7" display="P@ssw0rd"/>
    <hyperlink ref="BD14" r:id="rId7" display="P@ssw0rd"/>
    <hyperlink ref="BB8" r:id="rId1" display="admin@tafs.co.id" tooltip="mailto:admin@tafs.co.id"/>
    <hyperlink ref="BB79" r:id="rId5" display="&quot;http://storm20/WOMF/ESIGN/api/ESign/UploadDocToDms&quot;"/>
    <hyperlink ref="BB78" r:id="rId6" display="&quot;http://storm20/WOMF/ESIGN/api/ESign/ResumeESignProcess?trxNo=WS-ANDY-TKNAJ-0001&quot;"/>
    <hyperlink ref="BB173" r:id="rId2" display="&quot;USERCIIE@AD-INS.COM&quot;"/>
    <hyperlink ref="BB196" r:id="rId3" display="http://gdkwebsvr:8080/embed/V2/inquiry"/>
    <hyperlink ref="BB195" r:id="rId4" display="http://gdkwebsvr:8080/embed/V2/dashboard"/>
    <hyperlink ref="BB14" r:id="rId7" display="P@ssw0rd"/>
    <hyperlink ref="BC8" r:id="rId1" display="admin@tafs.co.id" tooltip="mailto:admin@tafs.co.id"/>
    <hyperlink ref="BC79" r:id="rId5" display="&quot;http://storm20/WOMF/ESIGN/api/ESign/UploadDocToDms&quot;"/>
    <hyperlink ref="BC78" r:id="rId6" display="&quot;http://storm20/WOMF/ESIGN/api/ESign/ResumeESignProcess?trxNo=WS-ANDY-TKNAJ-0001&quot;"/>
    <hyperlink ref="BC173" r:id="rId2" display="&quot;USERCIIE@AD-INS.COM&quot;"/>
    <hyperlink ref="BC196" r:id="rId3" display="http://gdkwebsvr:8080/embed/V2/inquiry"/>
    <hyperlink ref="BC195" r:id="rId4" display="http://gdkwebsvr:8080/embed/V2/dashboard"/>
    <hyperlink ref="BC14" r:id="rId7" display="P@ssw0rd"/>
    <hyperlink ref="BE14" r:id="rId7" display="P@ssw0rd"/>
    <hyperlink ref="BE124" r:id="rId8" display="USERCIIE@AD-INS.COM"/>
    <hyperlink ref="BD124" r:id="rId8" display="USERCIIE@AD-INS.COM"/>
    <hyperlink ref="BF8" r:id="rId1" display="admin@tafs.co.id" tooltip="mailto:admin@tafs.co.id"/>
    <hyperlink ref="BF79" r:id="rId5" display="&quot;http://storm20/WOMF/ESIGN/api/ESign/UploadDocToDms&quot;"/>
    <hyperlink ref="BF78" r:id="rId6" display="&quot;http://storm20/WOMF/ESIGN/api/ESign/ResumeESignProcess?trxNo=WS-ANDY-TKNAJ-0001&quot;"/>
    <hyperlink ref="BF173" r:id="rId2" display="ANDY@AD-INS.COM"/>
    <hyperlink ref="BF196" r:id="rId3" display="http://gdkwebsvr:8080/embed/V2/inquiry"/>
    <hyperlink ref="BF195" r:id="rId4" display="http://gdkwebsvr:8080/embed/V2/dashboard"/>
    <hyperlink ref="BF14" r:id="rId7" display="P@ssw0rd"/>
    <hyperlink ref="BF124" r:id="rId8" display="USERCIIE@AD-INS.COM" tooltip="mailto:USERCIIE@AD-INS.COM"/>
    <hyperlink ref="BG8" r:id="rId1" display="admin@tafs.co.id" tooltip="mailto:admin@tafs.co.id"/>
    <hyperlink ref="BG79" r:id="rId5" display="&quot;http://storm20/WOMF/ESIGN/api/ESign/UploadDocToDms&quot;"/>
    <hyperlink ref="BG78" r:id="rId6" display="&quot;http://storm20/WOMF/ESIGN/api/ESign/ResumeESignProcess?trxNo=WS-ANDY-TKNAJ-0001&quot;"/>
    <hyperlink ref="BG173" r:id="rId2" display="ANDY@AD-INS.COM"/>
    <hyperlink ref="BG196" r:id="rId3" display="http://gdkwebsvr:8080/embed/V2/inquiry"/>
    <hyperlink ref="BG195" r:id="rId4" display="http://gdkwebsvr:8080/embed/V2/dashboard"/>
    <hyperlink ref="BG14" r:id="rId7" display="P@ssw0rd"/>
    <hyperlink ref="BG124" r:id="rId9" display="USERCIIE@AD-INS.COM;USERCJAH@GMAIL.COM" tooltip="mailto:USERCIIE@AD-INS.COM;USERCJAH@GMAIL.COM"/>
    <hyperlink ref="BG133" r:id="rId10" display="USERCJAH@GMAIL.COM;USERCIIE@AD-INS.COm"/>
    <hyperlink ref="BH8" r:id="rId1" display="admin@tafs.co.id" tooltip="mailto:admin@tafs.co.id"/>
    <hyperlink ref="BH79" r:id="rId5" display="&quot;http://storm20/WOMF/ESIGN/api/ESign/UploadDocToDms&quot;"/>
    <hyperlink ref="BH78" r:id="rId6" display="&quot;http://storm20/WOMF/ESIGN/api/ESign/ResumeESignProcess?trxNo=WS-ANDY-TKNAJ-0001&quot;"/>
    <hyperlink ref="BH173" r:id="rId2" display="ANDY@AD-INS.COM"/>
    <hyperlink ref="BH196" r:id="rId3" display="http://gdkwebsvr:8080/embed/V2/inquiry"/>
    <hyperlink ref="BH195" r:id="rId4" display="http://gdkwebsvr:8080/embed/V2/dashboard"/>
    <hyperlink ref="BH14" r:id="rId7" display="P@ssw0rd"/>
    <hyperlink ref="BH124" r:id="rId9" display="USERCIIE@AD-INS.COM;USERCJAH@GMAIL.COM" tooltip="mailto:USERCIIE@AD-INS.COM;USERCJAH@GMAIL.COM"/>
    <hyperlink ref="BH133" r:id="rId10" display="USERCJAH@GMAIL.COM;USERCIIE@AD-INS.COm"/>
    <hyperlink ref="BI8" r:id="rId1" display="admin@tafs.co.id" tooltip="mailto:admin@tafs.co.id"/>
    <hyperlink ref="BI79" r:id="rId5" display="&quot;http://storm20/WOMF/ESIGN/api/ESign/UploadDocToDms&quot;"/>
    <hyperlink ref="BI78" r:id="rId6" display="&quot;http://storm20/WOMF/ESIGN/api/ESign/ResumeESignProcess?trxNo=WS-ANDY-TKNAJ-0001&quot;"/>
    <hyperlink ref="BI173" r:id="rId2" display="ANDY@AD-INS.COM"/>
    <hyperlink ref="BI196" r:id="rId3" display="http://gdkwebsvr:8080/embed/V2/inquiry"/>
    <hyperlink ref="BI195" r:id="rId4" display="http://gdkwebsvr:8080/embed/V2/dashboard"/>
    <hyperlink ref="BI14" r:id="rId7" display="P@ssw0rd"/>
    <hyperlink ref="BI124" r:id="rId9" display="USERCIIE@AD-INS.COM;USERCJAH@GMAIL.COM" tooltip="mailto:USERCIIE@AD-INS.COM;USERCJAH@GMAIL.COM"/>
    <hyperlink ref="BI133" r:id="rId10" display="USERCJAH@GMAIL.COM;USERCIIE@AD-INS.COm"/>
    <hyperlink ref="BJ8" r:id="rId1" display="admin@tafs.co.id" tooltip="mailto:admin@tafs.co.id"/>
    <hyperlink ref="BJ79" r:id="rId5" display="&quot;http://storm20/WOMF/ESIGN/api/ESign/UploadDocToDms&quot;"/>
    <hyperlink ref="BJ78" r:id="rId6" display="&quot;http://storm20/WOMF/ESIGN/api/ESign/ResumeESignProcess?trxNo=WS-ANDY-TKNAJ-0001&quot;"/>
    <hyperlink ref="BJ173" r:id="rId2" display="ANDY@AD-INS.COM"/>
    <hyperlink ref="BJ196" r:id="rId3" display="http://gdkwebsvr:8080/embed/V2/inquiry"/>
    <hyperlink ref="BJ195" r:id="rId4" display="http://gdkwebsvr:8080/embed/V2/dashboard"/>
    <hyperlink ref="BJ14" r:id="rId7" display="P@ssw0rd"/>
    <hyperlink ref="BJ124" r:id="rId9" display="USERCIIE@AD-INS.COM;USERCJAH@GMAIL.COM" tooltip="mailto:USERCIIE@AD-INS.COM;USERCJAH@GMAIL.COM"/>
    <hyperlink ref="BJ133" r:id="rId10" display="USERCJAH@GMAIL.COM;USERCIIE@AD-INS.COm"/>
    <hyperlink ref="BK8" r:id="rId1" display="admin@tafs.co.id" tooltip="mailto:admin@tafs.co.id"/>
    <hyperlink ref="BK79" r:id="rId5" display="&quot;http://storm20/WOMF/ESIGN/api/ESign/UploadDocToDms&quot;"/>
    <hyperlink ref="BK78" r:id="rId6" display="&quot;http://storm20/WOMF/ESIGN/api/ESign/ResumeESignProcess?trxNo=WS-ANDY-TKNAJ-0001&quot;"/>
    <hyperlink ref="BK173" r:id="rId2" display="ANDY@AD-INS.COM"/>
    <hyperlink ref="BK196" r:id="rId3" display="http://gdkwebsvr:8080/embed/V2/inquiry"/>
    <hyperlink ref="BK195" r:id="rId4" display="http://gdkwebsvr:8080/embed/V2/dashboard"/>
    <hyperlink ref="BK14" r:id="rId7" display="P@ssw0rd"/>
    <hyperlink ref="BK124" r:id="rId9" display="USERCIIE@AD-INS.COM;USERCJAH@GMAIL.COM" tooltip="mailto:USERCIIE@AD-INS.COM;USERCJAH@GMAIL.COM"/>
    <hyperlink ref="BK133" r:id="rId10" display="USERCJAH@GMAIL.COM;USERCIIE@AD-INS.COm"/>
    <hyperlink ref="BL8" r:id="rId1" display="admin@tafs.co.id" tooltip="mailto:admin@tafs.co.id"/>
    <hyperlink ref="BL173" r:id="rId2" display="ANDY@AD-INS.COM"/>
    <hyperlink ref="BL196" r:id="rId3" display="http://gdkwebsvr:8080/embed/V2/inquiry"/>
    <hyperlink ref="BL195" r:id="rId4" display="http://gdkwebsvr:8080/embed/V2/dashboard"/>
    <hyperlink ref="BL14" r:id="rId7" display="P@ssw0rd"/>
    <hyperlink ref="BL124" r:id="rId9" display="USERCIIE@AD-INS.COM;USERCJAH@GMAIL.COM" tooltip="mailto:USERCIIE@AD-INS.COM;USERCJAH@GMAIL.COM"/>
    <hyperlink ref="BL133" r:id="rId10" display="USERCJAH@GMAIL.COM;USERCIIE@AD-INS.COm"/>
    <hyperlink ref="BL79" r:id="rId5" display="&quot;http://storm20/WOMF/ESIGN/api/ESign/UploadDocToDms&quot;"/>
    <hyperlink ref="BL78" r:id="rId6" display="&quot;http://storm20/WOMF/ESIGN/api/ESign/ResumeESignProcess?trxNo=WS-ANDY-TKNAJ-0001&quot;"/>
    <hyperlink ref="BM8" r:id="rId1" display="admin@tafs.co.id" tooltip="mailto:admin@tafs.co.id"/>
    <hyperlink ref="BM173" r:id="rId2" display="ANDY@AD-INS.COM"/>
    <hyperlink ref="BM196" r:id="rId3" display="http://gdkwebsvr:8080/embed/V2/inquiry"/>
    <hyperlink ref="BM195" r:id="rId4" display="http://gdkwebsvr:8080/embed/V2/dashboard"/>
    <hyperlink ref="BM14" r:id="rId7" display="P@ssw0rd"/>
    <hyperlink ref="BM124" r:id="rId9" display="USERCIIE@AD-INS.COM;USERCJAH@GMAIL.COM" tooltip="mailto:USERCIIE@AD-INS.COM;USERCJAH@GMAIL.COM"/>
    <hyperlink ref="BM133" r:id="rId10" display="USERCJAH@GMAIL.COM;USERCIIE@AD-INS.COm"/>
    <hyperlink ref="BM79" r:id="rId5" display="&quot;http://storm20/WOMF/ESIGN/api/ESign/UploadDocToDms&quot;"/>
    <hyperlink ref="BM78" r:id="rId6" display="&quot;http://storm20/WOMF/ESIGN/api/ESign/ResumeESignProcess?trxNo=WS-ANDY-TKNAJ-0001&quot;"/>
    <hyperlink ref="BO8" r:id="rId1" display="admin@tafs.co.id" tooltip="mailto:admin@tafs.co.id"/>
    <hyperlink ref="BO173" r:id="rId2" display="ANDY@AD-INS.COM"/>
    <hyperlink ref="BO196" r:id="rId3" display="http://gdkwebsvr:8080/embed/V2/inquiry"/>
    <hyperlink ref="BO195" r:id="rId4" display="http://gdkwebsvr:8080/embed/V2/dashboard"/>
    <hyperlink ref="BO14" r:id="rId7" display="P@ssw0rd"/>
    <hyperlink ref="BO124" r:id="rId9" display="USERCIIE@AD-INS.COM;USERCJAH@GMAIL.COM" tooltip="mailto:USERCIIE@AD-INS.COM;USERCJAH@GMAIL.COM"/>
    <hyperlink ref="BO133" r:id="rId10" display="USERCJAH@GMAIL.COM;USERCIIE@AD-INS.COm"/>
    <hyperlink ref="BO79" r:id="rId5" display="&quot;http://storm20/WOMF/ESIGN/api/ESign/UploadDocToDms&quot;"/>
    <hyperlink ref="BO78" r:id="rId6" display="&quot;http://storm20/WOMF/ESIGN/api/ESign/ResumeESignProcess?trxNo=WS-ANDY-TKNAJ-0001&quot;"/>
    <hyperlink ref="BO141" r:id="rId11" display="USERCJEA@GMAIL.COM" tooltip="mailto:USERCJEA@GMAIL.COM"/>
    <hyperlink ref="BN8" r:id="rId1" display="admin@tafs.co.id" tooltip="mailto:admin@tafs.co.id"/>
    <hyperlink ref="BN173" r:id="rId2" display="ANDY@AD-INS.COM"/>
    <hyperlink ref="BN196" r:id="rId3" display="http://gdkwebsvr:8080/embed/V2/inquiry"/>
    <hyperlink ref="BN195" r:id="rId4" display="http://gdkwebsvr:8080/embed/V2/dashboard"/>
    <hyperlink ref="BN14" r:id="rId7" display="P@ssw0rd"/>
    <hyperlink ref="BN124" r:id="rId9" display="USERCIIE@AD-INS.COM;USERCJAH@GMAIL.COM" tooltip="mailto:USERCIIE@AD-INS.COM;USERCJAH@GMAIL.COM"/>
    <hyperlink ref="BN133" r:id="rId10" display="USERCJAH@GMAIL.COM;USERCIIE@AD-INS.COm"/>
    <hyperlink ref="BN79" r:id="rId5" display="&quot;http://storm20/WOMF/ESIGN/api/ESign/UploadDocToDms&quot;"/>
    <hyperlink ref="BN78" r:id="rId6" display="&quot;http://storm20/WOMF/ESIGN/api/ESign/ResumeESignProcess?trxNo=WS-ANDY-TKNAJ-0001&quot;"/>
    <hyperlink ref="BN141" r:id="rId9" display="USERCIIE@AD-INS.COM;USERCJAH@GMAIL.COM"/>
    <hyperlink ref="BP8" r:id="rId1" display="admin@tafs.co.id" tooltip="mailto:admin@tafs.co.id"/>
    <hyperlink ref="BP173" r:id="rId2" display="ANDY@AD-INS.COM"/>
    <hyperlink ref="BP196" r:id="rId3" display="http://gdkwebsvr:8080/embed/V2/inquiry"/>
    <hyperlink ref="BP195" r:id="rId4" display="http://gdkwebsvr:8080/embed/V2/dashboard"/>
    <hyperlink ref="BP14" r:id="rId7" display="P@ssw0rd"/>
    <hyperlink ref="BP124" r:id="rId9" display="USERCIIE@AD-INS.COM;USERCJAH@GMAIL.COM" tooltip="mailto:USERCIIE@AD-INS.COM;USERCJAH@GMAIL.COM"/>
    <hyperlink ref="BP133" r:id="rId10" display="USERCJAH@GMAIL.COM;USERCIIE@AD-INS.COm"/>
    <hyperlink ref="BP79" r:id="rId5" display="&quot;http://storm20/WOMF/ESIGN/api/ESign/UploadDocToDms&quot;"/>
    <hyperlink ref="BP78" r:id="rId6" display="&quot;http://storm20/WOMF/ESIGN/api/ESign/ResumeESignProcess?trxNo=WS-ANDY-TKNAJ-0001&quot;"/>
    <hyperlink ref="BP141" r:id="rId8" display="USERCIIE@AD-INS.COM" tooltip="mailto:USERCIIE@AD-INS.COM"/>
    <hyperlink ref="BQ8" r:id="rId1" display="admin@tafs.co.id" tooltip="mailto:admin@tafs.co.id"/>
    <hyperlink ref="BQ173" r:id="rId2" display="ANDY@AD-INS.COM"/>
    <hyperlink ref="BQ196" r:id="rId3" display="http://gdkwebsvr:8080/embed/V2/inquiry"/>
    <hyperlink ref="BQ195" r:id="rId4" display="http://gdkwebsvr:8080/embed/V2/dashboard"/>
    <hyperlink ref="BQ14" r:id="rId7" display="P@ssw0rd"/>
    <hyperlink ref="BQ124" r:id="rId9" display="USERCIIE@AD-INS.COM;USERCJAH@GMAIL.COM" tooltip="mailto:USERCIIE@AD-INS.COM;USERCJAH@GMAIL.COM"/>
    <hyperlink ref="BQ133" r:id="rId10" display="USERCJAH@GMAIL.COM;USERCIIE@AD-INS.COm"/>
    <hyperlink ref="BQ79" r:id="rId5" display="&quot;http://storm20/WOMF/ESIGN/api/ESign/UploadDocToDms&quot;"/>
    <hyperlink ref="BQ78" r:id="rId6" display="&quot;http://storm20/WOMF/ESIGN/api/ESign/ResumeESignProcess?trxNo=WS-ANDY-TKNAJ-0001&quot;"/>
    <hyperlink ref="BQ141" r:id="rId12" display="USERCJEB@GMAIL.COM" tooltip="mailto:USERCJEB@GMAIL.COM"/>
    <hyperlink ref="BR173" r:id="rId2" display="ANDY@AD-INS.COM"/>
    <hyperlink ref="BR196" r:id="rId3" display="http://gdkwebsvr:8080/embed/V2/inquiry"/>
    <hyperlink ref="BR195" r:id="rId4" display="http://gdkwebsvr:8080/embed/V2/dashboard"/>
    <hyperlink ref="BR124" r:id="rId9" display="USERCIIE@AD-INS.COM;USERCJAH@GMAIL.COM" tooltip="mailto:USERCIIE@AD-INS.COM;USERCJAH@GMAIL.COM"/>
    <hyperlink ref="BR133" r:id="rId10" display="USERCJAH@GMAIL.COM;USERCIIE@AD-INS.COm"/>
    <hyperlink ref="BR79" r:id="rId5" display="&quot;http://storm20/WOMF/ESIGN/api/ESign/UploadDocToDms&quot;"/>
    <hyperlink ref="BR78" r:id="rId6" display="&quot;http://storm20/WOMF/ESIGN/api/ESign/ResumeESignProcess?trxNo=WS-ANDY-TKNAJ-0001&quot;"/>
    <hyperlink ref="BR141" r:id="rId9" display="USERCIIE@AD-INS.COM;USERCJAH@GMAIL.COM"/>
    <hyperlink ref="BR8" r:id="rId1" display="admin@tafs.co.id" tooltip="mailto:admin@tafs.co.id"/>
    <hyperlink ref="BR14" r:id="rId7" display="P@ssw0rd"/>
    <hyperlink ref="BS173" r:id="rId2" display="ANDY@AD-INS.COM"/>
    <hyperlink ref="BS196" r:id="rId3" display="http://gdkwebsvr:8080/embed/V2/inquiry"/>
    <hyperlink ref="BS195" r:id="rId4" display="http://gdkwebsvr:8080/embed/V2/dashboard"/>
    <hyperlink ref="BS124" r:id="rId9" display="USERCIIE@AD-INS.COM;USERCJAH@GMAIL.COM" tooltip="mailto:USERCIIE@AD-INS.COM;USERCJAH@GMAIL.COM"/>
    <hyperlink ref="BS133" r:id="rId10" display="USERCJAH@GMAIL.COM;USERCIIE@AD-INS.COm"/>
    <hyperlink ref="BS79" r:id="rId5" display="&quot;http://storm20/WOMF/ESIGN/api/ESign/UploadDocToDms&quot;"/>
    <hyperlink ref="BS78" r:id="rId6" display="&quot;http://storm20/WOMF/ESIGN/api/ESign/ResumeESignProcess?trxNo=WS-ANDY-TKNAJ-0001&quot;"/>
    <hyperlink ref="BS141" r:id="rId9" display="USERCIIE@AD-INS.COM;USERCJAH@GMAIL.COM"/>
    <hyperlink ref="BS8" r:id="rId1" display="admin@tafs.co.id" tooltip="mailto:admin@tafs.co.id"/>
    <hyperlink ref="BS14" r:id="rId7" display="P@ssw0rd"/>
    <hyperlink ref="BT173" r:id="rId2" display="ANDY@AD-INS.COM"/>
    <hyperlink ref="BT196" r:id="rId3" display="http://gdkwebsvr:8080/embed/V2/inquiry"/>
    <hyperlink ref="BT195" r:id="rId4" display="http://gdkwebsvr:8080/embed/V2/dashboard"/>
    <hyperlink ref="BT124" r:id="rId9" display="USERCIIE@AD-INS.COM;USERCJAH@GMAIL.COM" tooltip="mailto:USERCIIE@AD-INS.COM;USERCJAH@GMAIL.COM"/>
    <hyperlink ref="BT133" r:id="rId10" display="USERCJAH@GMAIL.COM;USERCIIE@AD-INS.COm"/>
    <hyperlink ref="BT79" r:id="rId5" display="&quot;http://storm20/WOMF/ESIGN/api/ESign/UploadDocToDms&quot;"/>
    <hyperlink ref="BT78" r:id="rId6" display="&quot;http://storm20/WOMF/ESIGN/api/ESign/ResumeESignProcess?trxNo=WS-ANDY-TKNAJ-0001&quot;"/>
    <hyperlink ref="BT141" r:id="rId9" display="USERCIIE@AD-INS.COM;USERCJAH@GMAIL.COM"/>
    <hyperlink ref="BT8" r:id="rId1" display="admin@tafs.co.id" tooltip="mailto:admin@tafs.co.id"/>
    <hyperlink ref="BT14" r:id="rId7" display="P@ssw0rd"/>
    <hyperlink ref="BU173" r:id="rId2" display="ANDY@AD-INS.COM"/>
    <hyperlink ref="BU196" r:id="rId3" display="http://gdkwebsvr:8080/embed/V2/inquiry"/>
    <hyperlink ref="BU195" r:id="rId4" display="http://gdkwebsvr:8080/embed/V2/dashboard"/>
    <hyperlink ref="BU124" r:id="rId9" display="USERCIIE@AD-INS.COM;USERCJAH@GMAIL.COM" tooltip="mailto:USERCIIE@AD-INS.COM;USERCJAH@GMAIL.COM"/>
    <hyperlink ref="BU133" r:id="rId10" display="USERCJAH@GMAIL.COM;USERCIIE@AD-INS.COm"/>
    <hyperlink ref="BU79" r:id="rId5" display="&quot;http://storm20/WOMF/ESIGN/api/ESign/UploadDocToDms&quot;"/>
    <hyperlink ref="BU78" r:id="rId6" display="&quot;http://storm20/WOMF/ESIGN/api/ESign/ResumeESignProcess?trxNo=WS-ANDY-TKNAJ-0001&quot;"/>
    <hyperlink ref="BU141" r:id="rId9" display="USERCIIE@AD-INS.COM;USERCJAH@GMAIL.COM"/>
    <hyperlink ref="BU8" r:id="rId1" display="admin@tafs.co.id" tooltip="mailto:admin@tafs.co.id"/>
    <hyperlink ref="BU14" r:id="rId7" display="P@ssw0rd"/>
    <hyperlink ref="BV173" r:id="rId2" display="ANDY@AD-INS.COM"/>
    <hyperlink ref="BV196" r:id="rId3" display="http://gdkwebsvr:8080/embed/V2/inquiry"/>
    <hyperlink ref="BV195" r:id="rId4" display="http://gdkwebsvr:8080/embed/V2/dashboard"/>
    <hyperlink ref="BV124" r:id="rId9" display="USERCIIE@AD-INS.COM;USERCJAH@GMAIL.COM" tooltip="mailto:USERCIIE@AD-INS.COM;USERCJAH@GMAIL.COM"/>
    <hyperlink ref="BV133" r:id="rId10" display="USERCJAH@GMAIL.COM;USERCIIE@AD-INS.COm"/>
    <hyperlink ref="BV79" r:id="rId5" display="&quot;http://storm20/WOMF/ESIGN/api/ESign/UploadDocToDms&quot;"/>
    <hyperlink ref="BV78" r:id="rId6" display="&quot;http://storm20/WOMF/ESIGN/api/ESign/ResumeESignProcess?trxNo=WS-ANDY-TKNAJ-0001&quot;"/>
    <hyperlink ref="BV141" r:id="rId9" display="USERCIIE@AD-INS.COM;USERCJAH@GMAIL.COM"/>
    <hyperlink ref="BV8" r:id="rId1" display="admin@tafs.co.id" tooltip="mailto:admin@tafs.co.id"/>
    <hyperlink ref="BV14" r:id="rId7" display="P@ssw0rd"/>
    <hyperlink ref="BW173" r:id="rId2" display="ANDY@AD-INS.COM"/>
    <hyperlink ref="BW196" r:id="rId3" display="http://gdkwebsvr:8080/embed/V2/inquiry"/>
    <hyperlink ref="BW195" r:id="rId4" display="http://gdkwebsvr:8080/embed/V2/dashboard"/>
    <hyperlink ref="BW124" r:id="rId9" display="USERCIIE@AD-INS.COM;USERCJAH@GMAIL.COM" tooltip="mailto:USERCIIE@AD-INS.COM;USERCJAH@GMAIL.COM"/>
    <hyperlink ref="BW133" r:id="rId10" display="USERCJAH@GMAIL.COM;USERCIIE@AD-INS.COm"/>
    <hyperlink ref="BW79" r:id="rId5" display="&quot;http://storm20/WOMF/ESIGN/api/ESign/UploadDocToDms&quot;"/>
    <hyperlink ref="BW78" r:id="rId6" display="&quot;http://storm20/WOMF/ESIGN/api/ESign/ResumeESignProcess?trxNo=WS-ANDY-TKNAJ-0001&quot;"/>
    <hyperlink ref="BW141" r:id="rId9" display="USERCIIE@AD-INS.COM;USERCJAH@GMAIL.COM"/>
    <hyperlink ref="BW8" r:id="rId1" display="admin@tafs.co.id" tooltip="mailto:admin@tafs.co.id"/>
    <hyperlink ref="BW14" r:id="rId7" display="P@ssw0rd"/>
    <hyperlink ref="BX173" r:id="rId2" display="ANDY@AD-INS.COM"/>
    <hyperlink ref="BX196" r:id="rId3" display="http://gdkwebsvr:8080/embed/V2/inquiry"/>
    <hyperlink ref="BX195" r:id="rId4" display="http://gdkwebsvr:8080/embed/V2/dashboard"/>
    <hyperlink ref="BX124" r:id="rId9" display="USERCIIE@AD-INS.COM;USERCJAH@GMAIL.COM" tooltip="mailto:USERCIIE@AD-INS.COM;USERCJAH@GMAIL.COM"/>
    <hyperlink ref="BX133" r:id="rId10" display="USERCJAH@GMAIL.COM;USERCIIE@AD-INS.COm"/>
    <hyperlink ref="BX79" r:id="rId5" display="&quot;http://storm20/WOMF/ESIGN/api/ESign/UploadDocToDms&quot;"/>
    <hyperlink ref="BX78" r:id="rId6" display="&quot;http://storm20/WOMF/ESIGN/api/ESign/ResumeESignProcess?trxNo=WS-ANDY-TKNAJ-0001&quot;"/>
    <hyperlink ref="BX141" r:id="rId8" display="USERCIIE@AD-INS.COM" tooltip="mailto:USERCIIE@AD-INS.COM"/>
    <hyperlink ref="BX8" r:id="rId1" display="admin@tafs.co.id" tooltip="mailto:admin@tafs.co.id"/>
    <hyperlink ref="BX14" r:id="rId7" display="P@ssw0rd"/>
    <hyperlink ref="BY173" r:id="rId2" display="ANDY@AD-INS.COM"/>
    <hyperlink ref="BY196" r:id="rId3" display="http://gdkwebsvr:8080/embed/V2/inquiry"/>
    <hyperlink ref="BY195" r:id="rId4" display="http://gdkwebsvr:8080/embed/V2/dashboard"/>
    <hyperlink ref="BY124" r:id="rId9" display="USERCIIE@AD-INS.COM;USERCJAH@GMAIL.COM" tooltip="mailto:USERCIIE@AD-INS.COM;USERCJAH@GMAIL.COM"/>
    <hyperlink ref="BY133" r:id="rId10" display="USERCJAH@GMAIL.COM;USERCIIE@AD-INS.COm"/>
    <hyperlink ref="BY79" r:id="rId5" display="&quot;http://storm20/WOMF/ESIGN/api/ESign/UploadDocToDms&quot;"/>
    <hyperlink ref="BY78" r:id="rId6" display="&quot;http://storm20/WOMF/ESIGN/api/ESign/ResumeESignProcess?trxNo=WS-ANDY-TKNAJ-0001&quot;"/>
    <hyperlink ref="BY141" r:id="rId8" display="USERCIIE@AD-INS.COM" tooltip="mailto:USERCIIE@AD-INS.COM"/>
    <hyperlink ref="BY8" r:id="rId1" display="admin@tafs.co.id" tooltip="mailto:admin@tafs.co.id"/>
    <hyperlink ref="BY14" r:id="rId7" display="P@ssw0rd"/>
    <hyperlink ref="BZ173" r:id="rId2" display="ANDY@AD-INS.COM"/>
    <hyperlink ref="BZ196" r:id="rId3" display="http://gdkwebsvr:8080/embed/V2/inquiry"/>
    <hyperlink ref="BZ195" r:id="rId4" display="http://gdkwebsvr:8080/embed/V2/dashboard"/>
    <hyperlink ref="BZ124" r:id="rId9" display="USERCIIE@AD-INS.COM;USERCJAH@GMAIL.COM" tooltip="mailto:USERCIIE@AD-INS.COM;USERCJAH@GMAIL.COM"/>
    <hyperlink ref="BZ133" r:id="rId10" display="USERCJAH@GMAIL.COM;USERCIIE@AD-INS.COm"/>
    <hyperlink ref="BZ79" r:id="rId5" display="&quot;http://storm20/WOMF/ESIGN/api/ESign/UploadDocToDms&quot;"/>
    <hyperlink ref="BZ78" r:id="rId6" display="&quot;http://storm20/WOMF/ESIGN/api/ESign/ResumeESignProcess?trxNo=WS-ANDY-TKNAJ-0001&quot;"/>
    <hyperlink ref="BZ141" r:id="rId8" display="USERCIIE@AD-INS.COM" tooltip="mailto:USERCIIE@AD-INS.COM"/>
    <hyperlink ref="BZ8" r:id="rId1" display="admin@tafs.co.id" tooltip="mailto:admin@tafs.co.id"/>
    <hyperlink ref="BZ14" r:id="rId7" display="P@ssw0rd"/>
    <hyperlink ref="CA173" r:id="rId2" display="ANDY@AD-INS.COM"/>
    <hyperlink ref="CA196" r:id="rId3" display="http://gdkwebsvr:8080/embed/V2/inquiry"/>
    <hyperlink ref="CA195" r:id="rId4" display="http://gdkwebsvr:8080/embed/V2/dashboard"/>
    <hyperlink ref="CA124" r:id="rId9" display="USERCIIE@AD-INS.COM;USERCJAH@GMAIL.COM" tooltip="mailto:USERCIIE@AD-INS.COM;USERCJAH@GMAIL.COM"/>
    <hyperlink ref="CA133" r:id="rId10" display="USERCJAH@GMAIL.COM;USERCIIE@AD-INS.COm"/>
    <hyperlink ref="CA79" r:id="rId5" display="&quot;http://storm20/WOMF/ESIGN/api/ESign/UploadDocToDms&quot;"/>
    <hyperlink ref="CA78" r:id="rId6" display="&quot;http://storm20/WOMF/ESIGN/api/ESign/ResumeESignProcess?trxNo=WS-ANDY-TKNAJ-0001&quot;"/>
    <hyperlink ref="CA141" r:id="rId8" display="USERCIIE@AD-INS.COM" tooltip="mailto:USERCIIE@AD-INS.COM"/>
    <hyperlink ref="CA8" r:id="rId1" display="admin@tafs.co.id" tooltip="mailto:admin@tafs.co.id"/>
    <hyperlink ref="CA14" r:id="rId7" display="P@ssw0rd"/>
    <hyperlink ref="CB173" r:id="rId2" display="ANDY@AD-INS.COM"/>
    <hyperlink ref="CB196" r:id="rId3" display="http://gdkwebsvr:8080/embed/V2/inquiry"/>
    <hyperlink ref="CB195" r:id="rId4" display="http://gdkwebsvr:8080/embed/V2/dashboard"/>
    <hyperlink ref="CB124" r:id="rId9" display="USERCIIE@AD-INS.COM;USERCJAH@GMAIL.COM" tooltip="mailto:USERCIIE@AD-INS.COM;USERCJAH@GMAIL.COM"/>
    <hyperlink ref="CB133" r:id="rId10" display="USERCJAH@GMAIL.COM;USERCIIE@AD-INS.COm"/>
    <hyperlink ref="CB79" r:id="rId5" display="&quot;http://storm20/WOMF/ESIGN/api/ESign/UploadDocToDms&quot;"/>
    <hyperlink ref="CB78" r:id="rId6" display="&quot;http://storm20/WOMF/ESIGN/api/ESign/ResumeESignProcess?trxNo=WS-ANDY-TKNAJ-0001&quot;"/>
    <hyperlink ref="CB141" r:id="rId8" display="USERCIIE@AD-INS.COM" tooltip="mailto:USERCIIE@AD-INS.COM"/>
    <hyperlink ref="CB8" r:id="rId1" display="admin@wom.co.id" tooltip="mailto:admin@tafs.co.id"/>
    <hyperlink ref="B79" r:id="rId5" display="&quot;http://storm20/WOMF/ESIGN/api/ESign/UploadDocToDms&quot;;&quot;http://storm20/WOMF/ESIGN/api/ESign/UploadDocToDms&quot;"/>
    <hyperlink ref="B78" r:id="rId6" display="&quot;http://storm20/WOMF/ESIGN/api/ESign/ResumeESignProcess?trxNo=WS-ANDY-TKNAJ-0001&quot;;&quot;http://storm20/WOMF/ESIGN/api/ESign/ResumeESignProcess?trxNo=WS-ANDY-TKNAJ-0001&quot;"/>
    <hyperlink ref="CB14" r:id="rId7" display="P@ssw0rd"/>
    <hyperlink ref="C8" r:id="rId1" display="admin@tafs.co.id" tooltip="mailto:admin@tafs.co.id"/>
    <hyperlink ref="C14" r:id="rId7" display="P@ssw0rd"/>
    <hyperlink ref="C79" r:id="rId5" display="&quot;http://storm20/WOMF/ESIGN/api/ESign/UploadDocToDms&quot;;&quot;http://storm20/WOMF/ESIGN/api/ESign/UploadDocToDms&quot;"/>
    <hyperlink ref="C78" r:id="rId6" display="&quot;http://storm20/WOMF/ESIGN/api/ESign/ResumeESignProcess?trxNo=WS-ANDY-TKNAJ-0001&quot;;&quot;http://storm20/WOMF/ESIGN/api/ESign/ResumeESignProcess?trxNo=WS-ANDY-TKNAJ-0001&quot;"/>
    <hyperlink ref="D79" r:id="rId5" display="&quot;http://storm20/WOMF/ESIGN/api/ESign/UploadDocToDms&quot;;&quot;http://storm20/WOMF/ESIGN/api/ESign/UploadDocToDms&quot;"/>
    <hyperlink ref="D78" r:id="rId6" display="&quot;http://storm20/WOMF/ESIGN/api/ESign/ResumeESignProcess?trxNo=WS-ANDY-TKNAJ-0001&quot;;&quot;http://storm20/WOMF/ESIGN/api/ESign/ResumeESignProcess?trxNo=WS-ANDY-TKNAJ-0001&quot;"/>
    <hyperlink ref="E79" r:id="rId5" display="&quot;http://storm20/WOMF/ESIGN/api/ESign/UploadDocToDms&quot;;&quot;http://storm20/WOMF/ESIGN/api/ESign/UploadDocToDms&quot;"/>
    <hyperlink ref="E78" r:id="rId6" display="&quot;http://storm20/WOMF/ESIGN/api/ESign/ResumeESignProcess?trxNo=WS-ANDY-TKNAJ-0001&quot;;&quot;http://storm20/WOMF/ESIGN/api/ESign/ResumeESignProcess?trxNo=WS-ANDY-TKNAJ-0001&quot;"/>
    <hyperlink ref="D8" r:id="rId1" display="admin@tafs.co.id" tooltip="mailto:admin@tafs.co.id"/>
    <hyperlink ref="D14" r:id="rId7" display="P@ssw0rd"/>
    <hyperlink ref="E8" r:id="rId1" display="admin@tafs.co.id" tooltip="mailto:admin@tafs.co.id"/>
    <hyperlink ref="E14" r:id="rId7" display="P@ssw0rd"/>
    <hyperlink ref="G8" r:id="rId1" display="admin@tafs.co.id" tooltip="mailto:admin@tafs.co.id"/>
    <hyperlink ref="G14" r:id="rId7" display="P@ssw0rd"/>
    <hyperlink ref="H8" r:id="rId1" display="admin@tafs.co.id" tooltip="mailto:admin@tafs.co.id"/>
    <hyperlink ref="H14" r:id="rId7" display="P@ssw0rd"/>
    <hyperlink ref="G79" r:id="rId5" display="&quot;http://storm20/WOMF/ESIGN/api/ESign/UploadDocToDms&quot;"/>
    <hyperlink ref="G78" r:id="rId6" display="&quot;http://storm20/WOMF/ESIGN/api/ESign/ResumeESignProcess?trxNo=WS-ANDY-TKNAJ-0001&quot;"/>
    <hyperlink ref="H79" r:id="rId5" display="&quot;http://storm20/WOMF/ESIGN/api/ESign/UploadDocToDms&quot;"/>
    <hyperlink ref="H78" r:id="rId6" display="&quot;http://storm20/WOMF/ESIGN/api/ESign/ResumeESignProcess?trxNo=WS-ANDY-TKNAJ-0001&quot;"/>
    <hyperlink ref="I79" r:id="rId5" display="&quot;http://storm20/WOMF/ESIGN/api/ESign/UploadDocToDms&quot;;&quot;http://storm20/WOMF/ESIGN/api/ESign/UploadDocToDms&quot;"/>
    <hyperlink ref="I78" r:id="rId6" display="&quot;http://storm20/WOMF/ESIGN/api/ESign/ResumeESignProcess?trxNo=WS-ANDY-TKNAJ-0001&quot;;&quot;http://storm20/WOMF/ESIGN/api/ESign/ResumeESignProcess?trxNo=WS-ANDY-TKNAJ-0001&quot;"/>
    <hyperlink ref="I8" r:id="rId1" display="admin@tafs.co.id" tooltip="mailto:admin@tafs.co.id"/>
    <hyperlink ref="I14" r:id="rId7" display="P@ssw0rd"/>
    <hyperlink ref="J8" r:id="rId1" display="admin@tafs.co.id" tooltip="mailto:admin@tafs.co.id"/>
    <hyperlink ref="J14" r:id="rId7" display="P@ssw0rd"/>
    <hyperlink ref="J79" r:id="rId5" display="&quot;http://storm20/WOMF/ESIGN/api/ESign/UploadDocToDms&quot;;&quot;http://storm20/WOMF/ESIGN/api/ESign/UploadDocToDms&quot;"/>
    <hyperlink ref="J78" r:id="rId6" display="&quot;http://storm20/WOMF/ESIGN/api/ESign/ResumeESignProcess?trxNo=WS-ANDY-TKNAJ-0001&quot;;&quot;http://storm20/WOMF/ESIGN/api/ESign/ResumeESignProcess?trxNo=WS-ANDY-TKNAJ-0001&quot;"/>
    <hyperlink ref="K79" r:id="rId5" display="&quot;http://storm20/WOMF/ESIGN/api/ESign/UploadDocToDms&quot;"/>
    <hyperlink ref="K78" r:id="rId6" display="&quot;http://storm20/WOMF/ESIGN/api/ESign/ResumeESignProcess?trxNo=WS-ANDY-TKNAJ-0001&quot;"/>
    <hyperlink ref="K8" r:id="rId1" display="admin@tafs.co.id" tooltip="mailto:admin@tafs.co.id"/>
    <hyperlink ref="K14" r:id="rId7" display="P@ssw0rd"/>
    <hyperlink ref="F79" r:id="rId5" display="&quot;http://storm20/WOMF/ESIGN/api/ESign/UploadDocToDms&quot;;&quot;http://storm20/WOMF/ESIGN/api/ESign/UploadDocToDms&quot;"/>
    <hyperlink ref="F78" r:id="rId6" display="&quot;http://storm20/WOMF/ESIGN/api/ESign/ResumeESignProcess?trxNo=WS-ANDY-TKNAJ-0001&quot;;&quot;http://storm20/WOMF/ESIGN/api/ESign/ResumeESignProcess?trxNo=WS-ANDY-TKNAJ-0001&quot;"/>
    <hyperlink ref="F8" r:id="rId1" display="admin@tafs.co.id" tooltip="mailto:admin@tafs.co.id"/>
    <hyperlink ref="F14" r:id="rId7" display="P@ssw0rd"/>
    <hyperlink ref="L8" r:id="rId1" display="admin@tafs.co.id" tooltip="mailto:admin@tafs.co.id"/>
    <hyperlink ref="L14" r:id="rId7" display="P@ssw0rd"/>
    <hyperlink ref="L79" r:id="rId5" display="&quot;http://storm20/WOMF/ESIGN/api/ESign/UploadDocToDms&quot;"/>
    <hyperlink ref="L78" r:id="rId6" display="&quot;http://storm20/WOMF/ESIGN/api/ESign/ResumeESignProcess?trxNo=WS-ANDY-TKNAJ-0001&quot;"/>
    <hyperlink ref="M79" r:id="rId5" display="&quot;http://storm20/WOMF/ESIGN/api/ESign/UploadDocToDms&quot;"/>
    <hyperlink ref="M78" r:id="rId6" display="&quot;http://storm20/WOMF/ESIGN/api/ESign/ResumeESignProcess?trxNo=WS-ANDY-TKNAJ-0001&quot;"/>
    <hyperlink ref="M8" r:id="rId1" display="admin@tafs.co.id" tooltip="mailto:admin@tafs.co.id"/>
    <hyperlink ref="M14" r:id="rId7" display="P@ssw0rd"/>
    <hyperlink ref="O8" r:id="rId1" display="admin@tafs.co.id" tooltip="mailto:admin@tafs.co.id"/>
    <hyperlink ref="O14" r:id="rId7" display="P@ssw0rd"/>
    <hyperlink ref="O79" r:id="rId5" display="&quot;http://storm20/WOMF/ESIGN/api/ESign/UploadDocToDms&quot;"/>
    <hyperlink ref="O78" r:id="rId6" display="&quot;http://storm20/WOMF/ESIGN/api/ESign/ResumeESignProcess?trxNo=WS-ANDY-TKNAJ-0001&quot;"/>
    <hyperlink ref="R8" r:id="rId1" display="admin@tafs.co.id" tooltip="mailto:admin@tafs.co.id"/>
    <hyperlink ref="R14" r:id="rId7" display="P@ssw0rd"/>
    <hyperlink ref="R79" r:id="rId5" display="&quot;http://storm20/WOMF/ESIGN/api/ESign/UploadDocToDms&quot;"/>
    <hyperlink ref="R78" r:id="rId6" display="&quot;http://storm20/WOMF/ESIGN/api/ESign/ResumeESignProcess?trxNo=WS-ANDY-TKNAJ-0001&quot;"/>
    <hyperlink ref="S8" r:id="rId1" display="admin@tafs.co.id" tooltip="mailto:admin@tafs.co.id"/>
    <hyperlink ref="S14" r:id="rId7" display="P@ssw0rd"/>
    <hyperlink ref="S79" r:id="rId5" display="&quot;http://storm20/WOMF/ESIGN/api/ESign/UploadDocToDms&quot;"/>
    <hyperlink ref="S78" r:id="rId6" display="&quot;http://storm20/WOMF/ESIGN/api/ESign/ResumeESignProcess?trxNo=WS-ANDY-TKNAJ-0001&quot;"/>
    <hyperlink ref="T8" r:id="rId1" display="admin@tafs.co.id" tooltip="mailto:admin@tafs.co.id"/>
    <hyperlink ref="T14" r:id="rId7" display="P@ssw0rd"/>
    <hyperlink ref="T79" r:id="rId5" display="&quot;http://storm20/WOMF/ESIGN/api/ESign/UploadDocToDms&quot;"/>
    <hyperlink ref="T78" r:id="rId6" display="&quot;http://storm20/WOMF/ESIGN/api/ESign/ResumeESignProcess?trxNo=WS-ANDY-TKNAJ-0001&quot;"/>
    <hyperlink ref="U79" r:id="rId5" display="&quot;http://storm20/WOMF/ESIGN/api/ESign/UploadDocToDms&quot;;&quot;http://storm20/WOMF/ESIGN/api/ESign/UploadDocToDms&quot;"/>
    <hyperlink ref="U78" r:id="rId6" display="&quot;http://storm20/WOMF/ESIGN/api/ESign/ResumeESignProcess?trxNo=WS-ANDY-TKNAJ-0001&quot;;&quot;http://storm20/WOMF/ESIGN/api/ESign/ResumeESignProcess?trxNo=WS-ANDY-TKNAJ-0001&quot;"/>
    <hyperlink ref="U8" r:id="rId1" display="admin@tafs.co.id" tooltip="mailto:admin@tafs.co.id"/>
    <hyperlink ref="U14" r:id="rId7" display="P@ssw0rd"/>
    <hyperlink ref="V8" r:id="rId1" display="admin@tafs.co.id" tooltip="mailto:admin@tafs.co.id"/>
    <hyperlink ref="V14" r:id="rId7" display="P@ssw0rd"/>
    <hyperlink ref="V79" r:id="rId5" display="&quot;http://storm20/WOMF/ESIGN/api/ESign/UploadDocToDms&quot;"/>
    <hyperlink ref="V78" r:id="rId6" display="&quot;http://storm20/WOMF/ESIGN/api/ESign/ResumeESignProcess?trxNo=WS-ANDY-TKNAJ-0001&quot;"/>
    <hyperlink ref="W8" r:id="rId1" display="admin@tafs.co.id" tooltip="mailto:admin@tafs.co.id"/>
    <hyperlink ref="W14" r:id="rId7" display="P@ssw0rd"/>
    <hyperlink ref="W79" r:id="rId5" display="&quot;http://storm20/WOMF/ESIGN/api/ESign/UploadDocToDms&quot;"/>
    <hyperlink ref="W78" r:id="rId6" display="&quot;http://storm20/WOMF/ESIGN/api/ESign/ResumeESignProcess?trxNo=WS-ANDY-TKNAJ-0001&quot;"/>
    <hyperlink ref="AA8" r:id="rId1" display="admin@wom.co.id" tooltip="mailto:admin@tafs.co.id"/>
    <hyperlink ref="AA14" r:id="rId7" display="P@ssw0rd"/>
    <hyperlink ref="AA79" r:id="rId5" display="&quot;&quot;"/>
    <hyperlink ref="AA78" r:id="rId6" display="&quot;&quot;"/>
    <hyperlink ref="AB8" r:id="rId1" display="admin@wom.co.id" tooltip="mailto:admin@tafs.co.id"/>
    <hyperlink ref="AB14" r:id="rId7" display="P@ssw0rd"/>
    <hyperlink ref="AB79" r:id="rId5" display="&quot;&quot;"/>
    <hyperlink ref="AB78" r:id="rId6" display="&quot;&quot;"/>
    <hyperlink ref="AC8" r:id="rId1" display="admin@wom.co.id" tooltip="mailto:admin@tafs.co.id"/>
    <hyperlink ref="AC14" r:id="rId7" display="P@ssw0rd"/>
    <hyperlink ref="AC79" r:id="rId5" display="&quot;&quot;"/>
    <hyperlink ref="AC78" r:id="rId6" display="&quot;&quot;"/>
    <hyperlink ref="AD8" r:id="rId1" display="admin@tafs.co.id" tooltip="mailto:admin@tafs.co.id"/>
    <hyperlink ref="AD14" r:id="rId7" display="P@ssw0rd"/>
    <hyperlink ref="AD79" r:id="rId5" display="&quot;&quot;"/>
    <hyperlink ref="AD78" r:id="rId6" display="&quot;&quot;"/>
    <hyperlink ref="AE79" r:id="rId5" display="&quot;&quot;"/>
    <hyperlink ref="AE78" r:id="rId6" display="&quot;&quot;"/>
    <hyperlink ref="AE8" r:id="rId1" display="admin@tafs.co.id" tooltip="mailto:admin@tafs.co.id"/>
    <hyperlink ref="AE14" r:id="rId7" display="P@ssw0rd"/>
    <hyperlink ref="AF8" r:id="rId1" display="admin@tafs.co.id" tooltip="mailto:admin@tafs.co.id"/>
    <hyperlink ref="AF14" r:id="rId7" display="P@ssw0rd"/>
    <hyperlink ref="AF79" r:id="rId5" display="&quot;&quot;"/>
    <hyperlink ref="AF78" r:id="rId6" display="&quot;&quot;"/>
    <hyperlink ref="AG79" r:id="rId5" display="&quot;&quot;"/>
    <hyperlink ref="AG78" r:id="rId6" display="&quot;&quot;"/>
    <hyperlink ref="AG8" r:id="rId1" display="admin@tafs.co.id" tooltip="mailto:admin@tafs.co.id"/>
    <hyperlink ref="AG14" r:id="rId7" display="P@ssw0rd"/>
    <hyperlink ref="AH8" r:id="rId1" display="admin@tafs.co.id" tooltip="mailto:admin@tafs.co.id"/>
    <hyperlink ref="AH14" r:id="rId7" display="P@ssw0rd"/>
    <hyperlink ref="AH79" r:id="rId5" display="&quot;&quot;"/>
    <hyperlink ref="AH78" r:id="rId6" display="&quot;&quot;"/>
    <hyperlink ref="AI8" r:id="rId1" display="admin@tafs.co.id" tooltip="mailto:admin@tafs.co.id"/>
    <hyperlink ref="AI14" r:id="rId7" display="P@ssw0rd"/>
    <hyperlink ref="AI79" r:id="rId5" display="&quot;&quot;"/>
    <hyperlink ref="N79" r:id="rId5" display="&quot;http://storm20/WOMF/ESIGN/api/ESign/UploadDocToDms&quot;"/>
    <hyperlink ref="N78" r:id="rId6" display="&quot;http://storm20/WOMF/ESIGN/api/ESign/ResumeESignProcess?trxNo=WS-ANDY-TKNAJ-0001&quot;"/>
    <hyperlink ref="N8" r:id="rId1" display="admin@tafs.co.id" tooltip="mailto:admin@tafs.co.id"/>
    <hyperlink ref="N14" r:id="rId7" display="P@ssw0rd"/>
    <hyperlink ref="AI78" r:id="rId6" display="&quot;&quot;"/>
    <hyperlink ref="AJ79" r:id="rId5" display="&quot;&quot;"/>
    <hyperlink ref="AJ78" r:id="rId6" display="&quot;&quot;"/>
    <hyperlink ref="AJ8" r:id="rId1" display="admin@tafs.co.id" tooltip="mailto:admin@tafs.co.id"/>
    <hyperlink ref="AJ14" r:id="rId7" display="P@ssw0rd"/>
    <hyperlink ref="AK79" r:id="rId5" display="&quot;&quot;"/>
    <hyperlink ref="AK78" r:id="rId6" display="&quot;&quot;"/>
    <hyperlink ref="AK8" r:id="rId1" display="admin@tafs.co.id" tooltip="mailto:admin@tafs.co.id"/>
    <hyperlink ref="AK14" r:id="rId7" display="P@ssw0rd"/>
    <hyperlink ref="AL79" r:id="rId5" display="&quot;&quot;"/>
    <hyperlink ref="AL78" r:id="rId6" display="&quot;&quot;"/>
    <hyperlink ref="AM79" r:id="rId5" display="&quot;&quot;"/>
    <hyperlink ref="AM78" r:id="rId6" display="&quot;&quot;"/>
    <hyperlink ref="AN79" r:id="rId5" display="&quot;&quot;"/>
    <hyperlink ref="AN78" r:id="rId6" display="&quot;&quot;"/>
    <hyperlink ref="AL8" r:id="rId1" display="admin@tafs.co.id" tooltip="mailto:admin@tafs.co.id"/>
    <hyperlink ref="AL14" r:id="rId7" display="P@ssw0rd"/>
    <hyperlink ref="AM8" r:id="rId1" display="admin@tafs.co.id" tooltip="mailto:admin@tafs.co.id"/>
    <hyperlink ref="AM14" r:id="rId7" display="P@ssw0rd"/>
    <hyperlink ref="AN8" r:id="rId1" display="admin@tafs.co.id" tooltip="mailto:admin@tafs.co.id"/>
    <hyperlink ref="AN14" r:id="rId7" display="P@ssw0rd"/>
    <hyperlink ref="AO8" r:id="rId1" display="admin@tafs.co.id" tooltip="mailto:admin@tafs.co.id"/>
    <hyperlink ref="AO14" r:id="rId7" display="P@ssw0rd"/>
    <hyperlink ref="AO79" r:id="rId5" display="&quot;&quot;"/>
    <hyperlink ref="AO78" r:id="rId6" display="&quot;&quot;"/>
    <hyperlink ref="AP8" r:id="rId1" display="admin@tafs.co.id" tooltip="mailto:admin@tafs.co.id"/>
    <hyperlink ref="AP14" r:id="rId7" display="P@ssw0rd"/>
    <hyperlink ref="AP79" r:id="rId5" display="&quot;&quot;"/>
    <hyperlink ref="AP78" r:id="rId6" display="&quot;&quot;"/>
    <hyperlink ref="AQ8" r:id="rId1" display="admin@tafs.co.id" tooltip="mailto:admin@tafs.co.id"/>
    <hyperlink ref="AQ14" r:id="rId7" display="P@ssw0rd"/>
    <hyperlink ref="AQ79" r:id="rId5" display="&quot;&quot;"/>
    <hyperlink ref="AQ78" r:id="rId6" display="&quot;&quot;"/>
    <hyperlink ref="AR8" r:id="rId1" display="admin@tafs.co.id" tooltip="mailto:admin@tafs.co.id"/>
    <hyperlink ref="AR14" r:id="rId7" display="P@ssw0rd"/>
    <hyperlink ref="AR79" r:id="rId5" display="&quot;http://storm20/WOMF/ESIGN/api/ESign/UploadDocToDms&quot;;&quot;http://storm20/WOMF/ESIGN/api/ESign/UploadDocToDms&quot;"/>
    <hyperlink ref="AR78" r:id="rId6" display="&quot;http://storm20/WOMF/ESIGN/api/ESign/ResumeESignProcess?trxNo=WS-ANDY-TKNAJ-0001&quot;;&quot;http://storm20/WOMF/ESIGN/api/ESign/ResumeESignProcess?trxNo=WS-ANDY-TKNAJ-0001&quot;"/>
    <hyperlink ref="X8" r:id="rId1" display="admin@tafs.co.id" tooltip="mailto:admin@tafs.co.id"/>
    <hyperlink ref="X14" r:id="rId7" display="P@ssw0rd"/>
    <hyperlink ref="X79" r:id="rId5" display="&quot;http://storm20/WOMF/ESIGN/api/ESign/UploadDocToDms&quot;"/>
    <hyperlink ref="X78" r:id="rId6" display="&quot;http://storm20/WOMF/ESIGN/api/ESign/ResumeESignProcess?trxNo=WS-ANDY-TKNAJ-0001&quot;"/>
    <hyperlink ref="AS8" r:id="rId1" display="admin@tafs.co.id" tooltip="mailto:admin@tafs.co.id"/>
    <hyperlink ref="AS14" r:id="rId7" display="P@ssw0rd"/>
    <hyperlink ref="AS79" r:id="rId5" display="&quot;&quot;"/>
    <hyperlink ref="AS78" r:id="rId6" display="&quot;&quot;"/>
    <hyperlink ref="AS81" r:id="rId5" display="&quot;&quot;"/>
    <hyperlink ref="AS82" r:id="rId5" display="&quot;&quot;"/>
    <hyperlink ref="AS83" r:id="rId5" display="&quot;&quot;"/>
    <hyperlink ref="AS84" r:id="rId5" display="&quot;&quot;"/>
    <hyperlink ref="AS85" r:id="rId5" display="&quot;&quot;"/>
    <hyperlink ref="AS86" r:id="rId5" display="&quot;&quot;"/>
    <hyperlink ref="AS87" r:id="rId5" display="&quot;&quot;"/>
    <hyperlink ref="AS88" r:id="rId5" display="&quot;&quot;"/>
    <hyperlink ref="AS89" r:id="rId5" display="&quot;&quot;"/>
    <hyperlink ref="AS90" r:id="rId5" display="&quot;&quot;"/>
    <hyperlink ref="AS91" r:id="rId5" display="&quot;&quot;"/>
    <hyperlink ref="AS92" r:id="rId5" display="&quot;&quot;"/>
    <hyperlink ref="AS93" r:id="rId5" display="&quot;&quot;"/>
    <hyperlink ref="AS94" r:id="rId5" display="&quot;&quot;"/>
    <hyperlink ref="AS95" r:id="rId5" display="&quot;&quot;"/>
    <hyperlink ref="AS96" r:id="rId5" display="&quot;&quot;"/>
    <hyperlink ref="AS97" r:id="rId5" display="&quot;&quot;"/>
    <hyperlink ref="AS98" r:id="rId5" display="&quot;&quot;"/>
    <hyperlink ref="AS99" r:id="rId5" display="&quot;&quot;"/>
    <hyperlink ref="AT96" r:id="rId13" display="&quot;ANDY@AD-INS.COM&quot;;&quot;EDUARDUS.AXEL@GMAIL.COM&quot;"/>
    <hyperlink ref="AT8" r:id="rId1" display="admin@wom.co.id" tooltip="mailto:admin@tafs.co.id"/>
    <hyperlink ref="AT14" r:id="rId7" display="P@ssw0rd"/>
    <hyperlink ref="AT78" r:id="rId6" display="&quot;http://storm20/WOMF/ESIGN/api/ESign/ResumeESignProcess?trxNo=WS-ANDY-TKNAJ-0001&quot;"/>
    <hyperlink ref="AT79" r:id="rId5" display="&quot;http://storm20/WOMF/ESIGN/api/ESign/UploadDocToDms&quot;"/>
    <hyperlink ref="AW8" r:id="rId1" display="admin@wom.co.id" tooltip="mailto:admin@tafs.co.id"/>
    <hyperlink ref="AW14" r:id="rId7" display="P@ssw0rd"/>
    <hyperlink ref="AW78" r:id="rId6" display="&quot;http://storm20/WOMF/ESIGN/api/ESign/ResumeESignProcess?trxNo=WS-ANDY-TKNAJ-0001&quot;"/>
    <hyperlink ref="AW79" r:id="rId5" display="&quot;http://storm20/WOMF/ESIGN/api/ESign/UploadDocToDms&quot;"/>
    <hyperlink ref="Q8" r:id="rId1" display="admin@tafs.co.id" tooltip="mailto:admin@tafs.co.id"/>
    <hyperlink ref="Q14" r:id="rId7" display="P@ssw0rd"/>
    <hyperlink ref="Q79" r:id="rId5" display="&quot;http://storm20/WOMF/ESIGN/api/ESign/UploadDocToDms&quot;"/>
    <hyperlink ref="Q78" r:id="rId6" display="&quot;http://storm20/WOMF/ESIGN/api/ESign/ResumeESignProcess?trxNo=WS-ANDY-TKNAJ-0001&quot;"/>
    <hyperlink ref="AX8" r:id="rId1" display="admin@wom.co.id" tooltip="mailto:admin@tafs.co.id"/>
    <hyperlink ref="AX14" r:id="rId7" display="P@ssw0rd"/>
    <hyperlink ref="AX78" r:id="rId6" display="&quot;http://storm20/WOMF/ESIGN/api/ESign/ResumeESignProcess?trxNo=WS-ANDY-TKNAJ-0001&quot;"/>
    <hyperlink ref="AX79" r:id="rId5" display="&quot;http://storm20/WOMF/ESIGN/api/ESign/UploadDocToDms&quot;"/>
    <hyperlink ref="AU96" r:id="rId13" display="&quot;&quot;;&quot;&quot;"/>
    <hyperlink ref="AU8" r:id="rId1" display="admin@wom.co.id" tooltip="mailto:admin@tafs.co.id"/>
    <hyperlink ref="AU14" r:id="rId7" display="P@ssw0rd"/>
    <hyperlink ref="AU78" r:id="rId6" display="&quot;http://storm20/WOMF/ESIGN/api/ESign/ResumeESignProcess?trxNo=WS-ANDY-TKNAJ-0001&quot;"/>
    <hyperlink ref="AU79" r:id="rId5" display="&quot;http://storm20/WOMF/ESIGN/api/ESign/UploadDocToDms&quot;"/>
    <hyperlink ref="AV96" r:id="rId13" display="&quot;&quot;;&quot;&quot;"/>
    <hyperlink ref="AV8" r:id="rId1" display="admin@wom.co.id" tooltip="mailto:admin@tafs.co.id"/>
    <hyperlink ref="AV14" r:id="rId7" display="P@ssw0rd"/>
    <hyperlink ref="AV78" r:id="rId6" display="&quot;http://storm20/WOMF/ESIGN/api/ESign/ResumeESignProcess?trxNo=WS-ANDY-TKNAJ-0001&quot;"/>
    <hyperlink ref="AV79" r:id="rId5" display="&quot;http://storm20/WOMF/ESIGN/api/ESign/UploadDocToDms&quot;"/>
    <hyperlink ref="AY79" r:id="rId5" display="&quot;http://storm20/WOMF/ESIGN/api/ESign/UploadDocToDms&quot;;&quot;http://storm20/WOMF/ESIGN/api/ESign/UploadDocToDms&quot;"/>
    <hyperlink ref="AY78" r:id="rId6" display="&quot;http://storm20/WOMF/ESIGN/api/ESign/ResumeESignProcess?trxNo=WS-ANDY-TKNAJ-0001&quot;;&quot;http://storm20/WOMF/ESIGN/api/ESign/ResumeESignProcess?trxNo=WS-ANDY-TKNAJ-0001&quot;"/>
    <hyperlink ref="AY8" r:id="rId1" display="admin@tafs.co.id" tooltip="mailto:admin@tafs.co.id"/>
    <hyperlink ref="AY14" r:id="rId7" display="P@ssw0rd"/>
    <hyperlink ref="Z8" r:id="rId1" display="admin@wom.co.id" tooltip="mailto:admin@tafs.co.id"/>
    <hyperlink ref="Z14" r:id="rId7" display="P@ssw0rd"/>
    <hyperlink ref="Z79" r:id="rId5" display="&quot;&quot;"/>
    <hyperlink ref="Z78" r:id="rId6" display="&quot;&quot;"/>
    <hyperlink ref="Y79" r:id="rId5" display="&quot;http://storm20/WOMF/ESIGN/api/ESign/UploadDocToDms&quot;;&quot;http://storm20/WOMF/ESIGN/api/ESign/UploadDocToDms&quot;;&quot;http://storm20/WOMF/ESIGN/api/ESign/UploadDocToDms&quot;"/>
    <hyperlink ref="Y78" r:id="rId6" display="&quot;http://storm20/WOMF/ESIGN/api/ESign/ResumeESignProcess?trxNo=WS-ANDY-TKNAJ-0001&quot;;&quot;http://storm20/WOMF/ESIGN/api/ESign/ResumeESignProcess?trxNo=WS-ANDY-TKNAJ-0001&quot;;&quot;http://storm20/WOMF/ESIGN/api/ESign/ResumeESignProcess?trxNo=WS-ANDY-TKNAJ-0001&quot;"/>
    <hyperlink ref="Y8" r:id="rId1" display="admin@tafs.co.id" tooltip="mailto:admin@tafs.co.id"/>
    <hyperlink ref="Y14" r:id="rId7" display="P@ssw0rd"/>
    <hyperlink ref="P8" r:id="rId1" display="admin@tafs.co.id" tooltip="mailto:admin@tafs.co.id"/>
    <hyperlink ref="P14" r:id="rId7" display="P@ssw0rd"/>
    <hyperlink ref="P79" r:id="rId5" display="&quot;http://storm20/WOMF/ESIGN/api/ESign/UploadDocToDms&quot;"/>
    <hyperlink ref="P78" r:id="rId6" display="&quot;http://storm20/WOMF/ESIGN/api/ESign/ResumeESignProcess?trxNo=WS-ANDY-TKNAJ-0001&quot;"/>
    <hyperlink ref="AZ8" r:id="rId1" display="admin@wom.co.id" tooltip="mailto:admin@tafs.co.id"/>
    <hyperlink ref="AZ79" r:id="rId5" display="&quot;http://storm20/WOMF/ESIGN/api/ESign/UploadDocToDms&quot;"/>
    <hyperlink ref="AZ78" r:id="rId6" display="&quot;http://storm20/WOMF/ESIGN/api/ESign/ResumeESignProcess?trxNo=WS-ANDY-TKNAJ-0001&quot;"/>
    <hyperlink ref="AZ173" r:id="rId2" display="&quot;USERCIIE@AD-INS.COM&quot;"/>
    <hyperlink ref="AZ196" r:id="rId3" display="http://gdkwebsvr:8080/embed/V2/inquiry"/>
    <hyperlink ref="AZ195" r:id="rId4" display="http://gdkwebsvr:8080/embed/V2/dashboard"/>
    <hyperlink ref="AZ14" r:id="rId7" display="Password123!"/>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G1" workbookViewId="0">
      <selection activeCell="B4" sqref="B4:M4"/>
    </sheetView>
  </sheetViews>
  <sheetFormatPr defaultColWidth="24.4272727272727" defaultRowHeight="14.5"/>
  <cols>
    <col min="1" max="1" width="24.4272727272727" customWidth="1" collapsed="1"/>
    <col min="3" max="3" width="48.5727272727273" customWidth="1" collapsed="1"/>
  </cols>
  <sheetData>
    <row r="1" spans="1:13">
      <c r="A1" s="9" t="s">
        <v>0</v>
      </c>
      <c r="B1" t="s">
        <v>1</v>
      </c>
      <c r="C1" t="s">
        <v>1</v>
      </c>
      <c r="D1" t="s">
        <v>1</v>
      </c>
      <c r="E1" t="s">
        <v>1</v>
      </c>
      <c r="F1" t="s">
        <v>1</v>
      </c>
      <c r="G1" t="s">
        <v>1</v>
      </c>
      <c r="H1" t="s">
        <v>1</v>
      </c>
      <c r="I1" t="s">
        <v>1</v>
      </c>
      <c r="J1" t="s">
        <v>1</v>
      </c>
      <c r="K1" t="s">
        <v>1</v>
      </c>
      <c r="L1" t="s">
        <v>1</v>
      </c>
      <c r="M1" t="s">
        <v>1</v>
      </c>
    </row>
    <row r="2" spans="1:13">
      <c r="A2" s="9" t="s">
        <v>3</v>
      </c>
      <c r="B2" t="s">
        <v>2024</v>
      </c>
      <c r="C2" t="s">
        <v>2534</v>
      </c>
      <c r="D2" t="s">
        <v>2535</v>
      </c>
      <c r="E2" t="s">
        <v>2536</v>
      </c>
      <c r="F2" t="s">
        <v>2537</v>
      </c>
      <c r="G2" t="s">
        <v>2537</v>
      </c>
      <c r="H2" t="s">
        <v>2537</v>
      </c>
      <c r="I2" t="s">
        <v>2537</v>
      </c>
      <c r="J2" t="s">
        <v>2538</v>
      </c>
      <c r="K2" t="s">
        <v>2539</v>
      </c>
      <c r="L2" t="s">
        <v>2540</v>
      </c>
      <c r="M2" t="s">
        <v>2541</v>
      </c>
    </row>
    <row r="3" ht="43.5" spans="1:13">
      <c r="A3" s="9" t="s">
        <v>16</v>
      </c>
      <c r="B3" s="29" t="s">
        <v>2542</v>
      </c>
      <c r="C3" s="29" t="s">
        <v>2543</v>
      </c>
      <c r="D3" s="29" t="s">
        <v>2544</v>
      </c>
      <c r="E3" s="29" t="s">
        <v>2545</v>
      </c>
      <c r="F3" s="29" t="s">
        <v>2546</v>
      </c>
      <c r="G3" s="29" t="s">
        <v>2547</v>
      </c>
      <c r="H3" s="29" t="s">
        <v>2548</v>
      </c>
      <c r="I3" s="29" t="s">
        <v>2549</v>
      </c>
      <c r="J3" s="29" t="s">
        <v>2550</v>
      </c>
      <c r="K3" s="29" t="s">
        <v>2551</v>
      </c>
      <c r="L3" s="29" t="s">
        <v>2552</v>
      </c>
      <c r="M3" s="54" t="s">
        <v>2553</v>
      </c>
    </row>
    <row r="4" spans="1:13">
      <c r="A4" s="9" t="s">
        <v>2554</v>
      </c>
      <c r="B4" s="9" t="s">
        <v>34</v>
      </c>
      <c r="C4" s="9" t="s">
        <v>34</v>
      </c>
      <c r="D4" s="9" t="s">
        <v>34</v>
      </c>
      <c r="E4" s="9" t="s">
        <v>34</v>
      </c>
      <c r="F4" s="9" t="s">
        <v>34</v>
      </c>
      <c r="G4" s="9" t="s">
        <v>34</v>
      </c>
      <c r="H4" s="9" t="s">
        <v>34</v>
      </c>
      <c r="I4" s="9" t="s">
        <v>34</v>
      </c>
      <c r="J4" s="9" t="s">
        <v>34</v>
      </c>
      <c r="K4" s="9" t="s">
        <v>34</v>
      </c>
      <c r="L4" s="7" t="s">
        <v>1</v>
      </c>
      <c r="M4" s="7" t="s">
        <v>1</v>
      </c>
    </row>
    <row r="5" spans="1:13">
      <c r="A5" s="9" t="s">
        <v>2555</v>
      </c>
      <c r="B5" s="9">
        <f t="shared" ref="B5:L5" si="0">COUNTIFS($A$9:$A$11,"*$*",B9:B11,"")</f>
        <v>1</v>
      </c>
      <c r="C5" s="9">
        <f t="shared" si="0"/>
        <v>0</v>
      </c>
      <c r="D5" s="9">
        <f t="shared" si="0"/>
        <v>0</v>
      </c>
      <c r="E5" s="9">
        <f t="shared" si="0"/>
        <v>0</v>
      </c>
      <c r="F5" s="9">
        <f t="shared" si="0"/>
        <v>0</v>
      </c>
      <c r="G5" s="9">
        <f t="shared" si="0"/>
        <v>0</v>
      </c>
      <c r="H5" s="9">
        <f t="shared" si="0"/>
        <v>0</v>
      </c>
      <c r="I5" s="9">
        <f t="shared" si="0"/>
        <v>0</v>
      </c>
      <c r="J5" s="9">
        <f t="shared" si="0"/>
        <v>0</v>
      </c>
      <c r="K5" s="9">
        <f t="shared" si="0"/>
        <v>0</v>
      </c>
      <c r="L5" s="9">
        <f t="shared" si="0"/>
        <v>0</v>
      </c>
      <c r="M5" s="9">
        <f t="shared" ref="M5" si="1">COUNTIFS($A$9:$A$11,"*$*",M9:M11,"")</f>
        <v>0</v>
      </c>
    </row>
    <row r="6" spans="1:13">
      <c r="A6" s="9"/>
      <c r="B6" s="9"/>
      <c r="C6" s="9"/>
      <c r="D6" s="9"/>
      <c r="E6" s="9"/>
      <c r="F6" s="9"/>
      <c r="G6" s="9"/>
      <c r="H6" s="9"/>
      <c r="I6" s="9"/>
      <c r="J6" s="9"/>
      <c r="K6" s="9"/>
      <c r="L6" s="9"/>
      <c r="M6" s="9"/>
    </row>
    <row r="7" spans="1:13">
      <c r="A7" s="9"/>
      <c r="B7" s="9"/>
      <c r="C7" s="9"/>
      <c r="D7" s="9"/>
      <c r="E7" s="9"/>
      <c r="F7" s="9"/>
      <c r="G7" s="9"/>
      <c r="H7" s="9"/>
      <c r="I7" s="9"/>
      <c r="J7" s="9"/>
      <c r="K7" s="9"/>
      <c r="L7" s="9"/>
      <c r="M7" s="9"/>
    </row>
    <row r="8" spans="1:13">
      <c r="A8" s="10" t="s">
        <v>2556</v>
      </c>
      <c r="B8" s="11"/>
      <c r="C8" s="11"/>
      <c r="D8" s="11"/>
      <c r="E8" s="11"/>
      <c r="F8" s="11"/>
      <c r="G8" s="11"/>
      <c r="H8" s="11"/>
      <c r="I8" s="11"/>
      <c r="J8" s="11"/>
      <c r="K8" s="11"/>
      <c r="L8" s="11"/>
      <c r="M8" s="11"/>
    </row>
    <row r="9" spans="1:13">
      <c r="A9" s="15" t="s">
        <v>2557</v>
      </c>
      <c r="B9" s="29"/>
      <c r="C9" s="9" t="s">
        <v>2558</v>
      </c>
      <c r="D9" s="9" t="s">
        <v>2559</v>
      </c>
      <c r="E9" s="9" t="s">
        <v>2559</v>
      </c>
      <c r="F9" s="9" t="s">
        <v>2559</v>
      </c>
      <c r="G9" s="9" t="s">
        <v>2559</v>
      </c>
      <c r="H9" s="9" t="s">
        <v>2559</v>
      </c>
      <c r="I9" s="9" t="s">
        <v>2559</v>
      </c>
      <c r="J9" s="9" t="s">
        <v>2559</v>
      </c>
      <c r="K9" s="9" t="s">
        <v>2559</v>
      </c>
      <c r="L9" s="7" t="s">
        <v>2559</v>
      </c>
      <c r="M9" s="7" t="s">
        <v>2559</v>
      </c>
    </row>
    <row r="10" spans="1:13">
      <c r="A10" s="9" t="s">
        <v>2560</v>
      </c>
      <c r="B10" s="9" t="s">
        <v>1154</v>
      </c>
      <c r="C10" s="9" t="s">
        <v>1154</v>
      </c>
      <c r="D10" s="9" t="s">
        <v>1154</v>
      </c>
      <c r="E10" s="9" t="s">
        <v>2561</v>
      </c>
      <c r="F10" s="9" t="s">
        <v>2562</v>
      </c>
      <c r="G10" s="9" t="s">
        <v>2563</v>
      </c>
      <c r="H10" s="9" t="s">
        <v>2564</v>
      </c>
      <c r="I10" s="9" t="s">
        <v>2565</v>
      </c>
      <c r="J10" s="9" t="s">
        <v>2566</v>
      </c>
      <c r="K10" s="9" t="s">
        <v>2567</v>
      </c>
      <c r="L10" s="9" t="s">
        <v>2567</v>
      </c>
      <c r="M10" s="9" t="s">
        <v>2567</v>
      </c>
    </row>
    <row r="11" spans="1:13">
      <c r="A11" s="9" t="s">
        <v>2568</v>
      </c>
      <c r="B11" s="9" t="s">
        <v>1154</v>
      </c>
      <c r="C11" s="9" t="s">
        <v>1154</v>
      </c>
      <c r="D11" s="9" t="s">
        <v>1154</v>
      </c>
      <c r="E11" s="9" t="s">
        <v>2561</v>
      </c>
      <c r="F11" s="9" t="s">
        <v>2562</v>
      </c>
      <c r="G11" s="9" t="s">
        <v>2563</v>
      </c>
      <c r="H11" s="9" t="s">
        <v>2564</v>
      </c>
      <c r="I11" s="9" t="s">
        <v>2565</v>
      </c>
      <c r="J11" s="9" t="s">
        <v>2569</v>
      </c>
      <c r="K11" s="9" t="s">
        <v>2567</v>
      </c>
      <c r="L11" s="9" t="s">
        <v>2567</v>
      </c>
      <c r="M11" s="9" t="s">
        <v>2567</v>
      </c>
    </row>
    <row r="12" spans="1:13">
      <c r="A12" s="10" t="s">
        <v>2570</v>
      </c>
      <c r="B12" s="11"/>
      <c r="C12" s="11"/>
      <c r="D12" s="11"/>
      <c r="E12" s="11"/>
      <c r="F12" s="11"/>
      <c r="G12" s="11"/>
      <c r="H12" s="11"/>
      <c r="I12" s="11"/>
      <c r="J12" s="11"/>
      <c r="K12" s="11"/>
      <c r="L12" s="11"/>
      <c r="M12" s="11"/>
    </row>
    <row r="13" spans="1:13">
      <c r="A13" s="15" t="s">
        <v>2571</v>
      </c>
      <c r="B13" s="15" t="s">
        <v>117</v>
      </c>
      <c r="C13" s="15" t="s">
        <v>117</v>
      </c>
      <c r="D13" s="15" t="s">
        <v>117</v>
      </c>
      <c r="E13" s="15" t="s">
        <v>118</v>
      </c>
      <c r="F13" s="15" t="s">
        <v>118</v>
      </c>
      <c r="G13" s="15" t="s">
        <v>118</v>
      </c>
      <c r="H13" s="15" t="s">
        <v>118</v>
      </c>
      <c r="I13" s="15" t="s">
        <v>118</v>
      </c>
      <c r="J13" s="15" t="s">
        <v>118</v>
      </c>
      <c r="K13" s="15" t="s">
        <v>118</v>
      </c>
      <c r="L13" s="7" t="s">
        <v>117</v>
      </c>
      <c r="M13" s="7" t="s">
        <v>118</v>
      </c>
    </row>
    <row r="14" spans="1:13">
      <c r="A14" s="15" t="s">
        <v>2572</v>
      </c>
      <c r="B14" s="52" t="s">
        <v>125</v>
      </c>
      <c r="C14" s="52" t="s">
        <v>125</v>
      </c>
      <c r="D14" s="52" t="s">
        <v>125</v>
      </c>
      <c r="E14" s="52" t="s">
        <v>125</v>
      </c>
      <c r="F14" s="52" t="s">
        <v>125</v>
      </c>
      <c r="G14" s="52" t="s">
        <v>125</v>
      </c>
      <c r="H14" s="52" t="s">
        <v>125</v>
      </c>
      <c r="I14" s="52" t="s">
        <v>125</v>
      </c>
      <c r="J14" s="52" t="s">
        <v>125</v>
      </c>
      <c r="K14" s="52" t="s">
        <v>125</v>
      </c>
      <c r="L14" s="52" t="s">
        <v>125</v>
      </c>
      <c r="M14" s="52" t="s">
        <v>125</v>
      </c>
    </row>
    <row r="15" spans="1:13">
      <c r="A15" s="15" t="s">
        <v>2573</v>
      </c>
      <c r="B15" s="15" t="s">
        <v>117</v>
      </c>
      <c r="C15" s="15" t="s">
        <v>117</v>
      </c>
      <c r="D15" s="15" t="s">
        <v>118</v>
      </c>
      <c r="E15" s="15" t="s">
        <v>118</v>
      </c>
      <c r="F15" s="15" t="s">
        <v>118</v>
      </c>
      <c r="G15" s="15" t="s">
        <v>118</v>
      </c>
      <c r="H15" s="15" t="s">
        <v>118</v>
      </c>
      <c r="I15" s="15" t="s">
        <v>118</v>
      </c>
      <c r="J15" s="15" t="s">
        <v>118</v>
      </c>
      <c r="K15" s="15" t="s">
        <v>118</v>
      </c>
      <c r="L15" s="15" t="s">
        <v>117</v>
      </c>
      <c r="M15" s="15" t="s">
        <v>117</v>
      </c>
    </row>
    <row r="16" spans="1:13">
      <c r="A16" s="15" t="s">
        <v>2574</v>
      </c>
      <c r="B16" s="9">
        <v>0</v>
      </c>
      <c r="C16" s="9">
        <v>0</v>
      </c>
      <c r="D16" s="9">
        <v>1</v>
      </c>
      <c r="E16" s="9">
        <v>0</v>
      </c>
      <c r="F16" s="9">
        <v>0</v>
      </c>
      <c r="G16" s="9">
        <v>0</v>
      </c>
      <c r="H16" s="9">
        <v>0</v>
      </c>
      <c r="I16" s="9">
        <v>0</v>
      </c>
      <c r="J16" s="9">
        <v>0</v>
      </c>
      <c r="K16" s="9">
        <v>1</v>
      </c>
      <c r="L16" s="9">
        <v>0</v>
      </c>
      <c r="M16" s="9">
        <v>0</v>
      </c>
    </row>
    <row r="17" ht="29" spans="1:13">
      <c r="A17" s="29" t="s">
        <v>2575</v>
      </c>
      <c r="B17" s="9"/>
      <c r="C17" s="9"/>
      <c r="D17" s="9"/>
      <c r="E17" s="9"/>
      <c r="F17" s="9"/>
      <c r="G17" s="9"/>
      <c r="H17" s="9"/>
      <c r="I17" s="9"/>
      <c r="J17" s="9"/>
      <c r="K17" s="9">
        <v>1</v>
      </c>
      <c r="L17" s="9"/>
      <c r="M17" s="9"/>
    </row>
    <row r="21" spans="1:3">
      <c r="A21" s="47" t="s">
        <v>147</v>
      </c>
      <c r="B21" s="28"/>
      <c r="C21" s="28"/>
    </row>
    <row r="22" ht="217.5" spans="1:3">
      <c r="A22" s="35" t="s">
        <v>0</v>
      </c>
      <c r="B22" s="43" t="s">
        <v>1251</v>
      </c>
      <c r="C22" s="22" t="s">
        <v>148</v>
      </c>
    </row>
    <row r="23" ht="101.5" spans="1:3">
      <c r="A23" s="35" t="s">
        <v>3</v>
      </c>
      <c r="B23" s="43" t="s">
        <v>1519</v>
      </c>
      <c r="C23" s="22" t="s">
        <v>149</v>
      </c>
    </row>
    <row r="24" spans="1:3">
      <c r="A24" s="35" t="s">
        <v>16</v>
      </c>
      <c r="B24" s="35" t="s">
        <v>2576</v>
      </c>
      <c r="C24" s="22" t="s">
        <v>150</v>
      </c>
    </row>
    <row r="25" ht="29" spans="1:3">
      <c r="A25" s="44" t="s">
        <v>33</v>
      </c>
      <c r="B25" s="35" t="s">
        <v>1148</v>
      </c>
      <c r="C25" s="22" t="s">
        <v>151</v>
      </c>
    </row>
    <row r="26" ht="43.5" spans="1:3">
      <c r="A26" s="35" t="s">
        <v>36</v>
      </c>
      <c r="B26" s="35">
        <f>COUNTIFS(A28:A41,"*$*",A28:A41,"")</f>
        <v>0</v>
      </c>
      <c r="C26" s="20" t="s">
        <v>1068</v>
      </c>
    </row>
    <row r="27" spans="1:3">
      <c r="A27" s="10" t="s">
        <v>2556</v>
      </c>
      <c r="B27" s="11"/>
      <c r="C27" s="11"/>
    </row>
    <row r="28" ht="29" spans="1:3">
      <c r="A28" s="15" t="s">
        <v>2557</v>
      </c>
      <c r="B28" s="29"/>
      <c r="C28" s="20" t="s">
        <v>2577</v>
      </c>
    </row>
    <row r="29" ht="29" spans="1:3">
      <c r="A29" s="9" t="s">
        <v>2560</v>
      </c>
      <c r="B29" s="9" t="s">
        <v>1154</v>
      </c>
      <c r="C29" s="20" t="s">
        <v>2578</v>
      </c>
    </row>
    <row r="30" ht="29" spans="1:3">
      <c r="A30" s="9" t="s">
        <v>2568</v>
      </c>
      <c r="B30" s="9" t="s">
        <v>1154</v>
      </c>
      <c r="C30" s="20" t="s">
        <v>2579</v>
      </c>
    </row>
    <row r="31" spans="1:3">
      <c r="A31" s="10" t="s">
        <v>2570</v>
      </c>
      <c r="B31" s="11"/>
      <c r="C31" s="53"/>
    </row>
    <row r="32" ht="43.5" spans="1:3">
      <c r="A32" s="15" t="s">
        <v>2571</v>
      </c>
      <c r="B32" s="15" t="s">
        <v>117</v>
      </c>
      <c r="C32" s="20" t="s">
        <v>2580</v>
      </c>
    </row>
    <row r="33" ht="29" spans="1:3">
      <c r="A33" s="15" t="s">
        <v>2572</v>
      </c>
      <c r="B33" s="52" t="s">
        <v>125</v>
      </c>
      <c r="C33" s="20" t="s">
        <v>2581</v>
      </c>
    </row>
    <row r="34" ht="29" spans="1:3">
      <c r="A34" s="15" t="s">
        <v>2573</v>
      </c>
      <c r="B34" s="15" t="s">
        <v>117</v>
      </c>
      <c r="C34" s="20" t="s">
        <v>2582</v>
      </c>
    </row>
    <row r="35" ht="43.5" spans="1:3">
      <c r="A35" s="15" t="s">
        <v>2574</v>
      </c>
      <c r="B35" s="9">
        <v>1</v>
      </c>
      <c r="C35" s="20" t="s">
        <v>2583</v>
      </c>
    </row>
    <row r="36" ht="58" spans="1:3">
      <c r="A36" s="29" t="s">
        <v>2575</v>
      </c>
      <c r="B36" s="9"/>
      <c r="C36" s="20" t="s">
        <v>2584</v>
      </c>
    </row>
  </sheetData>
  <conditionalFormatting sqref="B1:L1">
    <cfRule type="expression" dxfId="0" priority="12">
      <formula>OR(B$1="",B$1="Unexecuted")</formula>
    </cfRule>
    <cfRule type="expression" dxfId="9" priority="13">
      <formula>B1="Warning"</formula>
    </cfRule>
    <cfRule type="expression" dxfId="2" priority="14">
      <formula>B1=B4</formula>
    </cfRule>
    <cfRule type="expression" dxfId="3" priority="15">
      <formula>B1&lt;&gt;B4</formula>
    </cfRule>
  </conditionalFormatting>
  <conditionalFormatting sqref="M1">
    <cfRule type="expression" dxfId="0" priority="1">
      <formula>OR(M$1="",M$1="Unexecuted")</formula>
    </cfRule>
    <cfRule type="expression" dxfId="9" priority="2">
      <formula>M1="Warning"</formula>
    </cfRule>
    <cfRule type="expression" dxfId="2" priority="3">
      <formula>M1=M4</formula>
    </cfRule>
    <cfRule type="expression" dxfId="3" priority="4">
      <formula>M1&lt;&gt;M4</formula>
    </cfRule>
  </conditionalFormatting>
  <conditionalFormatting sqref="A22">
    <cfRule type="expression" dxfId="0" priority="9">
      <formula>OR(A22="",A22="Unexecuted")</formula>
    </cfRule>
    <cfRule type="expression" dxfId="1" priority="10">
      <formula>A22="WARNING"</formula>
    </cfRule>
    <cfRule type="expression" dxfId="2" priority="11">
      <formula>A22=A25</formula>
    </cfRule>
  </conditionalFormatting>
  <conditionalFormatting sqref="B22">
    <cfRule type="expression" dxfId="0" priority="5">
      <formula>OR(B22="",B22="Unexecuted")</formula>
    </cfRule>
    <cfRule type="expression" dxfId="1" priority="6">
      <formula>B22="WARNING"</formula>
    </cfRule>
    <cfRule type="expression" dxfId="2" priority="7">
      <formula>B22=B25</formula>
    </cfRule>
    <cfRule type="expression" dxfId="3" priority="8">
      <formula>B22&lt;&gt;B25</formula>
    </cfRule>
  </conditionalFormatting>
  <dataValidations count="1">
    <dataValidation type="list" allowBlank="1" showInputMessage="1" showErrorMessage="1" sqref="B13:M13 B15:M15 B32 B34">
      <formula1>"Yes,No"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4"/>
  <sheetViews>
    <sheetView workbookViewId="0">
      <pane xSplit="1" topLeftCell="B1" activePane="topRight" state="frozen"/>
      <selection/>
      <selection pane="topRight" activeCell="C13" sqref="C13"/>
    </sheetView>
  </sheetViews>
  <sheetFormatPr defaultColWidth="8.70909090909091" defaultRowHeight="14.5"/>
  <cols>
    <col min="1" max="1" width="22.5727272727273" customWidth="1" collapsed="1"/>
    <col min="2" max="2" width="32.8545454545455" customWidth="1" collapsed="1"/>
    <col min="3" max="3" width="57.2818181818182" customWidth="1" collapsed="1"/>
    <col min="4" max="19" width="18.4272727272727" customWidth="1" collapsed="1"/>
  </cols>
  <sheetData>
    <row r="1" spans="1:19">
      <c r="A1" s="35" t="s">
        <v>0</v>
      </c>
      <c r="B1" t="s">
        <v>1251</v>
      </c>
      <c r="C1" t="s">
        <v>35</v>
      </c>
      <c r="D1" t="s">
        <v>35</v>
      </c>
      <c r="E1" t="s">
        <v>35</v>
      </c>
      <c r="F1" t="s">
        <v>1</v>
      </c>
      <c r="G1" t="s">
        <v>1</v>
      </c>
      <c r="H1" t="s">
        <v>35</v>
      </c>
      <c r="I1" t="s">
        <v>35</v>
      </c>
      <c r="J1" t="s">
        <v>35</v>
      </c>
      <c r="K1" t="s">
        <v>35</v>
      </c>
      <c r="L1" t="s">
        <v>35</v>
      </c>
      <c r="M1" t="s">
        <v>35</v>
      </c>
      <c r="N1" t="s">
        <v>35</v>
      </c>
      <c r="O1" t="s">
        <v>35</v>
      </c>
      <c r="P1" t="s">
        <v>1</v>
      </c>
      <c r="Q1" t="s">
        <v>35</v>
      </c>
      <c r="R1" t="s">
        <v>35</v>
      </c>
      <c r="S1" t="s">
        <v>1</v>
      </c>
    </row>
    <row r="2" spans="1:19">
      <c r="A2" s="29" t="s">
        <v>3</v>
      </c>
      <c r="B2" t="s">
        <v>1519</v>
      </c>
      <c r="C2" t="s">
        <v>15</v>
      </c>
      <c r="D2" t="s">
        <v>15</v>
      </c>
      <c r="E2" t="s">
        <v>15</v>
      </c>
      <c r="F2" t="s">
        <v>2585</v>
      </c>
      <c r="G2" t="s">
        <v>2586</v>
      </c>
      <c r="H2" t="s">
        <v>15</v>
      </c>
      <c r="I2" t="s">
        <v>15</v>
      </c>
      <c r="J2" t="s">
        <v>15</v>
      </c>
      <c r="K2" t="s">
        <v>15</v>
      </c>
      <c r="L2" t="s">
        <v>15</v>
      </c>
      <c r="M2" t="s">
        <v>15</v>
      </c>
      <c r="N2" t="s">
        <v>15</v>
      </c>
      <c r="O2" t="s">
        <v>15</v>
      </c>
      <c r="P2" t="s">
        <v>2585</v>
      </c>
      <c r="Q2" t="s">
        <v>15</v>
      </c>
      <c r="R2" t="s">
        <v>15</v>
      </c>
      <c r="S2" t="s">
        <v>2587</v>
      </c>
    </row>
    <row r="3" s="42" customFormat="1" ht="116" spans="1:19">
      <c r="A3" s="29" t="s">
        <v>16</v>
      </c>
      <c r="B3" s="29" t="s">
        <v>2576</v>
      </c>
      <c r="C3" s="29" t="s">
        <v>2588</v>
      </c>
      <c r="D3" s="29" t="s">
        <v>2589</v>
      </c>
      <c r="E3" s="29" t="s">
        <v>2590</v>
      </c>
      <c r="F3" s="29" t="s">
        <v>2591</v>
      </c>
      <c r="G3" s="29" t="s">
        <v>2592</v>
      </c>
      <c r="H3" s="29" t="s">
        <v>2593</v>
      </c>
      <c r="I3" s="29" t="s">
        <v>2594</v>
      </c>
      <c r="J3" s="29" t="s">
        <v>2595</v>
      </c>
      <c r="K3" s="29" t="s">
        <v>2596</v>
      </c>
      <c r="L3" s="29" t="s">
        <v>2597</v>
      </c>
      <c r="M3" s="29" t="s">
        <v>2598</v>
      </c>
      <c r="N3" s="29" t="s">
        <v>2599</v>
      </c>
      <c r="O3" s="29" t="s">
        <v>2600</v>
      </c>
      <c r="P3" s="29" t="s">
        <v>2601</v>
      </c>
      <c r="Q3" s="29" t="s">
        <v>2602</v>
      </c>
      <c r="R3" s="29" t="s">
        <v>2603</v>
      </c>
      <c r="S3" s="29" t="s">
        <v>2604</v>
      </c>
    </row>
    <row r="4" spans="1:19">
      <c r="A4" s="44" t="s">
        <v>33</v>
      </c>
      <c r="B4" s="35" t="s">
        <v>1148</v>
      </c>
      <c r="C4" s="35" t="s">
        <v>1148</v>
      </c>
      <c r="D4" s="35" t="s">
        <v>1148</v>
      </c>
      <c r="E4" s="35" t="s">
        <v>1148</v>
      </c>
      <c r="F4" s="35" t="s">
        <v>34</v>
      </c>
      <c r="G4" s="35" t="s">
        <v>34</v>
      </c>
      <c r="H4" s="35" t="s">
        <v>1148</v>
      </c>
      <c r="I4" s="35" t="s">
        <v>1148</v>
      </c>
      <c r="J4" s="35" t="s">
        <v>1148</v>
      </c>
      <c r="K4" s="35" t="s">
        <v>1148</v>
      </c>
      <c r="L4" s="35" t="s">
        <v>1148</v>
      </c>
      <c r="M4" s="35" t="s">
        <v>1148</v>
      </c>
      <c r="N4" s="35" t="s">
        <v>1148</v>
      </c>
      <c r="O4" s="35" t="s">
        <v>1148</v>
      </c>
      <c r="P4" s="35" t="s">
        <v>34</v>
      </c>
      <c r="Q4" s="35" t="s">
        <v>34</v>
      </c>
      <c r="R4" s="35" t="s">
        <v>34</v>
      </c>
      <c r="S4" s="35" t="s">
        <v>34</v>
      </c>
    </row>
    <row r="5" spans="1:19">
      <c r="A5" s="35" t="s">
        <v>36</v>
      </c>
      <c r="B5" s="35">
        <f>COUNTIFS(A7:A20,"*$*",A7:A20,"")</f>
        <v>0</v>
      </c>
      <c r="C5" s="35">
        <f t="shared" ref="C5:S5" si="0">COUNTIFS(B7:B20,"*$*",B7:B20,"")</f>
        <v>0</v>
      </c>
      <c r="D5" s="35">
        <f t="shared" si="0"/>
        <v>0</v>
      </c>
      <c r="E5" s="35">
        <f t="shared" si="0"/>
        <v>0</v>
      </c>
      <c r="F5" s="35">
        <f t="shared" si="0"/>
        <v>0</v>
      </c>
      <c r="G5" s="35">
        <f t="shared" si="0"/>
        <v>0</v>
      </c>
      <c r="H5" s="35">
        <f t="shared" si="0"/>
        <v>0</v>
      </c>
      <c r="I5" s="35">
        <f t="shared" si="0"/>
        <v>0</v>
      </c>
      <c r="J5" s="35">
        <f t="shared" si="0"/>
        <v>0</v>
      </c>
      <c r="K5" s="35">
        <f t="shared" si="0"/>
        <v>0</v>
      </c>
      <c r="L5" s="35">
        <f t="shared" si="0"/>
        <v>0</v>
      </c>
      <c r="M5" s="35">
        <f t="shared" si="0"/>
        <v>0</v>
      </c>
      <c r="N5" s="35">
        <f t="shared" si="0"/>
        <v>0</v>
      </c>
      <c r="O5" s="35">
        <f t="shared" si="0"/>
        <v>0</v>
      </c>
      <c r="P5" s="35">
        <f t="shared" si="0"/>
        <v>0</v>
      </c>
      <c r="Q5" s="35">
        <f t="shared" si="0"/>
        <v>0</v>
      </c>
      <c r="R5" s="35">
        <f t="shared" si="0"/>
        <v>0</v>
      </c>
      <c r="S5" s="35">
        <f t="shared" si="0"/>
        <v>0</v>
      </c>
    </row>
    <row r="6" s="43" customFormat="1" ht="15.95" customHeight="1" spans="1:19">
      <c r="A6" s="35"/>
      <c r="B6" s="35"/>
      <c r="C6" s="35"/>
      <c r="D6" s="35"/>
      <c r="E6" s="35"/>
      <c r="F6" s="35"/>
      <c r="G6" s="35"/>
      <c r="H6" s="35"/>
      <c r="I6" s="35"/>
      <c r="J6" s="35"/>
      <c r="K6" s="35"/>
      <c r="L6" s="35"/>
      <c r="M6" s="35"/>
      <c r="N6" s="35"/>
      <c r="O6" s="35"/>
      <c r="P6" s="35"/>
      <c r="Q6" s="35"/>
      <c r="R6" s="35"/>
      <c r="S6" s="35"/>
    </row>
    <row r="7" spans="1:19">
      <c r="A7" s="45" t="s">
        <v>1263</v>
      </c>
      <c r="B7" s="46"/>
      <c r="C7" s="46"/>
      <c r="D7" s="46"/>
      <c r="E7" s="46"/>
      <c r="F7" s="46"/>
      <c r="G7" s="46"/>
      <c r="H7" s="46"/>
      <c r="I7" s="46"/>
      <c r="J7" s="46"/>
      <c r="K7" s="46"/>
      <c r="L7" s="46"/>
      <c r="M7" s="46"/>
      <c r="N7" s="46"/>
      <c r="O7" s="46"/>
      <c r="P7" s="46"/>
      <c r="Q7" s="46"/>
      <c r="R7" s="46"/>
      <c r="S7" s="46"/>
    </row>
    <row r="8" spans="1:19">
      <c r="A8" s="41" t="s">
        <v>53</v>
      </c>
      <c r="B8" s="279" t="s">
        <v>54</v>
      </c>
      <c r="C8" s="279" t="s">
        <v>54</v>
      </c>
      <c r="D8" s="279" t="s">
        <v>54</v>
      </c>
      <c r="E8" s="279" t="s">
        <v>54</v>
      </c>
      <c r="F8" s="279" t="s">
        <v>54</v>
      </c>
      <c r="G8" s="279" t="s">
        <v>54</v>
      </c>
      <c r="H8" s="279" t="s">
        <v>54</v>
      </c>
      <c r="I8" s="279" t="s">
        <v>54</v>
      </c>
      <c r="J8" s="279" t="s">
        <v>54</v>
      </c>
      <c r="K8" s="279" t="s">
        <v>54</v>
      </c>
      <c r="L8" s="279" t="s">
        <v>54</v>
      </c>
      <c r="M8" s="279" t="s">
        <v>54</v>
      </c>
      <c r="N8" s="279" t="s">
        <v>54</v>
      </c>
      <c r="O8" s="279" t="s">
        <v>54</v>
      </c>
      <c r="P8" s="279" t="s">
        <v>54</v>
      </c>
      <c r="Q8" s="279" t="s">
        <v>54</v>
      </c>
      <c r="R8" s="279" t="s">
        <v>54</v>
      </c>
      <c r="S8" s="279" t="s">
        <v>54</v>
      </c>
    </row>
    <row r="9" spans="1:19">
      <c r="A9" s="41" t="s">
        <v>55</v>
      </c>
      <c r="B9" s="279" t="s">
        <v>56</v>
      </c>
      <c r="C9" s="279" t="s">
        <v>56</v>
      </c>
      <c r="D9" s="279" t="s">
        <v>56</v>
      </c>
      <c r="E9" s="279" t="s">
        <v>56</v>
      </c>
      <c r="F9" s="279" t="s">
        <v>56</v>
      </c>
      <c r="G9" s="279" t="s">
        <v>56</v>
      </c>
      <c r="H9" s="279" t="s">
        <v>56</v>
      </c>
      <c r="I9" s="279" t="s">
        <v>56</v>
      </c>
      <c r="J9" s="279" t="s">
        <v>56</v>
      </c>
      <c r="K9" s="279" t="s">
        <v>56</v>
      </c>
      <c r="L9" s="279" t="s">
        <v>56</v>
      </c>
      <c r="M9" s="279" t="s">
        <v>56</v>
      </c>
      <c r="N9" s="279" t="s">
        <v>56</v>
      </c>
      <c r="O9" s="279" t="s">
        <v>56</v>
      </c>
      <c r="P9" s="279" t="s">
        <v>56</v>
      </c>
      <c r="Q9" s="279" t="s">
        <v>56</v>
      </c>
      <c r="R9" s="279" t="s">
        <v>56</v>
      </c>
      <c r="S9" s="279" t="s">
        <v>56</v>
      </c>
    </row>
    <row r="10" spans="1:19">
      <c r="A10" s="41" t="s">
        <v>57</v>
      </c>
      <c r="B10" s="279" t="s">
        <v>49</v>
      </c>
      <c r="C10" s="279" t="s">
        <v>49</v>
      </c>
      <c r="D10" s="279" t="s">
        <v>49</v>
      </c>
      <c r="E10" s="279" t="s">
        <v>49</v>
      </c>
      <c r="F10" s="279" t="s">
        <v>49</v>
      </c>
      <c r="G10" s="279" t="s">
        <v>49</v>
      </c>
      <c r="H10" s="279" t="s">
        <v>49</v>
      </c>
      <c r="I10" s="279" t="s">
        <v>49</v>
      </c>
      <c r="J10" s="279" t="s">
        <v>49</v>
      </c>
      <c r="K10" s="279" t="s">
        <v>49</v>
      </c>
      <c r="L10" s="279" t="s">
        <v>49</v>
      </c>
      <c r="M10" s="279" t="s">
        <v>49</v>
      </c>
      <c r="N10" s="279" t="s">
        <v>49</v>
      </c>
      <c r="O10" s="279" t="s">
        <v>49</v>
      </c>
      <c r="P10" s="279" t="s">
        <v>49</v>
      </c>
      <c r="Q10" s="279" t="s">
        <v>49</v>
      </c>
      <c r="R10" s="279" t="s">
        <v>49</v>
      </c>
      <c r="S10" s="279" t="s">
        <v>49</v>
      </c>
    </row>
    <row r="11" spans="1:19">
      <c r="A11" s="41" t="s">
        <v>58</v>
      </c>
      <c r="B11" s="15" t="s">
        <v>52</v>
      </c>
      <c r="C11" s="15" t="s">
        <v>52</v>
      </c>
      <c r="D11" s="15" t="s">
        <v>52</v>
      </c>
      <c r="E11" s="15" t="s">
        <v>52</v>
      </c>
      <c r="F11" s="15" t="s">
        <v>52</v>
      </c>
      <c r="G11" s="15" t="s">
        <v>52</v>
      </c>
      <c r="H11" s="15" t="s">
        <v>52</v>
      </c>
      <c r="I11" s="15" t="s">
        <v>52</v>
      </c>
      <c r="J11" s="15" t="s">
        <v>52</v>
      </c>
      <c r="K11" s="15" t="s">
        <v>52</v>
      </c>
      <c r="L11" s="15" t="s">
        <v>52</v>
      </c>
      <c r="M11" s="15" t="s">
        <v>52</v>
      </c>
      <c r="N11" s="15" t="s">
        <v>52</v>
      </c>
      <c r="O11" s="15" t="s">
        <v>52</v>
      </c>
      <c r="P11" s="15" t="s">
        <v>52</v>
      </c>
      <c r="Q11" s="15" t="s">
        <v>52</v>
      </c>
      <c r="R11" s="15" t="s">
        <v>52</v>
      </c>
      <c r="S11" s="15" t="s">
        <v>52</v>
      </c>
    </row>
    <row r="12" spans="1:19">
      <c r="A12" s="41" t="s">
        <v>59</v>
      </c>
      <c r="B12" s="15" t="s">
        <v>60</v>
      </c>
      <c r="C12" s="15" t="s">
        <v>60</v>
      </c>
      <c r="D12" s="15" t="s">
        <v>60</v>
      </c>
      <c r="E12" s="15" t="s">
        <v>60</v>
      </c>
      <c r="F12" s="15" t="s">
        <v>60</v>
      </c>
      <c r="G12" s="15" t="s">
        <v>60</v>
      </c>
      <c r="H12" s="15" t="s">
        <v>60</v>
      </c>
      <c r="I12" s="15" t="s">
        <v>60</v>
      </c>
      <c r="J12" s="15" t="s">
        <v>60</v>
      </c>
      <c r="K12" s="15" t="s">
        <v>60</v>
      </c>
      <c r="L12" s="15" t="s">
        <v>60</v>
      </c>
      <c r="M12" s="15" t="s">
        <v>60</v>
      </c>
      <c r="N12" s="15" t="s">
        <v>60</v>
      </c>
      <c r="O12" s="15" t="s">
        <v>60</v>
      </c>
      <c r="P12" s="15" t="s">
        <v>60</v>
      </c>
      <c r="Q12" s="15" t="s">
        <v>60</v>
      </c>
      <c r="R12" s="15" t="s">
        <v>60</v>
      </c>
      <c r="S12" s="15" t="s">
        <v>60</v>
      </c>
    </row>
    <row r="13" spans="1:19">
      <c r="A13" s="41" t="s">
        <v>61</v>
      </c>
      <c r="B13" s="15" t="s">
        <v>913</v>
      </c>
      <c r="C13" s="15" t="s">
        <v>913</v>
      </c>
      <c r="D13" s="15" t="s">
        <v>913</v>
      </c>
      <c r="E13" s="15" t="s">
        <v>913</v>
      </c>
      <c r="F13" s="15" t="s">
        <v>913</v>
      </c>
      <c r="G13" s="15" t="s">
        <v>913</v>
      </c>
      <c r="H13" s="15" t="s">
        <v>913</v>
      </c>
      <c r="I13" s="15" t="s">
        <v>913</v>
      </c>
      <c r="J13" s="15" t="s">
        <v>913</v>
      </c>
      <c r="K13" s="15" t="s">
        <v>913</v>
      </c>
      <c r="L13" s="15" t="s">
        <v>913</v>
      </c>
      <c r="M13" s="15" t="s">
        <v>913</v>
      </c>
      <c r="N13" s="15" t="s">
        <v>913</v>
      </c>
      <c r="O13" s="15" t="s">
        <v>913</v>
      </c>
      <c r="P13" s="15" t="s">
        <v>913</v>
      </c>
      <c r="Q13" s="15" t="s">
        <v>913</v>
      </c>
      <c r="R13" s="15" t="s">
        <v>913</v>
      </c>
      <c r="S13" s="15" t="s">
        <v>913</v>
      </c>
    </row>
    <row r="14" spans="1:19">
      <c r="A14" s="11"/>
      <c r="B14" s="11"/>
      <c r="C14" s="11"/>
      <c r="D14" s="11"/>
      <c r="E14" s="11"/>
      <c r="F14" s="11"/>
      <c r="G14" s="11"/>
      <c r="H14" s="11"/>
      <c r="I14" s="11"/>
      <c r="J14" s="11"/>
      <c r="K14" s="11"/>
      <c r="L14" s="11"/>
      <c r="M14" s="11"/>
      <c r="N14" s="11"/>
      <c r="O14" s="11"/>
      <c r="P14" s="11"/>
      <c r="Q14" s="11"/>
      <c r="R14" s="11"/>
      <c r="S14" s="11"/>
    </row>
    <row r="15" spans="1:19">
      <c r="A15" s="9" t="s">
        <v>1374</v>
      </c>
      <c r="B15" s="9" t="s">
        <v>1497</v>
      </c>
      <c r="C15" s="9" t="s">
        <v>1497</v>
      </c>
      <c r="D15" s="9" t="s">
        <v>1271</v>
      </c>
      <c r="E15" s="9" t="s">
        <v>1497</v>
      </c>
      <c r="F15" s="9" t="s">
        <v>1497</v>
      </c>
      <c r="G15" s="9" t="s">
        <v>1497</v>
      </c>
      <c r="H15" s="9" t="s">
        <v>1497</v>
      </c>
      <c r="I15" s="9" t="s">
        <v>1497</v>
      </c>
      <c r="J15" s="9" t="s">
        <v>1497</v>
      </c>
      <c r="K15" s="9" t="s">
        <v>1497</v>
      </c>
      <c r="L15" s="9" t="s">
        <v>1497</v>
      </c>
      <c r="M15" s="9" t="s">
        <v>1271</v>
      </c>
      <c r="N15" s="9" t="s">
        <v>1271</v>
      </c>
      <c r="O15" s="9" t="s">
        <v>1271</v>
      </c>
      <c r="P15" s="9" t="s">
        <v>1271</v>
      </c>
      <c r="Q15" s="9" t="s">
        <v>1497</v>
      </c>
      <c r="R15" s="9" t="s">
        <v>1497</v>
      </c>
      <c r="S15" s="9" t="s">
        <v>1497</v>
      </c>
    </row>
    <row r="16" spans="1:19">
      <c r="A16" s="9" t="s">
        <v>2605</v>
      </c>
      <c r="B16" s="9" t="s">
        <v>1497</v>
      </c>
      <c r="C16" s="9" t="s">
        <v>2606</v>
      </c>
      <c r="D16" s="9" t="s">
        <v>1497</v>
      </c>
      <c r="E16" s="9" t="s">
        <v>1497</v>
      </c>
      <c r="F16" s="9" t="s">
        <v>1497</v>
      </c>
      <c r="G16" s="9" t="s">
        <v>1497</v>
      </c>
      <c r="H16" s="9" t="s">
        <v>1497</v>
      </c>
      <c r="I16" s="9" t="s">
        <v>1497</v>
      </c>
      <c r="J16" s="9" t="s">
        <v>1497</v>
      </c>
      <c r="K16" s="9" t="s">
        <v>1497</v>
      </c>
      <c r="L16" s="9" t="s">
        <v>1497</v>
      </c>
      <c r="M16" s="9" t="s">
        <v>2606</v>
      </c>
      <c r="N16" s="9" t="s">
        <v>2606</v>
      </c>
      <c r="O16" s="9" t="s">
        <v>2606</v>
      </c>
      <c r="P16" s="9" t="s">
        <v>2606</v>
      </c>
      <c r="Q16" s="9" t="s">
        <v>1497</v>
      </c>
      <c r="R16" s="9" t="s">
        <v>1497</v>
      </c>
      <c r="S16" s="9" t="s">
        <v>1497</v>
      </c>
    </row>
    <row r="17" spans="1:19">
      <c r="A17" s="9" t="s">
        <v>2607</v>
      </c>
      <c r="B17" s="9"/>
      <c r="C17" s="9"/>
      <c r="D17" s="9"/>
      <c r="E17" s="278" t="s">
        <v>2608</v>
      </c>
      <c r="F17" s="278" t="s">
        <v>2608</v>
      </c>
      <c r="G17" s="9"/>
      <c r="H17" s="9"/>
      <c r="I17" s="9"/>
      <c r="J17" s="9"/>
      <c r="K17" s="9"/>
      <c r="L17" s="9"/>
      <c r="M17" s="9"/>
      <c r="N17" s="9"/>
      <c r="O17" s="9"/>
      <c r="P17" s="278" t="s">
        <v>1826</v>
      </c>
      <c r="Q17" s="9"/>
      <c r="R17" s="9"/>
      <c r="S17" s="278" t="s">
        <v>2609</v>
      </c>
    </row>
    <row r="18" spans="1:19">
      <c r="A18" s="9" t="s">
        <v>2610</v>
      </c>
      <c r="B18" s="9"/>
      <c r="C18" s="9"/>
      <c r="D18" s="9"/>
      <c r="E18" s="278" t="s">
        <v>2608</v>
      </c>
      <c r="F18" s="9"/>
      <c r="G18" s="278" t="s">
        <v>2608</v>
      </c>
      <c r="H18" s="9"/>
      <c r="I18" s="9"/>
      <c r="J18" s="9"/>
      <c r="K18" s="9"/>
      <c r="L18" s="9"/>
      <c r="M18" s="9"/>
      <c r="N18" s="9"/>
      <c r="O18" s="9"/>
      <c r="P18" s="9"/>
      <c r="Q18" s="9"/>
      <c r="R18" s="9"/>
      <c r="S18" s="278" t="s">
        <v>1831</v>
      </c>
    </row>
    <row r="19" spans="1:19">
      <c r="A19" s="9" t="s">
        <v>2611</v>
      </c>
      <c r="B19" s="9" t="s">
        <v>1497</v>
      </c>
      <c r="C19" s="9" t="s">
        <v>1497</v>
      </c>
      <c r="D19" s="9" t="s">
        <v>1497</v>
      </c>
      <c r="E19" s="9" t="s">
        <v>1497</v>
      </c>
      <c r="F19" s="9" t="s">
        <v>1497</v>
      </c>
      <c r="G19" s="9" t="s">
        <v>1497</v>
      </c>
      <c r="H19" s="9" t="s">
        <v>2612</v>
      </c>
      <c r="I19" s="9" t="s">
        <v>2613</v>
      </c>
      <c r="J19" s="9" t="s">
        <v>1497</v>
      </c>
      <c r="K19" s="9" t="s">
        <v>1497</v>
      </c>
      <c r="L19" s="9" t="s">
        <v>1497</v>
      </c>
      <c r="M19" s="9" t="s">
        <v>1497</v>
      </c>
      <c r="N19" s="9" t="s">
        <v>2614</v>
      </c>
      <c r="O19" s="9" t="s">
        <v>2614</v>
      </c>
      <c r="P19" s="9" t="s">
        <v>2614</v>
      </c>
      <c r="Q19" s="9" t="s">
        <v>1497</v>
      </c>
      <c r="R19" s="9" t="s">
        <v>1497</v>
      </c>
      <c r="S19" s="9" t="s">
        <v>1497</v>
      </c>
    </row>
    <row r="20" spans="1:19">
      <c r="A20" s="9" t="s">
        <v>2615</v>
      </c>
      <c r="B20" s="9"/>
      <c r="C20" s="9"/>
      <c r="D20" s="9"/>
      <c r="E20" s="9"/>
      <c r="F20" s="9"/>
      <c r="G20" s="9"/>
      <c r="H20" s="9"/>
      <c r="I20" s="9"/>
      <c r="J20" s="298" t="s">
        <v>2616</v>
      </c>
      <c r="K20" s="298" t="s">
        <v>2617</v>
      </c>
      <c r="L20" s="298" t="s">
        <v>2618</v>
      </c>
      <c r="M20" s="51"/>
      <c r="N20" s="51"/>
      <c r="O20" s="298" t="s">
        <v>2616</v>
      </c>
      <c r="P20" s="298" t="s">
        <v>2616</v>
      </c>
      <c r="Q20" s="278" t="s">
        <v>2619</v>
      </c>
      <c r="R20" s="278" t="s">
        <v>2620</v>
      </c>
      <c r="S20" s="51"/>
    </row>
    <row r="21" spans="1:19">
      <c r="A21" s="9"/>
      <c r="B21" s="9"/>
      <c r="C21" s="9"/>
      <c r="D21" s="9"/>
      <c r="E21" s="9"/>
      <c r="F21" s="9"/>
      <c r="G21" s="9"/>
      <c r="H21" s="9"/>
      <c r="I21" s="9"/>
      <c r="J21" s="9"/>
      <c r="K21" s="9"/>
      <c r="L21" s="9"/>
      <c r="M21" s="9"/>
      <c r="N21" s="9"/>
      <c r="O21" s="9"/>
      <c r="P21" s="9"/>
      <c r="Q21" s="9"/>
      <c r="R21" s="9"/>
      <c r="S21" s="9"/>
    </row>
    <row r="24" spans="1:3">
      <c r="A24" s="47" t="s">
        <v>147</v>
      </c>
      <c r="B24" s="28"/>
      <c r="C24" s="28"/>
    </row>
    <row r="25" ht="159.5" spans="1:3">
      <c r="A25" s="35" t="s">
        <v>0</v>
      </c>
      <c r="B25" s="43" t="s">
        <v>1251</v>
      </c>
      <c r="C25" s="22" t="s">
        <v>148</v>
      </c>
    </row>
    <row r="26" ht="101.5" spans="1:3">
      <c r="A26" s="35" t="s">
        <v>3</v>
      </c>
      <c r="B26" s="43" t="s">
        <v>1519</v>
      </c>
      <c r="C26" s="22" t="s">
        <v>149</v>
      </c>
    </row>
    <row r="27" spans="1:3">
      <c r="A27" s="35" t="s">
        <v>16</v>
      </c>
      <c r="B27" s="35" t="s">
        <v>2576</v>
      </c>
      <c r="C27" s="22" t="s">
        <v>150</v>
      </c>
    </row>
    <row r="28" ht="29" spans="1:3">
      <c r="A28" s="44" t="s">
        <v>33</v>
      </c>
      <c r="B28" s="35" t="s">
        <v>1148</v>
      </c>
      <c r="C28" s="22" t="s">
        <v>151</v>
      </c>
    </row>
    <row r="29" spans="1:3">
      <c r="A29" s="35" t="s">
        <v>36</v>
      </c>
      <c r="B29" s="35">
        <f>COUNTIFS(A31:A44,"*$*",A31:A44,"")</f>
        <v>0</v>
      </c>
      <c r="C29" s="22"/>
    </row>
    <row r="30" spans="1:3">
      <c r="A30" s="35"/>
      <c r="B30" s="35"/>
      <c r="C30" s="22"/>
    </row>
    <row r="31" spans="1:3">
      <c r="A31" s="48" t="s">
        <v>1263</v>
      </c>
      <c r="B31" s="49"/>
      <c r="C31" s="22" t="s">
        <v>1813</v>
      </c>
    </row>
    <row r="32" ht="72.5" spans="1:3">
      <c r="A32" s="50" t="s">
        <v>53</v>
      </c>
      <c r="B32" s="296" t="s">
        <v>54</v>
      </c>
      <c r="C32" s="29" t="s">
        <v>1814</v>
      </c>
    </row>
    <row r="33" ht="72.5" spans="1:3">
      <c r="A33" s="50" t="s">
        <v>55</v>
      </c>
      <c r="B33" s="296" t="s">
        <v>56</v>
      </c>
      <c r="C33" s="29" t="s">
        <v>1936</v>
      </c>
    </row>
    <row r="34" ht="87" spans="1:3">
      <c r="A34" s="50" t="s">
        <v>57</v>
      </c>
      <c r="B34" s="296" t="s">
        <v>49</v>
      </c>
      <c r="C34" s="29" t="s">
        <v>1816</v>
      </c>
    </row>
    <row r="35" ht="87" spans="1:3">
      <c r="A35" s="50" t="s">
        <v>58</v>
      </c>
      <c r="B35" s="44" t="s">
        <v>52</v>
      </c>
      <c r="C35" s="29" t="s">
        <v>1138</v>
      </c>
    </row>
    <row r="36" ht="72.5" spans="1:3">
      <c r="A36" s="50" t="s">
        <v>59</v>
      </c>
      <c r="B36" s="44" t="s">
        <v>60</v>
      </c>
      <c r="C36" s="29" t="s">
        <v>1817</v>
      </c>
    </row>
    <row r="37" ht="72.5" spans="1:3">
      <c r="A37" s="50" t="s">
        <v>61</v>
      </c>
      <c r="B37" s="44" t="s">
        <v>913</v>
      </c>
      <c r="C37" s="29" t="s">
        <v>1818</v>
      </c>
    </row>
    <row r="38" spans="1:3">
      <c r="A38" s="35"/>
      <c r="B38" s="35"/>
      <c r="C38" s="29"/>
    </row>
    <row r="39" ht="43.5" spans="1:3">
      <c r="A39" s="35" t="s">
        <v>1374</v>
      </c>
      <c r="B39" s="35" t="s">
        <v>1497</v>
      </c>
      <c r="C39" s="22" t="s">
        <v>2621</v>
      </c>
    </row>
    <row r="40" ht="43.5" spans="1:3">
      <c r="A40" s="35" t="s">
        <v>2605</v>
      </c>
      <c r="B40" s="35" t="s">
        <v>1497</v>
      </c>
      <c r="C40" s="22" t="s">
        <v>2622</v>
      </c>
    </row>
    <row r="41" ht="58" spans="1:3">
      <c r="A41" s="35" t="s">
        <v>2607</v>
      </c>
      <c r="B41" s="35"/>
      <c r="C41" s="22" t="s">
        <v>2623</v>
      </c>
    </row>
    <row r="42" ht="58" spans="1:3">
      <c r="A42" s="35" t="s">
        <v>2610</v>
      </c>
      <c r="B42" s="35"/>
      <c r="C42" s="22" t="s">
        <v>2624</v>
      </c>
    </row>
    <row r="43" ht="43.5" spans="1:3">
      <c r="A43" s="35" t="s">
        <v>2611</v>
      </c>
      <c r="B43" s="35" t="s">
        <v>1497</v>
      </c>
      <c r="C43" s="22" t="s">
        <v>2625</v>
      </c>
    </row>
    <row r="44" ht="29" spans="1:3">
      <c r="A44" s="35" t="s">
        <v>2615</v>
      </c>
      <c r="B44" s="35"/>
      <c r="C44" s="22" t="s">
        <v>2626</v>
      </c>
    </row>
  </sheetData>
  <conditionalFormatting sqref="A1">
    <cfRule type="expression" dxfId="0" priority="80">
      <formula>OR(A1="",A1="Unexecuted")</formula>
    </cfRule>
    <cfRule type="expression" dxfId="1" priority="81">
      <formula>A1="WARNING"</formula>
    </cfRule>
    <cfRule type="expression" dxfId="2" priority="82">
      <formula>A1=A4</formula>
    </cfRule>
  </conditionalFormatting>
  <conditionalFormatting sqref="B1">
    <cfRule type="expression" dxfId="0" priority="36">
      <formula>OR(B1="",B1="Unexecuted")</formula>
    </cfRule>
    <cfRule type="expression" dxfId="1" priority="37">
      <formula>B1="WARNING"</formula>
    </cfRule>
    <cfRule type="expression" dxfId="2" priority="38">
      <formula>B1=B4</formula>
    </cfRule>
    <cfRule type="expression" dxfId="3" priority="39">
      <formula>B1&lt;&gt;B4</formula>
    </cfRule>
  </conditionalFormatting>
  <conditionalFormatting sqref="C1">
    <cfRule type="expression" dxfId="0" priority="40">
      <formula>OR(C1="",C1="Unexecuted")</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16">
      <formula>OR(E1="",E1="Unexecuted")</formula>
    </cfRule>
    <cfRule type="expression" dxfId="1" priority="17">
      <formula>E1="WARNING"</formula>
    </cfRule>
    <cfRule type="expression" dxfId="2" priority="18">
      <formula>E1=E4</formula>
    </cfRule>
    <cfRule type="expression" dxfId="3" priority="19">
      <formula>E1&lt;&gt;E4</formula>
    </cfRule>
  </conditionalFormatting>
  <conditionalFormatting sqref="F1">
    <cfRule type="expression" dxfId="0" priority="20">
      <formula>OR(F1="",F1="Unexecuted")</formula>
    </cfRule>
    <cfRule type="expression" dxfId="1" priority="21">
      <formula>F1="WARNING"</formula>
    </cfRule>
    <cfRule type="expression" dxfId="2" priority="22">
      <formula>F1=F4</formula>
    </cfRule>
    <cfRule type="expression" dxfId="3" priority="23">
      <formula>F1&lt;&gt;F4</formula>
    </cfRule>
  </conditionalFormatting>
  <conditionalFormatting sqref="G1">
    <cfRule type="expression" dxfId="0" priority="24">
      <formula>OR(G1="",G1="Unexecuted")</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8">
      <formula>OR(H1="",H1="Unexecuted")</formula>
    </cfRule>
    <cfRule type="expression" dxfId="1" priority="9">
      <formula>H1="WARNING"</formula>
    </cfRule>
    <cfRule type="expression" dxfId="2" priority="10">
      <formula>H1=H4</formula>
    </cfRule>
    <cfRule type="expression" dxfId="3" priority="11">
      <formula>H1&lt;&gt;H4</formula>
    </cfRule>
  </conditionalFormatting>
  <conditionalFormatting sqref="I1">
    <cfRule type="expression" dxfId="0" priority="12">
      <formula>OR(I1="",I1="Unexecuted")</formula>
    </cfRule>
    <cfRule type="expression" dxfId="1" priority="13">
      <formula>I1="WARNING"</formula>
    </cfRule>
    <cfRule type="expression" dxfId="2" priority="14">
      <formula>I1=I4</formula>
    </cfRule>
    <cfRule type="expression" dxfId="3" priority="15">
      <formula>I1&lt;&gt;I4</formula>
    </cfRule>
  </conditionalFormatting>
  <conditionalFormatting sqref="J1">
    <cfRule type="expression" dxfId="0" priority="76">
      <formula>OR(J1="",J1="Unexecuted")</formula>
    </cfRule>
    <cfRule type="expression" dxfId="1" priority="77">
      <formula>J1="WARNING"</formula>
    </cfRule>
    <cfRule type="expression" dxfId="2" priority="78">
      <formula>J1=J4</formula>
    </cfRule>
    <cfRule type="expression" dxfId="3" priority="79">
      <formula>J1&lt;&gt;J4</formula>
    </cfRule>
  </conditionalFormatting>
  <conditionalFormatting sqref="K1">
    <cfRule type="expression" dxfId="0" priority="72">
      <formula>OR(K1="",K1="Unexecuted")</formula>
    </cfRule>
    <cfRule type="expression" dxfId="1" priority="73">
      <formula>K1="WARNING"</formula>
    </cfRule>
    <cfRule type="expression" dxfId="2" priority="74">
      <formula>K1=K4</formula>
    </cfRule>
    <cfRule type="expression" dxfId="3" priority="75">
      <formula>K1&lt;&gt;K4</formula>
    </cfRule>
  </conditionalFormatting>
  <conditionalFormatting sqref="L1">
    <cfRule type="expression" dxfId="0" priority="68">
      <formula>OR(L1="",L1="Unexecuted")</formula>
    </cfRule>
    <cfRule type="expression" dxfId="1" priority="69">
      <formula>L1="WARNING"</formula>
    </cfRule>
    <cfRule type="expression" dxfId="2" priority="70">
      <formula>L1=L4</formula>
    </cfRule>
    <cfRule type="expression" dxfId="3" priority="71">
      <formula>L1&lt;&gt;L4</formula>
    </cfRule>
  </conditionalFormatting>
  <conditionalFormatting sqref="M1">
    <cfRule type="expression" dxfId="0" priority="64">
      <formula>OR(M1="",M1="Unexecuted")</formula>
    </cfRule>
    <cfRule type="expression" dxfId="1" priority="65">
      <formula>M1="WARNING"</formula>
    </cfRule>
    <cfRule type="expression" dxfId="2" priority="66">
      <formula>M1=M4</formula>
    </cfRule>
    <cfRule type="expression" dxfId="3" priority="67">
      <formula>M1&lt;&gt;M4</formula>
    </cfRule>
  </conditionalFormatting>
  <conditionalFormatting sqref="N1">
    <cfRule type="expression" dxfId="0" priority="60">
      <formula>OR(N1="",N1="Unexecuted")</formula>
    </cfRule>
    <cfRule type="expression" dxfId="1" priority="61">
      <formula>N1="WARNING"</formula>
    </cfRule>
    <cfRule type="expression" dxfId="2" priority="62">
      <formula>N1=N4</formula>
    </cfRule>
    <cfRule type="expression" dxfId="3" priority="63">
      <formula>N1&lt;&gt;N4</formula>
    </cfRule>
  </conditionalFormatting>
  <conditionalFormatting sqref="O1">
    <cfRule type="expression" dxfId="0" priority="56">
      <formula>OR(O1="",O1="Unexecuted")</formula>
    </cfRule>
    <cfRule type="expression" dxfId="1" priority="57">
      <formula>O1="WARNING"</formula>
    </cfRule>
    <cfRule type="expression" dxfId="2" priority="58">
      <formula>O1=O4</formula>
    </cfRule>
    <cfRule type="expression" dxfId="3" priority="59">
      <formula>O1&lt;&gt;O4</formula>
    </cfRule>
  </conditionalFormatting>
  <conditionalFormatting sqref="P1">
    <cfRule type="expression" dxfId="0" priority="28">
      <formula>OR(P1="",P1="Unexecuted")</formula>
    </cfRule>
    <cfRule type="expression" dxfId="1" priority="29">
      <formula>P1="WARNING"</formula>
    </cfRule>
    <cfRule type="expression" dxfId="2" priority="30">
      <formula>P1=P4</formula>
    </cfRule>
    <cfRule type="expression" dxfId="3" priority="31">
      <formula>P1&lt;&gt;P4</formula>
    </cfRule>
  </conditionalFormatting>
  <conditionalFormatting sqref="Q1">
    <cfRule type="expression" dxfId="0" priority="52">
      <formula>OR(Q1="",Q1="Unexecuted")</formula>
    </cfRule>
    <cfRule type="expression" dxfId="1" priority="53">
      <formula>Q1="WARNING"</formula>
    </cfRule>
    <cfRule type="expression" dxfId="2" priority="54">
      <formula>Q1=Q4</formula>
    </cfRule>
    <cfRule type="expression" dxfId="3" priority="55">
      <formula>Q1&lt;&gt;Q4</formula>
    </cfRule>
  </conditionalFormatting>
  <conditionalFormatting sqref="R1">
    <cfRule type="expression" dxfId="0" priority="48">
      <formula>OR(R1="",R1="Unexecuted")</formula>
    </cfRule>
    <cfRule type="expression" dxfId="1" priority="49">
      <formula>R1="WARNING"</formula>
    </cfRule>
    <cfRule type="expression" dxfId="2" priority="50">
      <formula>R1=R4</formula>
    </cfRule>
    <cfRule type="expression" dxfId="3" priority="51">
      <formula>R1&lt;&gt;R4</formula>
    </cfRule>
  </conditionalFormatting>
  <conditionalFormatting sqref="S1">
    <cfRule type="expression" dxfId="0" priority="32">
      <formula>OR(S1="",S1="Unexecuted")</formula>
    </cfRule>
    <cfRule type="expression" dxfId="1" priority="33">
      <formula>S1="WARNING"</formula>
    </cfRule>
    <cfRule type="expression" dxfId="2" priority="34">
      <formula>S1=S4</formula>
    </cfRule>
    <cfRule type="expression" dxfId="3" priority="35">
      <formula>S1&lt;&gt;S4</formula>
    </cfRule>
  </conditionalFormatting>
  <conditionalFormatting sqref="A25">
    <cfRule type="expression" dxfId="0" priority="5">
      <formula>OR(A25="",A25="Unexecuted")</formula>
    </cfRule>
    <cfRule type="expression" dxfId="1" priority="6">
      <formula>A25="WARNING"</formula>
    </cfRule>
    <cfRule type="expression" dxfId="2" priority="7">
      <formula>A25=A28</formula>
    </cfRule>
  </conditionalFormatting>
  <conditionalFormatting sqref="B25">
    <cfRule type="expression" dxfId="0" priority="1">
      <formula>OR(B25="",B25="Unexecuted")</formula>
    </cfRule>
    <cfRule type="expression" dxfId="1" priority="2">
      <formula>B25="WARNING"</formula>
    </cfRule>
    <cfRule type="expression" dxfId="2" priority="3">
      <formula>B25=B28</formula>
    </cfRule>
    <cfRule type="expression" dxfId="3" priority="4">
      <formula>B25&lt;&gt;B28</formula>
    </cfRule>
  </conditionalFormatting>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zoomScale="85" zoomScaleNormal="85" topLeftCell="A25" workbookViewId="0">
      <pane xSplit="1" topLeftCell="B1" activePane="topRight" state="frozen"/>
      <selection/>
      <selection pane="topRight" activeCell="B28" sqref="B28"/>
    </sheetView>
  </sheetViews>
  <sheetFormatPr defaultColWidth="8.70909090909091" defaultRowHeight="14.5" outlineLevelCol="3"/>
  <cols>
    <col min="1" max="1" width="42" customWidth="1" collapsed="1"/>
    <col min="2" max="2" width="55.2818181818182" customWidth="1" collapsed="1"/>
    <col min="3" max="3" width="63.5727272727273" customWidth="1" collapsed="1"/>
    <col min="4" max="4" width="55.2818181818182" customWidth="1" collapsed="1"/>
  </cols>
  <sheetData>
    <row r="1" spans="1:4">
      <c r="A1" s="8" t="s">
        <v>0</v>
      </c>
      <c r="B1" s="9" t="s">
        <v>2</v>
      </c>
      <c r="D1" s="9" t="s">
        <v>2</v>
      </c>
    </row>
    <row r="2" spans="1:4">
      <c r="A2" s="8" t="s">
        <v>3</v>
      </c>
      <c r="B2" s="9" t="s">
        <v>15</v>
      </c>
      <c r="D2" s="9" t="s">
        <v>15</v>
      </c>
    </row>
    <row r="3" spans="1:4">
      <c r="A3" s="8" t="s">
        <v>2627</v>
      </c>
      <c r="B3" s="9"/>
      <c r="D3" s="9"/>
    </row>
    <row r="4" spans="1:4">
      <c r="A4" s="8" t="s">
        <v>33</v>
      </c>
      <c r="B4" s="33" t="s">
        <v>35</v>
      </c>
      <c r="D4" s="33" t="s">
        <v>35</v>
      </c>
    </row>
    <row r="5" spans="1:4">
      <c r="A5" s="8" t="s">
        <v>36</v>
      </c>
      <c r="B5" s="8"/>
      <c r="D5" s="8"/>
    </row>
    <row r="6" spans="1:4">
      <c r="A6" s="8"/>
      <c r="B6" s="9"/>
      <c r="D6" s="9"/>
    </row>
    <row r="7" spans="1:4">
      <c r="A7" s="10" t="s">
        <v>1152</v>
      </c>
      <c r="B7" s="11"/>
      <c r="D7" s="11"/>
    </row>
    <row r="8" spans="1:4">
      <c r="A8" s="41" t="s">
        <v>59</v>
      </c>
      <c r="B8" s="12" t="s">
        <v>60</v>
      </c>
      <c r="D8" s="12" t="s">
        <v>60</v>
      </c>
    </row>
    <row r="9" spans="1:4">
      <c r="A9" s="35" t="s">
        <v>61</v>
      </c>
      <c r="B9" s="35" t="s">
        <v>62</v>
      </c>
      <c r="D9" s="35" t="s">
        <v>62</v>
      </c>
    </row>
    <row r="10" s="2" customFormat="1" spans="1:4">
      <c r="A10" s="10" t="s">
        <v>704</v>
      </c>
      <c r="B10" s="11"/>
      <c r="D10" s="11"/>
    </row>
    <row r="11" spans="1:4">
      <c r="A11" s="9" t="s">
        <v>705</v>
      </c>
      <c r="B11" s="9" t="s">
        <v>1767</v>
      </c>
      <c r="D11" s="9" t="s">
        <v>1767</v>
      </c>
    </row>
    <row r="12" spans="1:4">
      <c r="A12" s="13" t="s">
        <v>2467</v>
      </c>
      <c r="B12" s="14"/>
      <c r="D12" s="14"/>
    </row>
    <row r="13" spans="1:4">
      <c r="A13" s="8" t="s">
        <v>2157</v>
      </c>
      <c r="B13" s="34" t="s">
        <v>2628</v>
      </c>
      <c r="D13" s="39" t="s">
        <v>2177</v>
      </c>
    </row>
    <row r="14" spans="1:4">
      <c r="A14" s="8" t="s">
        <v>828</v>
      </c>
      <c r="B14" s="9" t="s">
        <v>1732</v>
      </c>
      <c r="D14" s="9" t="s">
        <v>2450</v>
      </c>
    </row>
    <row r="15" spans="1:4">
      <c r="A15" s="13" t="s">
        <v>138</v>
      </c>
      <c r="B15" s="14"/>
      <c r="D15" s="14"/>
    </row>
    <row r="16" spans="1:4">
      <c r="A16" s="16" t="s">
        <v>2629</v>
      </c>
      <c r="B16" s="16"/>
      <c r="D16" s="16"/>
    </row>
    <row r="20" spans="1:3">
      <c r="A20" s="17" t="s">
        <v>147</v>
      </c>
      <c r="B20" s="18"/>
      <c r="C20" s="19"/>
    </row>
    <row r="21" ht="145" spans="1:3">
      <c r="A21" s="35" t="s">
        <v>0</v>
      </c>
      <c r="B21" s="36" t="s">
        <v>1</v>
      </c>
      <c r="C21" s="20" t="s">
        <v>148</v>
      </c>
    </row>
    <row r="22" ht="87" spans="1:3">
      <c r="A22" s="32" t="s">
        <v>3</v>
      </c>
      <c r="B22" s="36" t="s">
        <v>6</v>
      </c>
      <c r="C22" s="20" t="s">
        <v>149</v>
      </c>
    </row>
    <row r="23" spans="1:3">
      <c r="A23" s="32" t="s">
        <v>16</v>
      </c>
      <c r="B23" s="37" t="s">
        <v>19</v>
      </c>
      <c r="C23" s="20" t="s">
        <v>150</v>
      </c>
    </row>
    <row r="24" ht="29" spans="1:3">
      <c r="A24" s="38" t="s">
        <v>33</v>
      </c>
      <c r="B24" s="37" t="s">
        <v>1</v>
      </c>
      <c r="C24" s="20" t="s">
        <v>151</v>
      </c>
    </row>
    <row r="25" ht="72.5" spans="1:3">
      <c r="A25" s="32" t="s">
        <v>36</v>
      </c>
      <c r="B25" s="18">
        <f>COUNTIFS($A30:$A66,"*$*",B30:B66,"")</f>
        <v>0</v>
      </c>
      <c r="C25" s="20" t="s">
        <v>152</v>
      </c>
    </row>
    <row r="26" spans="1:3">
      <c r="A26" s="10" t="s">
        <v>1152</v>
      </c>
      <c r="B26" s="11"/>
      <c r="C26" s="11"/>
    </row>
    <row r="27" spans="1:3">
      <c r="A27" s="41" t="s">
        <v>59</v>
      </c>
      <c r="B27" s="12" t="s">
        <v>60</v>
      </c>
      <c r="C27" s="20" t="s">
        <v>163</v>
      </c>
    </row>
    <row r="28" spans="1:3">
      <c r="A28" s="35" t="s">
        <v>61</v>
      </c>
      <c r="B28" s="35" t="s">
        <v>62</v>
      </c>
      <c r="C28" s="20" t="s">
        <v>164</v>
      </c>
    </row>
    <row r="29" spans="1:3">
      <c r="A29" s="10" t="s">
        <v>704</v>
      </c>
      <c r="B29" s="11"/>
      <c r="C29" s="11"/>
    </row>
    <row r="30" ht="29" spans="1:3">
      <c r="A30" s="9" t="s">
        <v>705</v>
      </c>
      <c r="B30" s="9" t="s">
        <v>1767</v>
      </c>
      <c r="C30" s="20" t="s">
        <v>914</v>
      </c>
    </row>
    <row r="31" spans="1:3">
      <c r="A31" s="13" t="s">
        <v>2467</v>
      </c>
      <c r="B31" s="14"/>
      <c r="C31" s="11"/>
    </row>
    <row r="32" ht="43.5" spans="1:3">
      <c r="A32" s="8" t="s">
        <v>2157</v>
      </c>
      <c r="B32" s="34" t="s">
        <v>2628</v>
      </c>
      <c r="C32" s="29" t="s">
        <v>2630</v>
      </c>
    </row>
    <row r="33" ht="29" spans="1:3">
      <c r="A33" s="8" t="s">
        <v>828</v>
      </c>
      <c r="B33" s="9" t="s">
        <v>1732</v>
      </c>
      <c r="C33" s="29" t="s">
        <v>916</v>
      </c>
    </row>
    <row r="34" spans="1:3">
      <c r="A34" s="13" t="s">
        <v>138</v>
      </c>
      <c r="B34" s="14"/>
      <c r="C34" s="11"/>
    </row>
    <row r="35" ht="29" spans="1:3">
      <c r="A35" s="16" t="s">
        <v>2629</v>
      </c>
      <c r="B35" s="16"/>
      <c r="C35" s="20" t="s">
        <v>929</v>
      </c>
    </row>
  </sheetData>
  <conditionalFormatting sqref="B1">
    <cfRule type="expression" dxfId="0" priority="43">
      <formula>OR(B1="",B1="Unexecuted")</formula>
    </cfRule>
    <cfRule type="expression" dxfId="1" priority="44">
      <formula>B1="WARNING"</formula>
    </cfRule>
    <cfRule type="expression" dxfId="2" priority="45">
      <formula>B1=B4</formula>
    </cfRule>
    <cfRule type="expression" dxfId="3" priority="46">
      <formula>B1&lt;&gt;B4</formula>
    </cfRule>
  </conditionalFormatting>
  <conditionalFormatting sqref="D1">
    <cfRule type="expression" dxfId="0" priority="8">
      <formula>OR(D1="",D1="Unexecuted")</formula>
    </cfRule>
    <cfRule type="expression" dxfId="1" priority="9">
      <formula>D1="WARNING"</formula>
    </cfRule>
    <cfRule type="expression" dxfId="2" priority="10">
      <formula>D1=D4</formula>
    </cfRule>
    <cfRule type="expression" dxfId="3" priority="11">
      <formula>D1&lt;&gt;D4</formula>
    </cfRule>
  </conditionalFormatting>
  <conditionalFormatting sqref="A21">
    <cfRule type="expression" dxfId="0" priority="5">
      <formula>OR(A21="",A21="Unexecuted")</formula>
    </cfRule>
    <cfRule type="expression" dxfId="1" priority="6">
      <formula>A21="WARNING"</formula>
    </cfRule>
    <cfRule type="expression" dxfId="2" priority="7">
      <formula>A21=A24</formula>
    </cfRule>
  </conditionalFormatting>
  <conditionalFormatting sqref="B21">
    <cfRule type="expression" dxfId="0" priority="1">
      <formula>OR(B21="",B21="Unexecuted")</formula>
    </cfRule>
    <cfRule type="expression" dxfId="1" priority="2">
      <formula>B21="WARNING"</formula>
    </cfRule>
    <cfRule type="expression" dxfId="2" priority="3">
      <formula>B21=B24</formula>
    </cfRule>
    <cfRule type="expression" dxfId="3" priority="4">
      <formula>B21&lt;&gt;B24</formula>
    </cfRule>
  </conditionalFormatting>
  <conditionalFormatting sqref="A1 C1 E1:XFD1">
    <cfRule type="expression" dxfId="0" priority="150">
      <formula>OR(A1="",A1="Unexecuted")</formula>
    </cfRule>
    <cfRule type="expression" dxfId="1" priority="151">
      <formula>A1="WARNING"</formula>
    </cfRule>
    <cfRule type="expression" dxfId="2" priority="152">
      <formula>A1=A4</formula>
    </cfRule>
  </conditionalFormatting>
  <conditionalFormatting sqref="C1 E1:XFD1">
    <cfRule type="expression" dxfId="3" priority="153">
      <formula>C1&lt;&gt;C4</formula>
    </cfRule>
  </conditionalFormatting>
  <dataValidations count="3">
    <dataValidation type="list" allowBlank="1" showInputMessage="1" showErrorMessage="1" sqref="B8 D8 B27">
      <formula1>"WOMF, TAFS, BFI, QA, ADINSQA"</formula1>
    </dataValidation>
    <dataValidation type="list" allowBlank="1" showInputMessage="1" showErrorMessage="1" sqref="B9 D9 B28">
      <formula1>"VIDA, PRIVY, DIGISIGN, ADINS"</formula1>
    </dataValidation>
    <dataValidation type="list" allowBlank="1" showInputMessage="1" showErrorMessage="1" sqref="B16 D16 B35">
      <formula1>"Yes, No"</formula1>
    </dataValidation>
  </dataValidations>
  <pageMargins left="0.75" right="0.75" top="1" bottom="1" header="0.5" footer="0.5"/>
  <pageSetup paperSize="9"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
  <sheetViews>
    <sheetView zoomScale="85" zoomScaleNormal="85" topLeftCell="A28" workbookViewId="0">
      <pane xSplit="1" topLeftCell="B1" activePane="topRight" state="frozen"/>
      <selection/>
      <selection pane="topRight" activeCell="C28" sqref="C28"/>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55.2818181818182" customWidth="1" collapsed="1"/>
  </cols>
  <sheetData>
    <row r="1" spans="1:4">
      <c r="A1" s="8" t="s">
        <v>0</v>
      </c>
      <c r="B1" s="9" t="s">
        <v>1</v>
      </c>
      <c r="D1" s="9" t="s">
        <v>2</v>
      </c>
    </row>
    <row r="2" spans="1:4">
      <c r="A2" s="8" t="s">
        <v>3</v>
      </c>
      <c r="B2" s="9" t="s">
        <v>2631</v>
      </c>
      <c r="D2" s="9" t="s">
        <v>15</v>
      </c>
    </row>
    <row r="3" spans="1:4">
      <c r="A3" s="8" t="s">
        <v>2627</v>
      </c>
      <c r="B3" s="9"/>
      <c r="D3" s="9"/>
    </row>
    <row r="4" spans="1:4">
      <c r="A4" s="8" t="s">
        <v>33</v>
      </c>
      <c r="B4" s="33" t="s">
        <v>35</v>
      </c>
      <c r="D4" s="33" t="s">
        <v>35</v>
      </c>
    </row>
    <row r="5" spans="1:4">
      <c r="A5" s="8"/>
      <c r="B5" s="8"/>
      <c r="D5" s="8"/>
    </row>
    <row r="6" spans="1:4">
      <c r="A6" s="8" t="s">
        <v>2632</v>
      </c>
      <c r="B6" s="9"/>
      <c r="D6" s="9"/>
    </row>
    <row r="7" s="2" customFormat="1" spans="1:4">
      <c r="A7" s="10" t="s">
        <v>704</v>
      </c>
      <c r="B7" s="11"/>
      <c r="D7" s="11"/>
    </row>
    <row r="8" spans="1:4">
      <c r="A8" s="9" t="s">
        <v>705</v>
      </c>
      <c r="B8" s="9" t="s">
        <v>1767</v>
      </c>
      <c r="D8" s="9" t="s">
        <v>1767</v>
      </c>
    </row>
    <row r="9" spans="1:4">
      <c r="A9" s="13" t="s">
        <v>2467</v>
      </c>
      <c r="B9" s="14"/>
      <c r="D9" s="14"/>
    </row>
    <row r="10" spans="1:4">
      <c r="A10" s="8" t="s">
        <v>2157</v>
      </c>
      <c r="B10" s="34" t="s">
        <v>2633</v>
      </c>
      <c r="D10" s="39" t="s">
        <v>2177</v>
      </c>
    </row>
    <row r="11" spans="1:4">
      <c r="A11" s="8" t="s">
        <v>828</v>
      </c>
      <c r="B11" s="7" t="s">
        <v>2253</v>
      </c>
      <c r="D11" s="9" t="s">
        <v>2450</v>
      </c>
    </row>
    <row r="12" spans="1:4">
      <c r="A12" s="8" t="s">
        <v>56</v>
      </c>
      <c r="B12" s="9" t="s">
        <v>129</v>
      </c>
      <c r="D12" s="9"/>
    </row>
    <row r="13" spans="1:4">
      <c r="A13" s="8" t="s">
        <v>2634</v>
      </c>
      <c r="B13" s="7" t="s">
        <v>2635</v>
      </c>
      <c r="D13" s="9"/>
    </row>
    <row r="14" spans="1:4">
      <c r="A14" s="13" t="s">
        <v>138</v>
      </c>
      <c r="B14" s="14"/>
      <c r="D14" s="14"/>
    </row>
    <row r="15" spans="1:4">
      <c r="A15" s="16" t="s">
        <v>2629</v>
      </c>
      <c r="B15" s="16"/>
      <c r="D15" s="16"/>
    </row>
    <row r="16" spans="1:2">
      <c r="A16" s="7" t="s">
        <v>776</v>
      </c>
      <c r="B16" s="7" t="s">
        <v>117</v>
      </c>
    </row>
    <row r="17" spans="1:2">
      <c r="A17" s="7" t="s">
        <v>777</v>
      </c>
      <c r="B17" s="7" t="s">
        <v>2636</v>
      </c>
    </row>
    <row r="20" spans="1:3">
      <c r="A20" s="17" t="s">
        <v>147</v>
      </c>
      <c r="B20" s="18"/>
      <c r="C20" s="19"/>
    </row>
    <row r="21" ht="145" spans="1:3">
      <c r="A21" s="35" t="s">
        <v>0</v>
      </c>
      <c r="B21" s="36" t="s">
        <v>1</v>
      </c>
      <c r="C21" s="20" t="s">
        <v>148</v>
      </c>
    </row>
    <row r="22" ht="87" spans="1:3">
      <c r="A22" s="32" t="s">
        <v>3</v>
      </c>
      <c r="B22" s="36" t="s">
        <v>6</v>
      </c>
      <c r="C22" s="20" t="s">
        <v>149</v>
      </c>
    </row>
    <row r="23" spans="1:3">
      <c r="A23" s="32" t="s">
        <v>16</v>
      </c>
      <c r="B23" s="37" t="s">
        <v>19</v>
      </c>
      <c r="C23" s="20" t="s">
        <v>150</v>
      </c>
    </row>
    <row r="24" ht="29" spans="1:3">
      <c r="A24" s="38" t="s">
        <v>33</v>
      </c>
      <c r="B24" s="37" t="s">
        <v>1</v>
      </c>
      <c r="C24" s="20" t="s">
        <v>151</v>
      </c>
    </row>
    <row r="25" ht="72.5" spans="1:3">
      <c r="A25" s="32" t="s">
        <v>36</v>
      </c>
      <c r="B25" s="18">
        <f>COUNTIFS($A30:$A66,"*$*",B30:B66,"")</f>
        <v>0</v>
      </c>
      <c r="C25" s="20" t="s">
        <v>152</v>
      </c>
    </row>
    <row r="26" ht="29" spans="1:3">
      <c r="A26" s="8" t="s">
        <v>2632</v>
      </c>
      <c r="B26" s="9"/>
      <c r="C26" s="21" t="s">
        <v>2637</v>
      </c>
    </row>
    <row r="27" spans="1:3">
      <c r="A27" s="10" t="s">
        <v>704</v>
      </c>
      <c r="B27" s="11"/>
      <c r="C27" s="11"/>
    </row>
    <row r="28" ht="29" spans="1:3">
      <c r="A28" s="9" t="s">
        <v>705</v>
      </c>
      <c r="B28" s="9" t="s">
        <v>1767</v>
      </c>
      <c r="C28" s="20" t="s">
        <v>914</v>
      </c>
    </row>
    <row r="29" spans="1:3">
      <c r="A29" s="13" t="s">
        <v>2467</v>
      </c>
      <c r="B29" s="14"/>
      <c r="C29" s="11"/>
    </row>
    <row r="30" ht="43.5" spans="1:3">
      <c r="A30" s="8" t="s">
        <v>2157</v>
      </c>
      <c r="B30" s="34" t="s">
        <v>2633</v>
      </c>
      <c r="C30" s="29" t="s">
        <v>2630</v>
      </c>
    </row>
    <row r="31" ht="29" spans="1:3">
      <c r="A31" s="8" t="s">
        <v>828</v>
      </c>
      <c r="B31" s="7" t="s">
        <v>2253</v>
      </c>
      <c r="C31" s="29" t="s">
        <v>916</v>
      </c>
    </row>
    <row r="32" ht="29" spans="1:3">
      <c r="A32" s="8" t="s">
        <v>56</v>
      </c>
      <c r="B32" s="9" t="s">
        <v>129</v>
      </c>
      <c r="C32" s="40" t="s">
        <v>2638</v>
      </c>
    </row>
    <row r="33" ht="29" spans="1:3">
      <c r="A33" s="8" t="s">
        <v>2634</v>
      </c>
      <c r="B33" s="7" t="s">
        <v>2635</v>
      </c>
      <c r="C33" s="29" t="s">
        <v>2639</v>
      </c>
    </row>
    <row r="34" spans="1:3">
      <c r="A34" s="13" t="s">
        <v>138</v>
      </c>
      <c r="B34" s="14"/>
      <c r="C34" s="11"/>
    </row>
    <row r="35" ht="29" spans="1:3">
      <c r="A35" s="16" t="s">
        <v>2629</v>
      </c>
      <c r="B35" s="16"/>
      <c r="C35" s="20" t="s">
        <v>929</v>
      </c>
    </row>
    <row r="36" ht="29" spans="1:3">
      <c r="A36" s="7" t="s">
        <v>776</v>
      </c>
      <c r="B36" s="7" t="s">
        <v>117</v>
      </c>
      <c r="C36" s="20" t="s">
        <v>2640</v>
      </c>
    </row>
    <row r="37" spans="1:3">
      <c r="A37" s="7" t="s">
        <v>777</v>
      </c>
      <c r="B37" s="7" t="s">
        <v>2636</v>
      </c>
      <c r="C37" s="20" t="s">
        <v>2641</v>
      </c>
    </row>
  </sheetData>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D1">
    <cfRule type="expression" dxfId="0" priority="8">
      <formula>OR(D1="",D1="Unexecuted")</formula>
    </cfRule>
    <cfRule type="expression" dxfId="1" priority="9">
      <formula>D1="WARNING"</formula>
    </cfRule>
    <cfRule type="expression" dxfId="2" priority="10">
      <formula>D1=D4</formula>
    </cfRule>
    <cfRule type="expression" dxfId="3" priority="11">
      <formula>D1&lt;&gt;D4</formula>
    </cfRule>
  </conditionalFormatting>
  <conditionalFormatting sqref="A21">
    <cfRule type="expression" dxfId="0" priority="5">
      <formula>OR(A21="",A21="Unexecuted")</formula>
    </cfRule>
    <cfRule type="expression" dxfId="1" priority="6">
      <formula>A21="WARNING"</formula>
    </cfRule>
    <cfRule type="expression" dxfId="2" priority="7">
      <formula>A21=A24</formula>
    </cfRule>
  </conditionalFormatting>
  <conditionalFormatting sqref="B21">
    <cfRule type="expression" dxfId="0" priority="1">
      <formula>OR(B21="",B21="Unexecuted")</formula>
    </cfRule>
    <cfRule type="expression" dxfId="1" priority="2">
      <formula>B21="WARNING"</formula>
    </cfRule>
    <cfRule type="expression" dxfId="2" priority="3">
      <formula>B21=B24</formula>
    </cfRule>
    <cfRule type="expression" dxfId="3" priority="4">
      <formula>B21&lt;&gt;B24</formula>
    </cfRule>
  </conditionalFormatting>
  <conditionalFormatting sqref="A1 C1 E1:XFD1">
    <cfRule type="expression" dxfId="0" priority="16">
      <formula>OR(A1="",A1="Unexecuted")</formula>
    </cfRule>
    <cfRule type="expression" dxfId="1" priority="17">
      <formula>A1="WARNING"</formula>
    </cfRule>
    <cfRule type="expression" dxfId="2" priority="18">
      <formula>A1=A4</formula>
    </cfRule>
  </conditionalFormatting>
  <conditionalFormatting sqref="C1 E1:XFD1">
    <cfRule type="expression" dxfId="3" priority="19">
      <formula>C1&lt;&gt;C4</formula>
    </cfRule>
  </conditionalFormatting>
  <dataValidations count="1">
    <dataValidation type="list" allowBlank="1" showInputMessage="1" showErrorMessage="1" sqref="B15 D15 B35">
      <formula1>"Yes, No"</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25"/>
  <sheetViews>
    <sheetView topLeftCell="H1" workbookViewId="0">
      <selection activeCell="H4" sqref="H4"/>
    </sheetView>
  </sheetViews>
  <sheetFormatPr defaultColWidth="9" defaultRowHeight="14.5"/>
  <cols>
    <col min="1" max="1" width="26" customWidth="1" collapsed="1"/>
    <col min="2" max="2" width="29" customWidth="1" collapsed="1"/>
    <col min="3" max="3" width="48.2818181818182" customWidth="1" collapsed="1"/>
    <col min="4" max="18" width="22" customWidth="1" collapsed="1"/>
    <col min="19" max="22" width="20.7090909090909" customWidth="1" collapsed="1"/>
  </cols>
  <sheetData>
    <row r="1" spans="1:22">
      <c r="A1" s="9" t="s">
        <v>0</v>
      </c>
      <c r="B1" t="s">
        <v>1</v>
      </c>
      <c r="C1" t="s">
        <v>1</v>
      </c>
      <c r="D1" t="s">
        <v>1</v>
      </c>
      <c r="E1" t="s">
        <v>1</v>
      </c>
      <c r="F1" t="s">
        <v>1</v>
      </c>
      <c r="G1" t="s">
        <v>35</v>
      </c>
      <c r="H1" t="s">
        <v>35</v>
      </c>
      <c r="I1" t="s">
        <v>35</v>
      </c>
      <c r="J1" t="s">
        <v>1</v>
      </c>
      <c r="K1" t="s">
        <v>35</v>
      </c>
      <c r="L1" t="s">
        <v>1</v>
      </c>
      <c r="M1" t="s">
        <v>35</v>
      </c>
      <c r="N1" t="s">
        <v>35</v>
      </c>
      <c r="O1" t="s">
        <v>35</v>
      </c>
      <c r="P1" t="s">
        <v>35</v>
      </c>
      <c r="Q1" t="s">
        <v>35</v>
      </c>
      <c r="R1" t="s">
        <v>1</v>
      </c>
      <c r="S1" t="s">
        <v>1</v>
      </c>
      <c r="T1" t="s">
        <v>1</v>
      </c>
      <c r="U1" t="s">
        <v>1</v>
      </c>
      <c r="V1" t="s">
        <v>35</v>
      </c>
    </row>
    <row r="2" spans="1:22">
      <c r="A2" s="9" t="s">
        <v>3</v>
      </c>
      <c r="B2" t="s">
        <v>779</v>
      </c>
      <c r="C2" t="s">
        <v>779</v>
      </c>
      <c r="D2" t="s">
        <v>779</v>
      </c>
      <c r="E2" t="s">
        <v>779</v>
      </c>
      <c r="F2" t="s">
        <v>779</v>
      </c>
      <c r="G2" s="9" t="s">
        <v>15</v>
      </c>
      <c r="H2" s="9" t="s">
        <v>15</v>
      </c>
      <c r="I2" s="9" t="s">
        <v>15</v>
      </c>
      <c r="J2" t="s">
        <v>780</v>
      </c>
      <c r="K2" s="9" t="s">
        <v>15</v>
      </c>
      <c r="L2" t="s">
        <v>781</v>
      </c>
      <c r="M2" s="9" t="s">
        <v>15</v>
      </c>
      <c r="N2" s="9" t="s">
        <v>15</v>
      </c>
      <c r="O2" s="9" t="s">
        <v>15</v>
      </c>
      <c r="P2" s="9" t="s">
        <v>15</v>
      </c>
      <c r="Q2" s="9" t="s">
        <v>15</v>
      </c>
      <c r="R2" t="s">
        <v>782</v>
      </c>
      <c r="S2" t="s">
        <v>783</v>
      </c>
      <c r="T2" t="s">
        <v>233</v>
      </c>
      <c r="U2" t="s">
        <v>784</v>
      </c>
      <c r="V2" t="s">
        <v>15</v>
      </c>
    </row>
    <row r="3" ht="50.25" customHeight="1" spans="1:22">
      <c r="A3" s="29" t="s">
        <v>16</v>
      </c>
      <c r="B3" s="29" t="s">
        <v>785</v>
      </c>
      <c r="C3" s="54" t="s">
        <v>786</v>
      </c>
      <c r="D3" s="54" t="s">
        <v>787</v>
      </c>
      <c r="E3" s="54" t="s">
        <v>788</v>
      </c>
      <c r="F3" s="54" t="s">
        <v>789</v>
      </c>
      <c r="G3" s="54" t="s">
        <v>790</v>
      </c>
      <c r="H3" s="54" t="s">
        <v>791</v>
      </c>
      <c r="I3" s="54" t="s">
        <v>792</v>
      </c>
      <c r="J3" s="29" t="s">
        <v>793</v>
      </c>
      <c r="K3" s="29" t="s">
        <v>794</v>
      </c>
      <c r="L3" s="29" t="s">
        <v>795</v>
      </c>
      <c r="M3" s="29" t="s">
        <v>796</v>
      </c>
      <c r="N3" s="29" t="s">
        <v>797</v>
      </c>
      <c r="O3" s="29" t="s">
        <v>798</v>
      </c>
      <c r="P3" s="29" t="s">
        <v>799</v>
      </c>
      <c r="Q3" s="29" t="s">
        <v>800</v>
      </c>
      <c r="R3" s="29" t="s">
        <v>801</v>
      </c>
      <c r="S3" s="29" t="s">
        <v>802</v>
      </c>
      <c r="T3" s="29" t="s">
        <v>803</v>
      </c>
      <c r="U3" s="29" t="s">
        <v>804</v>
      </c>
      <c r="V3" s="29" t="s">
        <v>804</v>
      </c>
    </row>
    <row r="4" spans="1:22">
      <c r="A4" s="9" t="s">
        <v>33</v>
      </c>
      <c r="B4" s="9" t="s">
        <v>35</v>
      </c>
      <c r="C4" s="9" t="s">
        <v>1</v>
      </c>
      <c r="D4" s="9" t="s">
        <v>1</v>
      </c>
      <c r="E4" s="9" t="s">
        <v>1</v>
      </c>
      <c r="F4" s="9" t="s">
        <v>1</v>
      </c>
      <c r="G4" s="7" t="s">
        <v>35</v>
      </c>
      <c r="H4" s="9" t="s">
        <v>1</v>
      </c>
      <c r="I4" s="9" t="s">
        <v>1</v>
      </c>
      <c r="J4" s="9" t="s">
        <v>1</v>
      </c>
      <c r="K4" s="9" t="s">
        <v>1</v>
      </c>
      <c r="L4" s="9" t="s">
        <v>1</v>
      </c>
      <c r="M4" s="9" t="s">
        <v>1</v>
      </c>
      <c r="N4" s="9" t="s">
        <v>35</v>
      </c>
      <c r="O4" s="9" t="s">
        <v>1</v>
      </c>
      <c r="P4" s="9" t="s">
        <v>1</v>
      </c>
      <c r="Q4" s="9" t="s">
        <v>1</v>
      </c>
      <c r="R4" s="9" t="s">
        <v>1</v>
      </c>
      <c r="S4" s="9" t="s">
        <v>1</v>
      </c>
      <c r="T4" s="9" t="s">
        <v>1</v>
      </c>
      <c r="U4" s="9" t="s">
        <v>1</v>
      </c>
      <c r="V4" t="s">
        <v>35</v>
      </c>
    </row>
    <row r="5" spans="1:22">
      <c r="A5" s="9" t="s">
        <v>36</v>
      </c>
      <c r="B5" s="29">
        <f t="shared" ref="B5:U5" si="0">COUNTIFS($A22:$A38,"*$*",B22:B38,"")</f>
        <v>0</v>
      </c>
      <c r="C5" s="29">
        <f t="shared" ref="C5:E5" si="1">COUNTIFS($A22:$A38,"*$*",C22:C38,"")</f>
        <v>0</v>
      </c>
      <c r="D5" s="29">
        <f t="shared" ref="D5" si="2">COUNTIFS($A22:$A38,"*$*",D22:D38,"")</f>
        <v>0</v>
      </c>
      <c r="E5" s="29">
        <f t="shared" si="1"/>
        <v>0</v>
      </c>
      <c r="F5" s="29">
        <f>COUNTIFS($A22:$A38,"*$*",F22:F38,"")</f>
        <v>0</v>
      </c>
      <c r="G5" s="29">
        <f t="shared" si="0"/>
        <v>0</v>
      </c>
      <c r="H5" s="29">
        <f t="shared" si="0"/>
        <v>0</v>
      </c>
      <c r="I5" s="29">
        <f t="shared" si="0"/>
        <v>0</v>
      </c>
      <c r="J5" s="29">
        <f t="shared" si="0"/>
        <v>0</v>
      </c>
      <c r="K5" s="29">
        <f t="shared" si="0"/>
        <v>0</v>
      </c>
      <c r="L5" s="29">
        <f t="shared" si="0"/>
        <v>0</v>
      </c>
      <c r="M5" s="29">
        <f t="shared" si="0"/>
        <v>0</v>
      </c>
      <c r="N5" s="29">
        <f t="shared" si="0"/>
        <v>0</v>
      </c>
      <c r="O5" s="29">
        <f t="shared" si="0"/>
        <v>0</v>
      </c>
      <c r="P5" s="29">
        <f t="shared" si="0"/>
        <v>0</v>
      </c>
      <c r="Q5" s="29">
        <f t="shared" si="0"/>
        <v>0</v>
      </c>
      <c r="R5" s="29">
        <f t="shared" si="0"/>
        <v>0</v>
      </c>
      <c r="S5" s="29">
        <f t="shared" si="0"/>
        <v>0</v>
      </c>
      <c r="T5" s="29">
        <f t="shared" si="0"/>
        <v>0</v>
      </c>
      <c r="U5" s="29">
        <f t="shared" si="0"/>
        <v>0</v>
      </c>
      <c r="V5" s="29">
        <f t="shared" ref="V5" si="3">COUNTIFS($A22:$A38,"*$*",V22:V38,"")</f>
        <v>0</v>
      </c>
    </row>
    <row r="6" spans="1:22">
      <c r="A6" s="29"/>
      <c r="B6" s="29"/>
      <c r="C6" s="29"/>
      <c r="D6" s="29"/>
      <c r="E6" s="29"/>
      <c r="F6" s="29"/>
      <c r="G6" s="29"/>
      <c r="H6" s="29"/>
      <c r="I6" s="29"/>
      <c r="J6" s="29"/>
      <c r="K6" s="29"/>
      <c r="L6" s="29"/>
      <c r="M6" s="29"/>
      <c r="N6" s="29"/>
      <c r="O6" s="29"/>
      <c r="P6" s="29"/>
      <c r="Q6" s="29"/>
      <c r="R6" s="29"/>
      <c r="S6" s="29"/>
      <c r="T6" s="29"/>
      <c r="U6" s="29"/>
      <c r="V6" s="29"/>
    </row>
    <row r="7" spans="1:22">
      <c r="A7" s="10" t="s">
        <v>805</v>
      </c>
      <c r="B7" s="11"/>
      <c r="C7" s="11"/>
      <c r="D7" s="11"/>
      <c r="E7" s="11"/>
      <c r="F7" s="11"/>
      <c r="G7" s="11"/>
      <c r="H7" s="11"/>
      <c r="I7" s="11"/>
      <c r="J7" s="11"/>
      <c r="K7" s="11"/>
      <c r="L7" s="11"/>
      <c r="M7" s="11"/>
      <c r="N7" s="11"/>
      <c r="O7" s="11"/>
      <c r="P7" s="11"/>
      <c r="Q7" s="11"/>
      <c r="R7" s="11"/>
      <c r="S7" s="11"/>
      <c r="T7" s="11"/>
      <c r="U7" s="11"/>
      <c r="V7" s="11"/>
    </row>
    <row r="8" spans="1:22">
      <c r="A8" s="41" t="s">
        <v>44</v>
      </c>
      <c r="B8" s="9" t="s">
        <v>45</v>
      </c>
      <c r="C8" s="9" t="s">
        <v>45</v>
      </c>
      <c r="D8" s="9" t="s">
        <v>45</v>
      </c>
      <c r="E8" s="9" t="s">
        <v>45</v>
      </c>
      <c r="F8" s="9" t="s">
        <v>45</v>
      </c>
      <c r="G8" s="9" t="s">
        <v>45</v>
      </c>
      <c r="H8" s="9" t="s">
        <v>45</v>
      </c>
      <c r="I8" s="9" t="s">
        <v>45</v>
      </c>
      <c r="J8" s="9" t="s">
        <v>45</v>
      </c>
      <c r="K8" s="9" t="s">
        <v>45</v>
      </c>
      <c r="L8" s="9" t="s">
        <v>45</v>
      </c>
      <c r="M8" s="9" t="s">
        <v>45</v>
      </c>
      <c r="N8" s="9" t="s">
        <v>45</v>
      </c>
      <c r="O8" s="9" t="s">
        <v>45</v>
      </c>
      <c r="P8" s="9" t="s">
        <v>45</v>
      </c>
      <c r="Q8" s="9" t="s">
        <v>45</v>
      </c>
      <c r="R8" s="9" t="s">
        <v>45</v>
      </c>
      <c r="S8" s="9" t="s">
        <v>45</v>
      </c>
      <c r="T8" s="9" t="s">
        <v>45</v>
      </c>
      <c r="U8" s="9" t="s">
        <v>45</v>
      </c>
      <c r="V8" s="9" t="s">
        <v>45</v>
      </c>
    </row>
    <row r="9" spans="1:22">
      <c r="A9" s="41" t="s">
        <v>46</v>
      </c>
      <c r="B9" s="9" t="s">
        <v>47</v>
      </c>
      <c r="C9" s="9" t="s">
        <v>47</v>
      </c>
      <c r="D9" s="9" t="s">
        <v>47</v>
      </c>
      <c r="E9" s="9" t="s">
        <v>47</v>
      </c>
      <c r="F9" s="9" t="s">
        <v>47</v>
      </c>
      <c r="G9" s="9" t="s">
        <v>47</v>
      </c>
      <c r="H9" s="9" t="s">
        <v>47</v>
      </c>
      <c r="I9" s="9" t="s">
        <v>47</v>
      </c>
      <c r="J9" s="9" t="s">
        <v>47</v>
      </c>
      <c r="K9" s="9" t="s">
        <v>47</v>
      </c>
      <c r="L9" s="9" t="s">
        <v>47</v>
      </c>
      <c r="M9" s="9" t="s">
        <v>47</v>
      </c>
      <c r="N9" s="9" t="s">
        <v>47</v>
      </c>
      <c r="O9" s="9" t="s">
        <v>47</v>
      </c>
      <c r="P9" s="9" t="s">
        <v>47</v>
      </c>
      <c r="Q9" s="9" t="s">
        <v>47</v>
      </c>
      <c r="R9" s="9" t="s">
        <v>47</v>
      </c>
      <c r="S9" s="9" t="s">
        <v>47</v>
      </c>
      <c r="T9" s="9" t="s">
        <v>47</v>
      </c>
      <c r="U9" s="9" t="s">
        <v>47</v>
      </c>
      <c r="V9" s="9" t="s">
        <v>47</v>
      </c>
    </row>
    <row r="10" spans="1:22">
      <c r="A10" s="41" t="s">
        <v>48</v>
      </c>
      <c r="B10" s="134" t="s">
        <v>49</v>
      </c>
      <c r="C10" s="134" t="s">
        <v>49</v>
      </c>
      <c r="D10" s="134" t="s">
        <v>49</v>
      </c>
      <c r="E10" s="134" t="s">
        <v>49</v>
      </c>
      <c r="F10" s="134" t="s">
        <v>49</v>
      </c>
      <c r="G10" s="134" t="s">
        <v>49</v>
      </c>
      <c r="H10" s="134" t="s">
        <v>49</v>
      </c>
      <c r="I10" s="134" t="s">
        <v>49</v>
      </c>
      <c r="J10" s="134" t="s">
        <v>49</v>
      </c>
      <c r="K10" s="134" t="s">
        <v>49</v>
      </c>
      <c r="L10" s="134" t="s">
        <v>49</v>
      </c>
      <c r="M10" s="134" t="s">
        <v>49</v>
      </c>
      <c r="N10" s="134" t="s">
        <v>49</v>
      </c>
      <c r="O10" s="134" t="s">
        <v>49</v>
      </c>
      <c r="P10" s="134" t="s">
        <v>49</v>
      </c>
      <c r="Q10" s="134" t="s">
        <v>49</v>
      </c>
      <c r="R10" s="134" t="s">
        <v>49</v>
      </c>
      <c r="S10" s="134" t="s">
        <v>49</v>
      </c>
      <c r="T10" s="134" t="s">
        <v>49</v>
      </c>
      <c r="U10" s="134" t="s">
        <v>49</v>
      </c>
      <c r="V10" s="134" t="s">
        <v>49</v>
      </c>
    </row>
    <row r="11" spans="1:22">
      <c r="A11" s="41" t="s">
        <v>50</v>
      </c>
      <c r="B11" s="134" t="s">
        <v>51</v>
      </c>
      <c r="C11" s="134" t="s">
        <v>51</v>
      </c>
      <c r="D11" s="134" t="s">
        <v>51</v>
      </c>
      <c r="E11" s="134" t="s">
        <v>51</v>
      </c>
      <c r="F11" s="134" t="s">
        <v>51</v>
      </c>
      <c r="G11" s="134" t="s">
        <v>51</v>
      </c>
      <c r="H11" s="134" t="s">
        <v>51</v>
      </c>
      <c r="I11" s="134" t="s">
        <v>51</v>
      </c>
      <c r="J11" s="134" t="s">
        <v>51</v>
      </c>
      <c r="K11" s="134" t="s">
        <v>51</v>
      </c>
      <c r="L11" s="134" t="s">
        <v>51</v>
      </c>
      <c r="M11" s="134" t="s">
        <v>51</v>
      </c>
      <c r="N11" s="134" t="s">
        <v>51</v>
      </c>
      <c r="O11" s="134" t="s">
        <v>51</v>
      </c>
      <c r="P11" s="134" t="s">
        <v>51</v>
      </c>
      <c r="Q11" s="134" t="s">
        <v>51</v>
      </c>
      <c r="R11" s="134" t="s">
        <v>51</v>
      </c>
      <c r="S11" s="134" t="s">
        <v>51</v>
      </c>
      <c r="T11" s="134" t="s">
        <v>51</v>
      </c>
      <c r="U11" s="134" t="s">
        <v>51</v>
      </c>
      <c r="V11" s="134" t="s">
        <v>51</v>
      </c>
    </row>
    <row r="12" spans="1:22">
      <c r="A12" s="41" t="s">
        <v>53</v>
      </c>
      <c r="B12" s="9" t="s">
        <v>54</v>
      </c>
      <c r="C12" s="9" t="s">
        <v>54</v>
      </c>
      <c r="D12" s="9" t="s">
        <v>54</v>
      </c>
      <c r="E12" s="9" t="s">
        <v>54</v>
      </c>
      <c r="F12" s="9" t="s">
        <v>54</v>
      </c>
      <c r="G12" s="9" t="s">
        <v>54</v>
      </c>
      <c r="H12" s="9" t="s">
        <v>54</v>
      </c>
      <c r="I12" s="9" t="s">
        <v>54</v>
      </c>
      <c r="J12" s="9" t="s">
        <v>54</v>
      </c>
      <c r="K12" s="9" t="s">
        <v>54</v>
      </c>
      <c r="L12" s="9" t="s">
        <v>54</v>
      </c>
      <c r="M12" s="9" t="s">
        <v>54</v>
      </c>
      <c r="N12" s="9" t="s">
        <v>54</v>
      </c>
      <c r="O12" s="9" t="s">
        <v>54</v>
      </c>
      <c r="P12" s="9" t="s">
        <v>54</v>
      </c>
      <c r="Q12" s="9" t="s">
        <v>54</v>
      </c>
      <c r="R12" s="9" t="s">
        <v>54</v>
      </c>
      <c r="S12" s="9" t="s">
        <v>54</v>
      </c>
      <c r="T12" s="9" t="s">
        <v>54</v>
      </c>
      <c r="U12" s="9" t="s">
        <v>54</v>
      </c>
      <c r="V12" s="9" t="s">
        <v>54</v>
      </c>
    </row>
    <row r="13" spans="1:22">
      <c r="A13" s="41" t="s">
        <v>55</v>
      </c>
      <c r="B13" s="134" t="s">
        <v>56</v>
      </c>
      <c r="C13" s="134" t="s">
        <v>56</v>
      </c>
      <c r="D13" s="134" t="s">
        <v>56</v>
      </c>
      <c r="E13" s="134" t="s">
        <v>56</v>
      </c>
      <c r="F13" s="134" t="s">
        <v>56</v>
      </c>
      <c r="G13" s="134" t="s">
        <v>56</v>
      </c>
      <c r="H13" s="134" t="s">
        <v>56</v>
      </c>
      <c r="I13" s="134" t="s">
        <v>56</v>
      </c>
      <c r="J13" s="134" t="s">
        <v>56</v>
      </c>
      <c r="K13" s="134" t="s">
        <v>56</v>
      </c>
      <c r="L13" s="134" t="s">
        <v>56</v>
      </c>
      <c r="M13" s="134" t="s">
        <v>56</v>
      </c>
      <c r="N13" s="134" t="s">
        <v>56</v>
      </c>
      <c r="O13" s="134" t="s">
        <v>56</v>
      </c>
      <c r="P13" s="134" t="s">
        <v>56</v>
      </c>
      <c r="Q13" s="134" t="s">
        <v>56</v>
      </c>
      <c r="R13" s="134" t="s">
        <v>56</v>
      </c>
      <c r="S13" s="134" t="s">
        <v>56</v>
      </c>
      <c r="T13" s="134" t="s">
        <v>56</v>
      </c>
      <c r="U13" s="134" t="s">
        <v>56</v>
      </c>
      <c r="V13" s="134" t="s">
        <v>56</v>
      </c>
    </row>
    <row r="14" spans="1:22">
      <c r="A14" s="41" t="s">
        <v>57</v>
      </c>
      <c r="B14" s="134" t="s">
        <v>49</v>
      </c>
      <c r="C14" s="134" t="s">
        <v>49</v>
      </c>
      <c r="D14" s="134" t="s">
        <v>49</v>
      </c>
      <c r="E14" s="134" t="s">
        <v>49</v>
      </c>
      <c r="F14" s="134" t="s">
        <v>49</v>
      </c>
      <c r="G14" s="134" t="s">
        <v>49</v>
      </c>
      <c r="H14" s="134" t="s">
        <v>49</v>
      </c>
      <c r="I14" s="134" t="s">
        <v>49</v>
      </c>
      <c r="J14" s="134" t="s">
        <v>49</v>
      </c>
      <c r="K14" s="134" t="s">
        <v>49</v>
      </c>
      <c r="L14" s="134" t="s">
        <v>49</v>
      </c>
      <c r="M14" s="134" t="s">
        <v>49</v>
      </c>
      <c r="N14" s="134" t="s">
        <v>49</v>
      </c>
      <c r="O14" s="134" t="s">
        <v>49</v>
      </c>
      <c r="P14" s="134" t="s">
        <v>49</v>
      </c>
      <c r="Q14" s="134" t="s">
        <v>49</v>
      </c>
      <c r="R14" s="134" t="s">
        <v>49</v>
      </c>
      <c r="S14" s="134" t="s">
        <v>49</v>
      </c>
      <c r="T14" s="134" t="s">
        <v>49</v>
      </c>
      <c r="U14" s="134" t="s">
        <v>49</v>
      </c>
      <c r="V14" s="134" t="s">
        <v>49</v>
      </c>
    </row>
    <row r="15" spans="1:22">
      <c r="A15" s="41" t="s">
        <v>58</v>
      </c>
      <c r="B15" s="134" t="s">
        <v>52</v>
      </c>
      <c r="C15" s="134" t="s">
        <v>52</v>
      </c>
      <c r="D15" s="134" t="s">
        <v>52</v>
      </c>
      <c r="E15" s="134" t="s">
        <v>52</v>
      </c>
      <c r="F15" s="134" t="s">
        <v>52</v>
      </c>
      <c r="G15" s="134" t="s">
        <v>52</v>
      </c>
      <c r="H15" s="134" t="s">
        <v>52</v>
      </c>
      <c r="I15" s="134" t="s">
        <v>52</v>
      </c>
      <c r="J15" s="134" t="s">
        <v>52</v>
      </c>
      <c r="K15" s="134" t="s">
        <v>52</v>
      </c>
      <c r="L15" s="134" t="s">
        <v>52</v>
      </c>
      <c r="M15" s="134" t="s">
        <v>52</v>
      </c>
      <c r="N15" s="134" t="s">
        <v>52</v>
      </c>
      <c r="O15" s="134" t="s">
        <v>52</v>
      </c>
      <c r="P15" s="134" t="s">
        <v>52</v>
      </c>
      <c r="Q15" s="134" t="s">
        <v>52</v>
      </c>
      <c r="R15" s="134" t="s">
        <v>52</v>
      </c>
      <c r="S15" s="134" t="s">
        <v>52</v>
      </c>
      <c r="T15" s="134" t="s">
        <v>52</v>
      </c>
      <c r="U15" s="134" t="s">
        <v>52</v>
      </c>
      <c r="V15" s="134" t="s">
        <v>52</v>
      </c>
    </row>
    <row r="16" spans="1:22">
      <c r="A16" s="41" t="s">
        <v>59</v>
      </c>
      <c r="B16" s="134" t="s">
        <v>60</v>
      </c>
      <c r="C16" s="134" t="s">
        <v>60</v>
      </c>
      <c r="D16" s="134" t="s">
        <v>60</v>
      </c>
      <c r="E16" s="134" t="s">
        <v>60</v>
      </c>
      <c r="F16" s="134" t="s">
        <v>60</v>
      </c>
      <c r="G16" s="134" t="s">
        <v>60</v>
      </c>
      <c r="H16" s="134" t="s">
        <v>60</v>
      </c>
      <c r="I16" s="134" t="s">
        <v>60</v>
      </c>
      <c r="J16" s="134" t="s">
        <v>60</v>
      </c>
      <c r="K16" s="134" t="s">
        <v>60</v>
      </c>
      <c r="L16" s="134" t="s">
        <v>60</v>
      </c>
      <c r="M16" s="134" t="s">
        <v>60</v>
      </c>
      <c r="N16" s="134" t="s">
        <v>60</v>
      </c>
      <c r="O16" s="134" t="s">
        <v>60</v>
      </c>
      <c r="P16" s="134" t="s">
        <v>60</v>
      </c>
      <c r="Q16" s="134" t="s">
        <v>60</v>
      </c>
      <c r="R16" s="134" t="s">
        <v>60</v>
      </c>
      <c r="S16" s="134" t="s">
        <v>60</v>
      </c>
      <c r="T16" s="134" t="s">
        <v>60</v>
      </c>
      <c r="U16" s="134" t="s">
        <v>60</v>
      </c>
      <c r="V16" s="134" t="s">
        <v>60</v>
      </c>
    </row>
    <row r="17" spans="1:22">
      <c r="A17" s="35" t="s">
        <v>61</v>
      </c>
      <c r="B17" s="199" t="s">
        <v>62</v>
      </c>
      <c r="C17" s="199" t="s">
        <v>62</v>
      </c>
      <c r="D17" s="199" t="s">
        <v>62</v>
      </c>
      <c r="E17" s="199" t="s">
        <v>62</v>
      </c>
      <c r="F17" s="199" t="s">
        <v>62</v>
      </c>
      <c r="G17" s="199" t="s">
        <v>62</v>
      </c>
      <c r="H17" s="199" t="s">
        <v>62</v>
      </c>
      <c r="I17" s="199" t="s">
        <v>62</v>
      </c>
      <c r="J17" s="199" t="s">
        <v>62</v>
      </c>
      <c r="K17" s="199" t="s">
        <v>62</v>
      </c>
      <c r="L17" s="199" t="s">
        <v>62</v>
      </c>
      <c r="M17" s="199" t="s">
        <v>62</v>
      </c>
      <c r="N17" s="199" t="s">
        <v>62</v>
      </c>
      <c r="O17" s="199" t="s">
        <v>62</v>
      </c>
      <c r="P17" s="199" t="s">
        <v>62</v>
      </c>
      <c r="Q17" s="199" t="s">
        <v>62</v>
      </c>
      <c r="R17" s="199" t="s">
        <v>62</v>
      </c>
      <c r="S17" s="199" t="s">
        <v>62</v>
      </c>
      <c r="T17" s="199" t="s">
        <v>62</v>
      </c>
      <c r="U17" s="199" t="s">
        <v>62</v>
      </c>
      <c r="V17" s="199" t="s">
        <v>62</v>
      </c>
    </row>
    <row r="18" spans="1:22">
      <c r="A18" s="10" t="s">
        <v>806</v>
      </c>
      <c r="B18" s="170"/>
      <c r="C18" s="170"/>
      <c r="D18" s="170"/>
      <c r="E18" s="170"/>
      <c r="F18" s="170"/>
      <c r="G18" s="170"/>
      <c r="H18" s="170"/>
      <c r="I18" s="170"/>
      <c r="J18" s="170"/>
      <c r="K18" s="11"/>
      <c r="L18" s="11"/>
      <c r="M18" s="11"/>
      <c r="N18" s="11"/>
      <c r="O18" s="11"/>
      <c r="P18" s="11"/>
      <c r="Q18" s="11"/>
      <c r="R18" s="11"/>
      <c r="S18" s="170"/>
      <c r="T18" s="11"/>
      <c r="U18" s="11"/>
      <c r="V18" s="11"/>
    </row>
    <row r="19" spans="1:22">
      <c r="A19" s="9" t="s">
        <v>807</v>
      </c>
      <c r="B19" s="29" t="s">
        <v>42</v>
      </c>
      <c r="C19" s="29" t="s">
        <v>808</v>
      </c>
      <c r="D19" s="29" t="s">
        <v>808</v>
      </c>
      <c r="E19" s="29" t="s">
        <v>808</v>
      </c>
      <c r="F19" s="29" t="s">
        <v>808</v>
      </c>
      <c r="G19" s="29" t="s">
        <v>808</v>
      </c>
      <c r="H19" s="29" t="s">
        <v>41</v>
      </c>
      <c r="I19" s="29" t="s">
        <v>808</v>
      </c>
      <c r="J19" s="29" t="s">
        <v>808</v>
      </c>
      <c r="K19" s="29" t="s">
        <v>808</v>
      </c>
      <c r="L19" s="29" t="s">
        <v>808</v>
      </c>
      <c r="M19" s="29" t="s">
        <v>42</v>
      </c>
      <c r="N19" s="29" t="s">
        <v>42</v>
      </c>
      <c r="O19" s="29" t="s">
        <v>41</v>
      </c>
      <c r="P19" s="29" t="s">
        <v>41</v>
      </c>
      <c r="Q19" s="29" t="s">
        <v>808</v>
      </c>
      <c r="R19" s="29" t="s">
        <v>808</v>
      </c>
      <c r="S19" s="29" t="s">
        <v>808</v>
      </c>
      <c r="T19" s="29" t="s">
        <v>808</v>
      </c>
      <c r="U19" s="29" t="s">
        <v>808</v>
      </c>
      <c r="V19" s="29" t="s">
        <v>808</v>
      </c>
    </row>
    <row r="20" spans="1:22">
      <c r="A20" s="10" t="s">
        <v>809</v>
      </c>
      <c r="B20" s="170"/>
      <c r="C20" s="170"/>
      <c r="D20" s="170"/>
      <c r="E20" s="170"/>
      <c r="F20" s="170"/>
      <c r="G20" s="170"/>
      <c r="H20" s="170"/>
      <c r="I20" s="170"/>
      <c r="J20" s="170"/>
      <c r="K20" s="11"/>
      <c r="L20" s="11"/>
      <c r="M20" s="11"/>
      <c r="N20" s="11"/>
      <c r="O20" s="11"/>
      <c r="P20" s="11"/>
      <c r="Q20" s="11"/>
      <c r="R20" s="11"/>
      <c r="S20" s="170"/>
      <c r="T20" s="11"/>
      <c r="U20" s="11"/>
      <c r="V20" s="11"/>
    </row>
    <row r="21" spans="1:22">
      <c r="A21" s="9" t="s">
        <v>705</v>
      </c>
      <c r="B21" s="9" t="s">
        <v>810</v>
      </c>
      <c r="C21" s="9" t="s">
        <v>811</v>
      </c>
      <c r="D21" s="9" t="s">
        <v>811</v>
      </c>
      <c r="E21" s="9" t="s">
        <v>811</v>
      </c>
      <c r="F21" s="9" t="s">
        <v>811</v>
      </c>
      <c r="G21" s="9" t="s">
        <v>811</v>
      </c>
      <c r="H21" s="9" t="s">
        <v>812</v>
      </c>
      <c r="I21" s="9" t="s">
        <v>813</v>
      </c>
      <c r="J21" s="9" t="s">
        <v>814</v>
      </c>
      <c r="K21" s="9" t="s">
        <v>815</v>
      </c>
      <c r="L21" s="9" t="s">
        <v>816</v>
      </c>
      <c r="M21" s="9" t="s">
        <v>817</v>
      </c>
      <c r="N21" s="9" t="s">
        <v>818</v>
      </c>
      <c r="O21" s="9" t="s">
        <v>819</v>
      </c>
      <c r="P21" s="9" t="s">
        <v>820</v>
      </c>
      <c r="Q21" s="9" t="s">
        <v>821</v>
      </c>
      <c r="R21" s="9" t="s">
        <v>822</v>
      </c>
      <c r="S21" s="9" t="s">
        <v>823</v>
      </c>
      <c r="T21" s="9" t="s">
        <v>824</v>
      </c>
      <c r="U21" s="9" t="s">
        <v>825</v>
      </c>
      <c r="V21" s="9" t="s">
        <v>825</v>
      </c>
    </row>
    <row r="22" spans="1:22">
      <c r="A22" s="10" t="s">
        <v>826</v>
      </c>
      <c r="B22" s="11"/>
      <c r="C22" s="11"/>
      <c r="D22" s="11"/>
      <c r="E22" s="11"/>
      <c r="F22" s="11"/>
      <c r="G22" s="11"/>
      <c r="H22" s="11"/>
      <c r="I22" s="11"/>
      <c r="J22" s="11"/>
      <c r="K22" s="11"/>
      <c r="L22" s="11"/>
      <c r="M22" s="11"/>
      <c r="N22" s="11"/>
      <c r="O22" s="11"/>
      <c r="P22" s="11"/>
      <c r="Q22" s="11"/>
      <c r="R22" s="11"/>
      <c r="S22" s="11"/>
      <c r="T22" s="11"/>
      <c r="U22" s="11"/>
      <c r="V22" s="11"/>
    </row>
    <row r="23" spans="1:22">
      <c r="A23" s="9" t="s">
        <v>337</v>
      </c>
      <c r="B23" s="9" t="s">
        <v>339</v>
      </c>
      <c r="C23" s="9" t="s">
        <v>339</v>
      </c>
      <c r="D23" s="9" t="s">
        <v>339</v>
      </c>
      <c r="E23" s="9" t="s">
        <v>339</v>
      </c>
      <c r="F23" s="9" t="s">
        <v>339</v>
      </c>
      <c r="G23" s="9" t="s">
        <v>339</v>
      </c>
      <c r="H23" s="9" t="s">
        <v>339</v>
      </c>
      <c r="I23" s="9" t="s">
        <v>339</v>
      </c>
      <c r="J23" s="9" t="s">
        <v>339</v>
      </c>
      <c r="K23" s="9" t="s">
        <v>339</v>
      </c>
      <c r="L23" s="9" t="s">
        <v>339</v>
      </c>
      <c r="M23" s="9" t="s">
        <v>339</v>
      </c>
      <c r="N23" s="9" t="s">
        <v>339</v>
      </c>
      <c r="O23" s="9" t="s">
        <v>339</v>
      </c>
      <c r="P23" s="9" t="s">
        <v>339</v>
      </c>
      <c r="Q23" s="9" t="s">
        <v>339</v>
      </c>
      <c r="R23" s="9" t="s">
        <v>340</v>
      </c>
      <c r="S23" s="9" t="s">
        <v>339</v>
      </c>
      <c r="T23" s="9" t="s">
        <v>341</v>
      </c>
      <c r="U23" s="9" t="s">
        <v>339</v>
      </c>
      <c r="V23" s="9" t="s">
        <v>339</v>
      </c>
    </row>
    <row r="24" spans="1:22">
      <c r="A24" s="10" t="s">
        <v>827</v>
      </c>
      <c r="B24" s="172"/>
      <c r="C24" s="172"/>
      <c r="D24" s="172"/>
      <c r="E24" s="172"/>
      <c r="F24" s="172"/>
      <c r="G24" s="172"/>
      <c r="H24" s="172"/>
      <c r="I24" s="172"/>
      <c r="J24" s="172"/>
      <c r="K24" s="172"/>
      <c r="L24" s="172"/>
      <c r="M24" s="172"/>
      <c r="N24" s="172"/>
      <c r="O24" s="172"/>
      <c r="P24" s="172"/>
      <c r="Q24" s="172"/>
      <c r="R24" s="172"/>
      <c r="S24" s="172"/>
      <c r="T24" s="172"/>
      <c r="U24" s="172"/>
      <c r="V24" s="172"/>
    </row>
    <row r="25" spans="1:22">
      <c r="A25" s="9" t="s">
        <v>828</v>
      </c>
      <c r="B25" s="7" t="s">
        <v>829</v>
      </c>
      <c r="C25" s="9" t="s">
        <v>340</v>
      </c>
      <c r="D25" s="9" t="s">
        <v>340</v>
      </c>
      <c r="E25" s="9" t="s">
        <v>340</v>
      </c>
      <c r="F25" s="9" t="s">
        <v>340</v>
      </c>
      <c r="G25" s="9" t="s">
        <v>340</v>
      </c>
      <c r="H25" s="9" t="s">
        <v>340</v>
      </c>
      <c r="I25" s="9" t="s">
        <v>340</v>
      </c>
      <c r="J25" s="9" t="s">
        <v>340</v>
      </c>
      <c r="K25" s="9" t="s">
        <v>340</v>
      </c>
      <c r="L25" s="9" t="s">
        <v>830</v>
      </c>
      <c r="M25" s="9" t="s">
        <v>831</v>
      </c>
      <c r="N25" s="9" t="s">
        <v>832</v>
      </c>
      <c r="O25" s="9" t="s">
        <v>833</v>
      </c>
      <c r="P25" s="9" t="s">
        <v>833</v>
      </c>
      <c r="Q25" s="9" t="s">
        <v>340</v>
      </c>
      <c r="R25" s="9" t="s">
        <v>833</v>
      </c>
      <c r="S25" s="9" t="s">
        <v>340</v>
      </c>
      <c r="T25" s="9" t="s">
        <v>834</v>
      </c>
      <c r="U25" s="9" t="s">
        <v>835</v>
      </c>
      <c r="V25" s="9" t="s">
        <v>836</v>
      </c>
    </row>
    <row r="26" spans="1:22">
      <c r="A26" s="9" t="s">
        <v>837</v>
      </c>
      <c r="B26" s="9" t="s">
        <v>838</v>
      </c>
      <c r="C26" s="9" t="s">
        <v>839</v>
      </c>
      <c r="D26" s="9" t="s">
        <v>839</v>
      </c>
      <c r="E26" s="9" t="s">
        <v>839</v>
      </c>
      <c r="F26" s="9" t="s">
        <v>839</v>
      </c>
      <c r="G26" s="9" t="s">
        <v>839</v>
      </c>
      <c r="H26" s="9" t="s">
        <v>840</v>
      </c>
      <c r="I26" s="9" t="s">
        <v>841</v>
      </c>
      <c r="J26" s="9" t="s">
        <v>842</v>
      </c>
      <c r="K26" s="9" t="s">
        <v>842</v>
      </c>
      <c r="L26" s="9" t="s">
        <v>842</v>
      </c>
      <c r="M26" s="9" t="s">
        <v>340</v>
      </c>
      <c r="N26" s="9" t="s">
        <v>839</v>
      </c>
      <c r="O26" s="9" t="s">
        <v>842</v>
      </c>
      <c r="P26" s="9" t="s">
        <v>842</v>
      </c>
      <c r="Q26" s="9" t="s">
        <v>842</v>
      </c>
      <c r="R26" s="9" t="s">
        <v>842</v>
      </c>
      <c r="S26" s="9" t="s">
        <v>842</v>
      </c>
      <c r="T26" s="9" t="s">
        <v>842</v>
      </c>
      <c r="U26" s="9" t="s">
        <v>843</v>
      </c>
      <c r="V26" s="9" t="s">
        <v>844</v>
      </c>
    </row>
    <row r="27" spans="1:22">
      <c r="A27" s="9" t="s">
        <v>845</v>
      </c>
      <c r="B27" s="9" t="s">
        <v>846</v>
      </c>
      <c r="C27" s="9" t="s">
        <v>847</v>
      </c>
      <c r="D27" s="9" t="s">
        <v>847</v>
      </c>
      <c r="E27" s="9" t="s">
        <v>847</v>
      </c>
      <c r="F27" s="9" t="s">
        <v>847</v>
      </c>
      <c r="G27" s="9" t="s">
        <v>847</v>
      </c>
      <c r="H27" s="9" t="s">
        <v>340</v>
      </c>
      <c r="I27" s="9" t="s">
        <v>848</v>
      </c>
      <c r="J27" s="9" t="s">
        <v>849</v>
      </c>
      <c r="K27" s="9" t="s">
        <v>850</v>
      </c>
      <c r="L27" s="9" t="s">
        <v>851</v>
      </c>
      <c r="M27" s="9" t="s">
        <v>340</v>
      </c>
      <c r="N27" s="9" t="s">
        <v>846</v>
      </c>
      <c r="O27" s="9" t="s">
        <v>852</v>
      </c>
      <c r="P27" s="9" t="s">
        <v>340</v>
      </c>
      <c r="Q27" s="9" t="s">
        <v>853</v>
      </c>
      <c r="R27" s="9" t="s">
        <v>854</v>
      </c>
      <c r="S27" s="9" t="s">
        <v>855</v>
      </c>
      <c r="T27" s="9" t="s">
        <v>854</v>
      </c>
      <c r="U27" s="9" t="s">
        <v>856</v>
      </c>
      <c r="V27" s="9" t="s">
        <v>857</v>
      </c>
    </row>
    <row r="28" spans="1:22">
      <c r="A28" s="9" t="s">
        <v>537</v>
      </c>
      <c r="B28" s="9" t="s">
        <v>542</v>
      </c>
      <c r="C28" s="9" t="s">
        <v>542</v>
      </c>
      <c r="D28" s="9" t="s">
        <v>542</v>
      </c>
      <c r="E28" s="9" t="s">
        <v>542</v>
      </c>
      <c r="F28" s="9" t="s">
        <v>542</v>
      </c>
      <c r="G28" s="9" t="s">
        <v>542</v>
      </c>
      <c r="H28" s="9" t="s">
        <v>542</v>
      </c>
      <c r="I28" s="9" t="s">
        <v>542</v>
      </c>
      <c r="J28" s="9" t="s">
        <v>542</v>
      </c>
      <c r="K28" s="9" t="s">
        <v>542</v>
      </c>
      <c r="L28" s="9" t="s">
        <v>542</v>
      </c>
      <c r="M28" s="9" t="s">
        <v>542</v>
      </c>
      <c r="N28" s="9" t="s">
        <v>542</v>
      </c>
      <c r="O28" s="9" t="s">
        <v>542</v>
      </c>
      <c r="P28" s="9" t="s">
        <v>542</v>
      </c>
      <c r="Q28" s="9" t="s">
        <v>542</v>
      </c>
      <c r="R28" s="9" t="s">
        <v>542</v>
      </c>
      <c r="S28" s="9" t="s">
        <v>542</v>
      </c>
      <c r="T28" s="9" t="s">
        <v>542</v>
      </c>
      <c r="U28" s="9" t="s">
        <v>542</v>
      </c>
      <c r="V28" s="9" t="s">
        <v>542</v>
      </c>
    </row>
    <row r="29" spans="1:22">
      <c r="A29" s="9" t="s">
        <v>665</v>
      </c>
      <c r="B29" s="9" t="s">
        <v>457</v>
      </c>
      <c r="C29" s="9" t="s">
        <v>457</v>
      </c>
      <c r="D29" s="9" t="s">
        <v>457</v>
      </c>
      <c r="E29" s="9" t="s">
        <v>457</v>
      </c>
      <c r="F29" s="9" t="s">
        <v>457</v>
      </c>
      <c r="G29" s="9" t="s">
        <v>457</v>
      </c>
      <c r="H29" s="9" t="s">
        <v>457</v>
      </c>
      <c r="I29" s="9" t="s">
        <v>457</v>
      </c>
      <c r="J29" s="9" t="s">
        <v>457</v>
      </c>
      <c r="K29" s="9" t="s">
        <v>457</v>
      </c>
      <c r="L29" s="9" t="s">
        <v>457</v>
      </c>
      <c r="M29" s="9" t="s">
        <v>457</v>
      </c>
      <c r="N29" s="9" t="s">
        <v>457</v>
      </c>
      <c r="O29" s="9" t="s">
        <v>457</v>
      </c>
      <c r="P29" s="9" t="s">
        <v>457</v>
      </c>
      <c r="Q29" s="9" t="s">
        <v>457</v>
      </c>
      <c r="R29" s="9" t="s">
        <v>457</v>
      </c>
      <c r="S29" s="9" t="s">
        <v>457</v>
      </c>
      <c r="T29" s="9" t="s">
        <v>457</v>
      </c>
      <c r="U29" s="9" t="s">
        <v>858</v>
      </c>
      <c r="V29" s="9" t="s">
        <v>457</v>
      </c>
    </row>
    <row r="30" spans="1:22">
      <c r="A30" s="9" t="s">
        <v>625</v>
      </c>
      <c r="B30" s="9" t="s">
        <v>859</v>
      </c>
      <c r="C30" s="9" t="s">
        <v>860</v>
      </c>
      <c r="D30" s="9" t="s">
        <v>860</v>
      </c>
      <c r="E30" s="9" t="s">
        <v>860</v>
      </c>
      <c r="F30" s="9" t="s">
        <v>860</v>
      </c>
      <c r="G30" s="9" t="s">
        <v>860</v>
      </c>
      <c r="H30" s="9" t="s">
        <v>861</v>
      </c>
      <c r="I30" s="9" t="s">
        <v>861</v>
      </c>
      <c r="J30" s="9" t="s">
        <v>862</v>
      </c>
      <c r="K30" s="9" t="s">
        <v>863</v>
      </c>
      <c r="L30" s="9" t="s">
        <v>864</v>
      </c>
      <c r="M30" s="9" t="s">
        <v>865</v>
      </c>
      <c r="N30" s="9" t="s">
        <v>859</v>
      </c>
      <c r="O30" s="9" t="s">
        <v>866</v>
      </c>
      <c r="P30" s="9" t="s">
        <v>867</v>
      </c>
      <c r="Q30" s="9" t="s">
        <v>868</v>
      </c>
      <c r="R30" s="9" t="s">
        <v>869</v>
      </c>
      <c r="S30" s="9" t="s">
        <v>870</v>
      </c>
      <c r="T30" s="9" t="s">
        <v>869</v>
      </c>
      <c r="U30" s="9" t="s">
        <v>871</v>
      </c>
      <c r="V30" s="9" t="s">
        <v>872</v>
      </c>
    </row>
    <row r="31" spans="1:22">
      <c r="A31" s="9" t="s">
        <v>873</v>
      </c>
      <c r="B31" s="9" t="s">
        <v>874</v>
      </c>
      <c r="C31" s="9" t="s">
        <v>875</v>
      </c>
      <c r="D31" s="9" t="s">
        <v>875</v>
      </c>
      <c r="E31" s="9" t="s">
        <v>875</v>
      </c>
      <c r="F31" s="9" t="s">
        <v>875</v>
      </c>
      <c r="G31" s="9" t="s">
        <v>875</v>
      </c>
      <c r="H31" s="9" t="s">
        <v>876</v>
      </c>
      <c r="I31" s="9" t="s">
        <v>340</v>
      </c>
      <c r="J31" s="9" t="s">
        <v>877</v>
      </c>
      <c r="K31" s="9" t="s">
        <v>877</v>
      </c>
      <c r="L31" s="9" t="s">
        <v>877</v>
      </c>
      <c r="M31" s="9" t="s">
        <v>878</v>
      </c>
      <c r="N31" s="9" t="s">
        <v>874</v>
      </c>
      <c r="O31" s="9" t="s">
        <v>879</v>
      </c>
      <c r="P31" s="9" t="s">
        <v>880</v>
      </c>
      <c r="Q31" s="9" t="s">
        <v>881</v>
      </c>
      <c r="R31" s="9" t="s">
        <v>881</v>
      </c>
      <c r="S31" s="9" t="s">
        <v>882</v>
      </c>
      <c r="T31" s="9" t="s">
        <v>883</v>
      </c>
      <c r="U31" s="9" t="s">
        <v>884</v>
      </c>
      <c r="V31" s="279" t="s">
        <v>885</v>
      </c>
    </row>
    <row r="32" spans="1:22">
      <c r="A32" s="9" t="s">
        <v>635</v>
      </c>
      <c r="B32" s="9" t="s">
        <v>886</v>
      </c>
      <c r="C32" s="9" t="s">
        <v>886</v>
      </c>
      <c r="D32" s="9" t="s">
        <v>886</v>
      </c>
      <c r="E32" s="9" t="s">
        <v>886</v>
      </c>
      <c r="F32" s="9" t="s">
        <v>886</v>
      </c>
      <c r="G32" s="9" t="s">
        <v>886</v>
      </c>
      <c r="H32" s="9" t="s">
        <v>886</v>
      </c>
      <c r="I32" s="9" t="s">
        <v>886</v>
      </c>
      <c r="J32" s="9" t="s">
        <v>886</v>
      </c>
      <c r="K32" s="9" t="s">
        <v>886</v>
      </c>
      <c r="L32" s="9" t="s">
        <v>886</v>
      </c>
      <c r="M32" s="9" t="s">
        <v>886</v>
      </c>
      <c r="N32" s="9" t="s">
        <v>886</v>
      </c>
      <c r="O32" s="9" t="s">
        <v>886</v>
      </c>
      <c r="P32" s="9" t="s">
        <v>886</v>
      </c>
      <c r="Q32" s="9" t="s">
        <v>886</v>
      </c>
      <c r="R32" s="9" t="s">
        <v>886</v>
      </c>
      <c r="S32" s="9" t="s">
        <v>886</v>
      </c>
      <c r="T32" s="9" t="s">
        <v>886</v>
      </c>
      <c r="U32" s="9" t="s">
        <v>887</v>
      </c>
      <c r="V32" s="9" t="s">
        <v>886</v>
      </c>
    </row>
    <row r="33" spans="1:22">
      <c r="A33" s="9" t="s">
        <v>570</v>
      </c>
      <c r="B33" s="9" t="s">
        <v>888</v>
      </c>
      <c r="C33" s="9" t="s">
        <v>888</v>
      </c>
      <c r="D33" s="9" t="s">
        <v>888</v>
      </c>
      <c r="E33" s="9" t="s">
        <v>888</v>
      </c>
      <c r="F33" s="9" t="s">
        <v>888</v>
      </c>
      <c r="G33" s="9" t="s">
        <v>888</v>
      </c>
      <c r="H33" s="9" t="s">
        <v>888</v>
      </c>
      <c r="I33" s="9" t="s">
        <v>888</v>
      </c>
      <c r="J33" s="9" t="s">
        <v>888</v>
      </c>
      <c r="K33" s="9" t="s">
        <v>888</v>
      </c>
      <c r="L33" s="9" t="s">
        <v>888</v>
      </c>
      <c r="M33" s="9" t="s">
        <v>888</v>
      </c>
      <c r="N33" s="9" t="s">
        <v>888</v>
      </c>
      <c r="O33" s="9" t="s">
        <v>888</v>
      </c>
      <c r="P33" s="9" t="s">
        <v>888</v>
      </c>
      <c r="Q33" s="9" t="s">
        <v>888</v>
      </c>
      <c r="R33" s="9" t="s">
        <v>888</v>
      </c>
      <c r="S33" s="9" t="s">
        <v>888</v>
      </c>
      <c r="T33" s="9" t="s">
        <v>888</v>
      </c>
      <c r="U33" s="9" t="s">
        <v>889</v>
      </c>
      <c r="V33" s="9" t="s">
        <v>888</v>
      </c>
    </row>
    <row r="34" spans="1:22">
      <c r="A34" s="9" t="s">
        <v>545</v>
      </c>
      <c r="B34" s="9" t="s">
        <v>890</v>
      </c>
      <c r="C34" s="9" t="s">
        <v>890</v>
      </c>
      <c r="D34" s="9" t="s">
        <v>890</v>
      </c>
      <c r="E34" s="9" t="s">
        <v>890</v>
      </c>
      <c r="F34" s="9" t="s">
        <v>890</v>
      </c>
      <c r="G34" s="9" t="s">
        <v>890</v>
      </c>
      <c r="H34" s="9" t="s">
        <v>890</v>
      </c>
      <c r="I34" s="9" t="s">
        <v>890</v>
      </c>
      <c r="J34" s="9" t="s">
        <v>890</v>
      </c>
      <c r="K34" s="9" t="s">
        <v>890</v>
      </c>
      <c r="L34" s="9" t="s">
        <v>890</v>
      </c>
      <c r="M34" s="9" t="s">
        <v>890</v>
      </c>
      <c r="N34" s="9" t="s">
        <v>890</v>
      </c>
      <c r="O34" s="9" t="s">
        <v>890</v>
      </c>
      <c r="P34" s="9" t="s">
        <v>890</v>
      </c>
      <c r="Q34" s="9" t="s">
        <v>890</v>
      </c>
      <c r="R34" s="9" t="s">
        <v>890</v>
      </c>
      <c r="S34" s="9" t="s">
        <v>890</v>
      </c>
      <c r="T34" s="9" t="s">
        <v>890</v>
      </c>
      <c r="U34" s="9" t="s">
        <v>891</v>
      </c>
      <c r="V34" s="9" t="s">
        <v>890</v>
      </c>
    </row>
    <row r="35" spans="1:22">
      <c r="A35" s="41" t="s">
        <v>553</v>
      </c>
      <c r="B35" s="9" t="s">
        <v>892</v>
      </c>
      <c r="C35" s="9" t="s">
        <v>892</v>
      </c>
      <c r="D35" s="9" t="s">
        <v>892</v>
      </c>
      <c r="E35" s="9" t="s">
        <v>892</v>
      </c>
      <c r="F35" s="9" t="s">
        <v>892</v>
      </c>
      <c r="G35" s="9" t="s">
        <v>892</v>
      </c>
      <c r="H35" s="9" t="s">
        <v>892</v>
      </c>
      <c r="I35" s="9" t="s">
        <v>892</v>
      </c>
      <c r="J35" s="9" t="s">
        <v>892</v>
      </c>
      <c r="K35" s="9" t="s">
        <v>892</v>
      </c>
      <c r="L35" s="9" t="s">
        <v>892</v>
      </c>
      <c r="M35" s="9" t="s">
        <v>892</v>
      </c>
      <c r="N35" s="9" t="s">
        <v>892</v>
      </c>
      <c r="O35" s="9" t="s">
        <v>892</v>
      </c>
      <c r="P35" s="9" t="s">
        <v>892</v>
      </c>
      <c r="Q35" s="9" t="s">
        <v>892</v>
      </c>
      <c r="R35" s="9" t="s">
        <v>892</v>
      </c>
      <c r="S35" s="9" t="s">
        <v>892</v>
      </c>
      <c r="T35" s="9" t="s">
        <v>892</v>
      </c>
      <c r="U35" s="9" t="s">
        <v>893</v>
      </c>
      <c r="V35" s="9" t="s">
        <v>892</v>
      </c>
    </row>
    <row r="36" spans="1:22">
      <c r="A36" s="41" t="s">
        <v>561</v>
      </c>
      <c r="B36" s="9" t="s">
        <v>894</v>
      </c>
      <c r="C36" s="9" t="s">
        <v>894</v>
      </c>
      <c r="D36" s="9" t="s">
        <v>894</v>
      </c>
      <c r="E36" s="9" t="s">
        <v>894</v>
      </c>
      <c r="F36" s="9" t="s">
        <v>894</v>
      </c>
      <c r="G36" s="9" t="s">
        <v>894</v>
      </c>
      <c r="H36" s="9" t="s">
        <v>894</v>
      </c>
      <c r="I36" s="9" t="s">
        <v>894</v>
      </c>
      <c r="J36" s="9" t="s">
        <v>894</v>
      </c>
      <c r="K36" s="9" t="s">
        <v>894</v>
      </c>
      <c r="L36" s="9" t="s">
        <v>894</v>
      </c>
      <c r="M36" s="9" t="s">
        <v>894</v>
      </c>
      <c r="N36" s="9" t="s">
        <v>894</v>
      </c>
      <c r="O36" s="9" t="s">
        <v>894</v>
      </c>
      <c r="P36" s="9" t="s">
        <v>894</v>
      </c>
      <c r="Q36" s="9" t="s">
        <v>894</v>
      </c>
      <c r="R36" s="9" t="s">
        <v>894</v>
      </c>
      <c r="S36" s="9" t="s">
        <v>894</v>
      </c>
      <c r="T36" s="9" t="s">
        <v>894</v>
      </c>
      <c r="U36" s="9" t="s">
        <v>895</v>
      </c>
      <c r="V36" s="9" t="s">
        <v>894</v>
      </c>
    </row>
    <row r="37" spans="1:22">
      <c r="A37" s="41" t="s">
        <v>519</v>
      </c>
      <c r="B37" s="9" t="s">
        <v>896</v>
      </c>
      <c r="C37" s="9" t="s">
        <v>896</v>
      </c>
      <c r="D37" s="9" t="s">
        <v>896</v>
      </c>
      <c r="E37" s="9" t="s">
        <v>896</v>
      </c>
      <c r="F37" s="9" t="s">
        <v>896</v>
      </c>
      <c r="G37" s="9" t="s">
        <v>896</v>
      </c>
      <c r="H37" s="9" t="s">
        <v>896</v>
      </c>
      <c r="I37" s="9" t="s">
        <v>896</v>
      </c>
      <c r="J37" s="9" t="s">
        <v>896</v>
      </c>
      <c r="K37" s="9" t="s">
        <v>896</v>
      </c>
      <c r="L37" s="9" t="s">
        <v>896</v>
      </c>
      <c r="M37" s="9" t="s">
        <v>896</v>
      </c>
      <c r="N37" s="9" t="s">
        <v>896</v>
      </c>
      <c r="O37" s="9" t="s">
        <v>896</v>
      </c>
      <c r="P37" s="9" t="s">
        <v>896</v>
      </c>
      <c r="Q37" s="9" t="s">
        <v>896</v>
      </c>
      <c r="R37" s="9" t="s">
        <v>896</v>
      </c>
      <c r="S37" s="9" t="s">
        <v>896</v>
      </c>
      <c r="T37" s="9" t="s">
        <v>896</v>
      </c>
      <c r="U37" s="9" t="s">
        <v>897</v>
      </c>
      <c r="V37" s="9" t="s">
        <v>896</v>
      </c>
    </row>
    <row r="38" spans="1:22">
      <c r="A38" s="10" t="s">
        <v>115</v>
      </c>
      <c r="B38" s="11"/>
      <c r="C38" s="11"/>
      <c r="D38" s="11"/>
      <c r="E38" s="11"/>
      <c r="F38" s="11"/>
      <c r="G38" s="11"/>
      <c r="H38" s="11"/>
      <c r="I38" s="11"/>
      <c r="J38" s="11"/>
      <c r="K38" s="11"/>
      <c r="L38" s="11"/>
      <c r="M38" s="11"/>
      <c r="N38" s="11"/>
      <c r="O38" s="11"/>
      <c r="P38" s="11"/>
      <c r="Q38" s="11"/>
      <c r="R38" s="11"/>
      <c r="S38" s="11"/>
      <c r="T38" s="11"/>
      <c r="U38" s="11"/>
      <c r="V38" s="11"/>
    </row>
    <row r="39" spans="1:22">
      <c r="A39" s="44" t="s">
        <v>898</v>
      </c>
      <c r="B39" s="9" t="s">
        <v>117</v>
      </c>
      <c r="C39" s="9" t="s">
        <v>117</v>
      </c>
      <c r="D39" s="9" t="s">
        <v>117</v>
      </c>
      <c r="E39" s="9" t="s">
        <v>117</v>
      </c>
      <c r="F39" s="9" t="s">
        <v>117</v>
      </c>
      <c r="G39" s="9" t="s">
        <v>117</v>
      </c>
      <c r="H39" s="9" t="s">
        <v>117</v>
      </c>
      <c r="I39" s="9" t="s">
        <v>117</v>
      </c>
      <c r="J39" s="9" t="s">
        <v>117</v>
      </c>
      <c r="K39" s="9" t="s">
        <v>118</v>
      </c>
      <c r="L39" s="9" t="s">
        <v>117</v>
      </c>
      <c r="M39" s="9" t="s">
        <v>117</v>
      </c>
      <c r="N39" s="9" t="s">
        <v>117</v>
      </c>
      <c r="O39" s="9" t="s">
        <v>117</v>
      </c>
      <c r="P39" s="9" t="s">
        <v>117</v>
      </c>
      <c r="Q39" s="9" t="s">
        <v>117</v>
      </c>
      <c r="R39" s="9" t="s">
        <v>117</v>
      </c>
      <c r="S39" s="9" t="s">
        <v>117</v>
      </c>
      <c r="T39" s="9" t="s">
        <v>117</v>
      </c>
      <c r="U39" s="9" t="s">
        <v>117</v>
      </c>
      <c r="V39" s="9" t="s">
        <v>117</v>
      </c>
    </row>
    <row r="40" spans="1:22">
      <c r="A40" s="44" t="s">
        <v>119</v>
      </c>
      <c r="B40" s="9" t="s">
        <v>117</v>
      </c>
      <c r="C40" s="9" t="s">
        <v>117</v>
      </c>
      <c r="D40" s="9" t="s">
        <v>117</v>
      </c>
      <c r="E40" s="9" t="s">
        <v>117</v>
      </c>
      <c r="F40" s="9" t="s">
        <v>117</v>
      </c>
      <c r="G40" s="9" t="s">
        <v>117</v>
      </c>
      <c r="H40" s="9" t="s">
        <v>117</v>
      </c>
      <c r="I40" s="9" t="s">
        <v>117</v>
      </c>
      <c r="J40" s="9" t="s">
        <v>117</v>
      </c>
      <c r="K40" s="9" t="s">
        <v>117</v>
      </c>
      <c r="L40" s="9" t="s">
        <v>117</v>
      </c>
      <c r="M40" s="9" t="s">
        <v>117</v>
      </c>
      <c r="N40" s="9" t="s">
        <v>117</v>
      </c>
      <c r="O40" s="9" t="s">
        <v>117</v>
      </c>
      <c r="P40" s="9" t="s">
        <v>117</v>
      </c>
      <c r="Q40" s="9" t="s">
        <v>117</v>
      </c>
      <c r="R40" s="9" t="s">
        <v>117</v>
      </c>
      <c r="S40" s="9" t="s">
        <v>117</v>
      </c>
      <c r="T40" s="9" t="s">
        <v>117</v>
      </c>
      <c r="U40" s="9" t="s">
        <v>117</v>
      </c>
      <c r="V40" s="9" t="s">
        <v>117</v>
      </c>
    </row>
    <row r="41" spans="1:22">
      <c r="A41" s="44" t="s">
        <v>120</v>
      </c>
      <c r="B41" s="9" t="s">
        <v>117</v>
      </c>
      <c r="C41" s="9" t="s">
        <v>117</v>
      </c>
      <c r="D41" s="9" t="s">
        <v>117</v>
      </c>
      <c r="E41" s="9" t="s">
        <v>117</v>
      </c>
      <c r="F41" s="9" t="s">
        <v>117</v>
      </c>
      <c r="G41" s="9" t="s">
        <v>117</v>
      </c>
      <c r="H41" s="9" t="s">
        <v>117</v>
      </c>
      <c r="I41" s="9" t="s">
        <v>117</v>
      </c>
      <c r="J41" s="9" t="s">
        <v>117</v>
      </c>
      <c r="K41" s="9" t="s">
        <v>117</v>
      </c>
      <c r="L41" s="9" t="s">
        <v>117</v>
      </c>
      <c r="M41" s="9" t="s">
        <v>117</v>
      </c>
      <c r="N41" s="9" t="s">
        <v>117</v>
      </c>
      <c r="O41" s="9" t="s">
        <v>117</v>
      </c>
      <c r="P41" s="9" t="s">
        <v>117</v>
      </c>
      <c r="Q41" s="9" t="s">
        <v>117</v>
      </c>
      <c r="R41" s="9" t="s">
        <v>117</v>
      </c>
      <c r="S41" s="9" t="s">
        <v>117</v>
      </c>
      <c r="T41" s="9" t="s">
        <v>117</v>
      </c>
      <c r="U41" s="9" t="s">
        <v>117</v>
      </c>
      <c r="V41" s="9" t="s">
        <v>117</v>
      </c>
    </row>
    <row r="42" spans="1:22">
      <c r="A42" s="44" t="s">
        <v>899</v>
      </c>
      <c r="B42" s="9"/>
      <c r="C42" s="9"/>
      <c r="D42" s="9"/>
      <c r="E42" s="9"/>
      <c r="F42" s="9"/>
      <c r="G42" s="9"/>
      <c r="H42" s="9"/>
      <c r="I42" s="9"/>
      <c r="J42" s="9"/>
      <c r="K42" s="9" t="s">
        <v>122</v>
      </c>
      <c r="L42" s="9" t="s">
        <v>122</v>
      </c>
      <c r="M42" s="9" t="s">
        <v>122</v>
      </c>
      <c r="N42" s="9" t="s">
        <v>122</v>
      </c>
      <c r="O42" s="9" t="s">
        <v>122</v>
      </c>
      <c r="P42" s="9" t="s">
        <v>122</v>
      </c>
      <c r="Q42" s="9" t="s">
        <v>122</v>
      </c>
      <c r="R42" s="9" t="s">
        <v>122</v>
      </c>
      <c r="S42" s="9" t="s">
        <v>122</v>
      </c>
      <c r="T42" s="9" t="s">
        <v>122</v>
      </c>
      <c r="U42" s="9" t="s">
        <v>122</v>
      </c>
      <c r="V42" s="9" t="s">
        <v>122</v>
      </c>
    </row>
    <row r="43" spans="1:22">
      <c r="A43" s="44" t="s">
        <v>900</v>
      </c>
      <c r="B43" s="9" t="s">
        <v>117</v>
      </c>
      <c r="C43" s="9" t="s">
        <v>117</v>
      </c>
      <c r="D43" s="9" t="s">
        <v>117</v>
      </c>
      <c r="E43" s="9" t="s">
        <v>117</v>
      </c>
      <c r="F43" s="9" t="s">
        <v>117</v>
      </c>
      <c r="G43" s="9" t="s">
        <v>117</v>
      </c>
      <c r="H43" s="9" t="s">
        <v>117</v>
      </c>
      <c r="I43" s="9" t="s">
        <v>117</v>
      </c>
      <c r="J43" s="9" t="s">
        <v>117</v>
      </c>
      <c r="K43" s="9" t="s">
        <v>117</v>
      </c>
      <c r="L43" s="9" t="s">
        <v>118</v>
      </c>
      <c r="M43" s="9" t="s">
        <v>117</v>
      </c>
      <c r="N43" s="9" t="s">
        <v>117</v>
      </c>
      <c r="O43" s="9" t="s">
        <v>117</v>
      </c>
      <c r="P43" s="9" t="s">
        <v>117</v>
      </c>
      <c r="Q43" s="9" t="s">
        <v>117</v>
      </c>
      <c r="R43" s="9" t="s">
        <v>117</v>
      </c>
      <c r="S43" s="9" t="s">
        <v>117</v>
      </c>
      <c r="T43" s="9" t="s">
        <v>117</v>
      </c>
      <c r="U43" s="9" t="s">
        <v>117</v>
      </c>
      <c r="V43" s="9" t="s">
        <v>117</v>
      </c>
    </row>
    <row r="44" spans="1:22">
      <c r="A44" s="74" t="s">
        <v>901</v>
      </c>
      <c r="B44" s="9"/>
      <c r="C44" s="9"/>
      <c r="D44" s="9"/>
      <c r="E44" s="9"/>
      <c r="F44" s="9"/>
      <c r="G44" s="9"/>
      <c r="H44" s="9"/>
      <c r="I44" s="9"/>
      <c r="J44" s="9"/>
      <c r="K44" s="278" t="s">
        <v>125</v>
      </c>
      <c r="L44" s="278" t="s">
        <v>125</v>
      </c>
      <c r="M44" s="278" t="s">
        <v>125</v>
      </c>
      <c r="N44" s="278" t="s">
        <v>125</v>
      </c>
      <c r="O44" s="278" t="s">
        <v>125</v>
      </c>
      <c r="P44" s="278" t="s">
        <v>125</v>
      </c>
      <c r="Q44" s="278" t="s">
        <v>125</v>
      </c>
      <c r="R44" s="278" t="s">
        <v>125</v>
      </c>
      <c r="S44" s="278" t="s">
        <v>125</v>
      </c>
      <c r="T44" s="278" t="s">
        <v>125</v>
      </c>
      <c r="U44" s="278" t="s">
        <v>125</v>
      </c>
      <c r="V44" s="278" t="s">
        <v>125</v>
      </c>
    </row>
    <row r="45" spans="1:22">
      <c r="A45" s="74" t="s">
        <v>126</v>
      </c>
      <c r="B45" s="9"/>
      <c r="C45" s="9"/>
      <c r="D45" s="9"/>
      <c r="E45" s="9"/>
      <c r="F45" s="9"/>
      <c r="G45" s="9"/>
      <c r="H45" s="9"/>
      <c r="I45" s="9"/>
      <c r="J45" s="9"/>
      <c r="K45" s="9">
        <v>0</v>
      </c>
      <c r="L45" s="9">
        <v>0</v>
      </c>
      <c r="M45" s="9">
        <v>0</v>
      </c>
      <c r="N45" s="9">
        <v>0</v>
      </c>
      <c r="O45" s="9">
        <v>0</v>
      </c>
      <c r="P45" s="9">
        <v>0</v>
      </c>
      <c r="Q45" s="9">
        <v>2</v>
      </c>
      <c r="R45" s="9">
        <v>0</v>
      </c>
      <c r="S45" s="9">
        <v>0</v>
      </c>
      <c r="T45" s="9">
        <v>0</v>
      </c>
      <c r="U45" s="9">
        <v>0</v>
      </c>
      <c r="V45" s="9">
        <v>0</v>
      </c>
    </row>
    <row r="46" spans="1:22">
      <c r="A46" s="10" t="s">
        <v>127</v>
      </c>
      <c r="B46" s="11"/>
      <c r="C46" s="11"/>
      <c r="D46" s="11"/>
      <c r="E46" s="11"/>
      <c r="F46" s="11"/>
      <c r="G46" s="11"/>
      <c r="H46" s="11"/>
      <c r="I46" s="11"/>
      <c r="J46" s="11"/>
      <c r="K46" s="11"/>
      <c r="L46" s="11"/>
      <c r="M46" s="11"/>
      <c r="N46" s="11"/>
      <c r="O46" s="11"/>
      <c r="P46" s="11"/>
      <c r="Q46" s="11"/>
      <c r="R46" s="11"/>
      <c r="S46" s="11"/>
      <c r="T46" s="11"/>
      <c r="U46" s="11"/>
      <c r="V46" s="11"/>
    </row>
    <row r="47" spans="1:22">
      <c r="A47" s="41" t="s">
        <v>128</v>
      </c>
      <c r="B47" s="9"/>
      <c r="C47" s="9"/>
      <c r="D47" s="9"/>
      <c r="E47" s="9"/>
      <c r="F47" s="9"/>
      <c r="G47" s="9"/>
      <c r="H47" s="9"/>
      <c r="I47" s="9"/>
      <c r="J47" s="9"/>
      <c r="K47" s="147" t="s">
        <v>129</v>
      </c>
      <c r="L47" s="147" t="s">
        <v>129</v>
      </c>
      <c r="M47" s="147" t="s">
        <v>129</v>
      </c>
      <c r="N47" s="147" t="s">
        <v>56</v>
      </c>
      <c r="O47" s="147" t="s">
        <v>129</v>
      </c>
      <c r="P47" s="147" t="s">
        <v>129</v>
      </c>
      <c r="Q47" s="147" t="s">
        <v>129</v>
      </c>
      <c r="R47" s="147" t="s">
        <v>129</v>
      </c>
      <c r="S47" s="147" t="s">
        <v>129</v>
      </c>
      <c r="T47" s="147" t="s">
        <v>129</v>
      </c>
      <c r="U47" s="147" t="s">
        <v>129</v>
      </c>
      <c r="V47" s="147" t="s">
        <v>129</v>
      </c>
    </row>
    <row r="48" spans="1:22">
      <c r="A48" s="41" t="s">
        <v>130</v>
      </c>
      <c r="B48" s="9"/>
      <c r="C48" s="9"/>
      <c r="D48" s="9"/>
      <c r="E48" s="9"/>
      <c r="F48" s="9"/>
      <c r="G48" s="9"/>
      <c r="H48" s="9"/>
      <c r="I48" s="9"/>
      <c r="J48" s="9"/>
      <c r="K48" s="147" t="s">
        <v>129</v>
      </c>
      <c r="L48" s="147" t="s">
        <v>129</v>
      </c>
      <c r="M48" s="147" t="s">
        <v>129</v>
      </c>
      <c r="N48" s="147" t="s">
        <v>56</v>
      </c>
      <c r="O48" s="147" t="s">
        <v>131</v>
      </c>
      <c r="P48" s="147" t="s">
        <v>129</v>
      </c>
      <c r="Q48" s="147" t="s">
        <v>129</v>
      </c>
      <c r="R48" s="147" t="s">
        <v>129</v>
      </c>
      <c r="S48" s="147" t="s">
        <v>129</v>
      </c>
      <c r="T48" s="147" t="s">
        <v>129</v>
      </c>
      <c r="U48" s="147" t="s">
        <v>129</v>
      </c>
      <c r="V48" s="147" t="s">
        <v>129</v>
      </c>
    </row>
    <row r="49" spans="1:22">
      <c r="A49" s="44" t="s">
        <v>902</v>
      </c>
      <c r="B49" s="9" t="s">
        <v>117</v>
      </c>
      <c r="C49" s="9" t="s">
        <v>117</v>
      </c>
      <c r="D49" s="9" t="s">
        <v>117</v>
      </c>
      <c r="E49" s="9" t="s">
        <v>117</v>
      </c>
      <c r="F49" s="9" t="s">
        <v>117</v>
      </c>
      <c r="G49" s="9" t="s">
        <v>117</v>
      </c>
      <c r="H49" s="9" t="s">
        <v>117</v>
      </c>
      <c r="I49" s="9" t="s">
        <v>117</v>
      </c>
      <c r="J49" s="9" t="s">
        <v>117</v>
      </c>
      <c r="K49" s="9" t="s">
        <v>117</v>
      </c>
      <c r="L49" s="9" t="s">
        <v>117</v>
      </c>
      <c r="M49" s="9" t="s">
        <v>118</v>
      </c>
      <c r="N49" s="9" t="s">
        <v>117</v>
      </c>
      <c r="O49" s="9" t="s">
        <v>117</v>
      </c>
      <c r="P49" s="9" t="s">
        <v>117</v>
      </c>
      <c r="Q49" s="9" t="s">
        <v>117</v>
      </c>
      <c r="R49" s="9" t="s">
        <v>117</v>
      </c>
      <c r="S49" s="9" t="s">
        <v>117</v>
      </c>
      <c r="T49" s="9" t="s">
        <v>117</v>
      </c>
      <c r="U49" s="9" t="s">
        <v>117</v>
      </c>
      <c r="V49" s="9" t="s">
        <v>117</v>
      </c>
    </row>
    <row r="50" spans="1:22">
      <c r="A50" s="74" t="s">
        <v>903</v>
      </c>
      <c r="B50" s="9"/>
      <c r="C50" s="9"/>
      <c r="D50" s="9"/>
      <c r="E50" s="9"/>
      <c r="F50" s="9"/>
      <c r="G50" s="9"/>
      <c r="H50" s="9"/>
      <c r="I50" s="9"/>
      <c r="J50" s="9"/>
      <c r="K50" s="278" t="s">
        <v>125</v>
      </c>
      <c r="L50" s="278" t="s">
        <v>125</v>
      </c>
      <c r="M50" s="278" t="s">
        <v>125</v>
      </c>
      <c r="N50" s="278" t="s">
        <v>125</v>
      </c>
      <c r="O50" s="278" t="s">
        <v>125</v>
      </c>
      <c r="P50" s="278" t="s">
        <v>125</v>
      </c>
      <c r="Q50" s="278" t="s">
        <v>125</v>
      </c>
      <c r="R50" s="278" t="s">
        <v>132</v>
      </c>
      <c r="S50" s="278" t="s">
        <v>132</v>
      </c>
      <c r="T50" s="278" t="s">
        <v>132</v>
      </c>
      <c r="U50" s="278" t="s">
        <v>132</v>
      </c>
      <c r="V50" s="278" t="s">
        <v>132</v>
      </c>
    </row>
    <row r="51" spans="1:22">
      <c r="A51" s="74" t="s">
        <v>904</v>
      </c>
      <c r="B51" s="9"/>
      <c r="C51" s="9"/>
      <c r="D51" s="9"/>
      <c r="E51" s="9"/>
      <c r="F51" s="9"/>
      <c r="G51" s="9"/>
      <c r="H51" s="9"/>
      <c r="I51" s="9"/>
      <c r="J51" s="9"/>
      <c r="K51" s="9">
        <v>0</v>
      </c>
      <c r="L51" s="9">
        <v>0</v>
      </c>
      <c r="M51" s="9">
        <v>0</v>
      </c>
      <c r="N51" s="9">
        <v>0</v>
      </c>
      <c r="O51" s="9">
        <v>0</v>
      </c>
      <c r="P51" s="9">
        <v>4</v>
      </c>
      <c r="Q51" s="9">
        <v>4</v>
      </c>
      <c r="R51" s="9">
        <v>2</v>
      </c>
      <c r="S51" s="9">
        <v>0</v>
      </c>
      <c r="T51" s="9">
        <v>2</v>
      </c>
      <c r="U51" s="9">
        <v>0</v>
      </c>
      <c r="V51" s="9">
        <v>0</v>
      </c>
    </row>
    <row r="52" spans="1:22">
      <c r="A52" s="74" t="s">
        <v>905</v>
      </c>
      <c r="B52" s="9"/>
      <c r="C52" s="9"/>
      <c r="D52" s="9"/>
      <c r="E52" s="9"/>
      <c r="F52" s="9"/>
      <c r="G52" s="9"/>
      <c r="H52" s="9"/>
      <c r="I52" s="9"/>
      <c r="J52" s="9"/>
      <c r="K52" s="9"/>
      <c r="L52" s="9"/>
      <c r="M52" s="9"/>
      <c r="N52" s="9"/>
      <c r="O52" s="9"/>
      <c r="P52" s="9"/>
      <c r="Q52" s="9"/>
      <c r="R52" s="9"/>
      <c r="S52" s="9"/>
      <c r="T52" s="9"/>
      <c r="U52" s="9"/>
      <c r="V52" s="9"/>
    </row>
    <row r="53" spans="1:22">
      <c r="A53" s="74" t="s">
        <v>718</v>
      </c>
      <c r="B53" s="9"/>
      <c r="C53" s="9"/>
      <c r="D53" s="9"/>
      <c r="E53" s="9"/>
      <c r="F53" s="9"/>
      <c r="G53" s="9"/>
      <c r="H53" s="9"/>
      <c r="I53" s="9"/>
      <c r="J53" s="9"/>
      <c r="K53" s="9"/>
      <c r="L53" s="9"/>
      <c r="M53" s="9"/>
      <c r="N53" s="9"/>
      <c r="O53" s="9"/>
      <c r="P53" s="9"/>
      <c r="Q53" s="9"/>
      <c r="R53" s="9"/>
      <c r="S53" s="9"/>
      <c r="T53" s="9"/>
      <c r="U53" s="9"/>
      <c r="V53" s="9"/>
    </row>
    <row r="54" spans="1:22">
      <c r="A54" s="75" t="s">
        <v>140</v>
      </c>
      <c r="B54" s="9"/>
      <c r="C54" s="9"/>
      <c r="D54" s="9"/>
      <c r="E54" s="9"/>
      <c r="F54" s="9"/>
      <c r="G54" s="9"/>
      <c r="H54" s="9"/>
      <c r="I54" s="9"/>
      <c r="J54" s="9"/>
      <c r="K54" s="9"/>
      <c r="L54" s="9"/>
      <c r="M54" s="9"/>
      <c r="N54" s="9"/>
      <c r="O54" s="9"/>
      <c r="P54" s="9"/>
      <c r="Q54" s="9"/>
      <c r="R54" s="9"/>
      <c r="S54" s="9"/>
      <c r="T54" s="9"/>
      <c r="U54" s="9"/>
      <c r="V54" s="9">
        <v>1</v>
      </c>
    </row>
    <row r="55" spans="1:22">
      <c r="A55" s="75" t="s">
        <v>906</v>
      </c>
      <c r="B55" s="9"/>
      <c r="C55" s="9"/>
      <c r="D55" s="9"/>
      <c r="E55" s="9"/>
      <c r="F55" s="9"/>
      <c r="G55" s="9"/>
      <c r="H55" s="9"/>
      <c r="I55" s="9"/>
      <c r="J55" s="9"/>
      <c r="K55" s="9"/>
      <c r="L55" s="9"/>
      <c r="M55" s="9"/>
      <c r="N55" s="9"/>
      <c r="O55" s="9"/>
      <c r="P55" s="9"/>
      <c r="Q55" s="9"/>
      <c r="R55" s="9"/>
      <c r="S55" s="9"/>
      <c r="T55" s="9"/>
      <c r="U55" s="9"/>
      <c r="V55" s="9"/>
    </row>
    <row r="56" spans="1:22">
      <c r="A56" s="41" t="s">
        <v>143</v>
      </c>
      <c r="B56" s="9"/>
      <c r="C56" s="9"/>
      <c r="D56" s="9"/>
      <c r="E56" s="9"/>
      <c r="F56" s="9"/>
      <c r="G56" s="9"/>
      <c r="H56" s="9"/>
      <c r="I56" s="9"/>
      <c r="J56" s="9"/>
      <c r="K56" s="9"/>
      <c r="L56" s="9"/>
      <c r="M56" s="9"/>
      <c r="N56" s="9"/>
      <c r="O56" s="9"/>
      <c r="P56" s="9"/>
      <c r="Q56" s="9"/>
      <c r="R56" s="9"/>
      <c r="S56" s="9"/>
      <c r="T56" s="9"/>
      <c r="U56" s="9"/>
      <c r="V56" s="278" t="s">
        <v>907</v>
      </c>
    </row>
    <row r="57" spans="1:22">
      <c r="A57" s="41" t="s">
        <v>144</v>
      </c>
      <c r="B57" s="9"/>
      <c r="C57" s="9"/>
      <c r="D57" s="9"/>
      <c r="E57" s="9"/>
      <c r="F57" s="9"/>
      <c r="G57" s="9"/>
      <c r="H57" s="9"/>
      <c r="I57" s="9"/>
      <c r="J57" s="9"/>
      <c r="K57" s="9"/>
      <c r="L57" s="9"/>
      <c r="M57" s="9"/>
      <c r="N57" s="9"/>
      <c r="O57" s="9"/>
      <c r="P57" s="9"/>
      <c r="Q57" s="9"/>
      <c r="R57" s="9"/>
      <c r="S57" s="9"/>
      <c r="T57" s="9"/>
      <c r="U57" s="9"/>
      <c r="V57" s="9" t="s">
        <v>117</v>
      </c>
    </row>
    <row r="58" spans="1:22">
      <c r="A58" s="74" t="s">
        <v>908</v>
      </c>
      <c r="B58" s="7" t="s">
        <v>118</v>
      </c>
      <c r="C58" s="7" t="s">
        <v>117</v>
      </c>
      <c r="D58" s="7" t="s">
        <v>117</v>
      </c>
      <c r="E58" s="7" t="s">
        <v>117</v>
      </c>
      <c r="F58" s="7" t="s">
        <v>117</v>
      </c>
      <c r="G58" s="7" t="s">
        <v>117</v>
      </c>
      <c r="H58" s="7" t="s">
        <v>117</v>
      </c>
      <c r="I58" s="7" t="s">
        <v>117</v>
      </c>
      <c r="J58" s="7" t="s">
        <v>117</v>
      </c>
      <c r="K58" s="7" t="s">
        <v>117</v>
      </c>
      <c r="L58" s="7" t="s">
        <v>117</v>
      </c>
      <c r="M58" s="7" t="s">
        <v>117</v>
      </c>
      <c r="N58" s="7" t="s">
        <v>117</v>
      </c>
      <c r="O58" s="7" t="s">
        <v>117</v>
      </c>
      <c r="P58" s="7" t="s">
        <v>117</v>
      </c>
      <c r="Q58" s="7" t="s">
        <v>117</v>
      </c>
      <c r="R58" s="7" t="s">
        <v>117</v>
      </c>
      <c r="S58" s="7" t="s">
        <v>117</v>
      </c>
      <c r="T58" s="7" t="s">
        <v>117</v>
      </c>
      <c r="U58" s="7" t="s">
        <v>117</v>
      </c>
      <c r="V58" s="7" t="s">
        <v>117</v>
      </c>
    </row>
    <row r="59" spans="1:22">
      <c r="A59" s="74" t="s">
        <v>909</v>
      </c>
      <c r="B59" s="9" t="s">
        <v>340</v>
      </c>
      <c r="C59" s="9" t="s">
        <v>340</v>
      </c>
      <c r="D59" s="7" t="s">
        <v>910</v>
      </c>
      <c r="E59" s="9" t="s">
        <v>340</v>
      </c>
      <c r="F59" s="9" t="s">
        <v>340</v>
      </c>
      <c r="G59" s="9" t="s">
        <v>340</v>
      </c>
      <c r="H59" s="9" t="s">
        <v>340</v>
      </c>
      <c r="I59" s="9" t="s">
        <v>340</v>
      </c>
      <c r="J59" s="9" t="s">
        <v>340</v>
      </c>
      <c r="K59" s="9" t="s">
        <v>340</v>
      </c>
      <c r="L59" s="9" t="s">
        <v>340</v>
      </c>
      <c r="M59" s="9" t="s">
        <v>340</v>
      </c>
      <c r="N59" s="9" t="s">
        <v>340</v>
      </c>
      <c r="O59" s="9" t="s">
        <v>340</v>
      </c>
      <c r="P59" s="9" t="s">
        <v>340</v>
      </c>
      <c r="Q59" s="9" t="s">
        <v>340</v>
      </c>
      <c r="R59" s="9" t="s">
        <v>340</v>
      </c>
      <c r="S59" s="9" t="s">
        <v>340</v>
      </c>
      <c r="T59" s="9" t="s">
        <v>340</v>
      </c>
      <c r="U59" s="9" t="s">
        <v>340</v>
      </c>
      <c r="V59" s="9" t="s">
        <v>340</v>
      </c>
    </row>
    <row r="60" spans="1:22">
      <c r="A60" s="74" t="s">
        <v>911</v>
      </c>
      <c r="B60" s="7" t="s">
        <v>117</v>
      </c>
      <c r="C60" s="7" t="s">
        <v>118</v>
      </c>
      <c r="D60" s="7" t="s">
        <v>118</v>
      </c>
      <c r="E60" s="7" t="s">
        <v>118</v>
      </c>
      <c r="F60" s="7" t="s">
        <v>118</v>
      </c>
      <c r="G60" s="7" t="s">
        <v>117</v>
      </c>
      <c r="H60" s="7" t="s">
        <v>117</v>
      </c>
      <c r="I60" s="7" t="s">
        <v>117</v>
      </c>
      <c r="J60" s="7" t="s">
        <v>117</v>
      </c>
      <c r="K60" s="7" t="s">
        <v>117</v>
      </c>
      <c r="L60" s="7" t="s">
        <v>117</v>
      </c>
      <c r="M60" s="7" t="s">
        <v>117</v>
      </c>
      <c r="N60" s="7" t="s">
        <v>117</v>
      </c>
      <c r="O60" s="7" t="s">
        <v>117</v>
      </c>
      <c r="P60" s="7" t="s">
        <v>117</v>
      </c>
      <c r="Q60" s="7" t="s">
        <v>117</v>
      </c>
      <c r="R60" s="7" t="s">
        <v>117</v>
      </c>
      <c r="S60" s="7" t="s">
        <v>117</v>
      </c>
      <c r="T60" s="7" t="s">
        <v>117</v>
      </c>
      <c r="U60" s="7" t="s">
        <v>117</v>
      </c>
      <c r="V60" s="7" t="s">
        <v>117</v>
      </c>
    </row>
    <row r="61" spans="1:22">
      <c r="A61" s="74" t="s">
        <v>707</v>
      </c>
      <c r="B61" s="9" t="s">
        <v>340</v>
      </c>
      <c r="C61" s="9" t="s">
        <v>340</v>
      </c>
      <c r="D61" s="9" t="s">
        <v>340</v>
      </c>
      <c r="E61" s="9" t="s">
        <v>340</v>
      </c>
      <c r="F61" s="7" t="s">
        <v>912</v>
      </c>
      <c r="G61" s="9" t="s">
        <v>340</v>
      </c>
      <c r="H61" s="9" t="s">
        <v>340</v>
      </c>
      <c r="I61" s="9" t="s">
        <v>340</v>
      </c>
      <c r="J61" s="9" t="s">
        <v>340</v>
      </c>
      <c r="K61" s="9" t="s">
        <v>340</v>
      </c>
      <c r="L61" s="9" t="s">
        <v>340</v>
      </c>
      <c r="M61" s="9" t="s">
        <v>340</v>
      </c>
      <c r="N61" s="9" t="s">
        <v>340</v>
      </c>
      <c r="O61" s="9" t="s">
        <v>340</v>
      </c>
      <c r="P61" s="9" t="s">
        <v>340</v>
      </c>
      <c r="Q61" s="9" t="s">
        <v>340</v>
      </c>
      <c r="R61" s="9" t="s">
        <v>340</v>
      </c>
      <c r="S61" s="9" t="s">
        <v>340</v>
      </c>
      <c r="T61" s="9" t="s">
        <v>340</v>
      </c>
      <c r="U61" s="9" t="s">
        <v>340</v>
      </c>
      <c r="V61" s="9" t="s">
        <v>340</v>
      </c>
    </row>
    <row r="65" spans="1:3">
      <c r="A65" s="17" t="s">
        <v>147</v>
      </c>
      <c r="B65" s="18"/>
      <c r="C65" s="19"/>
    </row>
    <row r="66" ht="217.5" spans="1:3">
      <c r="A66" s="35" t="s">
        <v>0</v>
      </c>
      <c r="B66" s="36" t="s">
        <v>35</v>
      </c>
      <c r="C66" s="20" t="s">
        <v>148</v>
      </c>
    </row>
    <row r="67" ht="101.5" spans="1:3">
      <c r="A67" s="32" t="s">
        <v>3</v>
      </c>
      <c r="B67" s="36" t="s">
        <v>15</v>
      </c>
      <c r="C67" s="20" t="s">
        <v>149</v>
      </c>
    </row>
    <row r="68" spans="1:3">
      <c r="A68" s="32" t="s">
        <v>16</v>
      </c>
      <c r="B68" s="37" t="s">
        <v>785</v>
      </c>
      <c r="C68" s="20" t="s">
        <v>150</v>
      </c>
    </row>
    <row r="69" ht="29" spans="1:3">
      <c r="A69" s="38" t="s">
        <v>33</v>
      </c>
      <c r="B69" s="37" t="s">
        <v>35</v>
      </c>
      <c r="C69" s="20" t="s">
        <v>151</v>
      </c>
    </row>
    <row r="70" ht="87" spans="1:3">
      <c r="A70" s="32" t="s">
        <v>36</v>
      </c>
      <c r="B70" s="37">
        <f>COUNTIFS($A75:$A109,"*$*",B75:B109,"")</f>
        <v>0</v>
      </c>
      <c r="C70" s="20" t="s">
        <v>152</v>
      </c>
    </row>
    <row r="71" spans="1:3">
      <c r="A71" s="10" t="s">
        <v>805</v>
      </c>
      <c r="B71" s="11"/>
      <c r="C71" s="68"/>
    </row>
    <row r="72" ht="29" spans="1:3">
      <c r="A72" s="41" t="s">
        <v>44</v>
      </c>
      <c r="B72" s="9" t="s">
        <v>45</v>
      </c>
      <c r="C72" s="20" t="s">
        <v>155</v>
      </c>
    </row>
    <row r="73" spans="1:3">
      <c r="A73" s="41" t="s">
        <v>46</v>
      </c>
      <c r="B73" s="9" t="s">
        <v>47</v>
      </c>
      <c r="C73" s="20" t="s">
        <v>156</v>
      </c>
    </row>
    <row r="74" ht="29" spans="1:3">
      <c r="A74" s="41" t="s">
        <v>48</v>
      </c>
      <c r="B74" s="134" t="s">
        <v>49</v>
      </c>
      <c r="C74" s="20" t="s">
        <v>157</v>
      </c>
    </row>
    <row r="75" ht="29" spans="1:3">
      <c r="A75" s="41" t="s">
        <v>50</v>
      </c>
      <c r="B75" s="134" t="s">
        <v>51</v>
      </c>
      <c r="C75" s="20" t="s">
        <v>158</v>
      </c>
    </row>
    <row r="76" spans="1:3">
      <c r="A76" s="41" t="s">
        <v>53</v>
      </c>
      <c r="B76" s="9" t="s">
        <v>54</v>
      </c>
      <c r="C76" s="20" t="s">
        <v>159</v>
      </c>
    </row>
    <row r="77" spans="1:3">
      <c r="A77" s="41" t="s">
        <v>55</v>
      </c>
      <c r="B77" s="134" t="s">
        <v>56</v>
      </c>
      <c r="C77" s="20" t="s">
        <v>160</v>
      </c>
    </row>
    <row r="78" spans="1:3">
      <c r="A78" s="41" t="s">
        <v>57</v>
      </c>
      <c r="B78" s="134" t="s">
        <v>49</v>
      </c>
      <c r="C78" s="20" t="s">
        <v>161</v>
      </c>
    </row>
    <row r="79" spans="1:3">
      <c r="A79" s="41" t="s">
        <v>58</v>
      </c>
      <c r="B79" s="134" t="s">
        <v>52</v>
      </c>
      <c r="C79" s="20" t="s">
        <v>162</v>
      </c>
    </row>
    <row r="80" spans="1:3">
      <c r="A80" s="41" t="s">
        <v>59</v>
      </c>
      <c r="B80" s="134" t="s">
        <v>60</v>
      </c>
      <c r="C80" s="20" t="s">
        <v>163</v>
      </c>
    </row>
    <row r="81" spans="1:3">
      <c r="A81" s="35" t="s">
        <v>61</v>
      </c>
      <c r="B81" s="35" t="s">
        <v>913</v>
      </c>
      <c r="C81" s="20" t="s">
        <v>164</v>
      </c>
    </row>
    <row r="82" spans="1:3">
      <c r="A82" s="10" t="s">
        <v>806</v>
      </c>
      <c r="B82" s="170"/>
      <c r="C82" s="251"/>
    </row>
    <row r="83" ht="43.5" spans="1:3">
      <c r="A83" s="9" t="s">
        <v>807</v>
      </c>
      <c r="B83" s="29" t="s">
        <v>42</v>
      </c>
      <c r="C83" s="20" t="s">
        <v>154</v>
      </c>
    </row>
    <row r="84" spans="1:3">
      <c r="A84" s="10" t="s">
        <v>809</v>
      </c>
      <c r="B84" s="170"/>
      <c r="C84" s="251"/>
    </row>
    <row r="85" ht="43.5" spans="1:3">
      <c r="A85" s="9" t="s">
        <v>705</v>
      </c>
      <c r="B85" s="9" t="s">
        <v>810</v>
      </c>
      <c r="C85" s="20" t="s">
        <v>914</v>
      </c>
    </row>
    <row r="86" spans="1:3">
      <c r="A86" s="10" t="s">
        <v>826</v>
      </c>
      <c r="B86" s="11"/>
      <c r="C86" s="68"/>
    </row>
    <row r="87" ht="43.5" spans="1:3">
      <c r="A87" s="9" t="s">
        <v>337</v>
      </c>
      <c r="B87" s="9" t="s">
        <v>339</v>
      </c>
      <c r="C87" s="29" t="s">
        <v>915</v>
      </c>
    </row>
    <row r="88" spans="1:3">
      <c r="A88" s="10" t="s">
        <v>827</v>
      </c>
      <c r="B88" s="172"/>
      <c r="C88" s="252"/>
    </row>
    <row r="89" ht="43.5" spans="1:3">
      <c r="A89" s="9" t="s">
        <v>828</v>
      </c>
      <c r="B89" s="9" t="s">
        <v>829</v>
      </c>
      <c r="C89" s="29" t="s">
        <v>916</v>
      </c>
    </row>
    <row r="90" ht="43.5" spans="1:3">
      <c r="A90" s="9" t="s">
        <v>837</v>
      </c>
      <c r="B90" s="9" t="s">
        <v>838</v>
      </c>
      <c r="C90" s="29" t="s">
        <v>917</v>
      </c>
    </row>
    <row r="91" ht="43.5" spans="1:3">
      <c r="A91" s="9" t="s">
        <v>845</v>
      </c>
      <c r="B91" s="9" t="s">
        <v>846</v>
      </c>
      <c r="C91" s="29" t="s">
        <v>918</v>
      </c>
    </row>
    <row r="92" ht="43.5" spans="1:3">
      <c r="A92" s="9" t="s">
        <v>537</v>
      </c>
      <c r="B92" s="9" t="s">
        <v>542</v>
      </c>
      <c r="C92" s="29" t="s">
        <v>919</v>
      </c>
    </row>
    <row r="93" ht="43.5" spans="1:3">
      <c r="A93" s="9" t="s">
        <v>665</v>
      </c>
      <c r="B93" s="9" t="s">
        <v>457</v>
      </c>
      <c r="C93" s="29" t="s">
        <v>920</v>
      </c>
    </row>
    <row r="94" ht="58" spans="1:3">
      <c r="A94" s="9" t="s">
        <v>625</v>
      </c>
      <c r="B94" s="9" t="s">
        <v>859</v>
      </c>
      <c r="C94" s="29" t="s">
        <v>921</v>
      </c>
    </row>
    <row r="95" ht="43.5" spans="1:3">
      <c r="A95" s="9" t="s">
        <v>873</v>
      </c>
      <c r="B95" s="9" t="s">
        <v>874</v>
      </c>
      <c r="C95" s="29" t="s">
        <v>922</v>
      </c>
    </row>
    <row r="96" ht="43.5" spans="1:3">
      <c r="A96" s="9" t="s">
        <v>635</v>
      </c>
      <c r="B96" s="9" t="s">
        <v>886</v>
      </c>
      <c r="C96" s="29" t="s">
        <v>923</v>
      </c>
    </row>
    <row r="97" ht="43.5" spans="1:3">
      <c r="A97" s="9" t="s">
        <v>570</v>
      </c>
      <c r="B97" s="9" t="s">
        <v>888</v>
      </c>
      <c r="C97" s="29" t="s">
        <v>924</v>
      </c>
    </row>
    <row r="98" ht="43.5" spans="1:3">
      <c r="A98" s="9" t="s">
        <v>545</v>
      </c>
      <c r="B98" s="9" t="s">
        <v>890</v>
      </c>
      <c r="C98" s="29" t="s">
        <v>925</v>
      </c>
    </row>
    <row r="99" ht="43.5" spans="1:3">
      <c r="A99" s="41" t="s">
        <v>553</v>
      </c>
      <c r="B99" s="9" t="s">
        <v>892</v>
      </c>
      <c r="C99" s="29" t="s">
        <v>926</v>
      </c>
    </row>
    <row r="100" ht="43.5" spans="1:3">
      <c r="A100" s="41" t="s">
        <v>561</v>
      </c>
      <c r="B100" s="9" t="s">
        <v>894</v>
      </c>
      <c r="C100" s="29" t="s">
        <v>927</v>
      </c>
    </row>
    <row r="101" ht="43.5" spans="1:3">
      <c r="A101" s="41" t="s">
        <v>519</v>
      </c>
      <c r="B101" s="9" t="s">
        <v>896</v>
      </c>
      <c r="C101" s="29" t="s">
        <v>928</v>
      </c>
    </row>
    <row r="102" spans="1:3">
      <c r="A102" s="10" t="s">
        <v>115</v>
      </c>
      <c r="B102" s="11"/>
      <c r="C102" s="68"/>
    </row>
    <row r="103" ht="43.5" spans="1:3">
      <c r="A103" s="44" t="s">
        <v>898</v>
      </c>
      <c r="B103" s="9" t="s">
        <v>117</v>
      </c>
      <c r="C103" s="20" t="s">
        <v>186</v>
      </c>
    </row>
    <row r="104" ht="43.5" spans="1:3">
      <c r="A104" s="44" t="s">
        <v>119</v>
      </c>
      <c r="B104" s="9" t="s">
        <v>117</v>
      </c>
      <c r="C104" s="20" t="s">
        <v>187</v>
      </c>
    </row>
    <row r="105" ht="43.5" spans="1:3">
      <c r="A105" s="44" t="s">
        <v>120</v>
      </c>
      <c r="B105" s="9" t="s">
        <v>117</v>
      </c>
      <c r="C105" s="20" t="s">
        <v>188</v>
      </c>
    </row>
    <row r="106" ht="72.5" spans="1:3">
      <c r="A106" s="44" t="s">
        <v>899</v>
      </c>
      <c r="B106" s="9"/>
      <c r="C106" s="20" t="s">
        <v>189</v>
      </c>
    </row>
    <row r="107" ht="43.5" spans="1:3">
      <c r="A107" s="44" t="s">
        <v>900</v>
      </c>
      <c r="B107" s="9" t="s">
        <v>117</v>
      </c>
      <c r="C107" s="20" t="s">
        <v>190</v>
      </c>
    </row>
    <row r="108" ht="43.5" spans="1:3">
      <c r="A108" s="74" t="s">
        <v>901</v>
      </c>
      <c r="B108" s="9"/>
      <c r="C108" s="20" t="s">
        <v>191</v>
      </c>
    </row>
    <row r="109" ht="72.5" spans="1:3">
      <c r="A109" s="74" t="s">
        <v>126</v>
      </c>
      <c r="B109" s="9"/>
      <c r="C109" s="20" t="s">
        <v>192</v>
      </c>
    </row>
    <row r="110" spans="1:3">
      <c r="A110" s="10" t="s">
        <v>127</v>
      </c>
      <c r="B110" s="11"/>
      <c r="C110" s="11"/>
    </row>
    <row r="111" ht="29" spans="1:3">
      <c r="A111" s="41" t="s">
        <v>128</v>
      </c>
      <c r="B111" s="9"/>
      <c r="C111" s="29" t="s">
        <v>193</v>
      </c>
    </row>
    <row r="112" ht="29" spans="1:3">
      <c r="A112" s="41" t="s">
        <v>130</v>
      </c>
      <c r="B112" s="9"/>
      <c r="C112" s="20" t="s">
        <v>194</v>
      </c>
    </row>
    <row r="113" ht="43.5" spans="1:3">
      <c r="A113" s="44" t="s">
        <v>902</v>
      </c>
      <c r="B113" s="9" t="s">
        <v>117</v>
      </c>
      <c r="C113" s="20" t="s">
        <v>190</v>
      </c>
    </row>
    <row r="114" ht="43.5" spans="1:3">
      <c r="A114" s="74" t="s">
        <v>903</v>
      </c>
      <c r="B114" s="9"/>
      <c r="C114" s="20" t="s">
        <v>191</v>
      </c>
    </row>
    <row r="115" ht="72.5" spans="1:3">
      <c r="A115" s="74" t="s">
        <v>904</v>
      </c>
      <c r="B115" s="9"/>
      <c r="C115" s="20" t="s">
        <v>192</v>
      </c>
    </row>
    <row r="116" ht="72.5" spans="1:3">
      <c r="A116" s="74" t="s">
        <v>905</v>
      </c>
      <c r="B116" s="9"/>
      <c r="C116" s="20" t="s">
        <v>198</v>
      </c>
    </row>
    <row r="117" ht="43.5" spans="1:3">
      <c r="A117" s="74" t="s">
        <v>718</v>
      </c>
      <c r="B117" s="9" t="s">
        <v>118</v>
      </c>
      <c r="C117" s="20" t="s">
        <v>929</v>
      </c>
    </row>
    <row r="118" ht="87" spans="1:3">
      <c r="A118" s="75" t="s">
        <v>140</v>
      </c>
      <c r="B118" s="9"/>
      <c r="C118" s="20" t="s">
        <v>199</v>
      </c>
    </row>
    <row r="119" ht="87" spans="1:3">
      <c r="A119" s="75" t="s">
        <v>906</v>
      </c>
      <c r="B119" s="9"/>
      <c r="C119" s="20" t="s">
        <v>200</v>
      </c>
    </row>
    <row r="120" ht="101.5" spans="1:3">
      <c r="A120" s="41" t="s">
        <v>143</v>
      </c>
      <c r="B120" s="9"/>
      <c r="C120" s="20" t="s">
        <v>203</v>
      </c>
    </row>
    <row r="121" ht="43.5" spans="1:3">
      <c r="A121" s="41" t="s">
        <v>144</v>
      </c>
      <c r="B121" s="9"/>
      <c r="C121" s="20" t="s">
        <v>204</v>
      </c>
    </row>
    <row r="122" ht="29" spans="1:3">
      <c r="A122" s="74" t="s">
        <v>908</v>
      </c>
      <c r="B122" s="9" t="s">
        <v>118</v>
      </c>
      <c r="C122" s="20" t="s">
        <v>930</v>
      </c>
    </row>
    <row r="123" ht="29" spans="1:3">
      <c r="A123" s="74" t="s">
        <v>909</v>
      </c>
      <c r="B123" s="9" t="s">
        <v>340</v>
      </c>
      <c r="C123" s="20" t="s">
        <v>931</v>
      </c>
    </row>
    <row r="124" ht="29" spans="1:3">
      <c r="A124" s="74" t="s">
        <v>911</v>
      </c>
      <c r="B124" s="9" t="s">
        <v>118</v>
      </c>
      <c r="C124" s="20" t="s">
        <v>932</v>
      </c>
    </row>
    <row r="125" ht="29" spans="1:3">
      <c r="A125" s="74" t="s">
        <v>707</v>
      </c>
      <c r="B125" s="9" t="s">
        <v>340</v>
      </c>
      <c r="C125" s="20" t="s">
        <v>933</v>
      </c>
    </row>
  </sheetData>
  <conditionalFormatting sqref="C1">
    <cfRule type="expression" dxfId="0" priority="15">
      <formula>OR(C1="",C1="Unexecuted")</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1">
      <formula>OR(D1="",D1="Unexecuted")</formula>
    </cfRule>
    <cfRule type="expression" dxfId="1" priority="2">
      <formula>D1="WARNING"</formula>
    </cfRule>
    <cfRule type="expression" dxfId="2" priority="3">
      <formula>D1=D4</formula>
    </cfRule>
    <cfRule type="expression" dxfId="3" priority="4">
      <formula>D1&lt;&gt;D4</formula>
    </cfRule>
  </conditionalFormatting>
  <conditionalFormatting sqref="E1">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onditionalFormatting>
  <conditionalFormatting sqref="F1">
    <cfRule type="expression" dxfId="0" priority="8">
      <formula>OR(F1="",F1="Unexecuted")</formula>
    </cfRule>
    <cfRule type="expression" dxfId="1" priority="9">
      <formula>F1="WARNING"</formula>
    </cfRule>
    <cfRule type="expression" dxfId="2" priority="10">
      <formula>F1=F4</formula>
    </cfRule>
    <cfRule type="expression" dxfId="3" priority="11">
      <formula>F1&lt;&gt;F4</formula>
    </cfRule>
  </conditionalFormatting>
  <conditionalFormatting sqref="W1:XFD1">
    <cfRule type="expression" dxfId="3" priority="106">
      <formula>W1&lt;&gt;W4</formula>
    </cfRule>
  </conditionalFormatting>
  <conditionalFormatting sqref="C42">
    <cfRule type="expression" dxfId="4" priority="21">
      <formula>C$41="Yes"</formula>
    </cfRule>
  </conditionalFormatting>
  <conditionalFormatting sqref="D42">
    <cfRule type="expression" dxfId="4" priority="7">
      <formula>D$41="Yes"</formula>
    </cfRule>
  </conditionalFormatting>
  <conditionalFormatting sqref="E42">
    <cfRule type="expression" dxfId="4" priority="28">
      <formula>E$41="Yes"</formula>
    </cfRule>
  </conditionalFormatting>
  <conditionalFormatting sqref="A44">
    <cfRule type="expression" dxfId="4" priority="41">
      <formula>A$48="Yes"</formula>
    </cfRule>
  </conditionalFormatting>
  <conditionalFormatting sqref="C44">
    <cfRule type="expression" dxfId="4" priority="20">
      <formula>C$43="Yes"</formula>
    </cfRule>
  </conditionalFormatting>
  <conditionalFormatting sqref="D44">
    <cfRule type="expression" dxfId="4" priority="6">
      <formula>D$43="Yes"</formula>
    </cfRule>
  </conditionalFormatting>
  <conditionalFormatting sqref="E44">
    <cfRule type="expression" dxfId="4" priority="27">
      <formula>E$43="Yes"</formula>
    </cfRule>
  </conditionalFormatting>
  <conditionalFormatting sqref="A50">
    <cfRule type="expression" dxfId="4" priority="42">
      <formula>A$54="Yes"</formula>
    </cfRule>
  </conditionalFormatting>
  <conditionalFormatting sqref="C50">
    <cfRule type="expression" dxfId="4" priority="19">
      <formula>C$49="Yes"</formula>
    </cfRule>
  </conditionalFormatting>
  <conditionalFormatting sqref="D50">
    <cfRule type="expression" dxfId="4" priority="5">
      <formula>D$49="Yes"</formula>
    </cfRule>
  </conditionalFormatting>
  <conditionalFormatting sqref="E50">
    <cfRule type="expression" dxfId="4" priority="26">
      <formula>E$49="Yes"</formula>
    </cfRule>
  </conditionalFormatting>
  <conditionalFormatting sqref="A66">
    <cfRule type="expression" dxfId="0" priority="38">
      <formula>OR(A66="",A66="Unexecuted")</formula>
    </cfRule>
    <cfRule type="expression" dxfId="1" priority="39">
      <formula>A66="WARNING"</formula>
    </cfRule>
    <cfRule type="expression" dxfId="2" priority="40">
      <formula>A66=A69</formula>
    </cfRule>
  </conditionalFormatting>
  <conditionalFormatting sqref="B66">
    <cfRule type="expression" dxfId="0" priority="34">
      <formula>OR(B66="",B66="Unexecuted")</formula>
    </cfRule>
    <cfRule type="expression" dxfId="1" priority="35">
      <formula>B66="WARNING"</formula>
    </cfRule>
    <cfRule type="expression" dxfId="2" priority="36">
      <formula>B66=B69</formula>
    </cfRule>
    <cfRule type="expression" dxfId="3" priority="37">
      <formula>B66&lt;&gt;B69</formula>
    </cfRule>
  </conditionalFormatting>
  <conditionalFormatting sqref="B106">
    <cfRule type="expression" dxfId="4" priority="33">
      <formula>B$41="Yes"</formula>
    </cfRule>
  </conditionalFormatting>
  <conditionalFormatting sqref="A108">
    <cfRule type="expression" dxfId="4" priority="29">
      <formula>A$48="Yes"</formula>
    </cfRule>
  </conditionalFormatting>
  <conditionalFormatting sqref="B108">
    <cfRule type="expression" dxfId="4" priority="32">
      <formula>B$43="Yes"</formula>
    </cfRule>
  </conditionalFormatting>
  <conditionalFormatting sqref="A114">
    <cfRule type="expression" dxfId="4" priority="30">
      <formula>A$54="Yes"</formula>
    </cfRule>
  </conditionalFormatting>
  <conditionalFormatting sqref="B114">
    <cfRule type="expression" dxfId="4" priority="31">
      <formula>B$49="Yes"</formula>
    </cfRule>
  </conditionalFormatting>
  <conditionalFormatting sqref="A1 W1:XFD1">
    <cfRule type="expression" dxfId="0" priority="103">
      <formula>OR(A1="",A1="Unexecuted")</formula>
    </cfRule>
    <cfRule type="expression" dxfId="1" priority="104">
      <formula>A1="WARNING"</formula>
    </cfRule>
    <cfRule type="expression" dxfId="2" priority="105">
      <formula>A1=A4</formula>
    </cfRule>
  </conditionalFormatting>
  <conditionalFormatting sqref="G1:V1 B1">
    <cfRule type="expression" dxfId="0" priority="43">
      <formula>OR(B1="",B1="Unexecuted")</formula>
    </cfRule>
    <cfRule type="expression" dxfId="1" priority="44">
      <formula>B1="WARNING"</formula>
    </cfRule>
    <cfRule type="expression" dxfId="2" priority="45">
      <formula>B1=B4</formula>
    </cfRule>
    <cfRule type="expression" dxfId="3" priority="46">
      <formula>B1&lt;&gt;B4</formula>
    </cfRule>
  </conditionalFormatting>
  <conditionalFormatting sqref="B42 F42:XFD42">
    <cfRule type="expression" dxfId="4" priority="109">
      <formula>B$41="Yes"</formula>
    </cfRule>
  </conditionalFormatting>
  <conditionalFormatting sqref="B44 F44:XFD44">
    <cfRule type="expression" dxfId="4" priority="108">
      <formula>B$43="Yes"</formula>
    </cfRule>
  </conditionalFormatting>
  <conditionalFormatting sqref="B50 F50:XFD50">
    <cfRule type="expression" dxfId="4" priority="107">
      <formula>B$49="Yes"</formula>
    </cfRule>
  </conditionalFormatting>
  <dataValidations count="7">
    <dataValidation type="list" allowBlank="1" showInputMessage="1" showErrorMessage="1" sqref="B10:V10 B14:V14 B74 B78">
      <formula1>"Toyota Astra Financial Service,WOM Finance,ADINS"</formula1>
    </dataValidation>
    <dataValidation type="list" allowBlank="1" showInputMessage="1" showErrorMessage="1" sqref="B11:V11 B75">
      <formula1>"Admin Client,Admin Legal, User Editor"</formula1>
    </dataValidation>
    <dataValidation type="list" allowBlank="1" showInputMessage="1" showErrorMessage="1" sqref="B12:V12 B76">
      <formula1>"admin@tafs.co.id,admin@wom.co.id,ADMIN@ADINS.CO.ID"</formula1>
    </dataValidation>
    <dataValidation type="list" allowBlank="1" showInputMessage="1" showErrorMessage="1" sqref="B13:V13 B77">
      <formula1>"Password123!,password"</formula1>
    </dataValidation>
    <dataValidation type="list" allowBlank="1" showInputMessage="1" showErrorMessage="1" sqref="B15:V15 B79">
      <formula1>"Admin Client,Admin Legal"</formula1>
    </dataValidation>
    <dataValidation type="list" allowBlank="1" showInputMessage="1" showErrorMessage="1" sqref="B16:V16 B80">
      <formula1>"WOMF, TAFS, BFI"</formula1>
    </dataValidation>
    <dataValidation type="list" allowBlank="1" showInputMessage="1" showErrorMessage="1" sqref="B17:V17 B81">
      <formula1>"VIDA, PRIVY, DIGISIGN, ADINS"</formula1>
    </dataValidation>
  </dataValidations>
  <pageMargins left="0.7" right="0.7" top="0.75" bottom="0.75" header="0.3" footer="0.3"/>
  <pageSetup paperSize="9" orientation="portrait"/>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zoomScale="85" zoomScaleNormal="85" topLeftCell="A28" workbookViewId="0">
      <pane xSplit="1" topLeftCell="B1" activePane="topRight" state="frozen"/>
      <selection/>
      <selection pane="topRight" activeCell="C28" sqref="C28"/>
    </sheetView>
  </sheetViews>
  <sheetFormatPr defaultColWidth="8.70909090909091" defaultRowHeight="14.5" outlineLevelCol="6"/>
  <cols>
    <col min="1" max="1" width="42" customWidth="1" collapsed="1"/>
    <col min="2" max="2" width="55.2818181818182" customWidth="1" collapsed="1"/>
    <col min="3" max="3" width="62.7090909090909" customWidth="1" collapsed="1"/>
    <col min="4" max="5" width="24.8545454545455" customWidth="1" collapsed="1"/>
    <col min="6" max="6" width="22.1363636363636" customWidth="1" collapsed="1"/>
    <col min="7" max="7" width="49.4272727272727" customWidth="1" collapsed="1"/>
  </cols>
  <sheetData>
    <row r="1" spans="1:7">
      <c r="A1" s="8" t="s">
        <v>0</v>
      </c>
      <c r="B1" t="s">
        <v>1</v>
      </c>
      <c r="C1" t="s">
        <v>1</v>
      </c>
      <c r="D1" t="s">
        <v>1</v>
      </c>
      <c r="E1" t="s">
        <v>1</v>
      </c>
      <c r="F1" t="s">
        <v>1</v>
      </c>
      <c r="G1" t="s">
        <v>1</v>
      </c>
    </row>
    <row r="2" spans="1:7">
      <c r="A2" s="8" t="s">
        <v>3</v>
      </c>
      <c r="B2" t="s">
        <v>2642</v>
      </c>
      <c r="C2" t="s">
        <v>2643</v>
      </c>
      <c r="D2" t="s">
        <v>2644</v>
      </c>
      <c r="E2" t="s">
        <v>2644</v>
      </c>
      <c r="F2" t="s">
        <v>2645</v>
      </c>
      <c r="G2" t="s">
        <v>2646</v>
      </c>
    </row>
    <row r="3" spans="1:7">
      <c r="A3" s="32" t="s">
        <v>16</v>
      </c>
      <c r="B3" s="9" t="s">
        <v>2647</v>
      </c>
      <c r="C3" s="9" t="s">
        <v>2648</v>
      </c>
      <c r="D3" s="9" t="s">
        <v>2649</v>
      </c>
      <c r="E3" s="9" t="s">
        <v>2650</v>
      </c>
      <c r="F3" s="9" t="s">
        <v>2651</v>
      </c>
      <c r="G3" s="9" t="s">
        <v>2652</v>
      </c>
    </row>
    <row r="4" spans="1:7">
      <c r="A4" s="8" t="s">
        <v>33</v>
      </c>
      <c r="B4" s="33" t="s">
        <v>1</v>
      </c>
      <c r="C4" s="33" t="s">
        <v>1</v>
      </c>
      <c r="D4" s="33" t="s">
        <v>1</v>
      </c>
      <c r="E4" s="33" t="s">
        <v>1</v>
      </c>
      <c r="F4" s="33" t="s">
        <v>1</v>
      </c>
      <c r="G4" s="33" t="s">
        <v>1</v>
      </c>
    </row>
    <row r="5" spans="1:7">
      <c r="A5" s="8"/>
      <c r="B5" s="8"/>
      <c r="C5" s="8"/>
      <c r="D5" s="8"/>
      <c r="E5" s="8"/>
      <c r="F5" s="8"/>
      <c r="G5" s="8"/>
    </row>
    <row r="6" spans="1:7">
      <c r="A6" s="8" t="s">
        <v>2632</v>
      </c>
      <c r="B6" s="9"/>
      <c r="C6" s="9"/>
      <c r="D6" s="9"/>
      <c r="E6" s="9"/>
      <c r="F6" s="9"/>
      <c r="G6" s="9"/>
    </row>
    <row r="7" s="2" customFormat="1" spans="1:7">
      <c r="A7" s="10" t="s">
        <v>805</v>
      </c>
      <c r="B7" s="11"/>
      <c r="C7" s="11"/>
      <c r="D7" s="11"/>
      <c r="E7" s="11"/>
      <c r="F7" s="11"/>
      <c r="G7" s="11"/>
    </row>
    <row r="8" spans="1:7">
      <c r="A8" s="9" t="s">
        <v>59</v>
      </c>
      <c r="B8" s="12" t="s">
        <v>60</v>
      </c>
      <c r="C8" s="12" t="s">
        <v>60</v>
      </c>
      <c r="D8" s="12" t="s">
        <v>60</v>
      </c>
      <c r="E8" s="12" t="s">
        <v>60</v>
      </c>
      <c r="F8" s="12" t="s">
        <v>60</v>
      </c>
      <c r="G8" s="12" t="s">
        <v>2653</v>
      </c>
    </row>
    <row r="9" s="2" customFormat="1" spans="1:7">
      <c r="A9" s="10" t="s">
        <v>704</v>
      </c>
      <c r="B9" s="11"/>
      <c r="C9" s="11"/>
      <c r="D9" s="11"/>
      <c r="E9" s="11"/>
      <c r="F9" s="11"/>
      <c r="G9" s="11"/>
    </row>
    <row r="10" spans="1:7">
      <c r="A10" s="9" t="s">
        <v>705</v>
      </c>
      <c r="B10" s="9" t="s">
        <v>1767</v>
      </c>
      <c r="C10" s="9" t="s">
        <v>1767</v>
      </c>
      <c r="D10" s="9" t="s">
        <v>1767</v>
      </c>
      <c r="E10" s="9" t="s">
        <v>1767</v>
      </c>
      <c r="F10" s="9" t="s">
        <v>1767</v>
      </c>
      <c r="G10" s="9" t="s">
        <v>1767</v>
      </c>
    </row>
    <row r="11" spans="1:7">
      <c r="A11" s="13" t="s">
        <v>2467</v>
      </c>
      <c r="B11" s="14"/>
      <c r="C11" s="14"/>
      <c r="D11" s="14"/>
      <c r="E11" s="14"/>
      <c r="F11" s="14"/>
      <c r="G11" s="14"/>
    </row>
    <row r="12" spans="1:7">
      <c r="A12" s="8" t="s">
        <v>2654</v>
      </c>
      <c r="B12" s="34" t="s">
        <v>2655</v>
      </c>
      <c r="C12" s="34" t="s">
        <v>2655</v>
      </c>
      <c r="D12" s="34" t="s">
        <v>2656</v>
      </c>
      <c r="E12" s="34"/>
      <c r="F12" s="34" t="s">
        <v>2655</v>
      </c>
      <c r="G12" s="34" t="s">
        <v>2655</v>
      </c>
    </row>
    <row r="13" spans="1:7">
      <c r="A13" s="8" t="s">
        <v>828</v>
      </c>
      <c r="B13" s="7" t="s">
        <v>1732</v>
      </c>
      <c r="C13" s="7" t="s">
        <v>2657</v>
      </c>
      <c r="D13" s="7" t="s">
        <v>1732</v>
      </c>
      <c r="E13" s="7" t="s">
        <v>1732</v>
      </c>
      <c r="F13" s="7"/>
      <c r="G13" s="7" t="s">
        <v>1732</v>
      </c>
    </row>
    <row r="14" spans="1:7">
      <c r="A14" s="8" t="s">
        <v>2658</v>
      </c>
      <c r="B14" s="9" t="s">
        <v>2659</v>
      </c>
      <c r="C14" s="9" t="s">
        <v>2659</v>
      </c>
      <c r="D14" s="9" t="s">
        <v>2659</v>
      </c>
      <c r="E14" s="9" t="s">
        <v>2659</v>
      </c>
      <c r="F14" s="9" t="s">
        <v>2659</v>
      </c>
      <c r="G14" s="9" t="s">
        <v>2659</v>
      </c>
    </row>
    <row r="15" spans="1:7">
      <c r="A15" s="8" t="s">
        <v>2634</v>
      </c>
      <c r="B15" s="7" t="s">
        <v>2635</v>
      </c>
      <c r="C15" s="7" t="s">
        <v>2635</v>
      </c>
      <c r="D15" s="7" t="s">
        <v>2635</v>
      </c>
      <c r="E15" s="7" t="s">
        <v>2635</v>
      </c>
      <c r="F15" s="7" t="s">
        <v>2635</v>
      </c>
      <c r="G15" s="7" t="s">
        <v>2635</v>
      </c>
    </row>
    <row r="16" spans="1:7">
      <c r="A16" s="13" t="s">
        <v>138</v>
      </c>
      <c r="B16" s="14"/>
      <c r="C16" s="14"/>
      <c r="D16" s="14"/>
      <c r="E16" s="14"/>
      <c r="F16" s="14"/>
      <c r="G16" s="14"/>
    </row>
    <row r="17" spans="1:7">
      <c r="A17" s="16" t="s">
        <v>2629</v>
      </c>
      <c r="B17" s="16"/>
      <c r="C17" s="16"/>
      <c r="D17" s="16"/>
      <c r="E17" s="16"/>
      <c r="F17" s="16"/>
      <c r="G17" s="16"/>
    </row>
    <row r="20" spans="1:3">
      <c r="A20" s="17" t="s">
        <v>147</v>
      </c>
      <c r="B20" s="18"/>
      <c r="C20" s="19"/>
    </row>
    <row r="21" ht="145" spans="1:3">
      <c r="A21" s="35" t="s">
        <v>0</v>
      </c>
      <c r="B21" s="36" t="s">
        <v>1</v>
      </c>
      <c r="C21" s="20" t="s">
        <v>148</v>
      </c>
    </row>
    <row r="22" ht="87" spans="1:3">
      <c r="A22" s="32" t="s">
        <v>3</v>
      </c>
      <c r="B22" s="36" t="s">
        <v>6</v>
      </c>
      <c r="C22" s="20" t="s">
        <v>149</v>
      </c>
    </row>
    <row r="23" spans="1:3">
      <c r="A23" s="32" t="s">
        <v>16</v>
      </c>
      <c r="B23" s="37" t="s">
        <v>19</v>
      </c>
      <c r="C23" s="20" t="s">
        <v>150</v>
      </c>
    </row>
    <row r="24" ht="29" spans="1:3">
      <c r="A24" s="38" t="s">
        <v>33</v>
      </c>
      <c r="B24" s="37" t="s">
        <v>1</v>
      </c>
      <c r="C24" s="20" t="s">
        <v>151</v>
      </c>
    </row>
    <row r="25" ht="72.5" spans="1:3">
      <c r="A25" s="32" t="s">
        <v>36</v>
      </c>
      <c r="B25" s="18">
        <f>COUNTIFS($A32:$A66,"*$*",B32:B66,"")</f>
        <v>0</v>
      </c>
      <c r="C25" s="20" t="s">
        <v>152</v>
      </c>
    </row>
    <row r="26" ht="29" spans="1:3">
      <c r="A26" s="8" t="s">
        <v>2632</v>
      </c>
      <c r="B26" s="9"/>
      <c r="C26" s="21" t="s">
        <v>2637</v>
      </c>
    </row>
    <row r="27" spans="1:3">
      <c r="A27" s="10" t="s">
        <v>805</v>
      </c>
      <c r="B27" s="11"/>
      <c r="C27" s="11"/>
    </row>
    <row r="28" spans="1:3">
      <c r="A28" s="9" t="s">
        <v>59</v>
      </c>
      <c r="B28" s="12" t="s">
        <v>60</v>
      </c>
      <c r="C28" s="20" t="s">
        <v>163</v>
      </c>
    </row>
    <row r="29" spans="1:3">
      <c r="A29" s="10" t="s">
        <v>704</v>
      </c>
      <c r="B29" s="11"/>
      <c r="C29" s="11"/>
    </row>
    <row r="30" ht="29" spans="1:3">
      <c r="A30" s="9" t="s">
        <v>705</v>
      </c>
      <c r="B30" s="9" t="s">
        <v>1767</v>
      </c>
      <c r="C30" s="20" t="s">
        <v>914</v>
      </c>
    </row>
    <row r="31" spans="1:3">
      <c r="A31" s="13" t="s">
        <v>2467</v>
      </c>
      <c r="B31" s="14"/>
      <c r="C31" s="11"/>
    </row>
    <row r="32" ht="43.5" spans="1:3">
      <c r="A32" s="8" t="s">
        <v>2654</v>
      </c>
      <c r="B32" s="34" t="s">
        <v>2655</v>
      </c>
      <c r="C32" s="29" t="s">
        <v>2660</v>
      </c>
    </row>
    <row r="33" ht="29" spans="1:3">
      <c r="A33" s="8" t="s">
        <v>828</v>
      </c>
      <c r="B33" s="7" t="s">
        <v>1732</v>
      </c>
      <c r="C33" s="29" t="s">
        <v>2661</v>
      </c>
    </row>
    <row r="34" ht="29" spans="1:3">
      <c r="A34" s="8" t="s">
        <v>2658</v>
      </c>
      <c r="B34" s="9" t="s">
        <v>2659</v>
      </c>
      <c r="C34" s="29" t="s">
        <v>2662</v>
      </c>
    </row>
    <row r="35" ht="29" spans="1:3">
      <c r="A35" s="8" t="s">
        <v>2634</v>
      </c>
      <c r="B35" s="7" t="s">
        <v>2635</v>
      </c>
      <c r="C35" s="29" t="s">
        <v>2639</v>
      </c>
    </row>
    <row r="36" spans="1:3">
      <c r="A36" s="13" t="s">
        <v>138</v>
      </c>
      <c r="B36" s="14"/>
      <c r="C36" s="11"/>
    </row>
    <row r="37" ht="29" spans="1:3">
      <c r="A37" s="16" t="s">
        <v>2629</v>
      </c>
      <c r="B37" s="16"/>
      <c r="C37" s="20" t="s">
        <v>929</v>
      </c>
    </row>
  </sheetData>
  <conditionalFormatting sqref="B1:F1">
    <cfRule type="expression" dxfId="0" priority="36">
      <formula>OR(B1="",B1="Unexecuted")</formula>
    </cfRule>
    <cfRule type="expression" dxfId="1" priority="37">
      <formula>B1="WARNING"</formula>
    </cfRule>
    <cfRule type="expression" dxfId="2" priority="38">
      <formula>B1=B4</formula>
    </cfRule>
    <cfRule type="expression" dxfId="3" priority="39">
      <formula>B1&lt;&gt;B4</formula>
    </cfRule>
  </conditionalFormatting>
  <conditionalFormatting sqref="C1">
    <cfRule type="expression" dxfId="0" priority="21">
      <formula>OR(C1="",C1="Unexecuted")</formula>
    </cfRule>
    <cfRule type="expression" dxfId="1" priority="22">
      <formula>C1="WARNING"</formula>
    </cfRule>
    <cfRule type="expression" dxfId="2" priority="23">
      <formula>C1=C4</formula>
    </cfRule>
    <cfRule type="expression" dxfId="3" priority="24">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
    <cfRule type="expression" dxfId="0" priority="13">
      <formula>OR(E1="",E1="Unexecuted")</formula>
    </cfRule>
    <cfRule type="expression" dxfId="1" priority="14">
      <formula>E1="WARNING"</formula>
    </cfRule>
    <cfRule type="expression" dxfId="2" priority="15">
      <formula>E1=E4</formula>
    </cfRule>
    <cfRule type="expression" dxfId="3" priority="16">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5">
      <formula>OR(G1="",G1="Unexecuted")</formula>
    </cfRule>
    <cfRule type="expression" dxfId="1" priority="6">
      <formula>G1="WARNING"</formula>
    </cfRule>
    <cfRule type="expression" dxfId="2" priority="7">
      <formula>G1=G4</formula>
    </cfRule>
    <cfRule type="expression" dxfId="3" priority="8">
      <formula>G1&lt;&gt;G4</formula>
    </cfRule>
    <cfRule type="expression" dxfId="0" priority="1">
      <formula>OR(G1="",G1="Unexecuted")</formula>
    </cfRule>
    <cfRule type="expression" dxfId="1" priority="2">
      <formula>G1="WARNING"</formula>
    </cfRule>
    <cfRule type="expression" dxfId="2" priority="3">
      <formula>G1=G4</formula>
    </cfRule>
    <cfRule type="expression" dxfId="3" priority="4">
      <formula>G1&lt;&gt;G4</formula>
    </cfRule>
  </conditionalFormatting>
  <conditionalFormatting sqref="H1:XFD1">
    <cfRule type="expression" dxfId="3" priority="43">
      <formula>H1&lt;&gt;H4</formula>
    </cfRule>
  </conditionalFormatting>
  <conditionalFormatting sqref="A21">
    <cfRule type="expression" dxfId="0" priority="29">
      <formula>OR(A21="",A21="Unexecuted")</formula>
    </cfRule>
    <cfRule type="expression" dxfId="1" priority="30">
      <formula>A21="WARNING"</formula>
    </cfRule>
    <cfRule type="expression" dxfId="2" priority="31">
      <formula>A21=A24</formula>
    </cfRule>
  </conditionalFormatting>
  <conditionalFormatting sqref="B21">
    <cfRule type="expression" dxfId="0" priority="25">
      <formula>OR(B21="",B21="Unexecuted")</formula>
    </cfRule>
    <cfRule type="expression" dxfId="1" priority="26">
      <formula>B21="WARNING"</formula>
    </cfRule>
    <cfRule type="expression" dxfId="2" priority="27">
      <formula>B21=B24</formula>
    </cfRule>
    <cfRule type="expression" dxfId="3" priority="28">
      <formula>B21&lt;&gt;B24</formula>
    </cfRule>
  </conditionalFormatting>
  <conditionalFormatting sqref="A1 H1:XFD1">
    <cfRule type="expression" dxfId="0" priority="40">
      <formula>OR(A1="",A1="Unexecuted")</formula>
    </cfRule>
    <cfRule type="expression" dxfId="1" priority="41">
      <formula>A1="WARNING"</formula>
    </cfRule>
    <cfRule type="expression" dxfId="2" priority="42">
      <formula>A1=A4</formula>
    </cfRule>
  </conditionalFormatting>
  <dataValidations count="2">
    <dataValidation type="list" allowBlank="1" showInputMessage="1" showErrorMessage="1" sqref="B8:G8 B28">
      <formula1>"WOMF, TAFS, BFI, QA, ADINSQA"</formula1>
    </dataValidation>
    <dataValidation type="list" allowBlank="1" showInputMessage="1" showErrorMessage="1" sqref="B17:G17 B37">
      <formula1>"Yes, No"</formula1>
    </dataValidation>
  </dataValidations>
  <pageMargins left="0.75" right="0.75" top="1" bottom="1" header="0.5" footer="0.5"/>
  <pageSetup paperSize="9"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zoomScale="55" zoomScaleNormal="55" workbookViewId="0">
      <selection activeCell="A17" sqref="A17:C32"/>
    </sheetView>
  </sheetViews>
  <sheetFormatPr defaultColWidth="8.70909090909091" defaultRowHeight="14.5" outlineLevelCol="2"/>
  <cols>
    <col min="1" max="1" width="42" customWidth="1" collapsed="1"/>
    <col min="2" max="2" width="53.1363636363636" customWidth="1" collapsed="1"/>
    <col min="3" max="3" width="73.4272727272727" customWidth="1" collapsed="1"/>
  </cols>
  <sheetData>
    <row r="1" spans="1:2">
      <c r="A1" s="8" t="s">
        <v>0</v>
      </c>
      <c r="B1" t="s">
        <v>1</v>
      </c>
    </row>
    <row r="2" spans="1:2">
      <c r="A2" s="8" t="s">
        <v>3</v>
      </c>
      <c r="B2" t="s">
        <v>2539</v>
      </c>
    </row>
    <row r="3" spans="1:2">
      <c r="A3" s="8" t="s">
        <v>2627</v>
      </c>
      <c r="B3" s="9"/>
    </row>
    <row r="4" spans="1:2">
      <c r="A4" s="8" t="s">
        <v>33</v>
      </c>
      <c r="B4" s="30" t="s">
        <v>35</v>
      </c>
    </row>
    <row r="5" spans="1:2">
      <c r="A5" s="8"/>
      <c r="B5" s="8"/>
    </row>
    <row r="6" spans="1:2">
      <c r="A6" s="8"/>
      <c r="B6" s="9"/>
    </row>
    <row r="7" s="2" customFormat="1" spans="1:2">
      <c r="A7" s="10" t="s">
        <v>704</v>
      </c>
      <c r="B7" s="11"/>
    </row>
    <row r="8" spans="1:2">
      <c r="A8" s="9" t="s">
        <v>705</v>
      </c>
      <c r="B8" s="9" t="s">
        <v>2663</v>
      </c>
    </row>
    <row r="9" spans="1:2">
      <c r="A9" s="13" t="s">
        <v>2664</v>
      </c>
      <c r="B9" s="14"/>
    </row>
    <row r="10" spans="1:2">
      <c r="A10" s="8" t="s">
        <v>949</v>
      </c>
      <c r="B10" s="26" t="s">
        <v>2665</v>
      </c>
    </row>
    <row r="11" spans="1:2">
      <c r="A11" s="8" t="s">
        <v>826</v>
      </c>
      <c r="B11" s="15" t="s">
        <v>338</v>
      </c>
    </row>
    <row r="12" spans="1:2">
      <c r="A12" s="8" t="s">
        <v>2666</v>
      </c>
      <c r="B12" s="9" t="s">
        <v>2245</v>
      </c>
    </row>
    <row r="13" spans="1:2">
      <c r="A13" s="8" t="s">
        <v>2667</v>
      </c>
      <c r="B13" s="15" t="s">
        <v>340</v>
      </c>
    </row>
    <row r="14" spans="1:2">
      <c r="A14" s="13" t="s">
        <v>138</v>
      </c>
      <c r="B14" s="14"/>
    </row>
    <row r="15" spans="1:2">
      <c r="A15" s="16" t="s">
        <v>2629</v>
      </c>
      <c r="B15" s="16"/>
    </row>
    <row r="17" spans="1:3">
      <c r="A17" s="27" t="s">
        <v>147</v>
      </c>
      <c r="B17" s="28"/>
      <c r="C17" s="22"/>
    </row>
    <row r="18" ht="130.5" spans="1:3">
      <c r="A18" s="8" t="s">
        <v>0</v>
      </c>
      <c r="B18" s="9" t="s">
        <v>1</v>
      </c>
      <c r="C18" s="22" t="s">
        <v>148</v>
      </c>
    </row>
    <row r="19" ht="72.5" spans="1:3">
      <c r="A19" s="8" t="s">
        <v>3</v>
      </c>
      <c r="B19" s="9" t="s">
        <v>2539</v>
      </c>
      <c r="C19" s="22" t="s">
        <v>149</v>
      </c>
    </row>
    <row r="20" spans="1:3">
      <c r="A20" s="8" t="s">
        <v>2627</v>
      </c>
      <c r="B20" s="9"/>
      <c r="C20" s="28" t="s">
        <v>150</v>
      </c>
    </row>
    <row r="21" spans="1:3">
      <c r="A21" s="8" t="s">
        <v>33</v>
      </c>
      <c r="B21" s="30" t="s">
        <v>35</v>
      </c>
      <c r="C21" s="28" t="s">
        <v>151</v>
      </c>
    </row>
    <row r="22" spans="1:3">
      <c r="A22" s="8"/>
      <c r="B22" s="8"/>
      <c r="C22" s="22"/>
    </row>
    <row r="23" spans="1:3">
      <c r="A23" s="8"/>
      <c r="B23" s="9"/>
      <c r="C23" s="28"/>
    </row>
    <row r="24" spans="1:3">
      <c r="A24" s="10" t="s">
        <v>704</v>
      </c>
      <c r="B24" s="11"/>
      <c r="C24" s="28"/>
    </row>
    <row r="25" ht="29" spans="1:3">
      <c r="A25" s="9" t="s">
        <v>705</v>
      </c>
      <c r="B25" s="9" t="s">
        <v>2663</v>
      </c>
      <c r="C25" s="22" t="s">
        <v>2668</v>
      </c>
    </row>
    <row r="26" spans="1:3">
      <c r="A26" s="13" t="s">
        <v>2664</v>
      </c>
      <c r="B26" s="14"/>
      <c r="C26" s="22"/>
    </row>
    <row r="27" ht="29" spans="1:3">
      <c r="A27" s="8" t="s">
        <v>949</v>
      </c>
      <c r="B27" s="26" t="s">
        <v>2665</v>
      </c>
      <c r="C27" s="22" t="s">
        <v>2669</v>
      </c>
    </row>
    <row r="28" ht="29" spans="1:3">
      <c r="A28" s="8" t="s">
        <v>826</v>
      </c>
      <c r="B28" s="15" t="s">
        <v>338</v>
      </c>
      <c r="C28" s="29" t="s">
        <v>2670</v>
      </c>
    </row>
    <row r="29" ht="29" spans="1:3">
      <c r="A29" s="8" t="s">
        <v>2666</v>
      </c>
      <c r="B29" s="9" t="s">
        <v>2245</v>
      </c>
      <c r="C29" s="29" t="s">
        <v>2671</v>
      </c>
    </row>
    <row r="30" ht="29" spans="1:3">
      <c r="A30" s="8" t="s">
        <v>2667</v>
      </c>
      <c r="B30" s="15" t="s">
        <v>340</v>
      </c>
      <c r="C30" s="29" t="s">
        <v>2672</v>
      </c>
    </row>
    <row r="31" spans="1:3">
      <c r="A31" s="13" t="s">
        <v>138</v>
      </c>
      <c r="B31" s="14"/>
      <c r="C31" s="9"/>
    </row>
    <row r="32" ht="43.5" spans="1:3">
      <c r="A32" s="31" t="s">
        <v>718</v>
      </c>
      <c r="B32" s="28" t="s">
        <v>118</v>
      </c>
      <c r="C32" s="22" t="s">
        <v>739</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XFD1">
    <cfRule type="expression" dxfId="3" priority="15">
      <formula>C1&lt;&gt;C4</formula>
    </cfRule>
  </conditionalFormatting>
  <conditionalFormatting sqref="A18">
    <cfRule type="expression" dxfId="0" priority="5">
      <formula>OR(A18="",A18="Unexecuted")</formula>
    </cfRule>
    <cfRule type="expression" dxfId="1" priority="6">
      <formula>A18="WARNING"</formula>
    </cfRule>
    <cfRule type="expression" dxfId="2" priority="7">
      <formula>A18=A21</formula>
    </cfRule>
  </conditionalFormatting>
  <conditionalFormatting sqref="B18">
    <cfRule type="expression" dxfId="0" priority="1">
      <formula>OR(B18="",B18="Unexecuted")</formula>
    </cfRule>
    <cfRule type="expression" dxfId="1" priority="2">
      <formula>B18="WARNING"</formula>
    </cfRule>
    <cfRule type="expression" dxfId="2" priority="3">
      <formula>B18=B21</formula>
    </cfRule>
    <cfRule type="expression" dxfId="3" priority="4">
      <formula>B18&lt;&gt;B21</formula>
    </cfRule>
  </conditionalFormatting>
  <conditionalFormatting sqref="A1 C1:XFD1">
    <cfRule type="expression" dxfId="0" priority="12">
      <formula>OR(A1="",A1="Unexecuted")</formula>
    </cfRule>
    <cfRule type="expression" dxfId="1" priority="13">
      <formula>A1="WARNING"</formula>
    </cfRule>
    <cfRule type="expression" dxfId="2" priority="14">
      <formula>A1=A4</formula>
    </cfRule>
  </conditionalFormatting>
  <dataValidations count="1">
    <dataValidation type="list" allowBlank="1" showInputMessage="1" showErrorMessage="1" sqref="B15">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5" sqref="C25"/>
    </sheetView>
  </sheetViews>
  <sheetFormatPr defaultColWidth="8.70909090909091" defaultRowHeight="14.5" outlineLevelCol="2"/>
  <cols>
    <col min="1" max="1" width="42" customWidth="1" collapsed="1"/>
    <col min="2" max="2" width="55.2818181818182" customWidth="1" collapsed="1"/>
    <col min="3" max="3" width="73.4272727272727" customWidth="1" collapsed="1"/>
  </cols>
  <sheetData>
    <row r="1" spans="1:2">
      <c r="A1" s="8" t="s">
        <v>0</v>
      </c>
      <c r="B1" t="s">
        <v>35</v>
      </c>
    </row>
    <row r="2" spans="1:2">
      <c r="A2" s="8" t="s">
        <v>3</v>
      </c>
      <c r="B2" t="s">
        <v>15</v>
      </c>
    </row>
    <row r="3" spans="1:2">
      <c r="A3" s="8" t="s">
        <v>2627</v>
      </c>
      <c r="B3" s="9"/>
    </row>
    <row r="4" spans="1:2">
      <c r="A4" s="8" t="s">
        <v>33</v>
      </c>
      <c r="B4" s="22" t="s">
        <v>35</v>
      </c>
    </row>
    <row r="5" spans="1:2">
      <c r="A5" s="8"/>
      <c r="B5" s="8"/>
    </row>
    <row r="6" spans="1:2">
      <c r="A6" s="8" t="s">
        <v>2673</v>
      </c>
      <c r="B6" t="s">
        <v>2042</v>
      </c>
    </row>
    <row r="7" s="2" customFormat="1" spans="1:2">
      <c r="A7" s="10" t="s">
        <v>704</v>
      </c>
      <c r="B7" s="11"/>
    </row>
    <row r="8" spans="1:2">
      <c r="A8" s="9" t="s">
        <v>705</v>
      </c>
      <c r="B8" s="9" t="s">
        <v>2663</v>
      </c>
    </row>
    <row r="9" spans="1:2">
      <c r="A9" s="13" t="s">
        <v>2664</v>
      </c>
      <c r="B9" s="14"/>
    </row>
    <row r="10" spans="1:2">
      <c r="A10" s="8" t="s">
        <v>949</v>
      </c>
      <c r="B10" s="26" t="s">
        <v>2665</v>
      </c>
    </row>
    <row r="11" spans="1:2">
      <c r="A11" s="8" t="s">
        <v>826</v>
      </c>
      <c r="B11" s="15" t="s">
        <v>338</v>
      </c>
    </row>
    <row r="12" spans="1:2">
      <c r="A12" s="8" t="s">
        <v>2674</v>
      </c>
      <c r="B12" s="9" t="s">
        <v>476</v>
      </c>
    </row>
    <row r="13" spans="1:2">
      <c r="A13" s="8" t="s">
        <v>2666</v>
      </c>
      <c r="B13" s="15" t="s">
        <v>2245</v>
      </c>
    </row>
    <row r="14" spans="1:2">
      <c r="A14" s="13" t="s">
        <v>138</v>
      </c>
      <c r="B14" s="14"/>
    </row>
    <row r="15" spans="1:2">
      <c r="A15" s="16" t="s">
        <v>2629</v>
      </c>
      <c r="B15" s="16"/>
    </row>
    <row r="17" spans="1:3">
      <c r="A17" s="27" t="s">
        <v>147</v>
      </c>
      <c r="B17" s="28"/>
      <c r="C17" s="22"/>
    </row>
    <row r="18" ht="130.5" spans="1:3">
      <c r="A18" s="8" t="s">
        <v>0</v>
      </c>
      <c r="B18" t="s">
        <v>35</v>
      </c>
      <c r="C18" s="22" t="s">
        <v>148</v>
      </c>
    </row>
    <row r="19" ht="72.5" spans="1:3">
      <c r="A19" s="8" t="s">
        <v>3</v>
      </c>
      <c r="B19" t="s">
        <v>15</v>
      </c>
      <c r="C19" s="22" t="s">
        <v>149</v>
      </c>
    </row>
    <row r="20" spans="1:3">
      <c r="A20" s="8" t="s">
        <v>2627</v>
      </c>
      <c r="B20" s="9"/>
      <c r="C20" s="28" t="s">
        <v>150</v>
      </c>
    </row>
    <row r="21" spans="1:3">
      <c r="A21" s="8" t="s">
        <v>33</v>
      </c>
      <c r="B21" s="22" t="s">
        <v>35</v>
      </c>
      <c r="C21" s="28" t="s">
        <v>151</v>
      </c>
    </row>
    <row r="22" spans="1:3">
      <c r="A22" s="8"/>
      <c r="B22" s="8"/>
      <c r="C22" s="22"/>
    </row>
    <row r="23" spans="1:3">
      <c r="A23" s="8" t="s">
        <v>2673</v>
      </c>
      <c r="B23" t="s">
        <v>2042</v>
      </c>
      <c r="C23" s="28" t="s">
        <v>2675</v>
      </c>
    </row>
    <row r="24" spans="1:3">
      <c r="A24" s="10" t="s">
        <v>704</v>
      </c>
      <c r="B24" s="11"/>
      <c r="C24" s="28"/>
    </row>
    <row r="25" ht="29" spans="1:3">
      <c r="A25" s="9" t="s">
        <v>705</v>
      </c>
      <c r="B25" s="9" t="s">
        <v>2663</v>
      </c>
      <c r="C25" s="22" t="s">
        <v>2668</v>
      </c>
    </row>
    <row r="26" spans="1:3">
      <c r="A26" s="13" t="s">
        <v>2664</v>
      </c>
      <c r="B26" s="14"/>
      <c r="C26" s="22"/>
    </row>
    <row r="27" ht="29" spans="1:3">
      <c r="A27" s="8" t="s">
        <v>949</v>
      </c>
      <c r="B27" s="26" t="s">
        <v>2665</v>
      </c>
      <c r="C27" s="22" t="s">
        <v>2669</v>
      </c>
    </row>
    <row r="28" ht="29" spans="1:3">
      <c r="A28" s="8" t="s">
        <v>826</v>
      </c>
      <c r="B28" s="15" t="s">
        <v>338</v>
      </c>
      <c r="C28" s="29" t="s">
        <v>2670</v>
      </c>
    </row>
    <row r="29" ht="29" spans="1:3">
      <c r="A29" s="8" t="s">
        <v>2674</v>
      </c>
      <c r="B29" s="9" t="s">
        <v>476</v>
      </c>
      <c r="C29" s="29" t="s">
        <v>2676</v>
      </c>
    </row>
    <row r="30" ht="29" spans="1:3">
      <c r="A30" s="8" t="s">
        <v>2666</v>
      </c>
      <c r="B30" s="15" t="s">
        <v>2245</v>
      </c>
      <c r="C30" s="29" t="s">
        <v>2677</v>
      </c>
    </row>
    <row r="31" spans="1:3">
      <c r="A31" s="13" t="s">
        <v>138</v>
      </c>
      <c r="B31" s="14"/>
      <c r="C31" s="9"/>
    </row>
    <row r="32" ht="43.5" spans="1:3">
      <c r="A32" s="16" t="s">
        <v>2629</v>
      </c>
      <c r="B32" s="16"/>
      <c r="C32" s="22" t="s">
        <v>739</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XFD1">
    <cfRule type="expression" dxfId="3" priority="15">
      <formula>C1&lt;&gt;C4</formula>
    </cfRule>
  </conditionalFormatting>
  <conditionalFormatting sqref="A18">
    <cfRule type="expression" dxfId="0" priority="5">
      <formula>OR(A18="",A18="Unexecuted")</formula>
    </cfRule>
    <cfRule type="expression" dxfId="1" priority="6">
      <formula>A18="WARNING"</formula>
    </cfRule>
    <cfRule type="expression" dxfId="2" priority="7">
      <formula>A18=A21</formula>
    </cfRule>
  </conditionalFormatting>
  <conditionalFormatting sqref="B18">
    <cfRule type="expression" dxfId="0" priority="1">
      <formula>OR(B18="",B18="Unexecuted")</formula>
    </cfRule>
    <cfRule type="expression" dxfId="1" priority="2">
      <formula>B18="WARNING"</formula>
    </cfRule>
    <cfRule type="expression" dxfId="2" priority="3">
      <formula>B18=B21</formula>
    </cfRule>
    <cfRule type="expression" dxfId="3" priority="4">
      <formula>B18&lt;&gt;B21</formula>
    </cfRule>
  </conditionalFormatting>
  <conditionalFormatting sqref="A1 C1:XFD1">
    <cfRule type="expression" dxfId="0" priority="12">
      <formula>OR(A1="",A1="Unexecuted")</formula>
    </cfRule>
    <cfRule type="expression" dxfId="1" priority="13">
      <formula>A1="WARNING"</formula>
    </cfRule>
    <cfRule type="expression" dxfId="2" priority="14">
      <formula>A1=A4</formula>
    </cfRule>
  </conditionalFormatting>
  <dataValidations count="1">
    <dataValidation type="list" allowBlank="1" showInputMessage="1" showErrorMessage="1" sqref="B15 B32">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zoomScale="70" zoomScaleNormal="70" workbookViewId="0">
      <pane xSplit="1" topLeftCell="B1" activePane="topRight" state="frozen"/>
      <selection/>
      <selection pane="topRight" activeCell="B12" sqref="B12"/>
    </sheetView>
  </sheetViews>
  <sheetFormatPr defaultColWidth="8.70909090909091" defaultRowHeight="14.5"/>
  <cols>
    <col min="1" max="1" width="42" customWidth="1" collapsed="1"/>
    <col min="2" max="2" width="55.2818181818182" customWidth="1" collapsed="1"/>
    <col min="3" max="12" width="63.2818181818182" customWidth="1" collapsed="1"/>
  </cols>
  <sheetData>
    <row r="1" spans="1:12">
      <c r="A1" s="3" t="s">
        <v>0</v>
      </c>
      <c r="B1" t="s">
        <v>1</v>
      </c>
      <c r="C1" t="s">
        <v>1</v>
      </c>
      <c r="D1" t="s">
        <v>1</v>
      </c>
      <c r="E1" t="s">
        <v>1</v>
      </c>
      <c r="F1" t="s">
        <v>1</v>
      </c>
      <c r="G1" t="s">
        <v>1</v>
      </c>
      <c r="H1" t="s">
        <v>1</v>
      </c>
      <c r="I1" t="s">
        <v>35</v>
      </c>
      <c r="J1" t="s">
        <v>35</v>
      </c>
      <c r="K1" t="s">
        <v>35</v>
      </c>
      <c r="L1" t="s">
        <v>1</v>
      </c>
    </row>
    <row r="2" ht="15.25" spans="1:12">
      <c r="A2" s="3" t="s">
        <v>3</v>
      </c>
      <c r="B2" t="s">
        <v>2678</v>
      </c>
      <c r="C2" t="s">
        <v>2679</v>
      </c>
      <c r="D2" t="s">
        <v>2680</v>
      </c>
      <c r="E2" t="s">
        <v>2681</v>
      </c>
      <c r="F2" t="s">
        <v>2682</v>
      </c>
      <c r="G2" t="s">
        <v>2682</v>
      </c>
      <c r="H2" t="s">
        <v>2683</v>
      </c>
      <c r="I2" t="s">
        <v>15</v>
      </c>
      <c r="J2" s="24" t="s">
        <v>15</v>
      </c>
      <c r="K2" s="24" t="s">
        <v>15</v>
      </c>
      <c r="L2" t="s">
        <v>2684</v>
      </c>
    </row>
    <row r="3" s="1" customFormat="1" ht="29" spans="1:12">
      <c r="A3" s="4" t="s">
        <v>2627</v>
      </c>
      <c r="B3" s="5" t="s">
        <v>2685</v>
      </c>
      <c r="C3" s="5" t="s">
        <v>2686</v>
      </c>
      <c r="D3" s="5" t="s">
        <v>2687</v>
      </c>
      <c r="E3" s="5" t="s">
        <v>2688</v>
      </c>
      <c r="F3" s="5" t="s">
        <v>2689</v>
      </c>
      <c r="G3" s="5" t="s">
        <v>2690</v>
      </c>
      <c r="H3" s="5" t="s">
        <v>2691</v>
      </c>
      <c r="I3" s="5" t="s">
        <v>2692</v>
      </c>
      <c r="J3" s="5" t="s">
        <v>2693</v>
      </c>
      <c r="K3" s="5" t="s">
        <v>2694</v>
      </c>
      <c r="L3" s="5" t="s">
        <v>2695</v>
      </c>
    </row>
    <row r="4" spans="1:12">
      <c r="A4" s="3" t="s">
        <v>33</v>
      </c>
      <c r="B4" s="6" t="s">
        <v>1</v>
      </c>
      <c r="C4" s="6" t="s">
        <v>1</v>
      </c>
      <c r="D4" s="6" t="s">
        <v>1</v>
      </c>
      <c r="E4" s="6" t="s">
        <v>1</v>
      </c>
      <c r="F4" s="6" t="s">
        <v>1</v>
      </c>
      <c r="G4" s="6" t="s">
        <v>1</v>
      </c>
      <c r="H4" s="6" t="s">
        <v>1</v>
      </c>
      <c r="I4" s="6" t="s">
        <v>35</v>
      </c>
      <c r="J4" s="6" t="s">
        <v>35</v>
      </c>
      <c r="K4" s="6" t="s">
        <v>35</v>
      </c>
      <c r="L4" s="6" t="s">
        <v>1</v>
      </c>
    </row>
    <row r="5" spans="1:11">
      <c r="A5" s="3" t="s">
        <v>2696</v>
      </c>
      <c r="B5" s="7"/>
      <c r="C5" s="7"/>
      <c r="D5" s="7"/>
      <c r="E5" s="7"/>
      <c r="F5" s="7"/>
      <c r="G5" s="7"/>
      <c r="H5" s="7"/>
      <c r="I5" t="s">
        <v>2697</v>
      </c>
      <c r="J5" t="s">
        <v>2698</v>
      </c>
      <c r="K5" t="s">
        <v>2699</v>
      </c>
    </row>
    <row r="6" spans="1:12">
      <c r="A6" s="8"/>
      <c r="B6" s="9"/>
      <c r="C6" s="9"/>
      <c r="D6" s="9"/>
      <c r="E6" s="9"/>
      <c r="F6" s="9"/>
      <c r="G6" s="9"/>
      <c r="H6" s="9"/>
      <c r="I6" s="9"/>
      <c r="J6" s="9"/>
      <c r="K6" s="9"/>
      <c r="L6" s="9"/>
    </row>
    <row r="7" spans="1:12">
      <c r="A7" s="10" t="s">
        <v>805</v>
      </c>
      <c r="B7" s="11"/>
      <c r="C7" s="11"/>
      <c r="D7" s="11"/>
      <c r="E7" s="11"/>
      <c r="F7" s="11"/>
      <c r="G7" s="11"/>
      <c r="H7" s="11"/>
      <c r="I7" s="11"/>
      <c r="J7" s="11"/>
      <c r="K7" s="11"/>
      <c r="L7" s="11"/>
    </row>
    <row r="8" spans="1:12">
      <c r="A8" s="9" t="s">
        <v>59</v>
      </c>
      <c r="B8" s="12" t="s">
        <v>60</v>
      </c>
      <c r="C8" s="12" t="s">
        <v>60</v>
      </c>
      <c r="D8" s="12" t="s">
        <v>60</v>
      </c>
      <c r="E8" s="12" t="s">
        <v>60</v>
      </c>
      <c r="F8" s="12" t="s">
        <v>60</v>
      </c>
      <c r="G8" s="12" t="s">
        <v>60</v>
      </c>
      <c r="H8" s="12" t="s">
        <v>60</v>
      </c>
      <c r="I8" s="12" t="s">
        <v>60</v>
      </c>
      <c r="J8" s="12" t="s">
        <v>60</v>
      </c>
      <c r="K8" s="12" t="s">
        <v>60</v>
      </c>
      <c r="L8" s="25" t="s">
        <v>60</v>
      </c>
    </row>
    <row r="9" s="2" customFormat="1" spans="1:12">
      <c r="A9" s="10" t="s">
        <v>704</v>
      </c>
      <c r="B9" s="11"/>
      <c r="C9" s="11"/>
      <c r="D9" s="11"/>
      <c r="E9" s="11"/>
      <c r="F9" s="11"/>
      <c r="G9" s="11"/>
      <c r="H9" s="11"/>
      <c r="I9" s="11"/>
      <c r="J9" s="11"/>
      <c r="K9" s="11"/>
      <c r="L9" s="11"/>
    </row>
    <row r="10" spans="1:12">
      <c r="A10" s="9" t="s">
        <v>705</v>
      </c>
      <c r="B10" s="9" t="s">
        <v>1767</v>
      </c>
      <c r="C10" s="9" t="s">
        <v>1767</v>
      </c>
      <c r="D10" s="9" t="s">
        <v>1767</v>
      </c>
      <c r="E10" s="9" t="s">
        <v>1767</v>
      </c>
      <c r="F10" s="9" t="s">
        <v>1767</v>
      </c>
      <c r="G10" s="9" t="s">
        <v>1767</v>
      </c>
      <c r="H10" s="9" t="s">
        <v>1767</v>
      </c>
      <c r="I10" s="9" t="s">
        <v>1767</v>
      </c>
      <c r="J10" s="9" t="s">
        <v>1767</v>
      </c>
      <c r="K10" s="9" t="s">
        <v>1767</v>
      </c>
      <c r="L10" s="9" t="s">
        <v>1767</v>
      </c>
    </row>
    <row r="11" spans="1:12">
      <c r="A11" s="13" t="s">
        <v>2700</v>
      </c>
      <c r="B11" s="14"/>
      <c r="C11" s="14"/>
      <c r="D11" s="14"/>
      <c r="E11" s="14"/>
      <c r="F11" s="14"/>
      <c r="G11" s="14"/>
      <c r="H11" s="14"/>
      <c r="I11" s="14"/>
      <c r="J11" s="14"/>
      <c r="K11" s="14"/>
      <c r="L11" s="14"/>
    </row>
    <row r="12" spans="1:12">
      <c r="A12" s="8" t="s">
        <v>2701</v>
      </c>
      <c r="B12" s="7" t="s">
        <v>2702</v>
      </c>
      <c r="C12" s="7" t="s">
        <v>2702</v>
      </c>
      <c r="D12" s="7" t="s">
        <v>2703</v>
      </c>
      <c r="E12" s="7" t="s">
        <v>2704</v>
      </c>
      <c r="F12" s="7" t="s">
        <v>2705</v>
      </c>
      <c r="G12" s="7" t="s">
        <v>2706</v>
      </c>
      <c r="H12" s="7" t="s">
        <v>2707</v>
      </c>
      <c r="I12" s="7" t="s">
        <v>2702</v>
      </c>
      <c r="J12" s="7" t="s">
        <v>2708</v>
      </c>
      <c r="K12" s="7" t="s">
        <v>2708</v>
      </c>
      <c r="L12" s="7" t="s">
        <v>2709</v>
      </c>
    </row>
    <row r="13" spans="1:12">
      <c r="A13" s="13" t="s">
        <v>138</v>
      </c>
      <c r="B13" s="14"/>
      <c r="C13" s="14"/>
      <c r="D13" s="14"/>
      <c r="E13" s="14"/>
      <c r="F13" s="14"/>
      <c r="G13" s="14"/>
      <c r="H13" s="14"/>
      <c r="I13" s="14"/>
      <c r="J13" s="14"/>
      <c r="K13" s="14"/>
      <c r="L13" s="14"/>
    </row>
    <row r="14" spans="1:12">
      <c r="A14" s="15" t="s">
        <v>706</v>
      </c>
      <c r="B14" s="15" t="s">
        <v>118</v>
      </c>
      <c r="C14" s="15" t="s">
        <v>117</v>
      </c>
      <c r="D14" s="15" t="s">
        <v>117</v>
      </c>
      <c r="E14" s="15" t="s">
        <v>117</v>
      </c>
      <c r="F14" s="15" t="s">
        <v>117</v>
      </c>
      <c r="G14" s="15" t="s">
        <v>117</v>
      </c>
      <c r="H14" s="15" t="s">
        <v>117</v>
      </c>
      <c r="I14" s="15" t="s">
        <v>117</v>
      </c>
      <c r="J14" s="15" t="s">
        <v>117</v>
      </c>
      <c r="K14" s="15" t="s">
        <v>117</v>
      </c>
      <c r="L14" s="15" t="s">
        <v>117</v>
      </c>
    </row>
    <row r="15" spans="1:12">
      <c r="A15" s="15" t="s">
        <v>707</v>
      </c>
      <c r="B15" s="15" t="s">
        <v>1779</v>
      </c>
      <c r="C15" s="15" t="s">
        <v>1779</v>
      </c>
      <c r="D15" s="15" t="s">
        <v>1779</v>
      </c>
      <c r="E15" s="15" t="s">
        <v>1779</v>
      </c>
      <c r="F15" s="15" t="s">
        <v>1779</v>
      </c>
      <c r="G15" s="15" t="s">
        <v>1779</v>
      </c>
      <c r="H15" s="15" t="s">
        <v>1779</v>
      </c>
      <c r="I15" s="15" t="s">
        <v>1779</v>
      </c>
      <c r="J15" s="15" t="s">
        <v>1779</v>
      </c>
      <c r="K15" s="15" t="s">
        <v>1779</v>
      </c>
      <c r="L15" s="15" t="s">
        <v>1779</v>
      </c>
    </row>
    <row r="16" spans="1:12">
      <c r="A16" s="15" t="s">
        <v>709</v>
      </c>
      <c r="B16" s="15" t="s">
        <v>117</v>
      </c>
      <c r="C16" s="15" t="s">
        <v>118</v>
      </c>
      <c r="D16" s="15" t="s">
        <v>117</v>
      </c>
      <c r="E16" s="15" t="s">
        <v>117</v>
      </c>
      <c r="F16" s="15" t="s">
        <v>117</v>
      </c>
      <c r="G16" s="15" t="s">
        <v>117</v>
      </c>
      <c r="H16" s="15" t="s">
        <v>117</v>
      </c>
      <c r="I16" s="15" t="s">
        <v>117</v>
      </c>
      <c r="J16" s="15" t="s">
        <v>117</v>
      </c>
      <c r="K16" s="15" t="s">
        <v>117</v>
      </c>
      <c r="L16" s="15" t="s">
        <v>117</v>
      </c>
    </row>
    <row r="17" spans="1:12">
      <c r="A17" s="15" t="s">
        <v>710</v>
      </c>
      <c r="B17" s="15" t="s">
        <v>1065</v>
      </c>
      <c r="C17" s="15" t="s">
        <v>1066</v>
      </c>
      <c r="D17" s="15" t="s">
        <v>1065</v>
      </c>
      <c r="E17" s="15" t="s">
        <v>1065</v>
      </c>
      <c r="F17" s="15" t="s">
        <v>1065</v>
      </c>
      <c r="G17" s="15" t="s">
        <v>1065</v>
      </c>
      <c r="H17" s="15" t="s">
        <v>1065</v>
      </c>
      <c r="I17" s="15" t="s">
        <v>1065</v>
      </c>
      <c r="J17" s="15" t="s">
        <v>1065</v>
      </c>
      <c r="K17" s="15" t="s">
        <v>1065</v>
      </c>
      <c r="L17" s="15" t="s">
        <v>1065</v>
      </c>
    </row>
    <row r="18" spans="1:12">
      <c r="A18" s="16" t="s">
        <v>905</v>
      </c>
      <c r="B18" s="9"/>
      <c r="C18" s="9"/>
      <c r="D18" s="9"/>
      <c r="E18" s="9"/>
      <c r="F18" s="9"/>
      <c r="G18" s="9"/>
      <c r="H18" s="9"/>
      <c r="I18" s="9"/>
      <c r="J18" s="9">
        <v>1</v>
      </c>
      <c r="K18" s="9">
        <v>0</v>
      </c>
      <c r="L18" s="9"/>
    </row>
    <row r="19" spans="1:12">
      <c r="A19" s="16" t="s">
        <v>2629</v>
      </c>
      <c r="B19" s="16"/>
      <c r="C19" s="16"/>
      <c r="D19" s="16"/>
      <c r="E19" s="16"/>
      <c r="F19" s="16"/>
      <c r="G19" s="16"/>
      <c r="H19" s="16"/>
      <c r="I19" s="16"/>
      <c r="J19" s="16"/>
      <c r="K19" s="16"/>
      <c r="L19" s="16"/>
    </row>
    <row r="22" spans="1:3">
      <c r="A22" s="17" t="s">
        <v>147</v>
      </c>
      <c r="B22" s="18"/>
      <c r="C22" s="19"/>
    </row>
    <row r="23" ht="145" spans="1:3">
      <c r="A23" s="3" t="s">
        <v>0</v>
      </c>
      <c r="B23" t="s">
        <v>1</v>
      </c>
      <c r="C23" s="20" t="s">
        <v>148</v>
      </c>
    </row>
    <row r="24" ht="87.75" spans="1:3">
      <c r="A24" s="3" t="s">
        <v>3</v>
      </c>
      <c r="B24" t="s">
        <v>2678</v>
      </c>
      <c r="C24" s="20" t="s">
        <v>149</v>
      </c>
    </row>
    <row r="25" spans="1:3">
      <c r="A25" s="4" t="s">
        <v>2627</v>
      </c>
      <c r="B25" s="5" t="s">
        <v>2685</v>
      </c>
      <c r="C25" s="20" t="s">
        <v>150</v>
      </c>
    </row>
    <row r="26" ht="29" spans="1:3">
      <c r="A26" s="3" t="s">
        <v>33</v>
      </c>
      <c r="B26" s="6" t="s">
        <v>1</v>
      </c>
      <c r="C26" s="20" t="s">
        <v>151</v>
      </c>
    </row>
    <row r="27" ht="72.5" spans="1:3">
      <c r="A27" s="3" t="s">
        <v>2696</v>
      </c>
      <c r="B27" s="7"/>
      <c r="C27" s="20" t="s">
        <v>152</v>
      </c>
    </row>
    <row r="28" ht="29" spans="1:3">
      <c r="A28" s="8" t="s">
        <v>2710</v>
      </c>
      <c r="B28" s="8"/>
      <c r="C28" s="21" t="s">
        <v>2711</v>
      </c>
    </row>
    <row r="29" spans="1:3">
      <c r="A29" s="10" t="s">
        <v>805</v>
      </c>
      <c r="B29" s="11"/>
      <c r="C29" s="11"/>
    </row>
    <row r="30" spans="1:3">
      <c r="A30" s="9" t="s">
        <v>59</v>
      </c>
      <c r="B30" s="12" t="s">
        <v>60</v>
      </c>
      <c r="C30" s="20" t="s">
        <v>163</v>
      </c>
    </row>
    <row r="31" spans="1:3">
      <c r="A31" s="10" t="s">
        <v>704</v>
      </c>
      <c r="B31" s="11"/>
      <c r="C31" s="11"/>
    </row>
    <row r="32" ht="29" spans="1:3">
      <c r="A32" s="9" t="s">
        <v>705</v>
      </c>
      <c r="B32" s="9" t="s">
        <v>1767</v>
      </c>
      <c r="C32" s="22" t="s">
        <v>2668</v>
      </c>
    </row>
    <row r="33" spans="1:3">
      <c r="A33" s="13" t="s">
        <v>2700</v>
      </c>
      <c r="B33" s="14"/>
      <c r="C33" s="11"/>
    </row>
    <row r="34" ht="29" spans="1:3">
      <c r="A34" s="8" t="s">
        <v>2701</v>
      </c>
      <c r="B34" s="7" t="s">
        <v>2702</v>
      </c>
      <c r="C34" s="23" t="s">
        <v>2712</v>
      </c>
    </row>
    <row r="35" spans="1:3">
      <c r="A35" s="13" t="s">
        <v>138</v>
      </c>
      <c r="B35" s="14"/>
      <c r="C35" s="11"/>
    </row>
    <row r="36" ht="29" spans="1:3">
      <c r="A36" s="15" t="s">
        <v>706</v>
      </c>
      <c r="B36" s="15" t="s">
        <v>118</v>
      </c>
      <c r="C36" s="20" t="s">
        <v>932</v>
      </c>
    </row>
    <row r="37" spans="1:3">
      <c r="A37" s="15" t="s">
        <v>707</v>
      </c>
      <c r="B37" s="15" t="s">
        <v>1779</v>
      </c>
      <c r="C37" s="20" t="s">
        <v>933</v>
      </c>
    </row>
    <row r="38" ht="29" spans="1:3">
      <c r="A38" s="15" t="s">
        <v>709</v>
      </c>
      <c r="B38" s="15" t="s">
        <v>117</v>
      </c>
      <c r="C38" s="20" t="s">
        <v>930</v>
      </c>
    </row>
    <row r="39" ht="29" spans="1:3">
      <c r="A39" s="15" t="s">
        <v>710</v>
      </c>
      <c r="B39" s="15" t="s">
        <v>1065</v>
      </c>
      <c r="C39" s="20" t="s">
        <v>2713</v>
      </c>
    </row>
    <row r="40" ht="43.5" spans="1:3">
      <c r="A40" s="16" t="s">
        <v>905</v>
      </c>
      <c r="B40" s="9"/>
      <c r="C40" s="20" t="s">
        <v>198</v>
      </c>
    </row>
    <row r="41" ht="29" spans="1:3">
      <c r="A41" s="16" t="s">
        <v>2629</v>
      </c>
      <c r="B41" s="16"/>
      <c r="C41" s="20" t="s">
        <v>929</v>
      </c>
    </row>
  </sheetData>
  <conditionalFormatting sqref="$A1:$XFD1">
    <cfRule type="expression" dxfId="0" priority="9">
      <formula>OR(A1="",A1="Unexecuted",A1="Status")</formula>
    </cfRule>
    <cfRule type="expression" dxfId="1" priority="10">
      <formula>A1="WARNING"</formula>
    </cfRule>
    <cfRule type="expression" dxfId="2" priority="19">
      <formula>A1=A4</formula>
    </cfRule>
    <cfRule type="expression" dxfId="3" priority="20">
      <formula>A1&lt;&gt;A4</formula>
    </cfRule>
  </conditionalFormatting>
  <conditionalFormatting sqref="$A15:$XFD15">
    <cfRule type="expression" dxfId="4" priority="21">
      <formula>A$14="Yes"</formula>
    </cfRule>
  </conditionalFormatting>
  <conditionalFormatting sqref="$A17:$XFD17">
    <cfRule type="expression" dxfId="4" priority="22">
      <formula>A$16="Yes"</formula>
    </cfRule>
  </conditionalFormatting>
  <conditionalFormatting sqref="A23:B23">
    <cfRule type="expression" dxfId="0" priority="1">
      <formula>OR(A23="",A23="Unexecuted",A23="Status")</formula>
    </cfRule>
    <cfRule type="expression" dxfId="1" priority="2">
      <formula>A23="WARNING"</formula>
    </cfRule>
    <cfRule type="expression" dxfId="2" priority="3">
      <formula>A23=A26</formula>
    </cfRule>
    <cfRule type="expression" dxfId="3" priority="4">
      <formula>A23&lt;&gt;A26</formula>
    </cfRule>
  </conditionalFormatting>
  <conditionalFormatting sqref="A37:B37">
    <cfRule type="expression" dxfId="4" priority="5">
      <formula>A$14="Yes"</formula>
    </cfRule>
  </conditionalFormatting>
  <conditionalFormatting sqref="A39:B39">
    <cfRule type="expression" dxfId="4" priority="6">
      <formula>A$16="Yes"</formula>
    </cfRule>
  </conditionalFormatting>
  <dataValidations count="3">
    <dataValidation type="list" allowBlank="1" showInputMessage="1" showErrorMessage="1" sqref="B8:L8 B30">
      <formula1>"WOMF, TAFS, BFI, ADINS, ADINSQA"</formula1>
    </dataValidation>
    <dataValidation type="list" allowBlank="1" showInputMessage="1" showErrorMessage="1" sqref="B14:L14 B16:L16 B19:L19 B36 B38 B41">
      <formula1>"Yes, No"</formula1>
    </dataValidation>
    <dataValidation type="list" allowBlank="1" showInputMessage="1" showErrorMessage="1" sqref="B18:L18 B40">
      <formula1>"0,1"</formula1>
    </dataValidation>
  </dataValidation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1"/>
  <sheetViews>
    <sheetView topLeftCell="A67" workbookViewId="0">
      <selection activeCell="C69" sqref="C69:C70"/>
    </sheetView>
  </sheetViews>
  <sheetFormatPr defaultColWidth="9" defaultRowHeight="14.5"/>
  <cols>
    <col min="1" max="2" width="22" customWidth="1" collapsed="1"/>
    <col min="3" max="3" width="44" customWidth="1" collapsed="1"/>
    <col min="4" max="10" width="22" customWidth="1" collapsed="1"/>
  </cols>
  <sheetData>
    <row r="1" spans="1:10">
      <c r="A1" s="9" t="s">
        <v>0</v>
      </c>
      <c r="B1" t="s">
        <v>1</v>
      </c>
      <c r="C1" t="s">
        <v>1</v>
      </c>
      <c r="D1" t="s">
        <v>1</v>
      </c>
      <c r="E1" t="s">
        <v>1</v>
      </c>
      <c r="F1" t="s">
        <v>1</v>
      </c>
      <c r="G1" t="s">
        <v>1</v>
      </c>
      <c r="H1" t="s">
        <v>1</v>
      </c>
      <c r="I1" t="s">
        <v>35</v>
      </c>
      <c r="J1" t="s">
        <v>1</v>
      </c>
    </row>
    <row r="2" spans="1:10">
      <c r="A2" s="9" t="s">
        <v>3</v>
      </c>
      <c r="B2" t="s">
        <v>779</v>
      </c>
      <c r="C2" t="s">
        <v>934</v>
      </c>
      <c r="D2" t="s">
        <v>935</v>
      </c>
      <c r="E2" t="s">
        <v>936</v>
      </c>
      <c r="F2" t="s">
        <v>937</v>
      </c>
      <c r="G2" t="s">
        <v>938</v>
      </c>
      <c r="H2" t="s">
        <v>779</v>
      </c>
      <c r="I2" t="s">
        <v>15</v>
      </c>
      <c r="J2" t="s">
        <v>939</v>
      </c>
    </row>
    <row r="3" ht="50.25" customHeight="1" spans="1:10">
      <c r="A3" s="29" t="s">
        <v>16</v>
      </c>
      <c r="B3" s="29" t="s">
        <v>940</v>
      </c>
      <c r="C3" s="29" t="s">
        <v>941</v>
      </c>
      <c r="D3" s="29" t="s">
        <v>942</v>
      </c>
      <c r="E3" s="29" t="s">
        <v>943</v>
      </c>
      <c r="F3" s="29" t="s">
        <v>944</v>
      </c>
      <c r="G3" s="29" t="s">
        <v>945</v>
      </c>
      <c r="H3" s="29" t="s">
        <v>946</v>
      </c>
      <c r="I3" s="29" t="s">
        <v>947</v>
      </c>
      <c r="J3" s="29" t="s">
        <v>948</v>
      </c>
    </row>
    <row r="4" spans="1:10">
      <c r="A4" s="9" t="s">
        <v>33</v>
      </c>
      <c r="B4" s="9" t="s">
        <v>1</v>
      </c>
      <c r="C4" s="9" t="s">
        <v>1</v>
      </c>
      <c r="D4" s="9" t="s">
        <v>1</v>
      </c>
      <c r="E4" s="9" t="s">
        <v>1</v>
      </c>
      <c r="F4" s="9" t="s">
        <v>1</v>
      </c>
      <c r="G4" s="9" t="s">
        <v>1</v>
      </c>
      <c r="H4" s="9" t="s">
        <v>1</v>
      </c>
      <c r="I4" s="9" t="s">
        <v>35</v>
      </c>
      <c r="J4" s="9" t="s">
        <v>1</v>
      </c>
    </row>
    <row r="5" spans="1:10">
      <c r="A5" s="9" t="s">
        <v>36</v>
      </c>
      <c r="B5" s="29">
        <f t="shared" ref="B5" si="0">COUNTIFS($A12:$A31,"*$*",B12:B31,"")</f>
        <v>0</v>
      </c>
      <c r="C5" s="29">
        <f t="shared" ref="C5" si="1">COUNTIFS($A12:$A31,"*$*",C12:C31,"")</f>
        <v>0</v>
      </c>
      <c r="D5" s="29">
        <f t="shared" ref="D5:G5" si="2">COUNTIFS($A12:$A31,"*$*",D12:D31,"")</f>
        <v>0</v>
      </c>
      <c r="E5" s="29">
        <f t="shared" ref="E5" si="3">COUNTIFS($A12:$A31,"*$*",E12:E31,"")</f>
        <v>0</v>
      </c>
      <c r="F5" s="29">
        <f t="shared" ref="F5" si="4">COUNTIFS($A12:$A31,"*$*",F12:F31,"")</f>
        <v>0</v>
      </c>
      <c r="G5" s="29">
        <f t="shared" si="2"/>
        <v>0</v>
      </c>
      <c r="H5" s="29">
        <f t="shared" ref="H5:J5" si="5">COUNTIFS($A12:$A31,"*$*",H12:H31,"")</f>
        <v>0</v>
      </c>
      <c r="I5" s="29">
        <f>COUNTIFS($A12:$A31,"*$*",I12:I31,"")</f>
        <v>0</v>
      </c>
      <c r="J5" s="29">
        <f t="shared" si="5"/>
        <v>0</v>
      </c>
    </row>
    <row r="6" spans="1:10">
      <c r="A6" s="29"/>
      <c r="B6" s="29"/>
      <c r="C6" s="29"/>
      <c r="D6" s="29"/>
      <c r="E6" s="29"/>
      <c r="F6" s="29"/>
      <c r="G6" s="29"/>
      <c r="H6" s="29"/>
      <c r="I6" s="29"/>
      <c r="J6" s="29"/>
    </row>
    <row r="7" spans="1:10">
      <c r="A7" s="10" t="s">
        <v>805</v>
      </c>
      <c r="B7" s="11"/>
      <c r="C7" s="11"/>
      <c r="D7" s="11"/>
      <c r="E7" s="11"/>
      <c r="F7" s="11"/>
      <c r="G7" s="11"/>
      <c r="H7" s="11"/>
      <c r="I7" s="11"/>
      <c r="J7" s="11"/>
    </row>
    <row r="8" spans="1:10">
      <c r="A8" s="41" t="s">
        <v>59</v>
      </c>
      <c r="B8" s="134" t="s">
        <v>60</v>
      </c>
      <c r="C8" s="134" t="s">
        <v>60</v>
      </c>
      <c r="D8" s="134" t="s">
        <v>60</v>
      </c>
      <c r="E8" s="134" t="s">
        <v>60</v>
      </c>
      <c r="F8" s="134" t="s">
        <v>60</v>
      </c>
      <c r="G8" s="134" t="s">
        <v>60</v>
      </c>
      <c r="H8" s="134" t="s">
        <v>60</v>
      </c>
      <c r="I8" s="134" t="s">
        <v>60</v>
      </c>
      <c r="J8" s="134" t="s">
        <v>60</v>
      </c>
    </row>
    <row r="9" spans="1:10">
      <c r="A9" s="35" t="s">
        <v>61</v>
      </c>
      <c r="B9" s="35" t="s">
        <v>62</v>
      </c>
      <c r="C9" s="35" t="s">
        <v>62</v>
      </c>
      <c r="D9" s="35" t="s">
        <v>62</v>
      </c>
      <c r="E9" s="35" t="s">
        <v>62</v>
      </c>
      <c r="F9" s="35" t="s">
        <v>62</v>
      </c>
      <c r="G9" s="35" t="s">
        <v>62</v>
      </c>
      <c r="H9" s="35" t="s">
        <v>62</v>
      </c>
      <c r="I9" s="35" t="s">
        <v>62</v>
      </c>
      <c r="J9" s="35" t="s">
        <v>62</v>
      </c>
    </row>
    <row r="10" spans="1:10">
      <c r="A10" s="10" t="s">
        <v>809</v>
      </c>
      <c r="B10" s="170"/>
      <c r="C10" s="170"/>
      <c r="D10" s="170"/>
      <c r="E10" s="170"/>
      <c r="F10" s="170"/>
      <c r="G10" s="170"/>
      <c r="H10" s="170"/>
      <c r="I10" s="170"/>
      <c r="J10" s="170"/>
    </row>
    <row r="11" spans="1:10">
      <c r="A11" s="9" t="s">
        <v>705</v>
      </c>
      <c r="B11" s="9" t="s">
        <v>810</v>
      </c>
      <c r="C11" s="9" t="s">
        <v>810</v>
      </c>
      <c r="D11" s="9" t="s">
        <v>810</v>
      </c>
      <c r="E11" s="9" t="s">
        <v>810</v>
      </c>
      <c r="F11" s="9" t="s">
        <v>810</v>
      </c>
      <c r="G11" s="9" t="s">
        <v>810</v>
      </c>
      <c r="H11" s="9" t="s">
        <v>810</v>
      </c>
      <c r="I11" s="9" t="s">
        <v>810</v>
      </c>
      <c r="J11" s="9" t="s">
        <v>810</v>
      </c>
    </row>
    <row r="12" spans="1:10">
      <c r="A12" s="10" t="s">
        <v>949</v>
      </c>
      <c r="B12" s="172"/>
      <c r="C12" s="172"/>
      <c r="D12" s="172"/>
      <c r="E12" s="172"/>
      <c r="F12" s="172"/>
      <c r="G12" s="172"/>
      <c r="H12" s="172"/>
      <c r="I12" s="172"/>
      <c r="J12" s="172"/>
    </row>
    <row r="13" spans="1:10">
      <c r="A13" s="9" t="s">
        <v>950</v>
      </c>
      <c r="B13" s="9" t="s">
        <v>117</v>
      </c>
      <c r="C13" s="9" t="s">
        <v>117</v>
      </c>
      <c r="D13" s="9" t="s">
        <v>117</v>
      </c>
      <c r="E13" s="9" t="s">
        <v>117</v>
      </c>
      <c r="F13" s="9" t="s">
        <v>117</v>
      </c>
      <c r="G13" s="9" t="s">
        <v>117</v>
      </c>
      <c r="H13" s="9" t="s">
        <v>118</v>
      </c>
      <c r="I13" s="9" t="s">
        <v>117</v>
      </c>
      <c r="J13" s="9" t="s">
        <v>117</v>
      </c>
    </row>
    <row r="14" spans="1:10">
      <c r="A14" s="9" t="s">
        <v>951</v>
      </c>
      <c r="B14" s="9" t="s">
        <v>340</v>
      </c>
      <c r="C14" s="9" t="s">
        <v>340</v>
      </c>
      <c r="D14" s="9" t="s">
        <v>340</v>
      </c>
      <c r="E14" s="9" t="s">
        <v>340</v>
      </c>
      <c r="F14" s="9" t="s">
        <v>340</v>
      </c>
      <c r="G14" s="9" t="s">
        <v>340</v>
      </c>
      <c r="H14" s="9" t="s">
        <v>952</v>
      </c>
      <c r="I14" s="9" t="s">
        <v>340</v>
      </c>
      <c r="J14" s="9" t="s">
        <v>340</v>
      </c>
    </row>
    <row r="15" spans="1:10">
      <c r="A15" s="10" t="s">
        <v>953</v>
      </c>
      <c r="B15" s="172"/>
      <c r="C15" s="172"/>
      <c r="D15" s="172"/>
      <c r="E15" s="172"/>
      <c r="F15" s="172"/>
      <c r="G15" s="172"/>
      <c r="H15" s="172"/>
      <c r="I15" s="172"/>
      <c r="J15" s="172"/>
    </row>
    <row r="16" spans="1:10">
      <c r="A16" s="9" t="s">
        <v>828</v>
      </c>
      <c r="B16" s="9" t="s">
        <v>954</v>
      </c>
      <c r="C16" s="9" t="s">
        <v>954</v>
      </c>
      <c r="D16" s="9" t="s">
        <v>954</v>
      </c>
      <c r="E16" s="9" t="s">
        <v>954</v>
      </c>
      <c r="F16" s="9" t="s">
        <v>954</v>
      </c>
      <c r="G16" s="9" t="s">
        <v>954</v>
      </c>
      <c r="H16" s="9" t="s">
        <v>954</v>
      </c>
      <c r="I16" s="9" t="s">
        <v>954</v>
      </c>
      <c r="J16" s="9" t="s">
        <v>954</v>
      </c>
    </row>
    <row r="17" spans="1:10">
      <c r="A17" s="9" t="s">
        <v>837</v>
      </c>
      <c r="B17" s="9" t="s">
        <v>955</v>
      </c>
      <c r="C17" s="9" t="s">
        <v>955</v>
      </c>
      <c r="D17" s="9" t="s">
        <v>955</v>
      </c>
      <c r="E17" s="9" t="s">
        <v>955</v>
      </c>
      <c r="F17" s="9" t="s">
        <v>955</v>
      </c>
      <c r="G17" s="9" t="s">
        <v>955</v>
      </c>
      <c r="H17" s="9" t="s">
        <v>955</v>
      </c>
      <c r="I17" s="9" t="s">
        <v>955</v>
      </c>
      <c r="J17" s="9" t="s">
        <v>955</v>
      </c>
    </row>
    <row r="18" spans="1:10">
      <c r="A18" s="9" t="s">
        <v>845</v>
      </c>
      <c r="B18" s="9" t="s">
        <v>956</v>
      </c>
      <c r="C18" s="9" t="s">
        <v>956</v>
      </c>
      <c r="D18" s="9" t="s">
        <v>956</v>
      </c>
      <c r="E18" s="9" t="s">
        <v>956</v>
      </c>
      <c r="F18" s="9" t="s">
        <v>956</v>
      </c>
      <c r="G18" s="9" t="s">
        <v>956</v>
      </c>
      <c r="H18" s="9" t="s">
        <v>956</v>
      </c>
      <c r="I18" s="9" t="s">
        <v>956</v>
      </c>
      <c r="J18" s="9" t="s">
        <v>956</v>
      </c>
    </row>
    <row r="19" spans="1:10">
      <c r="A19" s="9" t="s">
        <v>537</v>
      </c>
      <c r="B19" s="9" t="s">
        <v>542</v>
      </c>
      <c r="C19" s="9" t="s">
        <v>542</v>
      </c>
      <c r="D19" s="9" t="s">
        <v>542</v>
      </c>
      <c r="E19" s="9" t="s">
        <v>542</v>
      </c>
      <c r="F19" s="9" t="s">
        <v>542</v>
      </c>
      <c r="G19" s="9" t="s">
        <v>542</v>
      </c>
      <c r="H19" s="9" t="s">
        <v>542</v>
      </c>
      <c r="I19" s="9" t="s">
        <v>542</v>
      </c>
      <c r="J19" s="9" t="s">
        <v>542</v>
      </c>
    </row>
    <row r="20" spans="1:10">
      <c r="A20" s="9" t="s">
        <v>665</v>
      </c>
      <c r="B20" s="9" t="s">
        <v>457</v>
      </c>
      <c r="C20" s="9" t="s">
        <v>457</v>
      </c>
      <c r="D20" s="9" t="s">
        <v>457</v>
      </c>
      <c r="E20" s="9" t="s">
        <v>457</v>
      </c>
      <c r="F20" s="9" t="s">
        <v>457</v>
      </c>
      <c r="G20" s="9" t="s">
        <v>457</v>
      </c>
      <c r="H20" s="9" t="s">
        <v>457</v>
      </c>
      <c r="I20" s="9" t="s">
        <v>457</v>
      </c>
      <c r="J20" s="9" t="s">
        <v>457</v>
      </c>
    </row>
    <row r="21" spans="1:10">
      <c r="A21" s="9" t="s">
        <v>625</v>
      </c>
      <c r="B21" s="9" t="s">
        <v>872</v>
      </c>
      <c r="C21" s="9" t="s">
        <v>872</v>
      </c>
      <c r="D21" s="9" t="s">
        <v>872</v>
      </c>
      <c r="E21" s="9" t="s">
        <v>872</v>
      </c>
      <c r="F21" s="9" t="s">
        <v>872</v>
      </c>
      <c r="G21" s="9" t="s">
        <v>872</v>
      </c>
      <c r="H21" s="9" t="s">
        <v>872</v>
      </c>
      <c r="I21" s="9" t="s">
        <v>872</v>
      </c>
      <c r="J21" s="9" t="s">
        <v>872</v>
      </c>
    </row>
    <row r="22" spans="1:10">
      <c r="A22" s="9" t="s">
        <v>873</v>
      </c>
      <c r="B22" s="279" t="s">
        <v>957</v>
      </c>
      <c r="C22" s="279" t="s">
        <v>957</v>
      </c>
      <c r="D22" s="279" t="s">
        <v>957</v>
      </c>
      <c r="E22" s="279" t="s">
        <v>957</v>
      </c>
      <c r="F22" s="279" t="s">
        <v>957</v>
      </c>
      <c r="G22" s="279" t="s">
        <v>340</v>
      </c>
      <c r="H22" s="279" t="s">
        <v>957</v>
      </c>
      <c r="I22" s="279" t="s">
        <v>957</v>
      </c>
      <c r="J22" s="279" t="s">
        <v>957</v>
      </c>
    </row>
    <row r="23" spans="1:10">
      <c r="A23" s="9" t="s">
        <v>635</v>
      </c>
      <c r="B23" s="9" t="s">
        <v>886</v>
      </c>
      <c r="C23" s="9" t="s">
        <v>886</v>
      </c>
      <c r="D23" s="9" t="s">
        <v>886</v>
      </c>
      <c r="E23" s="9" t="s">
        <v>886</v>
      </c>
      <c r="F23" s="9" t="s">
        <v>886</v>
      </c>
      <c r="G23" s="9" t="s">
        <v>886</v>
      </c>
      <c r="H23" s="9" t="s">
        <v>886</v>
      </c>
      <c r="I23" s="9" t="s">
        <v>886</v>
      </c>
      <c r="J23" s="9" t="s">
        <v>886</v>
      </c>
    </row>
    <row r="24" spans="1:10">
      <c r="A24" s="9" t="s">
        <v>570</v>
      </c>
      <c r="B24" s="9" t="s">
        <v>888</v>
      </c>
      <c r="C24" s="9" t="s">
        <v>888</v>
      </c>
      <c r="D24" s="9" t="s">
        <v>888</v>
      </c>
      <c r="E24" s="9" t="s">
        <v>888</v>
      </c>
      <c r="F24" s="9" t="s">
        <v>888</v>
      </c>
      <c r="G24" s="9" t="s">
        <v>888</v>
      </c>
      <c r="H24" s="9" t="s">
        <v>888</v>
      </c>
      <c r="I24" s="9" t="s">
        <v>888</v>
      </c>
      <c r="J24" s="9" t="s">
        <v>888</v>
      </c>
    </row>
    <row r="25" spans="1:10">
      <c r="A25" s="9" t="s">
        <v>545</v>
      </c>
      <c r="B25" s="9" t="s">
        <v>890</v>
      </c>
      <c r="C25" s="9" t="s">
        <v>890</v>
      </c>
      <c r="D25" s="9" t="s">
        <v>890</v>
      </c>
      <c r="E25" s="9" t="s">
        <v>890</v>
      </c>
      <c r="F25" s="9" t="s">
        <v>890</v>
      </c>
      <c r="G25" s="9" t="s">
        <v>890</v>
      </c>
      <c r="H25" s="9" t="s">
        <v>890</v>
      </c>
      <c r="I25" s="9" t="s">
        <v>890</v>
      </c>
      <c r="J25" s="9" t="s">
        <v>890</v>
      </c>
    </row>
    <row r="26" spans="1:10">
      <c r="A26" s="41" t="s">
        <v>553</v>
      </c>
      <c r="B26" s="9" t="s">
        <v>892</v>
      </c>
      <c r="C26" s="9" t="s">
        <v>892</v>
      </c>
      <c r="D26" s="9" t="s">
        <v>892</v>
      </c>
      <c r="E26" s="9" t="s">
        <v>892</v>
      </c>
      <c r="F26" s="9" t="s">
        <v>892</v>
      </c>
      <c r="G26" s="9" t="s">
        <v>892</v>
      </c>
      <c r="H26" s="9" t="s">
        <v>892</v>
      </c>
      <c r="I26" s="9" t="s">
        <v>892</v>
      </c>
      <c r="J26" s="9" t="s">
        <v>892</v>
      </c>
    </row>
    <row r="27" spans="1:10">
      <c r="A27" s="41" t="s">
        <v>561</v>
      </c>
      <c r="B27" s="9" t="s">
        <v>894</v>
      </c>
      <c r="C27" s="9" t="s">
        <v>894</v>
      </c>
      <c r="D27" s="9" t="s">
        <v>894</v>
      </c>
      <c r="E27" s="9" t="s">
        <v>894</v>
      </c>
      <c r="F27" s="9" t="s">
        <v>894</v>
      </c>
      <c r="G27" s="9" t="s">
        <v>894</v>
      </c>
      <c r="H27" s="9" t="s">
        <v>894</v>
      </c>
      <c r="I27" s="9" t="s">
        <v>894</v>
      </c>
      <c r="J27" s="9" t="s">
        <v>894</v>
      </c>
    </row>
    <row r="28" spans="1:10">
      <c r="A28" s="41" t="s">
        <v>519</v>
      </c>
      <c r="B28" s="9" t="s">
        <v>896</v>
      </c>
      <c r="C28" s="9" t="s">
        <v>896</v>
      </c>
      <c r="D28" s="9" t="s">
        <v>896</v>
      </c>
      <c r="E28" s="9" t="s">
        <v>896</v>
      </c>
      <c r="F28" s="9" t="s">
        <v>896</v>
      </c>
      <c r="G28" s="9" t="s">
        <v>896</v>
      </c>
      <c r="H28" s="9" t="s">
        <v>896</v>
      </c>
      <c r="I28" s="9" t="s">
        <v>896</v>
      </c>
      <c r="J28" s="9" t="s">
        <v>896</v>
      </c>
    </row>
    <row r="29" spans="1:10">
      <c r="A29" s="41" t="s">
        <v>958</v>
      </c>
      <c r="B29" s="44" t="s">
        <v>959</v>
      </c>
      <c r="C29" s="44" t="s">
        <v>959</v>
      </c>
      <c r="D29" s="44" t="s">
        <v>340</v>
      </c>
      <c r="E29" s="44" t="s">
        <v>960</v>
      </c>
      <c r="F29" s="44" t="s">
        <v>961</v>
      </c>
      <c r="G29" s="44" t="s">
        <v>959</v>
      </c>
      <c r="H29" s="44" t="s">
        <v>959</v>
      </c>
      <c r="I29" s="44" t="s">
        <v>959</v>
      </c>
      <c r="J29" s="44" t="s">
        <v>959</v>
      </c>
    </row>
    <row r="30" spans="1:10">
      <c r="A30" s="41" t="s">
        <v>701</v>
      </c>
      <c r="B30" s="44" t="s">
        <v>961</v>
      </c>
      <c r="C30" s="44" t="s">
        <v>340</v>
      </c>
      <c r="D30" s="44" t="s">
        <v>961</v>
      </c>
      <c r="E30" s="44" t="s">
        <v>961</v>
      </c>
      <c r="F30" s="44" t="s">
        <v>961</v>
      </c>
      <c r="G30" s="44" t="s">
        <v>961</v>
      </c>
      <c r="H30" s="44" t="s">
        <v>961</v>
      </c>
      <c r="I30" s="44" t="s">
        <v>961</v>
      </c>
      <c r="J30" s="44" t="s">
        <v>961</v>
      </c>
    </row>
    <row r="31" spans="1:10">
      <c r="A31" s="10" t="s">
        <v>962</v>
      </c>
      <c r="B31" s="11"/>
      <c r="C31" s="11"/>
      <c r="D31" s="11"/>
      <c r="E31" s="11"/>
      <c r="F31" s="11"/>
      <c r="G31" s="11"/>
      <c r="H31" s="11"/>
      <c r="I31" s="11"/>
      <c r="J31" s="11"/>
    </row>
    <row r="32" spans="1:10">
      <c r="A32" s="44" t="s">
        <v>963</v>
      </c>
      <c r="B32" s="9" t="s">
        <v>117</v>
      </c>
      <c r="C32" s="9" t="s">
        <v>117</v>
      </c>
      <c r="D32" s="9" t="s">
        <v>118</v>
      </c>
      <c r="E32" s="9" t="s">
        <v>118</v>
      </c>
      <c r="F32" s="9" t="s">
        <v>117</v>
      </c>
      <c r="G32" s="9" t="s">
        <v>117</v>
      </c>
      <c r="H32" s="9" t="s">
        <v>117</v>
      </c>
      <c r="I32" s="9" t="s">
        <v>117</v>
      </c>
      <c r="J32" s="9" t="s">
        <v>117</v>
      </c>
    </row>
    <row r="33" spans="1:10">
      <c r="A33" s="44" t="s">
        <v>964</v>
      </c>
      <c r="B33" s="9" t="s">
        <v>117</v>
      </c>
      <c r="C33" s="9" t="s">
        <v>118</v>
      </c>
      <c r="D33" s="9" t="s">
        <v>117</v>
      </c>
      <c r="E33" s="9" t="s">
        <v>117</v>
      </c>
      <c r="F33" s="9" t="s">
        <v>117</v>
      </c>
      <c r="G33" s="9" t="s">
        <v>117</v>
      </c>
      <c r="H33" s="9" t="s">
        <v>117</v>
      </c>
      <c r="I33" s="9" t="s">
        <v>117</v>
      </c>
      <c r="J33" s="9" t="s">
        <v>117</v>
      </c>
    </row>
    <row r="34" spans="1:10">
      <c r="A34" s="74" t="s">
        <v>718</v>
      </c>
      <c r="B34" s="9" t="s">
        <v>118</v>
      </c>
      <c r="C34" s="9" t="s">
        <v>117</v>
      </c>
      <c r="D34" s="9" t="s">
        <v>117</v>
      </c>
      <c r="E34" s="9" t="s">
        <v>117</v>
      </c>
      <c r="F34" s="9" t="s">
        <v>117</v>
      </c>
      <c r="G34" s="9" t="s">
        <v>117</v>
      </c>
      <c r="H34" s="9" t="s">
        <v>117</v>
      </c>
      <c r="I34" s="9" t="s">
        <v>117</v>
      </c>
      <c r="J34" s="9" t="s">
        <v>117</v>
      </c>
    </row>
    <row r="38" spans="1:3">
      <c r="A38" s="17" t="s">
        <v>147</v>
      </c>
      <c r="B38" s="18"/>
      <c r="C38" s="19"/>
    </row>
    <row r="39" ht="217.5" spans="1:3">
      <c r="A39" s="35" t="s">
        <v>0</v>
      </c>
      <c r="B39" s="36" t="s">
        <v>1</v>
      </c>
      <c r="C39" s="20" t="s">
        <v>148</v>
      </c>
    </row>
    <row r="40" ht="130.5" spans="1:3">
      <c r="A40" s="32" t="s">
        <v>3</v>
      </c>
      <c r="B40" s="36" t="s">
        <v>779</v>
      </c>
      <c r="C40" s="20" t="s">
        <v>149</v>
      </c>
    </row>
    <row r="41" spans="1:3">
      <c r="A41" s="32" t="s">
        <v>16</v>
      </c>
      <c r="B41" s="37" t="s">
        <v>940</v>
      </c>
      <c r="C41" s="20" t="s">
        <v>150</v>
      </c>
    </row>
    <row r="42" ht="29" spans="1:3">
      <c r="A42" s="38" t="s">
        <v>33</v>
      </c>
      <c r="B42" s="37" t="s">
        <v>1</v>
      </c>
      <c r="C42" s="20" t="s">
        <v>151</v>
      </c>
    </row>
    <row r="43" ht="101.5" spans="1:3">
      <c r="A43" s="32" t="s">
        <v>36</v>
      </c>
      <c r="B43" s="37">
        <f>COUNTIFS($A48:$A82,"*$*",B48:B82,"")</f>
        <v>0</v>
      </c>
      <c r="C43" s="20" t="s">
        <v>152</v>
      </c>
    </row>
    <row r="44" spans="1:3">
      <c r="A44" s="10" t="s">
        <v>805</v>
      </c>
      <c r="B44" s="11"/>
      <c r="C44" s="11"/>
    </row>
    <row r="45" spans="1:3">
      <c r="A45" s="41" t="s">
        <v>59</v>
      </c>
      <c r="B45" s="134" t="s">
        <v>60</v>
      </c>
      <c r="C45" s="20" t="s">
        <v>163</v>
      </c>
    </row>
    <row r="46" spans="1:3">
      <c r="A46" s="35" t="s">
        <v>61</v>
      </c>
      <c r="B46" s="35" t="s">
        <v>62</v>
      </c>
      <c r="C46" s="20" t="s">
        <v>164</v>
      </c>
    </row>
    <row r="47" spans="1:3">
      <c r="A47" s="10" t="s">
        <v>809</v>
      </c>
      <c r="B47" s="170"/>
      <c r="C47" s="172"/>
    </row>
    <row r="48" ht="43.5" spans="1:3">
      <c r="A48" s="9" t="s">
        <v>705</v>
      </c>
      <c r="B48" s="9" t="s">
        <v>810</v>
      </c>
      <c r="C48" s="20" t="s">
        <v>914</v>
      </c>
    </row>
    <row r="49" spans="1:3">
      <c r="A49" s="10" t="s">
        <v>949</v>
      </c>
      <c r="B49" s="172"/>
      <c r="C49" s="172"/>
    </row>
    <row r="50" ht="43.5" spans="1:3">
      <c r="A50" s="9" t="s">
        <v>950</v>
      </c>
      <c r="B50" s="9" t="s">
        <v>117</v>
      </c>
      <c r="C50" s="21" t="s">
        <v>965</v>
      </c>
    </row>
    <row r="51" ht="58" spans="1:3">
      <c r="A51" s="9" t="s">
        <v>951</v>
      </c>
      <c r="B51" s="9" t="s">
        <v>340</v>
      </c>
      <c r="C51" s="21" t="s">
        <v>966</v>
      </c>
    </row>
    <row r="52" spans="1:3">
      <c r="A52" s="10" t="s">
        <v>953</v>
      </c>
      <c r="B52" s="172"/>
      <c r="C52" s="172"/>
    </row>
    <row r="53" ht="43.5" spans="1:3">
      <c r="A53" s="9" t="s">
        <v>828</v>
      </c>
      <c r="B53" s="9" t="s">
        <v>954</v>
      </c>
      <c r="C53" s="29" t="s">
        <v>916</v>
      </c>
    </row>
    <row r="54" ht="43.5" spans="1:3">
      <c r="A54" s="9" t="s">
        <v>837</v>
      </c>
      <c r="B54" s="9" t="s">
        <v>955</v>
      </c>
      <c r="C54" s="29" t="s">
        <v>917</v>
      </c>
    </row>
    <row r="55" ht="43.5" spans="1:3">
      <c r="A55" s="9" t="s">
        <v>845</v>
      </c>
      <c r="B55" s="9" t="s">
        <v>956</v>
      </c>
      <c r="C55" s="29" t="s">
        <v>918</v>
      </c>
    </row>
    <row r="56" ht="43.5" spans="1:3">
      <c r="A56" s="9" t="s">
        <v>537</v>
      </c>
      <c r="B56" s="9" t="s">
        <v>542</v>
      </c>
      <c r="C56" s="29" t="s">
        <v>919</v>
      </c>
    </row>
    <row r="57" ht="43.5" spans="1:3">
      <c r="A57" s="9" t="s">
        <v>665</v>
      </c>
      <c r="B57" s="9" t="s">
        <v>457</v>
      </c>
      <c r="C57" s="29" t="s">
        <v>920</v>
      </c>
    </row>
    <row r="58" ht="58" spans="1:3">
      <c r="A58" s="9" t="s">
        <v>625</v>
      </c>
      <c r="B58" s="9" t="s">
        <v>872</v>
      </c>
      <c r="C58" s="29" t="s">
        <v>921</v>
      </c>
    </row>
    <row r="59" ht="43.5" spans="1:3">
      <c r="A59" s="9" t="s">
        <v>873</v>
      </c>
      <c r="B59" s="279" t="s">
        <v>957</v>
      </c>
      <c r="C59" s="29" t="s">
        <v>922</v>
      </c>
    </row>
    <row r="60" ht="43.5" spans="1:3">
      <c r="A60" s="9" t="s">
        <v>635</v>
      </c>
      <c r="B60" s="9" t="s">
        <v>886</v>
      </c>
      <c r="C60" s="29" t="s">
        <v>923</v>
      </c>
    </row>
    <row r="61" ht="43.5" spans="1:3">
      <c r="A61" s="9" t="s">
        <v>570</v>
      </c>
      <c r="B61" s="9" t="s">
        <v>888</v>
      </c>
      <c r="C61" s="29" t="s">
        <v>924</v>
      </c>
    </row>
    <row r="62" ht="43.5" spans="1:3">
      <c r="A62" s="9" t="s">
        <v>545</v>
      </c>
      <c r="B62" s="9" t="s">
        <v>890</v>
      </c>
      <c r="C62" s="29" t="s">
        <v>925</v>
      </c>
    </row>
    <row r="63" ht="43.5" spans="1:3">
      <c r="A63" s="41" t="s">
        <v>553</v>
      </c>
      <c r="B63" s="9" t="s">
        <v>892</v>
      </c>
      <c r="C63" s="29" t="s">
        <v>926</v>
      </c>
    </row>
    <row r="64" ht="43.5" spans="1:3">
      <c r="A64" s="41" t="s">
        <v>561</v>
      </c>
      <c r="B64" s="9" t="s">
        <v>894</v>
      </c>
      <c r="C64" s="29" t="s">
        <v>927</v>
      </c>
    </row>
    <row r="65" ht="43.5" spans="1:3">
      <c r="A65" s="41" t="s">
        <v>519</v>
      </c>
      <c r="B65" s="9" t="s">
        <v>896</v>
      </c>
      <c r="C65" s="29" t="s">
        <v>928</v>
      </c>
    </row>
    <row r="66" ht="116" spans="1:3">
      <c r="A66" s="41" t="s">
        <v>958</v>
      </c>
      <c r="B66" s="44" t="s">
        <v>959</v>
      </c>
      <c r="C66" s="40" t="s">
        <v>967</v>
      </c>
    </row>
    <row r="67" ht="116" spans="1:3">
      <c r="A67" s="41" t="s">
        <v>701</v>
      </c>
      <c r="B67" s="44" t="s">
        <v>961</v>
      </c>
      <c r="C67" s="40" t="s">
        <v>968</v>
      </c>
    </row>
    <row r="68" spans="1:3">
      <c r="A68" s="10" t="s">
        <v>962</v>
      </c>
      <c r="B68" s="11"/>
      <c r="C68" s="172"/>
    </row>
    <row r="69" ht="43.5" spans="1:3">
      <c r="A69" s="44" t="s">
        <v>963</v>
      </c>
      <c r="B69" s="9" t="s">
        <v>117</v>
      </c>
      <c r="C69" s="20" t="s">
        <v>969</v>
      </c>
    </row>
    <row r="70" ht="43.5" spans="1:3">
      <c r="A70" s="44" t="s">
        <v>964</v>
      </c>
      <c r="B70" s="9" t="s">
        <v>117</v>
      </c>
      <c r="C70" s="20" t="s">
        <v>970</v>
      </c>
    </row>
    <row r="71" ht="43.5" spans="1:3">
      <c r="A71" s="74" t="s">
        <v>718</v>
      </c>
      <c r="B71" s="9" t="s">
        <v>118</v>
      </c>
      <c r="C71" s="20" t="s">
        <v>929</v>
      </c>
    </row>
  </sheetData>
  <conditionalFormatting sqref="B1">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C1:I1">
    <cfRule type="expression" dxfId="0" priority="44">
      <formula>OR(C1="",C1="Unexecuted")</formula>
    </cfRule>
    <cfRule type="expression" dxfId="1" priority="45">
      <formula>C1="WARNING"</formula>
    </cfRule>
    <cfRule type="expression" dxfId="2" priority="46">
      <formula>C1=C4</formula>
    </cfRule>
    <cfRule type="expression" dxfId="3" priority="47">
      <formula>C1&lt;&gt;C4</formula>
    </cfRule>
  </conditionalFormatting>
  <conditionalFormatting sqref="D1">
    <cfRule type="expression" dxfId="0" priority="40">
      <formula>OR(D1="",D1="Unexecuted")</formula>
    </cfRule>
    <cfRule type="expression" dxfId="1" priority="41">
      <formula>D1="WARNING"</formula>
    </cfRule>
    <cfRule type="expression" dxfId="2" priority="42">
      <formula>D1=D4</formula>
    </cfRule>
    <cfRule type="expression" dxfId="3" priority="43">
      <formula>D1&lt;&gt;D4</formula>
    </cfRule>
  </conditionalFormatting>
  <conditionalFormatting sqref="E1">
    <cfRule type="expression" dxfId="0" priority="16">
      <formula>OR(E1="",E1="Unexecuted")</formula>
    </cfRule>
    <cfRule type="expression" dxfId="1" priority="17">
      <formula>E1="WARNING"</formula>
    </cfRule>
    <cfRule type="expression" dxfId="2" priority="18">
      <formula>E1=E4</formula>
    </cfRule>
    <cfRule type="expression" dxfId="3" priority="19">
      <formula>E1&lt;&gt;E4</formula>
    </cfRule>
  </conditionalFormatting>
  <conditionalFormatting sqref="F1">
    <cfRule type="expression" dxfId="0" priority="20">
      <formula>OR(F1="",F1="Unexecuted")</formula>
    </cfRule>
    <cfRule type="expression" dxfId="1" priority="21">
      <formula>F1="WARNING"</formula>
    </cfRule>
    <cfRule type="expression" dxfId="2" priority="22">
      <formula>F1=F4</formula>
    </cfRule>
    <cfRule type="expression" dxfId="3" priority="23">
      <formula>F1&lt;&gt;F4</formula>
    </cfRule>
  </conditionalFormatting>
  <conditionalFormatting sqref="G1">
    <cfRule type="expression" dxfId="0" priority="36">
      <formula>OR(G1="",G1="Unexecuted")</formula>
    </cfRule>
    <cfRule type="expression" dxfId="1" priority="37">
      <formula>G1="WARNING"</formula>
    </cfRule>
    <cfRule type="expression" dxfId="2" priority="38">
      <formula>G1=G4</formula>
    </cfRule>
    <cfRule type="expression" dxfId="3" priority="39">
      <formula>G1&lt;&gt;G4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fRule type="expression" dxfId="3" priority="35">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12">
      <formula>OR(J1="",J1="Unexecuted")</formula>
    </cfRule>
    <cfRule type="expression" dxfId="1" priority="13">
      <formula>J1="WARNING"</formula>
    </cfRule>
    <cfRule type="expression" dxfId="2" priority="14">
      <formula>J1=J4</formula>
    </cfRule>
    <cfRule type="expression" dxfId="3" priority="15">
      <formula>J1&lt;&gt;J4</formula>
    </cfRule>
    <cfRule type="expression" dxfId="0" priority="8">
      <formula>OR(J1="",J1="Unexecuted")</formula>
    </cfRule>
    <cfRule type="expression" dxfId="1" priority="9">
      <formula>J1="WARNING"</formula>
    </cfRule>
    <cfRule type="expression" dxfId="2" priority="10">
      <formula>J1=J4</formula>
    </cfRule>
    <cfRule type="expression" dxfId="3" priority="11">
      <formula>J1&lt;&gt;J4</formula>
    </cfRule>
  </conditionalFormatting>
  <conditionalFormatting sqref="K1:XFD1">
    <cfRule type="expression" dxfId="3" priority="65">
      <formula>K1&lt;&gt;K4</formula>
    </cfRule>
  </conditionalFormatting>
  <conditionalFormatting sqref="A39">
    <cfRule type="expression" dxfId="0" priority="5">
      <formula>OR(A39="",A39="Unexecuted")</formula>
    </cfRule>
    <cfRule type="expression" dxfId="1" priority="6">
      <formula>A39="WARNING"</formula>
    </cfRule>
    <cfRule type="expression" dxfId="2" priority="7">
      <formula>A39=A42</formula>
    </cfRule>
  </conditionalFormatting>
  <conditionalFormatting sqref="B39">
    <cfRule type="expression" dxfId="0" priority="1">
      <formula>OR(B39="",B39="Unexecuted")</formula>
    </cfRule>
    <cfRule type="expression" dxfId="1" priority="2">
      <formula>B39="WARNING"</formula>
    </cfRule>
    <cfRule type="expression" dxfId="2" priority="3">
      <formula>B39=B42</formula>
    </cfRule>
    <cfRule type="expression" dxfId="3" priority="4">
      <formula>B39&lt;&gt;B42</formula>
    </cfRule>
  </conditionalFormatting>
  <conditionalFormatting sqref="A1 K1:XFD1">
    <cfRule type="expression" dxfId="0" priority="62">
      <formula>OR(A1="",A1="Unexecuted")</formula>
    </cfRule>
    <cfRule type="expression" dxfId="1" priority="63">
      <formula>A1="WARNING"</formula>
    </cfRule>
    <cfRule type="expression" dxfId="2" priority="64">
      <formula>A1=A4</formula>
    </cfRule>
  </conditionalFormatting>
  <dataValidations count="2">
    <dataValidation type="list" allowBlank="1" showInputMessage="1" showErrorMessage="1" sqref="B8:J8 B45">
      <formula1>"WOMF, TAFS, BFI"</formula1>
    </dataValidation>
    <dataValidation type="list" allowBlank="1" showInputMessage="1" showErrorMessage="1" sqref="B9:J9 B46">
      <formula1>"VIDA, PRIVY, DIGISIGN, ADINS"</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topLeftCell="A30" workbookViewId="0">
      <selection activeCell="C33" sqref="C33:C34"/>
    </sheetView>
  </sheetViews>
  <sheetFormatPr defaultColWidth="9" defaultRowHeight="14.5" outlineLevelCol="3"/>
  <cols>
    <col min="1" max="1" width="31.4272727272727" customWidth="1" collapsed="1"/>
    <col min="2" max="2" width="25.7090909090909" customWidth="1" collapsed="1"/>
    <col min="3" max="3" width="50" customWidth="1" collapsed="1"/>
    <col min="4" max="4" width="25.7090909090909" customWidth="1" collapsed="1"/>
  </cols>
  <sheetData>
    <row r="1" spans="1:4">
      <c r="A1" s="9" t="s">
        <v>0</v>
      </c>
      <c r="B1" t="s">
        <v>35</v>
      </c>
      <c r="C1" t="s">
        <v>35</v>
      </c>
      <c r="D1" t="s">
        <v>35</v>
      </c>
    </row>
    <row r="2" spans="1:4">
      <c r="A2" s="9" t="s">
        <v>3</v>
      </c>
      <c r="B2" s="9" t="s">
        <v>15</v>
      </c>
      <c r="C2" s="9" t="s">
        <v>15</v>
      </c>
      <c r="D2" s="9" t="s">
        <v>15</v>
      </c>
    </row>
    <row r="3" spans="1:4">
      <c r="A3" s="9" t="s">
        <v>16</v>
      </c>
      <c r="B3" s="9" t="s">
        <v>971</v>
      </c>
      <c r="C3" s="9" t="s">
        <v>972</v>
      </c>
      <c r="D3" s="9" t="s">
        <v>973</v>
      </c>
    </row>
    <row r="4" spans="1:4">
      <c r="A4" s="9" t="s">
        <v>33</v>
      </c>
      <c r="B4" s="29" t="s">
        <v>35</v>
      </c>
      <c r="C4" s="29" t="s">
        <v>35</v>
      </c>
      <c r="D4" s="29" t="s">
        <v>35</v>
      </c>
    </row>
    <row r="5" spans="1:4">
      <c r="A5" s="9" t="s">
        <v>36</v>
      </c>
      <c r="B5" s="29">
        <f>IF(B7="Email",COUNTIFS($A15:$A21,"*$*",B15:B21,"")+COUNTIFS($A10:$A23,"*$*",B10:B23,""),IF(B7="Phone",COUNTIFS($A15:$A21,"*$*",B15:B21,"")+COUNTIFS($A17:$A23,"*$*",B17:B23,""),IF(B7="Id no",COUNTIFS($A9,"*$*",B9,"")+COUNTIFS($A10:$A13,"*$*",B10:B13,"")+COUNTIFS($A17:$A23,"*$*",B17:B23,""),0)))</f>
        <v>0</v>
      </c>
      <c r="C5" s="29">
        <f>IF(C7="Email",COUNTIFS($A15:$A21,"*$*",C15:C21,"")+COUNTIFS($A10:$A23,"*$*",C10:C23,""),IF(C7="Phone",COUNTIFS($A15:$A21,"*$*",C15:C21,"")+COUNTIFS($A17:$A23,"*$*",C17:C23,""),IF(C7="Id no",COUNTIFS($A9,"*$*",C9,"")+COUNTIFS($A10:$A13,"*$*",C10:C13,"")+COUNTIFS($A17:$A23,"*$*",C17:C23,""),0)))</f>
        <v>0</v>
      </c>
      <c r="D5" s="29">
        <f>IF(D7="Email",COUNTIFS($A15:$A21,"*$*",D15:D21,"")+COUNTIFS($A10:$A23,"*$*",D10:D23,""),IF(D7="Phone",COUNTIFS($A15:$A21,"*$*",D15:D21,"")+COUNTIFS($A17:$A23,"*$*",D17:D23,""),IF(D7="Id no",COUNTIFS($A9,"*$*",D9,"")+COUNTIFS($A10:$A13,"*$*",D10:D13,"")+COUNTIFS($A17:$A23,"*$*",D17:D23,""),0)))</f>
        <v>0</v>
      </c>
    </row>
    <row r="6" ht="21" customHeight="1" spans="1:4">
      <c r="A6" s="9" t="s">
        <v>37</v>
      </c>
      <c r="B6" s="29" t="s">
        <v>974</v>
      </c>
      <c r="C6" s="29" t="s">
        <v>32</v>
      </c>
      <c r="D6" s="29" t="s">
        <v>975</v>
      </c>
    </row>
    <row r="7" spans="1:4">
      <c r="A7" s="9" t="s">
        <v>807</v>
      </c>
      <c r="B7" s="29" t="s">
        <v>41</v>
      </c>
      <c r="C7" s="29" t="s">
        <v>42</v>
      </c>
      <c r="D7" s="29" t="s">
        <v>808</v>
      </c>
    </row>
    <row r="8" spans="1:4">
      <c r="A8" s="173" t="s">
        <v>63</v>
      </c>
      <c r="B8" s="178"/>
      <c r="C8" s="174"/>
      <c r="D8" s="178"/>
    </row>
    <row r="9" spans="1:4">
      <c r="A9" s="9" t="s">
        <v>64</v>
      </c>
      <c r="B9" s="278" t="s">
        <v>976</v>
      </c>
      <c r="C9" s="278" t="s">
        <v>977</v>
      </c>
      <c r="D9" s="15"/>
    </row>
    <row r="10" spans="1:4">
      <c r="A10" s="9" t="s">
        <v>69</v>
      </c>
      <c r="B10" s="15" t="s">
        <v>978</v>
      </c>
      <c r="C10" s="9" t="s">
        <v>979</v>
      </c>
      <c r="D10" s="15"/>
    </row>
    <row r="11" spans="1:4">
      <c r="A11" s="9" t="s">
        <v>74</v>
      </c>
      <c r="B11" s="9" t="s">
        <v>75</v>
      </c>
      <c r="C11" s="9" t="s">
        <v>75</v>
      </c>
      <c r="D11" s="9" t="s">
        <v>75</v>
      </c>
    </row>
    <row r="12" spans="1:4">
      <c r="A12" s="9" t="s">
        <v>77</v>
      </c>
      <c r="B12" s="280" t="s">
        <v>78</v>
      </c>
      <c r="C12" s="280" t="s">
        <v>78</v>
      </c>
      <c r="D12" s="280" t="s">
        <v>78</v>
      </c>
    </row>
    <row r="13" spans="1:4">
      <c r="A13" s="9" t="s">
        <v>80</v>
      </c>
      <c r="B13" s="9" t="s">
        <v>81</v>
      </c>
      <c r="C13" s="9" t="s">
        <v>81</v>
      </c>
      <c r="D13" s="9" t="s">
        <v>81</v>
      </c>
    </row>
    <row r="14" spans="1:4">
      <c r="A14" s="9" t="s">
        <v>82</v>
      </c>
      <c r="B14" s="15" t="s">
        <v>978</v>
      </c>
      <c r="C14" s="278" t="s">
        <v>980</v>
      </c>
      <c r="D14" s="286" t="s">
        <v>981</v>
      </c>
    </row>
    <row r="15" spans="1:4">
      <c r="A15" s="9" t="s">
        <v>42</v>
      </c>
      <c r="B15" s="147" t="s">
        <v>88</v>
      </c>
      <c r="C15" s="147" t="s">
        <v>982</v>
      </c>
      <c r="D15" s="147" t="s">
        <v>88</v>
      </c>
    </row>
    <row r="16" spans="1:4">
      <c r="A16" s="173" t="s">
        <v>95</v>
      </c>
      <c r="B16" s="173"/>
      <c r="C16" s="173"/>
      <c r="D16" s="173"/>
    </row>
    <row r="17" spans="1:4">
      <c r="A17" s="9" t="s">
        <v>95</v>
      </c>
      <c r="B17" s="9" t="s">
        <v>96</v>
      </c>
      <c r="C17" s="9" t="s">
        <v>96</v>
      </c>
      <c r="D17" s="9" t="s">
        <v>96</v>
      </c>
    </row>
    <row r="18" spans="1:4">
      <c r="A18" s="9" t="s">
        <v>635</v>
      </c>
      <c r="B18" s="9" t="s">
        <v>98</v>
      </c>
      <c r="C18" s="9" t="s">
        <v>98</v>
      </c>
      <c r="D18" s="9" t="s">
        <v>98</v>
      </c>
    </row>
    <row r="19" spans="1:4">
      <c r="A19" s="9" t="s">
        <v>570</v>
      </c>
      <c r="B19" s="9" t="s">
        <v>100</v>
      </c>
      <c r="C19" s="9" t="s">
        <v>100</v>
      </c>
      <c r="D19" s="9" t="s">
        <v>100</v>
      </c>
    </row>
    <row r="20" spans="1:4">
      <c r="A20" s="9" t="s">
        <v>545</v>
      </c>
      <c r="B20" s="9" t="s">
        <v>102</v>
      </c>
      <c r="C20" s="9" t="s">
        <v>102</v>
      </c>
      <c r="D20" s="9" t="s">
        <v>102</v>
      </c>
    </row>
    <row r="21" spans="1:4">
      <c r="A21" s="9" t="s">
        <v>553</v>
      </c>
      <c r="B21" s="9" t="s">
        <v>104</v>
      </c>
      <c r="C21" s="9" t="s">
        <v>104</v>
      </c>
      <c r="D21" s="9" t="s">
        <v>104</v>
      </c>
    </row>
    <row r="22" spans="1:4">
      <c r="A22" s="9" t="s">
        <v>105</v>
      </c>
      <c r="B22" s="9">
        <v>12862</v>
      </c>
      <c r="C22" s="9">
        <v>12862</v>
      </c>
      <c r="D22" s="9">
        <v>12862</v>
      </c>
    </row>
    <row r="23" spans="1:4">
      <c r="A23" s="41" t="s">
        <v>107</v>
      </c>
      <c r="B23" s="9" t="s">
        <v>108</v>
      </c>
      <c r="C23" s="9" t="s">
        <v>108</v>
      </c>
      <c r="D23" s="9" t="s">
        <v>108</v>
      </c>
    </row>
    <row r="27" spans="1:3">
      <c r="A27" s="156" t="s">
        <v>147</v>
      </c>
      <c r="B27" s="18"/>
      <c r="C27" s="18"/>
    </row>
    <row r="28" ht="174" spans="1:3">
      <c r="A28" s="9" t="s">
        <v>0</v>
      </c>
      <c r="B28" t="s">
        <v>35</v>
      </c>
      <c r="C28" s="20" t="s">
        <v>983</v>
      </c>
    </row>
    <row r="29" ht="101.5" spans="1:3">
      <c r="A29" s="169" t="s">
        <v>3</v>
      </c>
      <c r="B29" s="9" t="s">
        <v>15</v>
      </c>
      <c r="C29" s="20" t="s">
        <v>149</v>
      </c>
    </row>
    <row r="30" spans="1:3">
      <c r="A30" s="249" t="s">
        <v>16</v>
      </c>
      <c r="B30" s="9" t="s">
        <v>971</v>
      </c>
      <c r="C30" s="18" t="s">
        <v>150</v>
      </c>
    </row>
    <row r="31" spans="1:3">
      <c r="A31" s="250" t="s">
        <v>33</v>
      </c>
      <c r="B31" s="29" t="s">
        <v>35</v>
      </c>
      <c r="C31" s="18" t="s">
        <v>151</v>
      </c>
    </row>
    <row r="32" ht="58" spans="1:3">
      <c r="A32" s="169" t="s">
        <v>36</v>
      </c>
      <c r="B32" s="29">
        <f>IF(B34="Email",COUNTIFS($A42:$A48,"*$*",B42:B48,"")+COUNTIFS($A37:$A50,"*$*",B37:B50,""),IF(B34="Phone",COUNTIFS($A42:$A48,"*$*",B42:B48,"")+COUNTIFS($A44:$A50,"*$*",B44:B50,""),IF(B34="Id no",COUNTIFS($A36,"*$*",B36,"")+COUNTIFS($A37:$A40,"*$*",B37:B40,"")+COUNTIFS($A44:$A50,"*$*",B44:B50,""),0)))</f>
        <v>0</v>
      </c>
      <c r="C32" s="20" t="s">
        <v>984</v>
      </c>
    </row>
    <row r="33" ht="130.5" spans="1:3">
      <c r="A33" s="9" t="s">
        <v>37</v>
      </c>
      <c r="B33" s="29" t="s">
        <v>974</v>
      </c>
      <c r="C33" s="20" t="s">
        <v>985</v>
      </c>
    </row>
    <row r="34" ht="203" spans="1:3">
      <c r="A34" s="9" t="s">
        <v>807</v>
      </c>
      <c r="B34" s="29" t="s">
        <v>41</v>
      </c>
      <c r="C34" s="20" t="s">
        <v>986</v>
      </c>
    </row>
    <row r="35" spans="1:3">
      <c r="A35" s="177" t="s">
        <v>63</v>
      </c>
      <c r="B35" s="246"/>
      <c r="C35" s="246"/>
    </row>
    <row r="36" ht="29" spans="1:3">
      <c r="A36" s="9" t="s">
        <v>64</v>
      </c>
      <c r="B36" s="278" t="s">
        <v>976</v>
      </c>
      <c r="C36" s="29" t="s">
        <v>987</v>
      </c>
    </row>
    <row r="37" ht="29" spans="1:3">
      <c r="A37" s="9" t="s">
        <v>69</v>
      </c>
      <c r="B37" s="15" t="s">
        <v>978</v>
      </c>
      <c r="C37" s="29" t="s">
        <v>988</v>
      </c>
    </row>
    <row r="38" ht="29" spans="1:3">
      <c r="A38" s="9" t="s">
        <v>74</v>
      </c>
      <c r="B38" s="9" t="s">
        <v>75</v>
      </c>
      <c r="C38" s="65" t="s">
        <v>989</v>
      </c>
    </row>
    <row r="39" ht="43.5" spans="1:3">
      <c r="A39" s="9" t="s">
        <v>77</v>
      </c>
      <c r="B39" s="280" t="s">
        <v>78</v>
      </c>
      <c r="C39" s="65" t="s">
        <v>990</v>
      </c>
    </row>
    <row r="40" ht="29" spans="1:3">
      <c r="A40" s="9" t="s">
        <v>80</v>
      </c>
      <c r="B40" s="9" t="s">
        <v>81</v>
      </c>
      <c r="C40" s="65" t="s">
        <v>991</v>
      </c>
    </row>
    <row r="41" ht="29" spans="1:3">
      <c r="A41" s="9" t="s">
        <v>82</v>
      </c>
      <c r="B41" s="15" t="s">
        <v>978</v>
      </c>
      <c r="C41" s="65" t="s">
        <v>992</v>
      </c>
    </row>
    <row r="42" ht="29" spans="1:3">
      <c r="A42" s="9" t="s">
        <v>42</v>
      </c>
      <c r="B42" s="147" t="s">
        <v>88</v>
      </c>
      <c r="C42" s="65" t="s">
        <v>993</v>
      </c>
    </row>
    <row r="43" spans="1:3">
      <c r="A43" s="177" t="s">
        <v>95</v>
      </c>
      <c r="B43" s="177"/>
      <c r="C43" s="177"/>
    </row>
    <row r="44" ht="29" spans="1:3">
      <c r="A44" s="9" t="s">
        <v>95</v>
      </c>
      <c r="B44" s="9" t="s">
        <v>96</v>
      </c>
      <c r="C44" s="65" t="s">
        <v>994</v>
      </c>
    </row>
    <row r="45" ht="29" spans="1:3">
      <c r="A45" s="9" t="s">
        <v>635</v>
      </c>
      <c r="B45" s="9" t="s">
        <v>98</v>
      </c>
      <c r="C45" s="65" t="s">
        <v>995</v>
      </c>
    </row>
    <row r="46" ht="29" spans="1:3">
      <c r="A46" s="9" t="s">
        <v>570</v>
      </c>
      <c r="B46" s="9" t="s">
        <v>100</v>
      </c>
      <c r="C46" s="65" t="s">
        <v>996</v>
      </c>
    </row>
    <row r="47" ht="29" spans="1:3">
      <c r="A47" s="9" t="s">
        <v>545</v>
      </c>
      <c r="B47" s="9" t="s">
        <v>102</v>
      </c>
      <c r="C47" s="65" t="s">
        <v>997</v>
      </c>
    </row>
    <row r="48" ht="29" spans="1:3">
      <c r="A48" s="9" t="s">
        <v>553</v>
      </c>
      <c r="B48" s="9" t="s">
        <v>104</v>
      </c>
      <c r="C48" s="65" t="s">
        <v>998</v>
      </c>
    </row>
    <row r="49" ht="29" spans="1:3">
      <c r="A49" s="9" t="s">
        <v>105</v>
      </c>
      <c r="B49" s="9">
        <v>12862</v>
      </c>
      <c r="C49" s="65" t="s">
        <v>999</v>
      </c>
    </row>
    <row r="50" ht="29" spans="1:3">
      <c r="A50" s="41" t="s">
        <v>107</v>
      </c>
      <c r="B50" s="9" t="s">
        <v>108</v>
      </c>
      <c r="C50" s="65" t="s">
        <v>1000</v>
      </c>
    </row>
  </sheetData>
  <conditionalFormatting sqref="C1">
    <cfRule type="expression" dxfId="0" priority="19">
      <formula>OR(C1="",C1="Unexecuted")</formula>
    </cfRule>
    <cfRule type="expression" dxfId="1" priority="20">
      <formula>C1="WARNING"</formula>
    </cfRule>
    <cfRule type="expression" dxfId="2" priority="21">
      <formula>C1=C4</formula>
    </cfRule>
    <cfRule type="expression" dxfId="3" priority="22">
      <formula>C1&lt;&gt;C4</formula>
    </cfRule>
  </conditionalFormatting>
  <conditionalFormatting sqref="D1">
    <cfRule type="expression" dxfId="0" priority="15">
      <formula>OR(D1="",D1="Unexecuted")</formula>
    </cfRule>
    <cfRule type="expression" dxfId="1" priority="16">
      <formula>D1="WARNING"</formula>
    </cfRule>
    <cfRule type="expression" dxfId="2" priority="17">
      <formula>D1=D4</formula>
    </cfRule>
    <cfRule type="expression" dxfId="3" priority="18">
      <formula>D1&lt;&gt;D4</formula>
    </cfRule>
  </conditionalFormatting>
  <conditionalFormatting sqref="A28">
    <cfRule type="expression" dxfId="0" priority="5">
      <formula>OR(A28="",A28="Unexecuted")</formula>
    </cfRule>
    <cfRule type="expression" dxfId="1" priority="6">
      <formula>A28="WARNING"</formula>
    </cfRule>
    <cfRule type="expression" dxfId="2" priority="7">
      <formula>A28=A31</formula>
    </cfRule>
  </conditionalFormatting>
  <conditionalFormatting sqref="B28">
    <cfRule type="expression" dxfId="0" priority="1">
      <formula>OR(B28="",B28="Unexecuted")</formula>
    </cfRule>
    <cfRule type="expression" dxfId="1" priority="2">
      <formula>B28="WARNING"</formula>
    </cfRule>
    <cfRule type="expression" dxfId="2" priority="3">
      <formula>B28=B31</formula>
    </cfRule>
    <cfRule type="expression" dxfId="3" priority="4">
      <formula>B28&lt;&gt;B31</formula>
    </cfRule>
  </conditionalFormatting>
  <conditionalFormatting sqref="A1:B1 E1:XFD1">
    <cfRule type="expression" dxfId="0" priority="23">
      <formula>OR(A1="",A1="Unexecuted")</formula>
    </cfRule>
    <cfRule type="expression" dxfId="1" priority="24">
      <formula>A1="WARNING"</formula>
    </cfRule>
    <cfRule type="expression" dxfId="2" priority="25">
      <formula>A1=A4</formula>
    </cfRule>
  </conditionalFormatting>
  <conditionalFormatting sqref="B1 E1:XFD1">
    <cfRule type="expression" dxfId="3" priority="26">
      <formula>B1&lt;&gt;B4</formula>
    </cfRule>
  </conditionalFormatting>
  <dataValidations count="3">
    <dataValidation type="list" allowBlank="1" showInputMessage="1" showErrorMessage="1" sqref="B6:D6 B33">
      <formula1>"Edit, Reset OTP, Resend Link"</formula1>
    </dataValidation>
    <dataValidation type="list" allowBlank="1" showInputMessage="1" showErrorMessage="1" sqref="B7:D7 B34">
      <formula1>"Phone, Id no, Email"</formula1>
    </dataValidation>
    <dataValidation type="list" allowBlank="1" showInputMessage="1" showErrorMessage="1" sqref="B13:D13 B40">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 ref="B42" r:id="rId3" display="wikiy.hendraa@ad-ins.com" tooltip="mailto:wikiy.hendraa@ad-ins.com"/>
  </hyperlinks>
  <pageMargins left="0.7" right="0.7"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opLeftCell="A21" workbookViewId="0">
      <selection activeCell="C27" sqref="C27"/>
    </sheetView>
  </sheetViews>
  <sheetFormatPr defaultColWidth="9" defaultRowHeight="14.5" outlineLevelCol="5"/>
  <cols>
    <col min="1" max="1" width="31.4272727272727" customWidth="1" collapsed="1"/>
    <col min="2" max="2" width="24.4272727272727" customWidth="1" collapsed="1"/>
    <col min="3" max="3" width="52.2818181818182" customWidth="1" collapsed="1"/>
    <col min="4" max="6" width="25.2818181818182" customWidth="1" collapsed="1"/>
  </cols>
  <sheetData>
    <row r="1" spans="1:6">
      <c r="A1" s="9" t="s">
        <v>0</v>
      </c>
      <c r="B1" t="s">
        <v>35</v>
      </c>
      <c r="C1" t="s">
        <v>35</v>
      </c>
      <c r="D1" t="s">
        <v>35</v>
      </c>
      <c r="E1" t="s">
        <v>35</v>
      </c>
      <c r="F1" t="s">
        <v>1</v>
      </c>
    </row>
    <row r="2" spans="1:6">
      <c r="A2" s="9" t="s">
        <v>3</v>
      </c>
      <c r="B2" t="s">
        <v>15</v>
      </c>
      <c r="C2" s="9" t="s">
        <v>15</v>
      </c>
      <c r="D2" t="s">
        <v>15</v>
      </c>
      <c r="E2" t="s">
        <v>15</v>
      </c>
      <c r="F2" t="s">
        <v>1001</v>
      </c>
    </row>
    <row r="3" s="42" customFormat="1" ht="29" spans="1:6">
      <c r="A3" s="29" t="s">
        <v>16</v>
      </c>
      <c r="B3" s="63" t="s">
        <v>1002</v>
      </c>
      <c r="C3" s="63" t="s">
        <v>1003</v>
      </c>
      <c r="D3" s="63" t="s">
        <v>1004</v>
      </c>
      <c r="E3" s="63" t="s">
        <v>1005</v>
      </c>
      <c r="F3" s="63" t="s">
        <v>1006</v>
      </c>
    </row>
    <row r="4" spans="1:6">
      <c r="A4" s="9" t="s">
        <v>33</v>
      </c>
      <c r="B4" s="29" t="s">
        <v>35</v>
      </c>
      <c r="C4" s="29" t="s">
        <v>35</v>
      </c>
      <c r="D4" s="29" t="s">
        <v>35</v>
      </c>
      <c r="E4" s="29" t="s">
        <v>35</v>
      </c>
      <c r="F4" s="29" t="s">
        <v>35</v>
      </c>
    </row>
    <row r="5" spans="1:6">
      <c r="A5" s="9" t="s">
        <v>36</v>
      </c>
      <c r="B5" s="29">
        <f>COUNTIFS($A10:$A14,"*$*",B10:B14,"")</f>
        <v>0</v>
      </c>
      <c r="C5" s="29">
        <f t="shared" ref="C5:D5" si="0">COUNTIFS($A10:$A14,"*$*",C10:C14,"")</f>
        <v>0</v>
      </c>
      <c r="D5" s="29">
        <f t="shared" si="0"/>
        <v>0</v>
      </c>
      <c r="E5" s="29">
        <f>COUNTIFS($A10:$A14,"*$*",E10:E14,"")</f>
        <v>0</v>
      </c>
      <c r="F5" s="29">
        <f>COUNTIFS($A10:$A14,"*$*",F10:F14,"")</f>
        <v>0</v>
      </c>
    </row>
    <row r="6" ht="21" customHeight="1" spans="1:6">
      <c r="A6" s="9"/>
      <c r="B6" s="29"/>
      <c r="C6" s="29"/>
      <c r="D6" s="29"/>
      <c r="E6" s="29"/>
      <c r="F6" s="29"/>
    </row>
    <row r="7" spans="1:6">
      <c r="A7" s="9" t="s">
        <v>1007</v>
      </c>
      <c r="B7" s="29" t="s">
        <v>1008</v>
      </c>
      <c r="C7" s="29" t="s">
        <v>975</v>
      </c>
      <c r="D7" s="29" t="s">
        <v>1008</v>
      </c>
      <c r="E7" s="29" t="s">
        <v>1008</v>
      </c>
      <c r="F7" s="29" t="s">
        <v>1008</v>
      </c>
    </row>
    <row r="8" spans="1:6">
      <c r="A8" s="177" t="s">
        <v>63</v>
      </c>
      <c r="B8" s="178"/>
      <c r="C8" s="178"/>
      <c r="D8" s="178"/>
      <c r="E8" s="178"/>
      <c r="F8" s="178"/>
    </row>
    <row r="9" spans="1:6">
      <c r="A9" s="9" t="s">
        <v>1009</v>
      </c>
      <c r="B9" s="147" t="s">
        <v>1010</v>
      </c>
      <c r="C9" s="175" t="s">
        <v>1011</v>
      </c>
      <c r="D9" s="287" t="s">
        <v>1012</v>
      </c>
      <c r="E9" s="287" t="s">
        <v>1013</v>
      </c>
      <c r="F9" s="287" t="s">
        <v>1014</v>
      </c>
    </row>
    <row r="10" ht="29" spans="1:6">
      <c r="A10" s="9" t="s">
        <v>1015</v>
      </c>
      <c r="B10" s="9" t="s">
        <v>1016</v>
      </c>
      <c r="C10" s="278" t="s">
        <v>1017</v>
      </c>
      <c r="D10" s="29" t="s">
        <v>1018</v>
      </c>
      <c r="E10" s="29" t="s">
        <v>1019</v>
      </c>
      <c r="F10" s="29" t="s">
        <v>1020</v>
      </c>
    </row>
    <row r="11" spans="1:6">
      <c r="A11" s="9" t="s">
        <v>1021</v>
      </c>
      <c r="B11" s="147"/>
      <c r="C11" s="147"/>
      <c r="D11" s="147"/>
      <c r="E11" s="147"/>
      <c r="F11" s="147"/>
    </row>
    <row r="12" spans="1:6">
      <c r="A12" s="15" t="s">
        <v>1022</v>
      </c>
      <c r="B12" s="9"/>
      <c r="C12" s="9"/>
      <c r="D12" s="9"/>
      <c r="E12" s="9"/>
      <c r="F12" s="9"/>
    </row>
    <row r="13" spans="1:6">
      <c r="A13" s="41" t="s">
        <v>0</v>
      </c>
      <c r="B13" s="9"/>
      <c r="C13" s="9"/>
      <c r="D13" s="9"/>
      <c r="E13" s="9"/>
      <c r="F13" s="9" t="s">
        <v>1023</v>
      </c>
    </row>
    <row r="15" spans="1:3">
      <c r="A15" s="17" t="s">
        <v>147</v>
      </c>
      <c r="B15" s="18"/>
      <c r="C15" s="19"/>
    </row>
    <row r="16" ht="174" spans="1:3">
      <c r="A16" s="35" t="s">
        <v>0</v>
      </c>
      <c r="B16" s="36" t="s">
        <v>1</v>
      </c>
      <c r="C16" s="20" t="s">
        <v>148</v>
      </c>
    </row>
    <row r="17" ht="101.5" spans="1:3">
      <c r="A17" s="32" t="s">
        <v>3</v>
      </c>
      <c r="B17" s="36" t="s">
        <v>6</v>
      </c>
      <c r="C17" s="20" t="s">
        <v>149</v>
      </c>
    </row>
    <row r="18" spans="1:3">
      <c r="A18" s="32" t="s">
        <v>16</v>
      </c>
      <c r="B18" s="37" t="s">
        <v>19</v>
      </c>
      <c r="C18" s="20" t="s">
        <v>150</v>
      </c>
    </row>
    <row r="19" ht="29" spans="1:3">
      <c r="A19" s="38" t="s">
        <v>33</v>
      </c>
      <c r="B19" s="37" t="s">
        <v>1</v>
      </c>
      <c r="C19" s="20" t="s">
        <v>151</v>
      </c>
    </row>
    <row r="20" ht="87" spans="1:3">
      <c r="A20" s="32" t="s">
        <v>36</v>
      </c>
      <c r="B20" s="18">
        <f>COUNTIFS($A27:$A61,"*$*",B27:B61,"")</f>
        <v>0</v>
      </c>
      <c r="C20" s="20" t="s">
        <v>152</v>
      </c>
    </row>
    <row r="21" ht="101.5" spans="1:3">
      <c r="A21" s="9" t="s">
        <v>1007</v>
      </c>
      <c r="B21" s="29" t="s">
        <v>1008</v>
      </c>
      <c r="C21" s="20" t="s">
        <v>1024</v>
      </c>
    </row>
    <row r="22" spans="1:3">
      <c r="A22" s="177" t="s">
        <v>63</v>
      </c>
      <c r="B22" s="178"/>
      <c r="C22" s="178"/>
    </row>
    <row r="23" ht="29" spans="1:3">
      <c r="A23" s="9" t="s">
        <v>1009</v>
      </c>
      <c r="B23" s="147" t="s">
        <v>1010</v>
      </c>
      <c r="C23" s="20" t="s">
        <v>1025</v>
      </c>
    </row>
    <row r="24" ht="29" spans="1:3">
      <c r="A24" s="9" t="s">
        <v>1015</v>
      </c>
      <c r="B24" s="9" t="s">
        <v>1016</v>
      </c>
      <c r="C24" s="20" t="s">
        <v>1026</v>
      </c>
    </row>
    <row r="25" ht="43.5" spans="1:3">
      <c r="A25" s="9" t="s">
        <v>1021</v>
      </c>
      <c r="B25" s="147"/>
      <c r="C25" s="20" t="s">
        <v>1027</v>
      </c>
    </row>
    <row r="26" ht="43.5" spans="1:3">
      <c r="A26" s="15" t="s">
        <v>1022</v>
      </c>
      <c r="B26" s="9"/>
      <c r="C26" s="20" t="s">
        <v>1028</v>
      </c>
    </row>
    <row r="27" ht="29" spans="1:3">
      <c r="A27" s="41" t="s">
        <v>0</v>
      </c>
      <c r="B27" s="9"/>
      <c r="C27" s="20" t="s">
        <v>1029</v>
      </c>
    </row>
  </sheetData>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24">
      <formula>OR(D1="",D1="Unexecuted")</formula>
    </cfRule>
    <cfRule type="expression" dxfId="1" priority="25">
      <formula>D1="WARNING"</formula>
    </cfRule>
    <cfRule type="expression" dxfId="2" priority="26">
      <formula>D1=D4</formula>
    </cfRule>
    <cfRule type="expression" dxfId="3" priority="27">
      <formula>D1&lt;&gt;D4</formula>
    </cfRule>
  </conditionalFormatting>
  <conditionalFormatting sqref="E1">
    <cfRule type="expression" dxfId="0" priority="8">
      <formula>OR(E1="",E1="Unexecuted")</formula>
    </cfRule>
    <cfRule type="expression" dxfId="1" priority="9">
      <formula>E1="WARNING"</formula>
    </cfRule>
    <cfRule type="expression" dxfId="2" priority="10">
      <formula>E1=E4</formula>
    </cfRule>
    <cfRule type="expression" dxfId="3" priority="11">
      <formula>E1&lt;&gt;E4</formula>
    </cfRule>
  </conditionalFormatting>
  <conditionalFormatting sqref="F1">
    <cfRule type="expression" dxfId="0" priority="16">
      <formula>OR(F1="",F1="Unexecuted")</formula>
    </cfRule>
    <cfRule type="expression" dxfId="1" priority="17">
      <formula>F1="WARNING"</formula>
    </cfRule>
    <cfRule type="expression" dxfId="2" priority="18">
      <formula>F1=F4</formula>
    </cfRule>
    <cfRule type="expression" dxfId="3" priority="19">
      <formula>F1&lt;&gt;F4</formula>
    </cfRule>
  </conditionalFormatting>
  <conditionalFormatting sqref="G1:XFD1">
    <cfRule type="expression" dxfId="3" priority="71">
      <formula>G1&lt;&gt;G4</formula>
    </cfRule>
  </conditionalFormatting>
  <conditionalFormatting sqref="A16">
    <cfRule type="expression" dxfId="0" priority="5">
      <formula>OR(A16="",A16="Unexecuted")</formula>
    </cfRule>
    <cfRule type="expression" dxfId="1" priority="6">
      <formula>A16="WARNING"</formula>
    </cfRule>
    <cfRule type="expression" dxfId="2" priority="7">
      <formula>A16=A19</formula>
    </cfRule>
  </conditionalFormatting>
  <conditionalFormatting sqref="B16">
    <cfRule type="expression" dxfId="0" priority="1">
      <formula>OR(B16="",B16="Unexecuted")</formula>
    </cfRule>
    <cfRule type="expression" dxfId="1" priority="2">
      <formula>B16="WARNING"</formula>
    </cfRule>
    <cfRule type="expression" dxfId="2" priority="3">
      <formula>B16=B19</formula>
    </cfRule>
    <cfRule type="expression" dxfId="3" priority="4">
      <formula>B16&lt;&gt;B19</formula>
    </cfRule>
  </conditionalFormatting>
  <conditionalFormatting sqref="A1 G1:XFD1">
    <cfRule type="expression" dxfId="0" priority="68">
      <formula>OR(A1="",A1="Unexecuted")</formula>
    </cfRule>
    <cfRule type="expression" dxfId="1" priority="69">
      <formula>A1="WARNING"</formula>
    </cfRule>
    <cfRule type="expression" dxfId="2" priority="70">
      <formula>A1=A4</formula>
    </cfRule>
  </conditionalFormatting>
  <dataValidations count="2">
    <dataValidation type="list" allowBlank="1" showInputMessage="1" showErrorMessage="1" sqref="B13:F13 B27">
      <formula1>"Active, Not Registered"</formula1>
    </dataValidation>
    <dataValidation type="list" allowBlank="1" showInputMessage="1" showErrorMessage="1" sqref="B21 B6:F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 ref="B23" r:id="rId4" display="AULOREE@GMAIL.COM" tooltip="mailto:AULOREE@GMAIL.COM"/>
  </hyperlinks>
  <pageMargins left="0.7" right="0.7"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topLeftCell="A22" workbookViewId="0">
      <selection activeCell="C23" sqref="C23"/>
    </sheetView>
  </sheetViews>
  <sheetFormatPr defaultColWidth="9" defaultRowHeight="14.5" outlineLevelCol="4"/>
  <cols>
    <col min="1" max="1" width="31.4272727272727" customWidth="1" collapsed="1"/>
    <col min="2" max="2" width="26" customWidth="1" collapsed="1"/>
    <col min="3" max="3" width="65" customWidth="1" collapsed="1"/>
    <col min="4" max="4" width="17.2818181818182" customWidth="1" collapsed="1"/>
  </cols>
  <sheetData>
    <row r="1" spans="1:5">
      <c r="A1" s="9" t="s">
        <v>0</v>
      </c>
      <c r="B1" t="s">
        <v>35</v>
      </c>
      <c r="C1" t="s">
        <v>35</v>
      </c>
      <c r="D1" t="s">
        <v>35</v>
      </c>
      <c r="E1" s="9"/>
    </row>
    <row r="2" spans="1:5">
      <c r="A2" s="9" t="s">
        <v>3</v>
      </c>
      <c r="B2" s="9" t="s">
        <v>15</v>
      </c>
      <c r="C2" s="9" t="s">
        <v>15</v>
      </c>
      <c r="D2" s="9" t="s">
        <v>15</v>
      </c>
      <c r="E2" s="9"/>
    </row>
    <row r="3" spans="1:5">
      <c r="A3" s="9" t="s">
        <v>16</v>
      </c>
      <c r="B3" s="9"/>
      <c r="C3" s="9"/>
      <c r="D3" s="9"/>
      <c r="E3" s="9"/>
    </row>
    <row r="4" spans="1:5">
      <c r="A4" s="247" t="s">
        <v>33</v>
      </c>
      <c r="B4" t="s">
        <v>35</v>
      </c>
      <c r="C4" t="s">
        <v>35</v>
      </c>
      <c r="D4" t="s">
        <v>35</v>
      </c>
      <c r="E4" s="29"/>
    </row>
    <row r="5" spans="1:5">
      <c r="A5" s="9" t="s">
        <v>36</v>
      </c>
      <c r="B5" s="29">
        <f>IF(B7="Email",COUNTIFS($A11,"*$*",B11,""),IF(B7="id no",COUNTIFS($A9,"*$*",B9,""),IF(B7="Phone",COUNTIFS($A10,"*$*",B10,""))))</f>
        <v>0</v>
      </c>
      <c r="C5" s="29">
        <f>IF(C7="Email",COUNTIFS($A11,"*$*",C11,""),IF(C7="id no",COUNTIFS($A9,"*$*",C9,""),IF(C7="Phone",COUNTIFS($A10,"*$*",C10,""))))</f>
        <v>0</v>
      </c>
      <c r="D5" s="29">
        <f>IF(D7="Email",COUNTIFS($A11,"*$*",D11,""),IF(D7="id no",COUNTIFS($A9,"*$*",D9,""),IF(D7="Phone",COUNTIFS($A10,"*$*",D10,""))))</f>
        <v>0</v>
      </c>
      <c r="E5" s="29"/>
    </row>
    <row r="6" ht="21" customHeight="1" spans="1:5">
      <c r="A6" s="9" t="s">
        <v>1007</v>
      </c>
      <c r="B6" s="29" t="s">
        <v>1008</v>
      </c>
      <c r="C6" s="29" t="s">
        <v>975</v>
      </c>
      <c r="D6" s="29" t="s">
        <v>975</v>
      </c>
      <c r="E6" s="29"/>
    </row>
    <row r="7" spans="1:5">
      <c r="A7" s="9" t="s">
        <v>807</v>
      </c>
      <c r="B7" s="29" t="s">
        <v>42</v>
      </c>
      <c r="C7" s="29" t="s">
        <v>808</v>
      </c>
      <c r="D7" s="29" t="s">
        <v>41</v>
      </c>
      <c r="E7" s="29"/>
    </row>
    <row r="8" spans="1:5">
      <c r="A8" s="177" t="s">
        <v>63</v>
      </c>
      <c r="B8" s="178"/>
      <c r="C8" s="178"/>
      <c r="D8" s="178"/>
      <c r="E8" s="178"/>
    </row>
    <row r="9" spans="1:5">
      <c r="A9" s="9" t="s">
        <v>64</v>
      </c>
      <c r="B9" s="9"/>
      <c r="C9" s="9"/>
      <c r="D9" s="278" t="s">
        <v>1030</v>
      </c>
      <c r="E9" s="9"/>
    </row>
    <row r="10" spans="1:5">
      <c r="A10" s="9" t="s">
        <v>82</v>
      </c>
      <c r="B10" s="9"/>
      <c r="C10" s="278" t="s">
        <v>1031</v>
      </c>
      <c r="D10" s="9"/>
      <c r="E10" s="9"/>
    </row>
    <row r="11" spans="1:5">
      <c r="A11" s="9" t="s">
        <v>1009</v>
      </c>
      <c r="B11" s="9" t="s">
        <v>1032</v>
      </c>
      <c r="C11" s="147"/>
      <c r="D11" s="147"/>
      <c r="E11" s="147"/>
    </row>
    <row r="14" spans="1:3">
      <c r="A14" s="17" t="s">
        <v>147</v>
      </c>
      <c r="B14" s="18"/>
      <c r="C14" s="19"/>
    </row>
    <row r="15" ht="145" spans="1:3">
      <c r="A15" s="35" t="s">
        <v>0</v>
      </c>
      <c r="B15" s="36" t="s">
        <v>1</v>
      </c>
      <c r="C15" s="20" t="s">
        <v>148</v>
      </c>
    </row>
    <row r="16" ht="87" spans="1:3">
      <c r="A16" s="32" t="s">
        <v>3</v>
      </c>
      <c r="B16" s="36" t="s">
        <v>6</v>
      </c>
      <c r="C16" s="20" t="s">
        <v>149</v>
      </c>
    </row>
    <row r="17" spans="1:3">
      <c r="A17" s="32" t="s">
        <v>16</v>
      </c>
      <c r="B17" s="37" t="s">
        <v>19</v>
      </c>
      <c r="C17" s="20" t="s">
        <v>150</v>
      </c>
    </row>
    <row r="18" ht="29" spans="1:3">
      <c r="A18" s="38" t="s">
        <v>33</v>
      </c>
      <c r="B18" s="37" t="s">
        <v>1</v>
      </c>
      <c r="C18" s="20" t="s">
        <v>151</v>
      </c>
    </row>
    <row r="19" ht="72.5" spans="1:3">
      <c r="A19" s="32" t="s">
        <v>36</v>
      </c>
      <c r="B19" s="18">
        <f>COUNTIFS($A26:$A60,"*$*",B26:B60,"")</f>
        <v>0</v>
      </c>
      <c r="C19" s="20" t="s">
        <v>152</v>
      </c>
    </row>
    <row r="20" ht="101.5" spans="1:3">
      <c r="A20" s="9" t="s">
        <v>1007</v>
      </c>
      <c r="B20" s="29" t="s">
        <v>1008</v>
      </c>
      <c r="C20" s="20" t="s">
        <v>1024</v>
      </c>
    </row>
    <row r="21" ht="203" spans="1:3">
      <c r="A21" s="9" t="s">
        <v>807</v>
      </c>
      <c r="B21" s="29" t="s">
        <v>42</v>
      </c>
      <c r="C21" s="20" t="s">
        <v>986</v>
      </c>
    </row>
    <row r="22" spans="1:3">
      <c r="A22" s="177" t="s">
        <v>63</v>
      </c>
      <c r="B22" s="178"/>
      <c r="C22" s="178"/>
    </row>
    <row r="23" spans="1:3">
      <c r="A23" s="9" t="s">
        <v>64</v>
      </c>
      <c r="B23" s="9"/>
      <c r="C23" s="20" t="s">
        <v>1033</v>
      </c>
    </row>
    <row r="24" spans="1:3">
      <c r="A24" s="9" t="s">
        <v>82</v>
      </c>
      <c r="B24" s="9"/>
      <c r="C24" s="20" t="s">
        <v>1034</v>
      </c>
    </row>
    <row r="25" spans="1:3">
      <c r="A25" s="9" t="s">
        <v>1009</v>
      </c>
      <c r="B25" s="9" t="s">
        <v>1032</v>
      </c>
      <c r="C25" s="20" t="s">
        <v>1035</v>
      </c>
    </row>
  </sheetData>
  <conditionalFormatting sqref="B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C1">
    <cfRule type="expression" dxfId="0" priority="19">
      <formula>OR(C1="",C1="Unexecuted")</formula>
    </cfRule>
    <cfRule type="expression" dxfId="1" priority="20">
      <formula>C1="WARNING"</formula>
    </cfRule>
    <cfRule type="expression" dxfId="2" priority="21">
      <formula>C1=C4</formula>
    </cfRule>
    <cfRule type="expression" dxfId="3" priority="22">
      <formula>C1&lt;&gt;C4</formula>
    </cfRule>
  </conditionalFormatting>
  <conditionalFormatting sqref="D1:XFD1">
    <cfRule type="expression" dxfId="3" priority="58">
      <formula>D1&lt;&gt;D4</formula>
    </cfRule>
  </conditionalFormatting>
  <conditionalFormatting sqref="$A9:$XFD9">
    <cfRule type="expression" dxfId="4" priority="61">
      <formula>OR(A$7="Phone",A$7="Email")</formula>
    </cfRule>
  </conditionalFormatting>
  <conditionalFormatting sqref="$A10:$XFD10">
    <cfRule type="expression" dxfId="4" priority="60">
      <formula>OR(A$7="Id no",A$7="Email")</formula>
    </cfRule>
  </conditionalFormatting>
  <conditionalFormatting sqref="$A11:$XFD11">
    <cfRule type="expression" dxfId="4" priority="59">
      <formula>OR(A$7="Phone",A$7="Id no")</formula>
    </cfRule>
  </conditionalFormatting>
  <conditionalFormatting sqref="A15">
    <cfRule type="expression" dxfId="0" priority="8">
      <formula>OR(A15="",A15="Unexecuted")</formula>
    </cfRule>
    <cfRule type="expression" dxfId="1" priority="9">
      <formula>A15="WARNING"</formula>
    </cfRule>
    <cfRule type="expression" dxfId="2" priority="10">
      <formula>A15=A18</formula>
    </cfRule>
  </conditionalFormatting>
  <conditionalFormatting sqref="B15">
    <cfRule type="expression" dxfId="0" priority="4">
      <formula>OR(B15="",B15="Unexecuted")</formula>
    </cfRule>
    <cfRule type="expression" dxfId="1" priority="5">
      <formula>B15="WARNING"</formula>
    </cfRule>
    <cfRule type="expression" dxfId="2" priority="6">
      <formula>B15=B18</formula>
    </cfRule>
    <cfRule type="expression" dxfId="3" priority="7">
      <formula>B15&lt;&gt;B18</formula>
    </cfRule>
  </conditionalFormatting>
  <conditionalFormatting sqref="A23:B23">
    <cfRule type="expression" dxfId="4" priority="3">
      <formula>OR(A$7="Phone",A$7="Email")</formula>
    </cfRule>
  </conditionalFormatting>
  <conditionalFormatting sqref="A24:B24">
    <cfRule type="expression" dxfId="4" priority="2">
      <formula>OR(A$7="Id no",A$7="Email")</formula>
    </cfRule>
  </conditionalFormatting>
  <conditionalFormatting sqref="A25:B25">
    <cfRule type="expression" dxfId="4" priority="1">
      <formula>OR(A$7="Phone",A$7="Id no")</formula>
    </cfRule>
  </conditionalFormatting>
  <conditionalFormatting sqref="A1 D1:XFD1">
    <cfRule type="expression" dxfId="0" priority="55">
      <formula>OR(A1="",A1="Unexecuted")</formula>
    </cfRule>
    <cfRule type="expression" dxfId="1" priority="56">
      <formula>A1="WARNING"</formula>
    </cfRule>
    <cfRule type="expression" dxfId="2" priority="57">
      <formula>A1=A4</formula>
    </cfRule>
  </conditionalFormatting>
  <dataValidations count="2">
    <dataValidation type="list" allowBlank="1" showInputMessage="1" showErrorMessage="1" sqref="B6:D6 B20">
      <formula1>"View, Reset OTP"</formula1>
    </dataValidation>
    <dataValidation type="list" allowBlank="1" showInputMessage="1" showErrorMessage="1" sqref="B7:D7 B21">
      <formula1>"Phone, Id no, Email"</formula1>
    </dataValidation>
  </dataValidations>
  <hyperlinks>
    <hyperlink ref="B11" r:id="rId1" display="VIVIANAYU30@GMAIL.COM"/>
    <hyperlink ref="B25" r:id="rId1" display="VIVIANAYU30@GMAIL.COM"/>
  </hyperlink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9"/>
  <sheetViews>
    <sheetView topLeftCell="A46" workbookViewId="0">
      <selection activeCell="A26" sqref="A26:C49"/>
    </sheetView>
  </sheetViews>
  <sheetFormatPr defaultColWidth="8.70909090909091" defaultRowHeight="14.5"/>
  <cols>
    <col min="1" max="1" width="22.8545454545455" customWidth="1" collapsed="1"/>
    <col min="2"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9" t="s">
        <v>0</v>
      </c>
      <c r="B1" t="s">
        <v>35</v>
      </c>
      <c r="C1" t="s">
        <v>35</v>
      </c>
      <c r="D1" t="s">
        <v>1</v>
      </c>
      <c r="E1" t="s">
        <v>1</v>
      </c>
      <c r="F1" t="s">
        <v>35</v>
      </c>
      <c r="G1" t="s">
        <v>1</v>
      </c>
      <c r="H1" t="s">
        <v>1</v>
      </c>
      <c r="I1" t="s">
        <v>1</v>
      </c>
      <c r="J1" t="s">
        <v>35</v>
      </c>
    </row>
    <row r="2" spans="1:10">
      <c r="A2" s="9" t="s">
        <v>3</v>
      </c>
      <c r="B2" t="s">
        <v>15</v>
      </c>
      <c r="C2" t="s">
        <v>15</v>
      </c>
      <c r="D2" t="s">
        <v>779</v>
      </c>
      <c r="E2" t="s">
        <v>1036</v>
      </c>
      <c r="F2" t="s">
        <v>15</v>
      </c>
      <c r="G2" t="s">
        <v>1036</v>
      </c>
      <c r="H2" t="s">
        <v>779</v>
      </c>
      <c r="I2" t="s">
        <v>218</v>
      </c>
      <c r="J2" t="s">
        <v>15</v>
      </c>
    </row>
    <row r="3" s="42" customFormat="1" ht="43.5" spans="1:10">
      <c r="A3" s="29" t="s">
        <v>16</v>
      </c>
      <c r="B3" s="29" t="s">
        <v>1037</v>
      </c>
      <c r="C3" s="29" t="s">
        <v>1038</v>
      </c>
      <c r="D3" s="29" t="s">
        <v>1039</v>
      </c>
      <c r="E3" s="29" t="s">
        <v>1040</v>
      </c>
      <c r="F3" s="29" t="s">
        <v>1041</v>
      </c>
      <c r="G3" s="29" t="s">
        <v>1042</v>
      </c>
      <c r="H3" s="29" t="s">
        <v>1043</v>
      </c>
      <c r="I3" s="29" t="s">
        <v>1044</v>
      </c>
      <c r="J3" s="29" t="s">
        <v>1045</v>
      </c>
    </row>
    <row r="4" spans="1:10">
      <c r="A4" t="s">
        <v>33</v>
      </c>
      <c r="B4" t="s">
        <v>1</v>
      </c>
      <c r="C4" t="s">
        <v>1</v>
      </c>
      <c r="D4" t="s">
        <v>1</v>
      </c>
      <c r="E4" t="s">
        <v>1</v>
      </c>
      <c r="F4" t="s">
        <v>1</v>
      </c>
      <c r="G4" t="s">
        <v>1</v>
      </c>
      <c r="H4" t="s">
        <v>1</v>
      </c>
      <c r="I4" t="s">
        <v>1</v>
      </c>
      <c r="J4" t="s">
        <v>35</v>
      </c>
    </row>
    <row r="5" spans="1:10">
      <c r="A5" s="9" t="s">
        <v>36</v>
      </c>
      <c r="B5" s="29">
        <f t="shared" ref="B5:J5" si="0">COUNTIFS($A12:$A18,"*$*",B12:B18,"")</f>
        <v>0</v>
      </c>
      <c r="C5" s="29">
        <f t="shared" si="0"/>
        <v>0</v>
      </c>
      <c r="D5" s="29">
        <f t="shared" si="0"/>
        <v>0</v>
      </c>
      <c r="E5" s="29">
        <f t="shared" si="0"/>
        <v>1</v>
      </c>
      <c r="F5" s="29">
        <f t="shared" si="0"/>
        <v>0</v>
      </c>
      <c r="G5" s="29">
        <f t="shared" si="0"/>
        <v>0</v>
      </c>
      <c r="H5" s="29">
        <f t="shared" si="0"/>
        <v>0</v>
      </c>
      <c r="I5" s="29">
        <f t="shared" si="0"/>
        <v>1</v>
      </c>
      <c r="J5" s="29">
        <f t="shared" si="0"/>
        <v>0</v>
      </c>
    </row>
    <row r="6" spans="1:10">
      <c r="A6" s="9"/>
      <c r="B6" s="9"/>
      <c r="C6" s="9"/>
      <c r="D6" s="9"/>
      <c r="E6" s="29"/>
      <c r="F6" s="9"/>
      <c r="G6" s="9"/>
      <c r="H6" s="9"/>
      <c r="I6" s="9"/>
      <c r="J6" s="9"/>
    </row>
    <row r="7" spans="1:10">
      <c r="A7" s="9"/>
      <c r="B7" s="9"/>
      <c r="C7" s="9"/>
      <c r="D7" s="9"/>
      <c r="E7" s="29"/>
      <c r="F7" s="9"/>
      <c r="G7" s="9"/>
      <c r="H7" s="9"/>
      <c r="I7" s="9"/>
      <c r="J7" s="9"/>
    </row>
    <row r="8" spans="1:10">
      <c r="A8" s="177"/>
      <c r="B8" s="178"/>
      <c r="C8" s="178"/>
      <c r="D8" s="178"/>
      <c r="E8" s="170"/>
      <c r="F8" s="11"/>
      <c r="G8" s="11"/>
      <c r="H8" s="11"/>
      <c r="I8" s="11"/>
      <c r="J8" s="178"/>
    </row>
    <row r="9" spans="1:10">
      <c r="A9" s="9" t="s">
        <v>59</v>
      </c>
      <c r="B9" s="134" t="s">
        <v>1046</v>
      </c>
      <c r="C9" s="134" t="s">
        <v>1046</v>
      </c>
      <c r="D9" s="134" t="s">
        <v>1046</v>
      </c>
      <c r="E9" s="134" t="s">
        <v>1046</v>
      </c>
      <c r="F9" s="134" t="s">
        <v>1046</v>
      </c>
      <c r="G9" s="134" t="s">
        <v>1046</v>
      </c>
      <c r="H9" s="134" t="s">
        <v>1046</v>
      </c>
      <c r="I9" s="134" t="s">
        <v>1046</v>
      </c>
      <c r="J9" s="134" t="s">
        <v>1046</v>
      </c>
    </row>
    <row r="10" spans="1:10">
      <c r="A10" s="9" t="s">
        <v>61</v>
      </c>
      <c r="B10" s="35" t="s">
        <v>913</v>
      </c>
      <c r="C10" s="35" t="s">
        <v>913</v>
      </c>
      <c r="D10" s="35" t="s">
        <v>913</v>
      </c>
      <c r="E10" s="35" t="s">
        <v>913</v>
      </c>
      <c r="F10" s="35" t="s">
        <v>913</v>
      </c>
      <c r="G10" s="35" t="s">
        <v>913</v>
      </c>
      <c r="H10" s="35" t="s">
        <v>913</v>
      </c>
      <c r="I10" s="35" t="s">
        <v>913</v>
      </c>
      <c r="J10" s="35" t="s">
        <v>913</v>
      </c>
    </row>
    <row r="11" spans="1:10">
      <c r="A11" s="177"/>
      <c r="B11" s="178"/>
      <c r="C11" s="178"/>
      <c r="D11" s="178"/>
      <c r="E11" s="170"/>
      <c r="F11" s="11"/>
      <c r="G11" s="11"/>
      <c r="H11" s="11"/>
      <c r="I11" s="11"/>
      <c r="J11" s="178"/>
    </row>
    <row r="12" ht="29" spans="1:10">
      <c r="A12" s="9" t="s">
        <v>1047</v>
      </c>
      <c r="B12" s="29" t="s">
        <v>1048</v>
      </c>
      <c r="C12" s="29" t="s">
        <v>1049</v>
      </c>
      <c r="D12" s="29" t="s">
        <v>1050</v>
      </c>
      <c r="E12" s="29"/>
      <c r="F12" s="9" t="s">
        <v>1051</v>
      </c>
      <c r="G12" s="9" t="s">
        <v>1052</v>
      </c>
      <c r="H12" s="29" t="s">
        <v>1053</v>
      </c>
      <c r="I12" s="29" t="s">
        <v>1053</v>
      </c>
      <c r="J12" s="29" t="s">
        <v>1054</v>
      </c>
    </row>
    <row r="13" ht="58" spans="1:10">
      <c r="A13" s="9" t="s">
        <v>1055</v>
      </c>
      <c r="B13" s="29" t="s">
        <v>1056</v>
      </c>
      <c r="C13" s="29" t="s">
        <v>1056</v>
      </c>
      <c r="D13" s="29" t="s">
        <v>1057</v>
      </c>
      <c r="E13" s="29" t="s">
        <v>1058</v>
      </c>
      <c r="F13" s="29" t="s">
        <v>1059</v>
      </c>
      <c r="G13" s="29" t="s">
        <v>1058</v>
      </c>
      <c r="H13" s="29" t="s">
        <v>1060</v>
      </c>
      <c r="I13" s="29"/>
      <c r="J13" s="29" t="s">
        <v>1061</v>
      </c>
    </row>
    <row r="14" spans="1:10">
      <c r="A14" s="10" t="s">
        <v>704</v>
      </c>
      <c r="B14" s="244"/>
      <c r="C14" s="244"/>
      <c r="D14" s="244"/>
      <c r="E14" s="244"/>
      <c r="F14" s="11"/>
      <c r="G14" s="11"/>
      <c r="H14" s="11"/>
      <c r="I14" s="11"/>
      <c r="J14" s="244"/>
    </row>
    <row r="15" spans="1:10">
      <c r="A15" s="9" t="s">
        <v>705</v>
      </c>
      <c r="B15" s="9" t="s">
        <v>1062</v>
      </c>
      <c r="C15" s="9" t="s">
        <v>1062</v>
      </c>
      <c r="D15" s="9" t="s">
        <v>1062</v>
      </c>
      <c r="E15" s="9" t="s">
        <v>1062</v>
      </c>
      <c r="F15" s="9" t="s">
        <v>1062</v>
      </c>
      <c r="G15" s="9" t="s">
        <v>1062</v>
      </c>
      <c r="H15" s="9" t="s">
        <v>1062</v>
      </c>
      <c r="I15" s="9" t="s">
        <v>1062</v>
      </c>
      <c r="J15" s="9" t="s">
        <v>1062</v>
      </c>
    </row>
    <row r="16" spans="1:10">
      <c r="A16" s="10" t="s">
        <v>1063</v>
      </c>
      <c r="B16" s="11"/>
      <c r="C16" s="11"/>
      <c r="D16" s="11"/>
      <c r="E16" s="10"/>
      <c r="F16" s="10"/>
      <c r="G16" s="10"/>
      <c r="H16" s="11"/>
      <c r="I16" s="11"/>
      <c r="J16" s="11"/>
    </row>
    <row r="17" s="145" customFormat="1" spans="1:10">
      <c r="A17" s="245" t="s">
        <v>1064</v>
      </c>
      <c r="B17" s="41" t="s">
        <v>60</v>
      </c>
      <c r="C17" s="41" t="s">
        <v>60</v>
      </c>
      <c r="D17" s="41" t="s">
        <v>1065</v>
      </c>
      <c r="E17" s="41" t="s">
        <v>60</v>
      </c>
      <c r="F17" s="41" t="s">
        <v>60</v>
      </c>
      <c r="G17" s="41" t="s">
        <v>60</v>
      </c>
      <c r="H17" s="41" t="s">
        <v>60</v>
      </c>
      <c r="I17" s="41" t="s">
        <v>60</v>
      </c>
      <c r="J17" s="41" t="s">
        <v>60</v>
      </c>
    </row>
    <row r="18" spans="1:10">
      <c r="A18" s="10" t="s">
        <v>138</v>
      </c>
      <c r="B18" s="11"/>
      <c r="C18" s="11"/>
      <c r="D18" s="11"/>
      <c r="E18" s="10"/>
      <c r="F18" s="10"/>
      <c r="G18" s="10"/>
      <c r="H18" s="11"/>
      <c r="I18" s="11"/>
      <c r="J18" s="11"/>
    </row>
    <row r="19" spans="1:10">
      <c r="A19" s="15" t="s">
        <v>911</v>
      </c>
      <c r="B19" s="15" t="s">
        <v>117</v>
      </c>
      <c r="C19" s="15" t="s">
        <v>118</v>
      </c>
      <c r="D19" s="15" t="s">
        <v>117</v>
      </c>
      <c r="E19" s="15" t="s">
        <v>117</v>
      </c>
      <c r="F19" s="15" t="s">
        <v>117</v>
      </c>
      <c r="G19" s="15" t="s">
        <v>117</v>
      </c>
      <c r="H19" s="15" t="s">
        <v>117</v>
      </c>
      <c r="I19" s="15" t="s">
        <v>117</v>
      </c>
      <c r="J19" s="15" t="s">
        <v>117</v>
      </c>
    </row>
    <row r="20" spans="1:10">
      <c r="A20" s="15" t="s">
        <v>707</v>
      </c>
      <c r="B20" s="15" t="s">
        <v>708</v>
      </c>
      <c r="C20" s="15" t="s">
        <v>708</v>
      </c>
      <c r="D20" s="15"/>
      <c r="E20" s="15" t="s">
        <v>708</v>
      </c>
      <c r="F20" s="15" t="s">
        <v>708</v>
      </c>
      <c r="G20" s="15" t="s">
        <v>708</v>
      </c>
      <c r="H20" s="15" t="s">
        <v>708</v>
      </c>
      <c r="I20" s="15" t="s">
        <v>708</v>
      </c>
      <c r="J20" s="15" t="s">
        <v>708</v>
      </c>
    </row>
    <row r="21" spans="1:10">
      <c r="A21" s="15" t="s">
        <v>908</v>
      </c>
      <c r="B21" s="15" t="s">
        <v>117</v>
      </c>
      <c r="C21" s="15" t="s">
        <v>117</v>
      </c>
      <c r="D21" s="15" t="s">
        <v>117</v>
      </c>
      <c r="E21" s="15" t="s">
        <v>117</v>
      </c>
      <c r="F21" s="15" t="s">
        <v>117</v>
      </c>
      <c r="G21" s="15" t="s">
        <v>117</v>
      </c>
      <c r="H21" s="15" t="s">
        <v>117</v>
      </c>
      <c r="I21" s="15" t="s">
        <v>117</v>
      </c>
      <c r="J21" s="15" t="s">
        <v>117</v>
      </c>
    </row>
    <row r="22" spans="1:10">
      <c r="A22" s="15" t="s">
        <v>909</v>
      </c>
      <c r="B22" s="15" t="s">
        <v>1066</v>
      </c>
      <c r="C22" s="15"/>
      <c r="D22" s="15"/>
      <c r="E22" s="15"/>
      <c r="F22" s="15"/>
      <c r="G22" s="15"/>
      <c r="H22" s="15"/>
      <c r="I22" s="15"/>
      <c r="J22" s="15"/>
    </row>
    <row r="23" spans="1:2">
      <c r="A23" t="s">
        <v>1067</v>
      </c>
      <c r="B23" t="s">
        <v>118</v>
      </c>
    </row>
    <row r="26" spans="1:3">
      <c r="A26" s="156" t="s">
        <v>147</v>
      </c>
      <c r="B26" s="18"/>
      <c r="C26" s="18"/>
    </row>
    <row r="27" ht="333.5" spans="1:3">
      <c r="A27" s="9" t="s">
        <v>0</v>
      </c>
      <c r="B27" s="9" t="s">
        <v>35</v>
      </c>
      <c r="C27" s="20" t="s">
        <v>148</v>
      </c>
    </row>
    <row r="28" ht="217.5" spans="1:3">
      <c r="A28" s="9" t="s">
        <v>3</v>
      </c>
      <c r="B28" s="9" t="s">
        <v>15</v>
      </c>
      <c r="C28" s="20" t="s">
        <v>149</v>
      </c>
    </row>
    <row r="29" spans="1:3">
      <c r="A29" s="29" t="s">
        <v>16</v>
      </c>
      <c r="B29" s="29" t="s">
        <v>1037</v>
      </c>
      <c r="C29" s="18" t="s">
        <v>150</v>
      </c>
    </row>
    <row r="30" spans="1:3">
      <c r="A30" s="9" t="s">
        <v>33</v>
      </c>
      <c r="B30" s="9" t="s">
        <v>1</v>
      </c>
      <c r="C30" s="18" t="s">
        <v>151</v>
      </c>
    </row>
    <row r="31" ht="87" spans="1:3">
      <c r="A31" s="9" t="s">
        <v>36</v>
      </c>
      <c r="B31" s="29">
        <f>COUNTIFS($A38:$A44,"*$*",B38:B44,"")</f>
        <v>0</v>
      </c>
      <c r="C31" s="20" t="s">
        <v>1068</v>
      </c>
    </row>
    <row r="32" spans="1:3">
      <c r="A32" s="9"/>
      <c r="B32" s="9"/>
      <c r="C32" s="9"/>
    </row>
    <row r="33" spans="1:3">
      <c r="A33" s="9"/>
      <c r="B33" s="9"/>
      <c r="C33" s="9"/>
    </row>
    <row r="34" spans="1:3">
      <c r="A34" s="243"/>
      <c r="B34" s="246"/>
      <c r="C34" s="9"/>
    </row>
    <row r="35" spans="1:3">
      <c r="A35" s="9" t="s">
        <v>59</v>
      </c>
      <c r="B35" s="169" t="s">
        <v>1046</v>
      </c>
      <c r="C35" s="9" t="s">
        <v>1069</v>
      </c>
    </row>
    <row r="36" spans="1:3">
      <c r="A36" s="9" t="s">
        <v>61</v>
      </c>
      <c r="B36" s="35" t="s">
        <v>913</v>
      </c>
      <c r="C36" s="9" t="s">
        <v>1070</v>
      </c>
    </row>
    <row r="37" spans="1:3">
      <c r="A37" s="243"/>
      <c r="B37" s="246"/>
      <c r="C37" s="9"/>
    </row>
    <row r="38" ht="87" spans="1:3">
      <c r="A38" s="9" t="s">
        <v>1047</v>
      </c>
      <c r="B38" s="29" t="s">
        <v>1048</v>
      </c>
      <c r="C38" s="29" t="s">
        <v>1071</v>
      </c>
    </row>
    <row r="39" ht="130.5" spans="1:3">
      <c r="A39" s="9" t="s">
        <v>1055</v>
      </c>
      <c r="B39" s="29" t="s">
        <v>1056</v>
      </c>
      <c r="C39" s="29" t="s">
        <v>1072</v>
      </c>
    </row>
    <row r="40" spans="1:3">
      <c r="A40" s="10" t="s">
        <v>704</v>
      </c>
      <c r="B40" s="244"/>
      <c r="C40" s="9"/>
    </row>
    <row r="41" ht="72.5" spans="1:3">
      <c r="A41" s="9" t="s">
        <v>705</v>
      </c>
      <c r="B41" s="9" t="s">
        <v>1062</v>
      </c>
      <c r="C41" s="29" t="s">
        <v>1073</v>
      </c>
    </row>
    <row r="42" spans="1:3">
      <c r="A42" s="10" t="s">
        <v>1063</v>
      </c>
      <c r="B42" s="11"/>
      <c r="C42" s="9"/>
    </row>
    <row r="43" ht="72.5" spans="1:3">
      <c r="A43" s="245" t="s">
        <v>1064</v>
      </c>
      <c r="B43" s="41" t="s">
        <v>60</v>
      </c>
      <c r="C43" s="29" t="s">
        <v>1074</v>
      </c>
    </row>
    <row r="44" spans="1:3">
      <c r="A44" s="10" t="s">
        <v>138</v>
      </c>
      <c r="B44" s="11"/>
      <c r="C44" s="9"/>
    </row>
    <row r="45" ht="275.5" spans="1:3">
      <c r="A45" s="15" t="s">
        <v>911</v>
      </c>
      <c r="B45" s="15" t="s">
        <v>117</v>
      </c>
      <c r="C45" s="20" t="s">
        <v>731</v>
      </c>
    </row>
    <row r="46" spans="1:3">
      <c r="A46" s="15" t="s">
        <v>707</v>
      </c>
      <c r="B46" s="15" t="s">
        <v>708</v>
      </c>
      <c r="C46" s="18"/>
    </row>
    <row r="47" ht="275.5" spans="1:3">
      <c r="A47" s="15" t="s">
        <v>908</v>
      </c>
      <c r="B47" s="15" t="s">
        <v>117</v>
      </c>
      <c r="C47" s="20" t="s">
        <v>732</v>
      </c>
    </row>
    <row r="48" spans="1:3">
      <c r="A48" s="15" t="s">
        <v>909</v>
      </c>
      <c r="B48" s="15" t="s">
        <v>1066</v>
      </c>
      <c r="C48" s="18"/>
    </row>
    <row r="49" ht="101.5" spans="1:3">
      <c r="A49" s="9" t="s">
        <v>1067</v>
      </c>
      <c r="B49" s="9" t="s">
        <v>118</v>
      </c>
      <c r="C49" s="20" t="s">
        <v>1075</v>
      </c>
    </row>
  </sheetData>
  <conditionalFormatting sqref="B1">
    <cfRule type="expression" dxfId="0" priority="44">
      <formula>OR(B1="",B1="Unexecuted")</formula>
    </cfRule>
    <cfRule type="expression" dxfId="1" priority="45">
      <formula>B1="WARNING"</formula>
    </cfRule>
    <cfRule type="expression" dxfId="2" priority="46">
      <formula>B1=B4</formula>
    </cfRule>
    <cfRule type="expression" dxfId="3" priority="47">
      <formula>B1&lt;&gt;B4</formula>
    </cfRule>
  </conditionalFormatting>
  <conditionalFormatting sqref="C1">
    <cfRule type="expression" dxfId="0" priority="40">
      <formula>OR(C1="",C1="Unexecuted")</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20">
      <formula>OR(H1="",H1="Unexecuted")</formula>
    </cfRule>
    <cfRule type="expression" dxfId="1" priority="21">
      <formula>H1="WARNING"</formula>
    </cfRule>
    <cfRule type="expression" dxfId="2" priority="22">
      <formula>H1=H4</formula>
    </cfRule>
    <cfRule type="expression" dxfId="3" priority="23">
      <formula>H1&lt;&gt;H4</formula>
    </cfRule>
  </conditionalFormatting>
  <conditionalFormatting sqref="I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12">
      <formula>OR(J1="",J1="Unexecuted")</formula>
    </cfRule>
    <cfRule type="expression" dxfId="1" priority="13">
      <formula>J1="WARNING"</formula>
    </cfRule>
    <cfRule type="expression" dxfId="2" priority="14">
      <formula>J1=J4</formula>
    </cfRule>
    <cfRule type="expression" dxfId="3" priority="15">
      <formula>J1&lt;&gt;J4</formula>
    </cfRule>
  </conditionalFormatting>
  <conditionalFormatting sqref="K1:XFD1">
    <cfRule type="expression" dxfId="3" priority="233">
      <formula>K1&lt;&gt;K4</formula>
    </cfRule>
  </conditionalFormatting>
  <conditionalFormatting sqref="A20">
    <cfRule type="expression" dxfId="4" priority="228">
      <formula>A$18="Yes"</formula>
    </cfRule>
  </conditionalFormatting>
  <conditionalFormatting sqref="C20">
    <cfRule type="expression" dxfId="4" priority="210">
      <formula>C$18="Yes"</formula>
    </cfRule>
  </conditionalFormatting>
  <conditionalFormatting sqref="D20">
    <cfRule type="expression" dxfId="4" priority="148">
      <formula>D$19="Yes"</formula>
    </cfRule>
    <cfRule type="expression" dxfId="4" priority="150">
      <formula>D$18="Yes"</formula>
    </cfRule>
  </conditionalFormatting>
  <conditionalFormatting sqref="E20">
    <cfRule type="expression" dxfId="4" priority="212">
      <formula>E$18="Yes"</formula>
    </cfRule>
  </conditionalFormatting>
  <conditionalFormatting sqref="F20">
    <cfRule type="expression" dxfId="4" priority="224">
      <formula>F$18="Yes"</formula>
    </cfRule>
  </conditionalFormatting>
  <conditionalFormatting sqref="G20">
    <cfRule type="expression" dxfId="4" priority="226">
      <formula>G$18="Yes"</formula>
    </cfRule>
  </conditionalFormatting>
  <conditionalFormatting sqref="H20">
    <cfRule type="expression" dxfId="4" priority="202">
      <formula>H$18="Yes"</formula>
    </cfRule>
    <cfRule type="expression" dxfId="4" priority="200">
      <formula>H$19="Yes"</formula>
    </cfRule>
  </conditionalFormatting>
  <conditionalFormatting sqref="I20">
    <cfRule type="expression" dxfId="4" priority="112">
      <formula>I$19="Yes"</formula>
    </cfRule>
    <cfRule type="expression" dxfId="4" priority="114">
      <formula>I$18="Yes"</formula>
    </cfRule>
  </conditionalFormatting>
  <conditionalFormatting sqref="J20">
    <cfRule type="expression" dxfId="4" priority="204">
      <formula>J$18="Yes"</formula>
    </cfRule>
  </conditionalFormatting>
  <conditionalFormatting sqref="A22">
    <cfRule type="expression" dxfId="4" priority="229">
      <formula>A$20="Yes"</formula>
    </cfRule>
  </conditionalFormatting>
  <conditionalFormatting sqref="C22">
    <cfRule type="expression" dxfId="4" priority="211">
      <formula>C$20="Yes"</formula>
    </cfRule>
  </conditionalFormatting>
  <conditionalFormatting sqref="D22">
    <cfRule type="expression" dxfId="4" priority="149">
      <formula>D$21="Yes"</formula>
    </cfRule>
    <cfRule type="expression" dxfId="4" priority="151">
      <formula>D$20="Yes"</formula>
    </cfRule>
  </conditionalFormatting>
  <conditionalFormatting sqref="E22">
    <cfRule type="expression" dxfId="4" priority="213">
      <formula>E$20="Yes"</formula>
    </cfRule>
  </conditionalFormatting>
  <conditionalFormatting sqref="F22">
    <cfRule type="expression" dxfId="4" priority="225">
      <formula>F$20="Yes"</formula>
    </cfRule>
  </conditionalFormatting>
  <conditionalFormatting sqref="G22">
    <cfRule type="expression" dxfId="4" priority="227">
      <formula>G$20="Yes"</formula>
    </cfRule>
  </conditionalFormatting>
  <conditionalFormatting sqref="H22">
    <cfRule type="expression" dxfId="4" priority="203">
      <formula>H$20="Yes"</formula>
    </cfRule>
    <cfRule type="expression" dxfId="4" priority="201">
      <formula>H$21="Yes"</formula>
    </cfRule>
  </conditionalFormatting>
  <conditionalFormatting sqref="I22">
    <cfRule type="expression" dxfId="4" priority="113">
      <formula>I$21="Yes"</formula>
    </cfRule>
    <cfRule type="expression" dxfId="4" priority="115">
      <formula>I$20="Yes"</formula>
    </cfRule>
  </conditionalFormatting>
  <conditionalFormatting sqref="J22">
    <cfRule type="expression" dxfId="4" priority="205">
      <formula>J$20="Yes"</formula>
    </cfRule>
  </conditionalFormatting>
  <conditionalFormatting sqref="A27">
    <cfRule type="expression" dxfId="0" priority="9">
      <formula>OR(A27="",A27="Unexecuted")</formula>
    </cfRule>
    <cfRule type="expression" dxfId="1" priority="10">
      <formula>A27="WARNING"</formula>
    </cfRule>
    <cfRule type="expression" dxfId="2" priority="11">
      <formula>A27=A30</formula>
    </cfRule>
  </conditionalFormatting>
  <conditionalFormatting sqref="B27">
    <cfRule type="expression" dxfId="0" priority="1">
      <formula>OR(B27="",B27="Unexecuted")</formula>
    </cfRule>
    <cfRule type="expression" dxfId="1" priority="2">
      <formula>B27="WARNING"</formula>
    </cfRule>
    <cfRule type="expression" dxfId="2" priority="3">
      <formula>B27=B30</formula>
    </cfRule>
    <cfRule type="expression" dxfId="3" priority="4">
      <formula>B27&lt;&gt;B30</formula>
    </cfRule>
  </conditionalFormatting>
  <conditionalFormatting sqref="A46">
    <cfRule type="expression" dxfId="4" priority="7">
      <formula>A$18="Yes"</formula>
    </cfRule>
  </conditionalFormatting>
  <conditionalFormatting sqref="A46:B46">
    <cfRule type="expression" dxfId="4" priority="5">
      <formula>A$19="Yes"</formula>
    </cfRule>
  </conditionalFormatting>
  <conditionalFormatting sqref="A48">
    <cfRule type="expression" dxfId="4" priority="8">
      <formula>A$20="Yes"</formula>
    </cfRule>
  </conditionalFormatting>
  <conditionalFormatting sqref="A48:B48">
    <cfRule type="expression" dxfId="4" priority="6">
      <formula>A$21="Yes"</formula>
    </cfRule>
  </conditionalFormatting>
  <conditionalFormatting sqref="A1 K1:XFD1">
    <cfRule type="expression" dxfId="0" priority="230">
      <formula>OR(A1="",A1="Unexecuted")</formula>
    </cfRule>
    <cfRule type="expression" dxfId="1" priority="231">
      <formula>A1="WARNING"</formula>
    </cfRule>
    <cfRule type="expression" dxfId="2" priority="232">
      <formula>A1=A4</formula>
    </cfRule>
  </conditionalFormatting>
  <conditionalFormatting sqref="A20:C20 E20:G20 J20:XFD20">
    <cfRule type="expression" dxfId="4" priority="206">
      <formula>A$19="Yes"</formula>
    </cfRule>
  </conditionalFormatting>
  <conditionalFormatting sqref="A22:C22 E22:G22 J22:XFD22">
    <cfRule type="expression" dxfId="4" priority="207">
      <formula>A$21="Yes"</formula>
    </cfRule>
  </conditionalFormatting>
  <dataValidations count="3">
    <dataValidation type="list" allowBlank="1" showInputMessage="1" showErrorMessage="1" sqref="B9:J9 B35">
      <formula1>"WOMF, TAFS, BFI, ADINSQA"</formula1>
    </dataValidation>
    <dataValidation type="list" allowBlank="1" showInputMessage="1" showErrorMessage="1" sqref="B10:J10 B36">
      <formula1>"VIDA, PRIVY, DIGISIGN, ADINS"</formula1>
    </dataValidation>
    <dataValidation type="list" allowBlank="1" showInputMessage="1" showErrorMessage="1" sqref="B19:J19 B21:J21 B45 B47">
      <formula1>"Yes, No"</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43</vt:i4>
      </vt:variant>
    </vt:vector>
  </HeadingPairs>
  <TitlesOfParts>
    <vt:vector size="43" baseType="lpstr">
      <vt:lpstr>BuatUndangan</vt:lpstr>
      <vt:lpstr>API Send Document</vt:lpstr>
      <vt:lpstr>API Manual Sign</vt:lpstr>
      <vt:lpstr>API Generate Inv Link</vt:lpstr>
      <vt:lpstr>API Register By Invitation</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lpstr>Forgot Password</vt:lpstr>
      <vt:lpstr>Message Delivery Report</vt:lpstr>
      <vt:lpstr>API Sign Document Embed</vt:lpstr>
      <vt:lpstr>API Confirm Sign Document</vt:lpstr>
      <vt:lpstr>API Confirm Sign Document Embed</vt:lpstr>
      <vt:lpstr>API Verify OTP Signing Embed</vt:lpstr>
      <vt:lpstr>API Sent Otp Signing Embed</vt:lpstr>
      <vt:lpstr>API Get Activation Link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2023-09-27T07:35:04Z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1033-12.2.0.13215</vt:lpwstr>
  </property>
</Properties>
</file>