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fendy.tio\git\ATeSignNEW\Excel\"/>
    </mc:Choice>
  </mc:AlternateContent>
  <bookViews>
    <workbookView xWindow="0" yWindow="0" windowWidth="20490" windowHeight="8910" firstSheet="29" activeTab="32"/>
  </bookViews>
  <sheets>
    <sheet name="BuatUndangan" sheetId="2" r:id="rId1"/>
    <sheet name="API Send Document" sheetId="4" r:id="rId2"/>
    <sheet name="API Generate Inv Link" sheetId="6" r:id="rId3"/>
    <sheet name="PencarianPengguna-Inveditor" sheetId="7" r:id="rId4"/>
    <sheet name="PencarianPengguna-Karyawan" sheetId="13" r:id="rId5"/>
    <sheet name="PencarianPengguna-Pelanggan" sheetId="11" r:id="rId6"/>
    <sheet name="API Agreement Canceled" sheetId="8" r:id="rId7"/>
    <sheet name="API Bulk Sign Document" sheetId="9" r:id="rId8"/>
    <sheet name="API Sign Document" sheetId="10" r:id="rId9"/>
    <sheet name="Masukan" sheetId="15" r:id="rId10"/>
    <sheet name="PengaturanDokumen" sheetId="14" r:id="rId11"/>
    <sheet name="PencarianDokumen" sheetId="19" r:id="rId12"/>
    <sheet name="isiSaldo" sheetId="16" r:id="rId13"/>
    <sheet name="Tenant" sheetId="18" r:id="rId14"/>
    <sheet name="Send to Sign" sheetId="24" r:id="rId15"/>
    <sheet name="Meterai" sheetId="22" r:id="rId16"/>
    <sheet name="All Send then Sign" sheetId="25" r:id="rId17"/>
    <sheet name="ListUndangan" sheetId="21" r:id="rId18"/>
    <sheet name="DocumentMonitoring" sheetId="23" r:id="rId19"/>
    <sheet name="PengaturanTenant" sheetId="26" r:id="rId20"/>
    <sheet name="API Try Callback URL" sheetId="27" r:id="rId21"/>
    <sheet name="Job Result" sheetId="28" r:id="rId22"/>
    <sheet name="User Management" sheetId="29" r:id="rId23"/>
    <sheet name="Edit Signer Data" sheetId="30" r:id="rId24"/>
    <sheet name="API Stamping" sheetId="31" r:id="rId25"/>
    <sheet name="e-Meterai Monitoring" sheetId="32" r:id="rId26"/>
    <sheet name="Saldo" sheetId="33" r:id="rId27"/>
    <sheet name="Manual Sign" sheetId="34" r:id="rId28"/>
    <sheet name="PengaturanPSrE" sheetId="35" r:id="rId29"/>
    <sheet name="Manual Sign to Sign" sheetId="36" r:id="rId30"/>
    <sheet name="PSrE Priority" sheetId="37" r:id="rId31"/>
    <sheet name="Manual Stamp" sheetId="38" r:id="rId32"/>
    <sheet name="Manual Stamp to Stamp" sheetId="39" r:id="rId33"/>
  </sheets>
  <definedNames>
    <definedName name="_xlnm._FilterDatabase" localSheetId="22" hidden="1">'User Management'!$A$1:$B$18</definedName>
  </definedNames>
  <calcPr calcId="162913"/>
</workbook>
</file>

<file path=xl/calcChain.xml><?xml version="1.0" encoding="utf-8"?>
<calcChain xmlns="http://schemas.openxmlformats.org/spreadsheetml/2006/main">
  <c r="B5" i="37" l="1"/>
  <c r="D14" i="35" l="1"/>
  <c r="B14" i="35"/>
  <c r="D5" i="35"/>
  <c r="B5" i="35"/>
  <c r="B5" i="33"/>
  <c r="H5" i="32"/>
  <c r="G5" i="32"/>
  <c r="F5" i="32"/>
  <c r="E5" i="32"/>
  <c r="D5" i="32"/>
  <c r="C5" i="32"/>
  <c r="B5" i="32"/>
  <c r="L5" i="31"/>
  <c r="K5" i="31"/>
  <c r="J5" i="31"/>
  <c r="I5" i="31"/>
  <c r="H5" i="31"/>
  <c r="G5" i="31"/>
  <c r="F5" i="31"/>
  <c r="E5" i="31"/>
  <c r="D5" i="31"/>
  <c r="C5" i="31"/>
  <c r="B5" i="31"/>
  <c r="S5" i="30"/>
  <c r="R5" i="30"/>
  <c r="Q5" i="30"/>
  <c r="P5" i="30"/>
  <c r="O5" i="30"/>
  <c r="N5" i="30"/>
  <c r="M5" i="30"/>
  <c r="L5" i="30"/>
  <c r="K5" i="30"/>
  <c r="J5" i="30"/>
  <c r="I5" i="30"/>
  <c r="H5" i="30"/>
  <c r="G5" i="30"/>
  <c r="F5" i="30"/>
  <c r="E5" i="30"/>
  <c r="D5" i="30"/>
  <c r="C5" i="30"/>
  <c r="B5" i="30"/>
  <c r="C18" i="29"/>
  <c r="B18" i="29"/>
  <c r="B17" i="29"/>
  <c r="H5" i="29"/>
  <c r="G5" i="29"/>
  <c r="F5" i="29"/>
  <c r="E5" i="29"/>
  <c r="D5" i="29"/>
  <c r="C5" i="29"/>
  <c r="B5" i="29"/>
  <c r="E5" i="28"/>
  <c r="D5" i="28"/>
  <c r="C5" i="28"/>
  <c r="B5" i="28"/>
  <c r="M5" i="27"/>
  <c r="L5" i="27"/>
  <c r="K5" i="27"/>
  <c r="J5" i="27"/>
  <c r="I5" i="27"/>
  <c r="H5" i="27"/>
  <c r="G5" i="27"/>
  <c r="F5" i="27"/>
  <c r="E5" i="27"/>
  <c r="D5" i="27"/>
  <c r="C5" i="27"/>
  <c r="B5" i="27"/>
  <c r="F5" i="26"/>
  <c r="E5" i="26"/>
  <c r="D5" i="26"/>
  <c r="C5" i="26"/>
  <c r="B5" i="26"/>
  <c r="G5" i="23"/>
  <c r="F5" i="23"/>
  <c r="E5" i="23"/>
  <c r="D5" i="23"/>
  <c r="C5" i="23"/>
  <c r="B5" i="23"/>
  <c r="B5" i="21"/>
  <c r="B5" i="25"/>
  <c r="C5" i="22"/>
  <c r="B5" i="22"/>
  <c r="D5" i="24"/>
  <c r="B5" i="24"/>
  <c r="J5" i="18"/>
  <c r="I5" i="18"/>
  <c r="H5" i="18"/>
  <c r="G5" i="18"/>
  <c r="F5" i="18"/>
  <c r="E5" i="18"/>
  <c r="D5" i="18"/>
  <c r="C5" i="18"/>
  <c r="B5" i="18"/>
  <c r="G5" i="16"/>
  <c r="F5" i="16"/>
  <c r="E5" i="16"/>
  <c r="D5" i="16"/>
  <c r="C5" i="16"/>
  <c r="B5" i="16"/>
  <c r="D5" i="19"/>
  <c r="C5" i="19"/>
  <c r="B5" i="19"/>
  <c r="B26" i="14"/>
  <c r="D26" i="14" s="1"/>
  <c r="G25" i="14"/>
  <c r="E25" i="14"/>
  <c r="D25" i="14"/>
  <c r="B25" i="14"/>
  <c r="C25" i="14" s="1"/>
  <c r="B24" i="14"/>
  <c r="G24" i="14" s="1"/>
  <c r="G22" i="14"/>
  <c r="C22" i="14"/>
  <c r="G21" i="14"/>
  <c r="C21" i="14"/>
  <c r="D21" i="14" s="1"/>
  <c r="G20" i="14"/>
  <c r="G19" i="14"/>
  <c r="C19" i="14"/>
  <c r="G18" i="14"/>
  <c r="C18" i="14"/>
  <c r="G17" i="14"/>
  <c r="C17" i="14"/>
  <c r="G16" i="14"/>
  <c r="C16" i="14"/>
  <c r="G15" i="14"/>
  <c r="C15" i="14"/>
  <c r="G14" i="14"/>
  <c r="C14" i="14"/>
  <c r="G13" i="14"/>
  <c r="C13" i="14"/>
  <c r="G12" i="14"/>
  <c r="C12" i="14"/>
  <c r="G11" i="14"/>
  <c r="G10" i="14"/>
  <c r="C10" i="14"/>
  <c r="G9" i="14"/>
  <c r="C9" i="14"/>
  <c r="L5" i="14"/>
  <c r="K5" i="14"/>
  <c r="J5" i="14"/>
  <c r="I5" i="14"/>
  <c r="G5" i="14"/>
  <c r="E5" i="14"/>
  <c r="D5" i="14"/>
  <c r="C5" i="14"/>
  <c r="B5" i="14"/>
  <c r="D5" i="15"/>
  <c r="C5" i="15"/>
  <c r="B5" i="15"/>
  <c r="K5" i="10"/>
  <c r="J5" i="10"/>
  <c r="I5" i="10"/>
  <c r="H5" i="10"/>
  <c r="G5" i="10"/>
  <c r="F5" i="10"/>
  <c r="E5" i="10"/>
  <c r="D5" i="10"/>
  <c r="C5" i="10"/>
  <c r="B5" i="10"/>
  <c r="M5" i="9"/>
  <c r="L5" i="9"/>
  <c r="K5" i="9"/>
  <c r="J5" i="9"/>
  <c r="I5" i="9"/>
  <c r="H5" i="9"/>
  <c r="G5" i="9"/>
  <c r="F5" i="9"/>
  <c r="E5" i="9"/>
  <c r="D5" i="9"/>
  <c r="C5" i="9"/>
  <c r="B5" i="9"/>
  <c r="J5" i="8"/>
  <c r="I5" i="8"/>
  <c r="H5" i="8"/>
  <c r="G5" i="8"/>
  <c r="F5" i="8"/>
  <c r="E5" i="8"/>
  <c r="D5" i="8"/>
  <c r="C5" i="8"/>
  <c r="B5" i="8"/>
  <c r="D5" i="11"/>
  <c r="C5" i="11"/>
  <c r="B5" i="11"/>
  <c r="F5" i="13"/>
  <c r="E5" i="13"/>
  <c r="D5" i="13"/>
  <c r="C5" i="13"/>
  <c r="B5" i="13"/>
  <c r="D5" i="7"/>
  <c r="C5" i="7"/>
  <c r="B5" i="7"/>
  <c r="R5" i="6"/>
  <c r="Q5" i="6"/>
  <c r="P5" i="6"/>
  <c r="O5" i="6"/>
  <c r="N5" i="6"/>
  <c r="M5" i="6"/>
  <c r="L5" i="6"/>
  <c r="K5" i="6"/>
  <c r="J5" i="6"/>
  <c r="I5" i="6"/>
  <c r="H5" i="6"/>
  <c r="G5" i="6"/>
  <c r="F5" i="6"/>
  <c r="E5" i="6"/>
  <c r="D5" i="6"/>
  <c r="C5" i="6"/>
  <c r="B5" i="6"/>
  <c r="CB5" i="4"/>
  <c r="CA5" i="4"/>
  <c r="BZ5" i="4"/>
  <c r="BY5" i="4"/>
  <c r="BX5" i="4"/>
  <c r="BW5" i="4"/>
  <c r="BV5" i="4"/>
  <c r="BU5" i="4"/>
  <c r="BT5" i="4"/>
  <c r="BS5" i="4"/>
  <c r="BR5" i="4"/>
  <c r="BQ5" i="4"/>
  <c r="BP5" i="4"/>
  <c r="BO5" i="4"/>
  <c r="BN5" i="4"/>
  <c r="BM5" i="4"/>
  <c r="BL5" i="4"/>
  <c r="BK5" i="4"/>
  <c r="BJ5" i="4"/>
  <c r="BI5" i="4"/>
  <c r="BH5" i="4"/>
  <c r="BG5" i="4"/>
  <c r="BF5" i="4"/>
  <c r="BE5" i="4"/>
  <c r="BD5" i="4"/>
  <c r="BC5" i="4"/>
  <c r="BB5" i="4"/>
  <c r="BA5" i="4"/>
  <c r="AZ5" i="4"/>
  <c r="AY5" i="4"/>
  <c r="AX5" i="4"/>
  <c r="AW5" i="4"/>
  <c r="AT5" i="4"/>
  <c r="AS5" i="4"/>
  <c r="AR5" i="4"/>
  <c r="AQ5" i="4"/>
  <c r="AP5" i="4"/>
  <c r="AO5" i="4"/>
  <c r="AN5" i="4"/>
  <c r="AM5" i="4"/>
  <c r="AL5" i="4"/>
  <c r="AK5" i="4"/>
  <c r="AJ5" i="4"/>
  <c r="AI5" i="4"/>
  <c r="AH5" i="4"/>
  <c r="AG5" i="4"/>
  <c r="AF5" i="4"/>
  <c r="AE5" i="4"/>
  <c r="AD5" i="4"/>
  <c r="AC5" i="4"/>
  <c r="AB5" i="4"/>
  <c r="AA5" i="4"/>
  <c r="Z5" i="4"/>
  <c r="Y5" i="4"/>
  <c r="X5" i="4"/>
  <c r="W5" i="4"/>
  <c r="V5" i="4"/>
  <c r="U5" i="4"/>
  <c r="T5" i="4"/>
  <c r="S5" i="4"/>
  <c r="R5" i="4"/>
  <c r="Q5" i="4"/>
  <c r="P5" i="4"/>
  <c r="O5" i="4"/>
  <c r="N5" i="4"/>
  <c r="M5" i="4"/>
  <c r="L5" i="4"/>
  <c r="K5" i="4"/>
  <c r="J5" i="4"/>
  <c r="I5" i="4"/>
  <c r="H5" i="4"/>
  <c r="G5" i="4"/>
  <c r="F5" i="4"/>
  <c r="E5" i="4"/>
  <c r="D5" i="4"/>
  <c r="C5" i="4"/>
  <c r="B5" i="4"/>
  <c r="P60" i="2"/>
  <c r="O60" i="2"/>
  <c r="N60" i="2"/>
  <c r="P5" i="2"/>
  <c r="O5" i="2"/>
  <c r="N5" i="2"/>
  <c r="M5" i="2"/>
  <c r="L5" i="2"/>
  <c r="K5" i="2"/>
  <c r="J5" i="2"/>
  <c r="I5" i="2"/>
  <c r="H5" i="2"/>
  <c r="G5" i="2"/>
  <c r="F5" i="2"/>
  <c r="E5" i="2"/>
  <c r="D5" i="2"/>
  <c r="C5" i="2"/>
  <c r="B5" i="2"/>
  <c r="E26" i="14" l="1"/>
  <c r="G26" i="14"/>
  <c r="C24" i="14"/>
  <c r="D24" i="14"/>
  <c r="E24" i="14"/>
  <c r="C26" i="14"/>
</calcChain>
</file>

<file path=xl/comments1.xml><?xml version="1.0" encoding="utf-8"?>
<comments xmlns="http://schemas.openxmlformats.org/spreadsheetml/2006/main">
  <authors>
    <author>Fendy Tio</author>
  </authors>
  <commentList>
    <comment ref="A13" authorId="0" shapeId="0">
      <text>
        <r>
          <rPr>
            <b/>
            <sz val="9"/>
            <rFont val="Tahoma"/>
            <charset val="1"/>
          </rPr>
          <t>Fendy Tio:</t>
        </r>
        <r>
          <rPr>
            <sz val="9"/>
            <rFont val="Tahoma"/>
            <charset val="1"/>
          </rPr>
          <t xml:space="preserve">
M = Pria / Male
F = Wanita / Female</t>
        </r>
      </text>
    </comment>
    <comment ref="A32" authorId="0" shapeId="0">
      <text>
        <r>
          <rPr>
            <b/>
            <sz val="9"/>
            <rFont val="Tahoma"/>
            <charset val="1"/>
          </rPr>
          <t>Fendy Tio:</t>
        </r>
        <r>
          <rPr>
            <sz val="9"/>
            <rFont val="Tahoma"/>
            <charset val="1"/>
          </rPr>
          <t xml:space="preserve">
diisi jika ingin mengupload foto KTP</t>
        </r>
      </text>
    </comment>
    <comment ref="A41" authorId="0" shapeId="0">
      <text>
        <r>
          <rPr>
            <b/>
            <sz val="9"/>
            <rFont val="Tahoma"/>
            <charset val="1"/>
          </rPr>
          <t>Fendy Tio:</t>
        </r>
        <r>
          <rPr>
            <sz val="9"/>
            <rFont val="Tahoma"/>
            <charset val="1"/>
          </rPr>
          <t xml:space="preserve">
M = Pria / Male
F = Wanita / Female</t>
        </r>
      </text>
    </comment>
  </commentList>
</comments>
</file>

<file path=xl/comments2.xml><?xml version="1.0" encoding="utf-8"?>
<comments xmlns="http://schemas.openxmlformats.org/spreadsheetml/2006/main">
  <authors>
    <author>Fendy Tio</author>
  </authors>
  <commentList>
    <comment ref="A30" authorId="0" shapeId="0">
      <text>
        <r>
          <rPr>
            <b/>
            <sz val="9"/>
            <rFont val="Tahoma"/>
            <charset val="1"/>
          </rPr>
          <t>Fendy Tio:</t>
        </r>
        <r>
          <rPr>
            <sz val="9"/>
            <rFont val="Tahoma"/>
            <charset val="1"/>
          </rPr>
          <t xml:space="preserve">
diisi jika ingin mengupload foto KTP</t>
        </r>
      </text>
    </comment>
  </commentList>
</comments>
</file>

<file path=xl/comments3.xml><?xml version="1.0" encoding="utf-8"?>
<comments xmlns="http://schemas.openxmlformats.org/spreadsheetml/2006/main">
  <authors>
    <author>Fendy Tio</author>
  </authors>
  <commentList>
    <comment ref="A13" authorId="0" shapeId="0">
      <text>
        <r>
          <rPr>
            <b/>
            <sz val="9"/>
            <rFont val="Tahoma"/>
            <charset val="1"/>
          </rPr>
          <t>Fendy Tio:</t>
        </r>
        <r>
          <rPr>
            <sz val="9"/>
            <rFont val="Tahoma"/>
            <charset val="1"/>
          </rPr>
          <t xml:space="preserve">
M = Pria / Male
F = Wanita / Female</t>
        </r>
      </text>
    </comment>
  </commentList>
</comments>
</file>

<file path=xl/comments4.xml><?xml version="1.0" encoding="utf-8"?>
<comments xmlns="http://schemas.openxmlformats.org/spreadsheetml/2006/main">
  <authors>
    <author>Fendy Tio</author>
  </authors>
  <commentList>
    <comment ref="A11" authorId="0" shapeId="0">
      <text>
        <r>
          <rPr>
            <b/>
            <sz val="9"/>
            <rFont val="Tahoma"/>
            <charset val="134"/>
          </rPr>
          <t>Fendy Tio:</t>
        </r>
        <r>
          <rPr>
            <sz val="9"/>
            <rFont val="Tahoma"/>
            <charset val="134"/>
          </rPr>
          <t xml:space="preserve">
format
yyyy-MM-dd</t>
        </r>
      </text>
    </comment>
    <comment ref="A12" authorId="0" shapeId="0">
      <text>
        <r>
          <rPr>
            <b/>
            <sz val="9"/>
            <rFont val="Tahoma"/>
            <charset val="134"/>
          </rPr>
          <t>Fendy Tio:</t>
        </r>
        <r>
          <rPr>
            <sz val="9"/>
            <rFont val="Tahoma"/>
            <charset val="134"/>
          </rPr>
          <t xml:space="preserve">
format
yyyy-MM-dd</t>
        </r>
      </text>
    </comment>
  </commentList>
</comments>
</file>

<file path=xl/comments5.xml><?xml version="1.0" encoding="utf-8"?>
<comments xmlns="http://schemas.openxmlformats.org/spreadsheetml/2006/main">
  <authors>
    <author>Fendy Tio</author>
  </authors>
  <commentList>
    <comment ref="A11" authorId="0" shapeId="0">
      <text>
        <r>
          <rPr>
            <b/>
            <sz val="9"/>
            <rFont val="Tahoma"/>
            <charset val="1"/>
          </rPr>
          <t>Fendy Tio:</t>
        </r>
        <r>
          <rPr>
            <sz val="9"/>
            <rFont val="Tahoma"/>
            <charset val="1"/>
          </rPr>
          <t xml:space="preserve">
Format 'yyyy-MM-dd'</t>
        </r>
      </text>
    </comment>
    <comment ref="A12" authorId="0" shapeId="0">
      <text>
        <r>
          <rPr>
            <b/>
            <sz val="9"/>
            <rFont val="Tahoma"/>
            <charset val="1"/>
          </rPr>
          <t>Fendy Tio:</t>
        </r>
        <r>
          <rPr>
            <sz val="9"/>
            <rFont val="Tahoma"/>
            <charset val="1"/>
          </rPr>
          <t xml:space="preserve">
Format 'yyyy-MM-dd'</t>
        </r>
      </text>
    </comment>
    <comment ref="A13" authorId="0" shapeId="0">
      <text>
        <r>
          <rPr>
            <b/>
            <sz val="9"/>
            <rFont val="Tahoma"/>
            <charset val="1"/>
          </rPr>
          <t>Fendy Tio:</t>
        </r>
        <r>
          <rPr>
            <sz val="9"/>
            <rFont val="Tahoma"/>
            <charset val="1"/>
          </rPr>
          <t xml:space="preserve">
Format 'yyyy-MM-dd'</t>
        </r>
      </text>
    </comment>
    <comment ref="A14" authorId="0" shapeId="0">
      <text>
        <r>
          <rPr>
            <b/>
            <sz val="9"/>
            <rFont val="Tahoma"/>
            <charset val="1"/>
          </rPr>
          <t>Fendy Tio:</t>
        </r>
        <r>
          <rPr>
            <sz val="9"/>
            <rFont val="Tahoma"/>
            <charset val="1"/>
          </rPr>
          <t xml:space="preserve">
Format 'yyyy-MM-dd'</t>
        </r>
      </text>
    </comment>
    <comment ref="A18" authorId="0" shapeId="0">
      <text>
        <r>
          <rPr>
            <b/>
            <sz val="9"/>
            <rFont val="Tahoma"/>
            <charset val="134"/>
          </rPr>
          <t>Fendy Tio:</t>
        </r>
        <r>
          <rPr>
            <sz val="9"/>
            <rFont val="Tahoma"/>
            <charset val="134"/>
          </rPr>
          <t xml:space="preserve">
flag untuk delete file setelah download</t>
        </r>
      </text>
    </comment>
  </commentList>
</comments>
</file>

<file path=xl/comments6.xml><?xml version="1.0" encoding="utf-8"?>
<comments xmlns="http://schemas.openxmlformats.org/spreadsheetml/2006/main">
  <authors>
    <author>Fendy Tio</author>
  </authors>
  <commentList>
    <comment ref="A18" authorId="0" shapeId="0">
      <text>
        <r>
          <rPr>
            <b/>
            <sz val="9"/>
            <rFont val="Tahoma"/>
            <charset val="1"/>
          </rPr>
          <t>Fendy Tio:</t>
        </r>
        <r>
          <rPr>
            <sz val="9"/>
            <rFont val="Tahoma"/>
            <charset val="1"/>
          </rPr>
          <t xml:space="preserve">
pastikan input nomor tagihan yang unik agar mudah di track ke db</t>
        </r>
      </text>
    </comment>
    <comment ref="A20" authorId="0" shapeId="0">
      <text>
        <r>
          <rPr>
            <b/>
            <sz val="9"/>
            <rFont val="Tahoma"/>
            <charset val="1"/>
          </rPr>
          <t>Fendy Tio:</t>
        </r>
        <r>
          <rPr>
            <sz val="9"/>
            <rFont val="Tahoma"/>
            <charset val="1"/>
          </rPr>
          <t xml:space="preserve">
Format
yyyy-MM-dd
Perlu diupdate terus menerus agar checking saldonya jalan lancar</t>
        </r>
      </text>
    </comment>
  </commentList>
</comments>
</file>

<file path=xl/comments7.xml><?xml version="1.0" encoding="utf-8"?>
<comments xmlns="http://schemas.openxmlformats.org/spreadsheetml/2006/main">
  <authors>
    <author>Fendy Tio</author>
  </authors>
  <commentList>
    <comment ref="A11" authorId="0" shapeId="0">
      <text>
        <r>
          <rPr>
            <b/>
            <sz val="9"/>
            <rFont val="Tahoma"/>
            <charset val="1"/>
          </rPr>
          <t>Fendy Tio:</t>
        </r>
        <r>
          <rPr>
            <sz val="9"/>
            <rFont val="Tahoma"/>
            <charset val="1"/>
          </rPr>
          <t xml:space="preserve">
input format yyyy-MM-dd
</t>
        </r>
      </text>
    </comment>
    <comment ref="A12" authorId="0" shapeId="0">
      <text>
        <r>
          <rPr>
            <b/>
            <sz val="9"/>
            <rFont val="Tahoma"/>
            <charset val="1"/>
          </rPr>
          <t>Fendy Tio:</t>
        </r>
        <r>
          <rPr>
            <sz val="9"/>
            <rFont val="Tahoma"/>
            <charset val="1"/>
          </rPr>
          <t xml:space="preserve">
input format yyyy-MM-dd</t>
        </r>
      </text>
    </comment>
    <comment ref="A13" authorId="0" shapeId="0">
      <text>
        <r>
          <rPr>
            <b/>
            <sz val="9"/>
            <rFont val="Tahoma"/>
            <charset val="1"/>
          </rPr>
          <t>Fendy Tio:</t>
        </r>
        <r>
          <rPr>
            <sz val="9"/>
            <rFont val="Tahoma"/>
            <charset val="1"/>
          </rPr>
          <t xml:space="preserve">
input format yyyy-MM-dd</t>
        </r>
      </text>
    </comment>
    <comment ref="A14" authorId="0" shapeId="0">
      <text>
        <r>
          <rPr>
            <b/>
            <sz val="9"/>
            <rFont val="Tahoma"/>
            <charset val="1"/>
          </rPr>
          <t>Fendy Tio:</t>
        </r>
        <r>
          <rPr>
            <sz val="9"/>
            <rFont val="Tahoma"/>
            <charset val="1"/>
          </rPr>
          <t xml:space="preserve">
input format yyyy-MM-dd</t>
        </r>
      </text>
    </comment>
  </commentList>
</comments>
</file>

<file path=xl/sharedStrings.xml><?xml version="1.0" encoding="utf-8"?>
<sst xmlns="http://schemas.openxmlformats.org/spreadsheetml/2006/main" count="7323" uniqueCount="1524">
  <si>
    <t>Status</t>
  </si>
  <si>
    <t>d</t>
  </si>
  <si>
    <t>FAILED</t>
  </si>
  <si>
    <t>Unexecuted</t>
  </si>
  <si>
    <t>Reason Failed</t>
  </si>
  <si>
    <t>-</t>
  </si>
  <si>
    <t>-;Field Editable / Uneditable tidak sesuai</t>
  </si>
  <si>
    <t>-;Failed Verify Data Match &amp; Equal</t>
  </si>
  <si>
    <t>Objective</t>
  </si>
  <si>
    <t>Mandatory incomplete</t>
  </si>
  <si>
    <t>NIK, No telp, ZIPcode alphanumeric</t>
  </si>
  <si>
    <t>NIK &gt; 16 Digit</t>
  </si>
  <si>
    <t>No Telp tidak sesuai format</t>
  </si>
  <si>
    <t>Email tidak sesuai format</t>
  </si>
  <si>
    <t>tidak centang t&amp;c</t>
  </si>
  <si>
    <t>OTP Salah daftar akun</t>
  </si>
  <si>
    <t>OTP Salah form aktivasi vida</t>
  </si>
  <si>
    <t>password tidak kuat</t>
  </si>
  <si>
    <t>password tidak sama</t>
  </si>
  <si>
    <t>ESH-001-51</t>
  </si>
  <si>
    <t>ESH-001-8</t>
  </si>
  <si>
    <t>Resend OTP</t>
  </si>
  <si>
    <t>Edit</t>
  </si>
  <si>
    <t>Success</t>
  </si>
  <si>
    <t>Expected</t>
  </si>
  <si>
    <t>Failed</t>
  </si>
  <si>
    <t>SUCCESS</t>
  </si>
  <si>
    <t>Is Mandatory Complete</t>
  </si>
  <si>
    <t>Inquiry Invitation Action</t>
  </si>
  <si>
    <t>Resend</t>
  </si>
  <si>
    <t>Input with</t>
  </si>
  <si>
    <t>Email</t>
  </si>
  <si>
    <t>Id no</t>
  </si>
  <si>
    <t>Data Diri</t>
  </si>
  <si>
    <t>$NIK</t>
  </si>
  <si>
    <t>28391827382abcde</t>
  </si>
  <si>
    <t>2738293002912389241</t>
  </si>
  <si>
    <t>2839182738273827</t>
  </si>
  <si>
    <t>3511000101802868</t>
  </si>
  <si>
    <t>3511000101802869</t>
  </si>
  <si>
    <t>3511000101802870</t>
  </si>
  <si>
    <t>3511000101802871</t>
  </si>
  <si>
    <t>3511000101802872</t>
  </si>
  <si>
    <t>3511000101802873</t>
  </si>
  <si>
    <t>3511000101802874</t>
  </si>
  <si>
    <t>3511000101802892</t>
  </si>
  <si>
    <t>3511000101802876</t>
  </si>
  <si>
    <t>$Nama</t>
  </si>
  <si>
    <t>Fend</t>
  </si>
  <si>
    <t>Dicky</t>
  </si>
  <si>
    <t>userCIGI</t>
  </si>
  <si>
    <t>userCIGJ</t>
  </si>
  <si>
    <t>userCIHA</t>
  </si>
  <si>
    <t>userCIHB</t>
  </si>
  <si>
    <t>userCIHC</t>
  </si>
  <si>
    <t>userCIHD</t>
  </si>
  <si>
    <t>userCIHE</t>
  </si>
  <si>
    <t>userCIJC</t>
  </si>
  <si>
    <t>userCIHG</t>
  </si>
  <si>
    <t>Tempat Lahir</t>
  </si>
  <si>
    <t>Palembang</t>
  </si>
  <si>
    <t>Jakarta</t>
  </si>
  <si>
    <t>Tanggal Lahir</t>
  </si>
  <si>
    <t>01/01/2003</t>
  </si>
  <si>
    <t>01/01/1980</t>
  </si>
  <si>
    <t>Jenis Kelamin</t>
  </si>
  <si>
    <t>M</t>
  </si>
  <si>
    <t>$No Handphone</t>
  </si>
  <si>
    <t>0812476124abcd</t>
  </si>
  <si>
    <t>08124761248124</t>
  </si>
  <si>
    <t>082176424124</t>
  </si>
  <si>
    <t>082277885579</t>
  </si>
  <si>
    <t>082277885580</t>
  </si>
  <si>
    <t>082277885581</t>
  </si>
  <si>
    <t>082277885582</t>
  </si>
  <si>
    <t>082277885583</t>
  </si>
  <si>
    <t>082277885584</t>
  </si>
  <si>
    <t>082277885585</t>
  </si>
  <si>
    <t>082277885592</t>
  </si>
  <si>
    <t>082277885587</t>
  </si>
  <si>
    <t>wikiy.hendraa@ad-ins.com</t>
  </si>
  <si>
    <t>Fend@gmail.com</t>
  </si>
  <si>
    <t>Dicky@gmail.com</t>
  </si>
  <si>
    <t>Fendgmail.com</t>
  </si>
  <si>
    <t>userCIGH@gmail.com</t>
  </si>
  <si>
    <t>userCIGJ@gmail.com</t>
  </si>
  <si>
    <t>userCIHA@gmail.com</t>
  </si>
  <si>
    <t>userCIHB@gmail.com</t>
  </si>
  <si>
    <t>userCIHC@gmail.com</t>
  </si>
  <si>
    <t>userCIHD@gmail.com</t>
  </si>
  <si>
    <t>userCIHE@gmail.com</t>
  </si>
  <si>
    <t>userCIJC@gmail.com</t>
  </si>
  <si>
    <t>userCIHG@gmail.com</t>
  </si>
  <si>
    <t>Alamat</t>
  </si>
  <si>
    <t>jl kemang</t>
  </si>
  <si>
    <t>provinsi</t>
  </si>
  <si>
    <t>jakarta</t>
  </si>
  <si>
    <t>kota</t>
  </si>
  <si>
    <t>jakarta barat</t>
  </si>
  <si>
    <t>kecamatan</t>
  </si>
  <si>
    <t>kebon</t>
  </si>
  <si>
    <t>kelurahan</t>
  </si>
  <si>
    <t>jeruk</t>
  </si>
  <si>
    <t>Kode Pos</t>
  </si>
  <si>
    <t>12abc</t>
  </si>
  <si>
    <t>Wilayah</t>
  </si>
  <si>
    <t>apel</t>
  </si>
  <si>
    <t>Data Perusahaan</t>
  </si>
  <si>
    <t>Office</t>
  </si>
  <si>
    <t>Lini Bisnis</t>
  </si>
  <si>
    <t>bisnis</t>
  </si>
  <si>
    <t>Task No</t>
  </si>
  <si>
    <t>999</t>
  </si>
  <si>
    <t>Daftar Akun</t>
  </si>
  <si>
    <t>Syarat dan Ketentuan Daftar Akun</t>
  </si>
  <si>
    <t>Yes</t>
  </si>
  <si>
    <t>No</t>
  </si>
  <si>
    <t>Foto Selfie</t>
  </si>
  <si>
    <t>Foto KTP</t>
  </si>
  <si>
    <t>Path Foto KTP</t>
  </si>
  <si>
    <t>\Upload\E-KTP.jpg</t>
  </si>
  <si>
    <t>Autofill OTP</t>
  </si>
  <si>
    <t>Manual OTP</t>
  </si>
  <si>
    <t>999999</t>
  </si>
  <si>
    <t>Daftar Akun Edit Data Diri</t>
  </si>
  <si>
    <t>Daftar Akun Edit  Alamat</t>
  </si>
  <si>
    <t>Aktivasi Akun</t>
  </si>
  <si>
    <t>Password</t>
  </si>
  <si>
    <t>P@ssw0rd</t>
  </si>
  <si>
    <t>password</t>
  </si>
  <si>
    <t>Retype Password</t>
  </si>
  <si>
    <t>P@ssw0rd123</t>
  </si>
  <si>
    <t>22222</t>
  </si>
  <si>
    <t>Edit Invitation Inquiry</t>
  </si>
  <si>
    <t>Invite By</t>
  </si>
  <si>
    <t>SMS</t>
  </si>
  <si>
    <t>Receiver Detail</t>
  </si>
  <si>
    <t>Check Inquiry Setelah Register</t>
  </si>
  <si>
    <t>Setting</t>
  </si>
  <si>
    <t xml:space="preserve">Email Services </t>
  </si>
  <si>
    <t>Login check saldo</t>
  </si>
  <si>
    <t>email</t>
  </si>
  <si>
    <t>admin@wom.co.id</t>
  </si>
  <si>
    <t>perusahaan</t>
  </si>
  <si>
    <t>WOM Finance</t>
  </si>
  <si>
    <t>peran</t>
  </si>
  <si>
    <t>admin client</t>
  </si>
  <si>
    <t>Link Invitation</t>
  </si>
  <si>
    <t>Unexecutedd</t>
  </si>
  <si>
    <t>;&lt;null&gt;</t>
  </si>
  <si>
    <t>;&lt;API Key salah&gt;</t>
  </si>
  <si>
    <t>;API Key salah</t>
  </si>
  <si>
    <t>;Tenant tidak ditemukan</t>
  </si>
  <si>
    <t>;DOC-TAFSSSS tidak tercatat di sistem</t>
  </si>
  <si>
    <t>;DOC-TAFS-2 tidak tercatat di sistem</t>
  </si>
  <si>
    <t>;Templat Dokumen DOC-TAFS belum dilakukan pengaturan untuk tanda tangan sekuensial</t>
  </si>
  <si>
    <t>;Data untuk signer type MF harus dikirimkan unuk templat dokumen DOC-TAFS</t>
  </si>
  <si>
    <t>;Signer Type harus diisi CUST / SPS / GRT / MF</t>
  </si>
  <si>
    <t>;&lt;Tidak bisa tanda tangan otomatis untuk dokumen sekuensial&gt;</t>
  </si>
  <si>
    <t>;&lt;Setiap penanda tangan hanya bisa tanda tangan 1 kali pada setiap dokumen dengan PRIVY&gt;</t>
  </si>
  <si>
    <t>;Unknown System Error</t>
  </si>
  <si>
    <t>;Penandatangan dengan Tipe Customer dan NIK 3511000101802998 is belum melakukan aktivasi</t>
  </si>
  <si>
    <t>;Penandatangan dengan Tipe Employee dan NIK 3511000101802998 is belum melakukan aktivasi</t>
  </si>
  <si>
    <t>;Penandatangan dengan Tipe Employee dan NIK 3511000101803995 belum melakukan registrasi</t>
  </si>
  <si>
    <t>;User 3511000101802884 tidak bisa melakukan autosign. Mohon kirim ulang dokumen.</t>
  </si>
  <si>
    <t>;Data untuk signer type SPS harus dikirimkan unuk templat dokumen DOC-SKPJFE</t>
  </si>
  <si>
    <t>;Penandatangan dengan Tipe CUST dan No HP 082283949900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</si>
  <si>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</si>
  <si>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</si>
  <si>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</si>
  <si>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</si>
  <si>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;1BM1CUST tidak tercatat di sistem</t>
  </si>
  <si>
    <t>;Tenant code tidak boleh kosong</t>
  </si>
  <si>
    <t>;Default vendor untuk tenant ADINS tidak ditemukan</t>
  </si>
  <si>
    <t>;Mohon sediakan parameter wajib : tlp;Failed Verify Data Match &amp; Equal</t>
  </si>
  <si>
    <t>-;FailedStoreDB</t>
  </si>
  <si>
    <t>;No HP 08111128600 digunakan oleh 2 pengguna berbeda</t>
  </si>
  <si>
    <t>;Email terdaftar dengan nomor telepon 085156436879, berbeda dengan nomor telepon yang direquest yaitu 085811111122222</t>
  </si>
  <si>
    <t>;Penandatangan dengan Tipe Employee dan Email MARVIN.SUTANTO@DOCSOL.ID belum melakukan registrasi</t>
  </si>
  <si>
    <t>;Penandatangan dengan Tipe Employee dan NIK 3603282305960007 belum melakukan registrasi</t>
  </si>
  <si>
    <t>;Penandatangan dengan Tipe Employee dan Email MARVIN.SUTANTO@AD-INS.COM belum melakukan registrasi</t>
  </si>
  <si>
    <t>;An error occurred while processing request</t>
  </si>
  <si>
    <t>Wrong url base</t>
  </si>
  <si>
    <t>Send Document dengan API Key Salah.</t>
  </si>
  <si>
    <t>Send Document dengan API Key Kosong</t>
  </si>
  <si>
    <t>Send Document dengan  Tenant Code  tidak ada.</t>
  </si>
  <si>
    <t>Send Document dengan Template Code tidak exist.</t>
  </si>
  <si>
    <t>Send Document tanpa Template Code.</t>
  </si>
  <si>
    <t>Send Document dengan Tenant header tidak sesuai dengan parameter tenant di body API serta mengirimkan dua dokumen.</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</si>
  <si>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</si>
  <si>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</si>
  <si>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</si>
  <si>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</si>
  <si>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</si>
  <si>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</si>
  <si>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</si>
  <si>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Menggunakan templat dokumen yang sudah dilakukan pengaturan sekuensial. Signer yang diinput adalah tipe signer yang tidak terdaftar pada document template</t>
  </si>
  <si>
    <t>Menggunakan templat dokumen yang sudah dilakukan pengaturan sekuensial. Signer yang diinput adalah  tipe signer yang tidak terdaftar pada document template. Signer dilebihkan 1</t>
  </si>
  <si>
    <t>Send 2 dokumen sekaligus dengan dokumen pertama menggunakan doc template sekuensial dan dokumen kedua menggunakan doc template tidak sekuensial.</t>
  </si>
  <si>
    <t>Send Document Hit dengan signer type diluar dari MF, CUST, SPS, GRT namun terdaftar pada lov.</t>
  </si>
  <si>
    <t>Send Document Hit dengan signer type diluar dari MF, CUST, SPS, GRT dan tidak terdaftar pada lov.</t>
  </si>
  <si>
    <t>Send Document menggunakan Vendor Privy</t>
  </si>
  <si>
    <t>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</si>
  <si>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</si>
  <si>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</si>
  <si>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 xml:space="preserve">Send Document menggunakan templat dokumen </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</si>
  <si>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</si>
  <si>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</si>
  <si>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</si>
  <si>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</si>
  <si>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</si>
  <si>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</si>
  <si>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menggunakan Autosign pada MF yang belum terdaftar Autosign.</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</si>
  <si>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</si>
  <si>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</si>
  <si>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</si>
  <si>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</si>
  <si>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</si>
  <si>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</si>
  <si>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</si>
  <si>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</si>
  <si>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</si>
  <si>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</si>
  <si>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</si>
  <si>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</si>
  <si>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</si>
  <si>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</si>
  <si>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 Tidak ada penjagaan</t>
  </si>
  <si>
    <t>Send Document dengan tipe user tidak sesuai</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</si>
  <si>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</si>
  <si>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</si>
  <si>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</si>
  <si>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</si>
  <si>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Testing signer hanya 1 dengan tipe CUST</t>
  </si>
  <si>
    <t>name Signer berbeda dari Inquiry Customer</t>
  </si>
  <si>
    <t>kosong</t>
  </si>
  <si>
    <t>Testing signer hanya 1 dengan tipe MF</t>
  </si>
  <si>
    <t>Success dengan data yang benar.</t>
  </si>
  <si>
    <t>documentTemplateCode bukan milik tenant WOMF, namun bisa jadi ada.</t>
  </si>
  <si>
    <t>ADINS tidak memiliki documentTemplateCode</t>
  </si>
  <si>
    <t>ADINS memiliki documentTemplateCode</t>
  </si>
  <si>
    <t>Tidak ada tenantCode</t>
  </si>
  <si>
    <t>Tidak mengisi mandatory.</t>
  </si>
  <si>
    <t>Signer 1 dan Signer 2 yaitu Cust</t>
  </si>
  <si>
    <t>Signer 1 Cust dengan nomor telepon tidak diizinkan. (Tidak bisa ditemukan lagi)</t>
  </si>
  <si>
    <t>Signer 1 Cust dimana email yang terdaftar dengan nomor telepon yang berbeda.</t>
  </si>
  <si>
    <t>Signer 1 Cust dengan idKtp, nomor telp, dan email yang berbeda.</t>
  </si>
  <si>
    <t>Signer 1 MF dengan idKtp, nomor telepon, dan email yang berbeda. (is_registered = 0)</t>
  </si>
  <si>
    <t>Signer 1 MF dengan idKtp, nomor telepon, dan email yang berbeda. (is_registered = 1)</t>
  </si>
  <si>
    <t>signer 1 :notelp : 085811111122222
idKtp : 3603282305960007
email : MARVIN.SUTANTO@AD-INS.COM</t>
  </si>
  <si>
    <t>Signer 2 dan Signer 1 MF</t>
  </si>
  <si>
    <t>PsRE selain A. (PsRE yang tidak diprioritaskan, yaitu B)</t>
  </si>
  <si>
    <t>Success dengan 5 signer (email ke-2,3,4,5 sama)</t>
  </si>
  <si>
    <t>Email tdak bisa menggunakan email pribadi untuk NIK dirinya. (emailnya tidak sesuai dengan idKTP dan tlp</t>
  </si>
  <si>
    <t>Email tdak bisa menggunakan email pribadi untuk NIK dirinya. (Emailnya kosong)</t>
  </si>
  <si>
    <t>Email tdak bisa menggunakan email pribadi untuk NIK dirinya. (Email ada)</t>
  </si>
  <si>
    <t>Checking panjang character pada API</t>
  </si>
  <si>
    <t>officeCode yang tidak memiliki region (serta tidak hit)</t>
  </si>
  <si>
    <t>officeCode yang tidak memiliki region (hit dengan data yang berbeda dengan yang sebenarnya)</t>
  </si>
  <si>
    <t>Dokumen Template menggunakan 3 tanda tangan dan signer ada 3 yaitu menambahkan Guarantor</t>
  </si>
  <si>
    <t>Success  namun case ref number yang sama</t>
  </si>
  <si>
    <t>document id</t>
  </si>
  <si>
    <t>00155D0B-7502-A0AB-11EE-2CF42947D580, 00155D0B-7502-A0AB-11EE-2CF429CD8040</t>
  </si>
  <si>
    <t>00155D0B-7502-A0AB-11EE-2CF43A6B7FB0</t>
  </si>
  <si>
    <t>00155D0B-7502-A0AB-11EE-2CF44534E1C0</t>
  </si>
  <si>
    <t>00155D0B-7502-A0AB-11EE-2CF450BDC340</t>
  </si>
  <si>
    <t>00155D0B-7502-A0AB-11EE-2CF45B4B06B0</t>
  </si>
  <si>
    <t>00155D0B-7502-A0AB-11EE-2CF4660B19F0</t>
  </si>
  <si>
    <t>00155D0B-7502-9D67-11EE-2A0F6F585500</t>
  </si>
  <si>
    <t>00155D0B-7502-9D67-11EE-2A10FDBF2570</t>
  </si>
  <si>
    <t>00155D0B-7502-A0AB-11EE-2CF4719E0D90, 00155D0B-7502-A0AB-11EE-2CF471E0E2F0</t>
  </si>
  <si>
    <t>00155D0B-7502-97D7-11EE-3A44D902A380</t>
  </si>
  <si>
    <t>00155D0B-7502-A633-11EE-3A46885ECCE0</t>
  </si>
  <si>
    <t>00155D0B-7502-A0AB-11EE-2CF4880D27F0</t>
  </si>
  <si>
    <t>00155D0B-7502-A0AB-11EE-2CF492F92D30</t>
  </si>
  <si>
    <t>00155D0B-7502-A0AB-11EE-2CF7C05BA5C0</t>
  </si>
  <si>
    <t>00155D0B-7502-A0AB-11EE-2CF510F75B80</t>
  </si>
  <si>
    <t xml:space="preserve">, </t>
  </si>
  <si>
    <t/>
  </si>
  <si>
    <t>$tenantCode</t>
  </si>
  <si>
    <t>"TAFS"</t>
  </si>
  <si>
    <t>"WOMF"</t>
  </si>
  <si>
    <t>""</t>
  </si>
  <si>
    <t>"ADINS"</t>
  </si>
  <si>
    <t>requests</t>
  </si>
  <si>
    <t>$referenceNo</t>
  </si>
  <si>
    <t>"ATSEND07"</t>
  </si>
  <si>
    <t>"ATSEND01"</t>
  </si>
  <si>
    <t>"ATSEND02"</t>
  </si>
  <si>
    <t>"ATSEND03"</t>
  </si>
  <si>
    <t>"ATSEND04"</t>
  </si>
  <si>
    <t>"ATSEND05"</t>
  </si>
  <si>
    <t>"ATSEND06"</t>
  </si>
  <si>
    <t>"ATSEND08"</t>
  </si>
  <si>
    <t>"ATSEND09"</t>
  </si>
  <si>
    <t>"ATSEND10"</t>
  </si>
  <si>
    <t>"ATSEND11"</t>
  </si>
  <si>
    <t>"ATSEND12"</t>
  </si>
  <si>
    <t>"ATSEND13"</t>
  </si>
  <si>
    <t>"TTDDOCUMENT151"</t>
  </si>
  <si>
    <t>"ATSEND14"</t>
  </si>
  <si>
    <t>"ATSEND15"</t>
  </si>
  <si>
    <t>"ATSEND16"</t>
  </si>
  <si>
    <t>"PRIVY-01"</t>
  </si>
  <si>
    <t>"PRIVY-02"</t>
  </si>
  <si>
    <t>"PRIVY-03"</t>
  </si>
  <si>
    <t>"PRIVY-04"</t>
  </si>
  <si>
    <t>"ATSEND17"</t>
  </si>
  <si>
    <t>"ATSEND18"</t>
  </si>
  <si>
    <t>"ATSEND19"</t>
  </si>
  <si>
    <t>"ATSEND20"</t>
  </si>
  <si>
    <t>"ATSEND21"</t>
  </si>
  <si>
    <t>"ATSEND22"</t>
  </si>
  <si>
    <t>"ATSEND23"</t>
  </si>
  <si>
    <t>"ATSEND24"</t>
  </si>
  <si>
    <t>"ATSEND25"</t>
  </si>
  <si>
    <t>"ATSEND26"</t>
  </si>
  <si>
    <t>"ATSEND27"</t>
  </si>
  <si>
    <t>"ATSEND28"</t>
  </si>
  <si>
    <t>"ATSEND29"</t>
  </si>
  <si>
    <t>"ATSEND30"</t>
  </si>
  <si>
    <t>"ATSEND31"</t>
  </si>
  <si>
    <t>"ATSEND32"</t>
  </si>
  <si>
    <t>"ATSEND33"</t>
  </si>
  <si>
    <t>"ATSEND35"</t>
  </si>
  <si>
    <t>"ATSEND36"</t>
  </si>
  <si>
    <t>"ATSEND37"</t>
  </si>
  <si>
    <t>"ATSEND38"</t>
  </si>
  <si>
    <t>"ATSEND39"</t>
  </si>
  <si>
    <t>"ATSEND40"</t>
  </si>
  <si>
    <t>"ATSEND41"</t>
  </si>
  <si>
    <t>"ATSEND42"</t>
  </si>
  <si>
    <t>"ATSEND43"</t>
  </si>
  <si>
    <t>"ATSEND44"</t>
  </si>
  <si>
    <t>"TTDDOCUMENT154"</t>
  </si>
  <si>
    <t>"TTDDOCUMENT155"</t>
  </si>
  <si>
    <t>"TTDDOCUMENT156"</t>
  </si>
  <si>
    <t>"TTDDOCUMENT157"</t>
  </si>
  <si>
    <t>"TTDDOCUMENT158"</t>
  </si>
  <si>
    <t>"TTDDOCUMENT159"</t>
  </si>
  <si>
    <t>"TTDDOCUMENT160"</t>
  </si>
  <si>
    <t>"TTDDOCUMENT161"</t>
  </si>
  <si>
    <t>"TTDDOCUMENT162"</t>
  </si>
  <si>
    <t>"TTDDOCUMENT163"</t>
  </si>
  <si>
    <t>"TTDDOCUMENT164"</t>
  </si>
  <si>
    <t>"TTDDOCUMENT165"</t>
  </si>
  <si>
    <t>"TTDDOCUMENT166"</t>
  </si>
  <si>
    <t>"TTDDOCUMENT167"</t>
  </si>
  <si>
    <t>"TTDDOCUMENT168"</t>
  </si>
  <si>
    <t>"TTDDOCUMENT169"</t>
  </si>
  <si>
    <t>"TTDDOCUMENT170"</t>
  </si>
  <si>
    <t>"TTDDOCUMENT171"</t>
  </si>
  <si>
    <t>"TTDDOCUMENT172"</t>
  </si>
  <si>
    <t>"TTDDOCUMENT173"</t>
  </si>
  <si>
    <t>"TTDDOCUMENT174"</t>
  </si>
  <si>
    <t>"TTDDOCUMENT175"</t>
  </si>
  <si>
    <t>"TTDDOCUMENT176"</t>
  </si>
  <si>
    <t>"TTDDOCUMENT177"</t>
  </si>
  <si>
    <t>"TTDDOCUMENT178"</t>
  </si>
  <si>
    <t>"TTDDOCUMENT179"</t>
  </si>
  <si>
    <t>"TTDDOCUMENT180"</t>
  </si>
  <si>
    <t>"TTDDOCUMENT181"</t>
  </si>
  <si>
    <t>$documentTemplateCode</t>
  </si>
  <si>
    <t>"DOC-TAFS-2";"DOC-TAFS-2"</t>
  </si>
  <si>
    <t>"DOC-TAFS"</t>
  </si>
  <si>
    <t>"DOC-TAFSSSS"</t>
  </si>
  <si>
    <t>"DOC-TAFS-2"</t>
  </si>
  <si>
    <t>"QE-TEMPLATE"</t>
  </si>
  <si>
    <t>"QE-TEMPLATE-1"</t>
  </si>
  <si>
    <t>"DOC-TAFS-2";"DOC-TAFS"</t>
  </si>
  <si>
    <t>"PRIVY-1BM1CUST"</t>
  </si>
  <si>
    <t>"QC-TESTING-PRIVY"</t>
  </si>
  <si>
    <t>"DOC-SKPJFE"</t>
  </si>
  <si>
    <t>"1BM1CUST";"DOC-SKPJFE"</t>
  </si>
  <si>
    <t>"1BM1CUST"</t>
  </si>
  <si>
    <t>"FID1"</t>
  </si>
  <si>
    <t>"FID-ADINS"</t>
  </si>
  <si>
    <t>"1BM1CUST1GRT"</t>
  </si>
  <si>
    <t>officeCode</t>
  </si>
  <si>
    <t>"GAAT07";"GAAT07"</t>
  </si>
  <si>
    <t>"GAAT07"</t>
  </si>
  <si>
    <t>"dokumen yang dikirim per 36"</t>
  </si>
  <si>
    <t>"dokumen yang dikirim per 41"</t>
  </si>
  <si>
    <t>"dokumen yang dikirim per 42"</t>
  </si>
  <si>
    <t>"GA1"</t>
  </si>
  <si>
    <t>"SU"</t>
  </si>
  <si>
    <t>"ICU"</t>
  </si>
  <si>
    <t>officeName</t>
  </si>
  <si>
    <t>"GRAHA ADICIPTA ATV7";"GRAHA ADICIPTA ATV7"</t>
  </si>
  <si>
    <t>"GRAHA ADICIPTA ATV7"</t>
  </si>
  <si>
    <t>"GRAHA ADICIPTA"</t>
  </si>
  <si>
    <t>regionCode</t>
  </si>
  <si>
    <t>"JKTTTEN";"JKTTTEN"</t>
  </si>
  <si>
    <t>"JKTTTEN"</t>
  </si>
  <si>
    <t>"JKT"</t>
  </si>
  <si>
    <t>"JKRT"</t>
  </si>
  <si>
    <t>regionName</t>
  </si>
  <si>
    <t>"JAKARTA TEENNGGAH";"JAKARTA TEENNGGAH"</t>
  </si>
  <si>
    <t>"JAKARTA TEENNGGAH"</t>
  </si>
  <si>
    <t>"BOGOR"</t>
  </si>
  <si>
    <t>"JAKARTA"</t>
  </si>
  <si>
    <t>businessLineCode</t>
  </si>
  <si>
    <t>"ESIGN";"ESIGN"</t>
  </si>
  <si>
    <t>"ESIGN"</t>
  </si>
  <si>
    <t>businessLineName</t>
  </si>
  <si>
    <t>"ESIGNHUB";"ESIGNHUB"</t>
  </si>
  <si>
    <t>"ESIGNHUB"</t>
  </si>
  <si>
    <t>"VIDASAT3"</t>
  </si>
  <si>
    <t>isSequence</t>
  </si>
  <si>
    <t>"1";"1"</t>
  </si>
  <si>
    <t>"1"</t>
  </si>
  <si>
    <t>"0"</t>
  </si>
  <si>
    <t>"1";"0"</t>
  </si>
  <si>
    <t>documentFile</t>
  </si>
  <si>
    <t>/Document/doc template.pdf
/Document/doc template 2.pdf</t>
  </si>
  <si>
    <t>/Document/doc template.pdf</t>
  </si>
  <si>
    <t>$psreCode</t>
  </si>
  <si>
    <t>"VIDA";"VIDA"</t>
  </si>
  <si>
    <t>"VIDA"</t>
  </si>
  <si>
    <t>"DIGISIGN"</t>
  </si>
  <si>
    <t>"ESIGN/ADINS"</t>
  </si>
  <si>
    <t>"PRIVY"</t>
  </si>
  <si>
    <t>successURL</t>
  </si>
  <si>
    <t>"http://storm20/WOMF/ESIGN/api/ESign/ResumeESignProcess?trxNo=WS-ANDY-TKNAJ-0001";"http://storm20/WOMF/ESIGN/api/ESign/ResumeESignProcess?trxNo=WS-ANDY-TKNAJ-0001"</t>
  </si>
  <si>
    <t>"http://storm20/WOMF/ESIGN/api/ESign/ResumeESignProcess?trxNo=WS-ANDY-TKNAJ-0001"</t>
  </si>
  <si>
    <t>uploadURL</t>
  </si>
  <si>
    <t>"http://storm20/WOMF/ESIGN/api/ESign/UploadDocToDms";"http://storm20/WOMF/ESIGN/api/ESign/UploadDocToDms"</t>
  </si>
  <si>
    <t>"http://storm20/WOMF/ESIGN/api/ESign/UploadDocToDms"</t>
  </si>
  <si>
    <t>signer</t>
  </si>
  <si>
    <t>1;2</t>
  </si>
  <si>
    <t>$signAction</t>
  </si>
  <si>
    <t>"mt";"mt"
"mt";"mt"</t>
  </si>
  <si>
    <t>"mt";"mt"</t>
  </si>
  <si>
    <t>"mt";"mt";"mt"</t>
  </si>
  <si>
    <t>"mt";"at"</t>
  </si>
  <si>
    <t>"at";"mt"</t>
  </si>
  <si>
    <t>"mt"</t>
  </si>
  <si>
    <t>"453.00";"453.00"</t>
  </si>
  <si>
    <t>"manual";"autosign"</t>
  </si>
  <si>
    <t>"mt";"mt";"mt";"mt";"mt"</t>
  </si>
  <si>
    <t>$signerType</t>
  </si>
  <si>
    <t>"MF";"CUST"
"MF";"CUST"</t>
  </si>
  <si>
    <t>"MF";"CUST"</t>
  </si>
  <si>
    <t>"MF";"CEO"</t>
  </si>
  <si>
    <t>"MF";"CEO";"CUST"</t>
  </si>
  <si>
    <t>"CEO";"DIC1"</t>
  </si>
  <si>
    <t>"MFinance";"CUSTomer"</t>
  </si>
  <si>
    <t>"CUST";"MF"</t>
  </si>
  <si>
    <t>"MF";"CUST";"GRT"</t>
  </si>
  <si>
    <t>"CUST"</t>
  </si>
  <si>
    <t>"630.89";"630.89"</t>
  </si>
  <si>
    <t>"MF"</t>
  </si>
  <si>
    <t>"CUST";"CUST"</t>
  </si>
  <si>
    <t>"MF";"MF"</t>
  </si>
  <si>
    <t>"MF";"CUST";"CUST";"CUST";"CUST"</t>
  </si>
  <si>
    <t>signSequence</t>
  </si>
  <si>
    <t>"0";"1"
"2";"3"</t>
  </si>
  <si>
    <t>"0";"0"</t>
  </si>
  <si>
    <t>"0";"0";"0"</t>
  </si>
  <si>
    <t>"583.00";"583.00"</t>
  </si>
  <si>
    <t>"0";"0";"0";"0";"0"</t>
  </si>
  <si>
    <t>alamat</t>
  </si>
  <si>
    <t>"jl kemang";"jakarta"
"jl kemang";"jakarta"</t>
  </si>
  <si>
    <t>"jl kemang";"jakarta"</t>
  </si>
  <si>
    <t>"jl kemang";"jakarta";"jl kemang"</t>
  </si>
  <si>
    <t>"Jalan Kebon Jeruk No 02";"Jalan Jeruk Kebon No 20"</t>
  </si>
  <si>
    <t>"jl kemang";"jakarta";"jakarta"</t>
  </si>
  <si>
    <t>"jakarta"</t>
  </si>
  <si>
    <t>"760.89";"760.89"</t>
  </si>
  <si>
    <t>"Jalan Kebon Jeruk No 02";"Jalan Jeruk Kebon No 27"</t>
  </si>
  <si>
    <t>"Jalan Kebon Jeruk No 02";"Jalan Jeruk Kebon No 28"</t>
  </si>
  <si>
    <t>"Jalan Kebon Jeruk No 02";"Jalan Jeruk Kebon No 29"</t>
  </si>
  <si>
    <t>"Jalan Kebon Jeruk No 02";"Jalan Jeruk Kebon No 30"</t>
  </si>
  <si>
    <t>"Jalan Kebon Jeruk No 02";"Jalan Jeruk Kebon No 31"</t>
  </si>
  <si>
    <t>"Jalan Kebon Jeruk No 02";"Jalan Jeruk Kebon No 32"</t>
  </si>
  <si>
    <t>"Jalan Kebon Jeruk No 02";"Jalan Jeruk Kebon No 33"</t>
  </si>
  <si>
    <t>"Jalan Kebon Jeruk No 02";"Jalan Jeruk Kebon No 34"</t>
  </si>
  <si>
    <t>"Jalan Kebon Jeruk No 02";"Jalan Jeruk Kebon No 20";"Jalan Jeruk Kebon No 20";"Jalan Jeruk Kebon No 20";"Jalan Jeruk Kebon No 20"</t>
  </si>
  <si>
    <t>"Jalan Kebon Jeruk No 02";"Jalan Jeruk Kebon No 20";""</t>
  </si>
  <si>
    <t>jenisKelamin</t>
  </si>
  <si>
    <t>"M";"M"
"M";"M"</t>
  </si>
  <si>
    <t>"M";"M"</t>
  </si>
  <si>
    <t>"M";"M";"M"</t>
  </si>
  <si>
    <t>"M";"F"</t>
  </si>
  <si>
    <t>"M"</t>
  </si>
  <si>
    <t>"M";"F";"F";"F";"F"</t>
  </si>
  <si>
    <t>"M";"F";""</t>
  </si>
  <si>
    <t>"kebon";"jakarta"
"kebon";"jakarta"</t>
  </si>
  <si>
    <t>"kebon";"jakarta"</t>
  </si>
  <si>
    <t>"kebon";"jakarta";"kebon"</t>
  </si>
  <si>
    <t>"Kebon";"Kebon"</t>
  </si>
  <si>
    <t>"kebon";"jakarta";"jakarta"</t>
  </si>
  <si>
    <t>"Kebon";"Kebon";"Kebon";"Kebon";"Kebon"</t>
  </si>
  <si>
    <t>"Kebon";"Kebon";""</t>
  </si>
  <si>
    <t>"jeruk";"jakarta"
"jeruk";"jakarta"</t>
  </si>
  <si>
    <t>"jeruk";"jakarta"</t>
  </si>
  <si>
    <t>"jeruk";"jakarta";"jeruk"</t>
  </si>
  <si>
    <t>"Jeruk";"Jeruk"</t>
  </si>
  <si>
    <t>"jeruk";"jakarta";"jakarta"</t>
  </si>
  <si>
    <t>"Jeruk";"Jeruk";"Jeruk";"Jeruk";"Jeruk"</t>
  </si>
  <si>
    <t>"Jeruk";"Jeruk";""</t>
  </si>
  <si>
    <t>kodePos</t>
  </si>
  <si>
    <t>"12862";"11530"
"12862";"11530"</t>
  </si>
  <si>
    <t>"12862";"11530"</t>
  </si>
  <si>
    <t>"12862";"11530";"12862"</t>
  </si>
  <si>
    <t>"123456";"123456"</t>
  </si>
  <si>
    <t>"12862";"11530";"11530"</t>
  </si>
  <si>
    <t>"11530"</t>
  </si>
  <si>
    <t>"123456";"123456";"123456";"123456";"123456"</t>
  </si>
  <si>
    <t>"123456";"123456";""</t>
  </si>
  <si>
    <t>"jakarta barat";"jakarta"
"jakarta barat";"jakarta"</t>
  </si>
  <si>
    <t>"jakarta barat";"jakarta"</t>
  </si>
  <si>
    <t>"jakarta barat";"jakarta";"jakarta barat"</t>
  </si>
  <si>
    <t>"Jakarta Barat";"Jakarta"</t>
  </si>
  <si>
    <t>"jakarta barat";"jakarta";"jakarta"</t>
  </si>
  <si>
    <t>"081234444502";"081233444059"</t>
  </si>
  <si>
    <t>"081233444403";"089966554422"</t>
  </si>
  <si>
    <t>"081233444403";"081589002306"</t>
  </si>
  <si>
    <t>"081233444403";"081310991313"</t>
  </si>
  <si>
    <t>"Jakarta Barat";"Jakarta";"Jakarta";"Jakarta";"Jakarta"</t>
  </si>
  <si>
    <t>"Jakarta Barat";"Jakarta";"Jakarta"</t>
  </si>
  <si>
    <t>"Jakarta Barat";"Jakarta";""</t>
  </si>
  <si>
    <t>$nama</t>
  </si>
  <si>
    <t>"USERCIIE";"USERCJAH"
"USERCIIE";"USERCJAH"</t>
  </si>
  <si>
    <t>"USERCIIE";"USERCJAH"</t>
  </si>
  <si>
    <t>"USERCIIE";"USERCJAH";"USERCJEE"</t>
  </si>
  <si>
    <t>"FENDY TIO";"USERCJAH"</t>
  </si>
  <si>
    <t>"ANDY";"USERCJAH"</t>
  </si>
  <si>
    <t>"USERCIIE";"USERCJAH";"USERCJEJ"</t>
  </si>
  <si>
    <t>"USERCJAH"</t>
  </si>
  <si>
    <t>"3511000101802902";"3511000101802997"</t>
  </si>
  <si>
    <t>"3511000101802884";"3511000101802982"</t>
  </si>
  <si>
    <t>"3511000101802884";"3511000101802941"</t>
  </si>
  <si>
    <t>"3511000101802884";"3511000101802052"</t>
  </si>
  <si>
    <t>"U"</t>
  </si>
  <si>
    <t>"ANDY";"EDUARDUS AXEL TJAHJADI"</t>
  </si>
  <si>
    <t>"ANDY";"EDUARDUS AXEL TJAHJADI";"EDUARDUS AXEL TJAHJADI";"EDUARDUS AXEL TJAHJADI";"EDUARDUS AXEL TJAHJADI"</t>
  </si>
  <si>
    <t>"ANDY";"HELMI ANDHIKA ARDIS"</t>
  </si>
  <si>
    <t>"ANDYAAAAAAAAAAAAAAAAAAAAAAAAAAAAAAAAAAAAAAAAAAAAAAAAAAAAAAAAAAAAAAAAAAAAAAAAAAAAAAAAAAAAAAAAAAAAAAAAAAAAAAAAAAAAAAAAAAAAAAAAAAAAA";"USERAACA"</t>
  </si>
  <si>
    <t>"ANDY";"USERCJAH";"USERAACC"</t>
  </si>
  <si>
    <t>$tlp</t>
  </si>
  <si>
    <t>"081233444403";"082283949900"
"081233444403";"082283949900"</t>
  </si>
  <si>
    <t>"081233444403";"082283949900"</t>
  </si>
  <si>
    <t>"081233444403";"082283949900";"081589002305"</t>
  </si>
  <si>
    <t>"085668305598";"081363853152"</t>
  </si>
  <si>
    <t>"087770006257";"082283949900"</t>
  </si>
  <si>
    <t>"081233444403";"081589002346"</t>
  </si>
  <si>
    <t>"081589002346";"081589002306"</t>
  </si>
  <si>
    <t>"081233445514";"081589002306"</t>
  </si>
  <si>
    <t>"082277886610";"081589002306"</t>
  </si>
  <si>
    <t>"081233444403";"081589002306";"081589002310"</t>
  </si>
  <si>
    <t>"081589002306"</t>
  </si>
  <si>
    <t>"USERCJAC@GMAIL.COM";"USERCJJH@GMAIL.COM"</t>
  </si>
  <si>
    <t>"USERCJAC@GMAIL.COM";""</t>
  </si>
  <si>
    <t>"";""</t>
  </si>
  <si>
    <t>"USERCIIE@AD-INS.COM";""</t>
  </si>
  <si>
    <t>"082283949900"</t>
  </si>
  <si>
    <t>"087770006257";"08111128600"</t>
  </si>
  <si>
    <t>"085811111122222";"08228394990011"</t>
  </si>
  <si>
    <t>"085811111122222";"'082283949900"</t>
  </si>
  <si>
    <t>"085811111122222";"082283949900"</t>
  </si>
  <si>
    <t>"087770006257";"08111128600";"08111128600";"08111128600";"08111128600"</t>
  </si>
  <si>
    <t>"087770006257";"081322678855"</t>
  </si>
  <si>
    <t>"087770006257";"082283949900";"001000990222"</t>
  </si>
  <si>
    <t>tglLahir</t>
  </si>
  <si>
    <t>"01/01/1980";"01/01/1980"
"01/01/1980";"01/01/1980"</t>
  </si>
  <si>
    <t>"01/01/1980";"01/01/1980"</t>
  </si>
  <si>
    <t>"01/01/1980";"01/01/1980";"01/01/1980"</t>
  </si>
  <si>
    <t>"05/02/2001";"13/12/1991"</t>
  </si>
  <si>
    <t>"01/01/2001";"02/02/2002"</t>
  </si>
  <si>
    <t>"01/01/1980";"01/01/1980";'"01/01/1980"</t>
  </si>
  <si>
    <t>"01/01/1980"</t>
  </si>
  <si>
    <t>"01/01/2001";"02/02/2002";"02/02/2002";"02/02/2002";"02/02/2002"</t>
  </si>
  <si>
    <t>"01/01/2001";"02/02/2002";""</t>
  </si>
  <si>
    <t>"jakarta";"jakarta"
"jakarta";"jakarta"</t>
  </si>
  <si>
    <t>"jakarta";"jakarta"</t>
  </si>
  <si>
    <t>"jakarta";"jakarta";"jakarta"</t>
  </si>
  <si>
    <t>"JALAN ANGKASA";"jakarta"</t>
  </si>
  <si>
    <t>"DKI Jakarta";"Palembang"</t>
  </si>
  <si>
    <t xml:space="preserve">1;2|3;4
</t>
  </si>
  <si>
    <t>"DKI Jakarta";"Palembang";"Palembang";"Palembang";"Palembang"</t>
  </si>
  <si>
    <t>"DKI Jakarta";"Palembang";""</t>
  </si>
  <si>
    <t>$idKtp</t>
  </si>
  <si>
    <t>"3511000101802884";"3511000101802907"
"3511000101802884";"3511000101802907"</t>
  </si>
  <si>
    <t>"3511000101802884";"3511000101802907"</t>
  </si>
  <si>
    <t>"3511000101802884";"3511000101802907";"3511000101802940"</t>
  </si>
  <si>
    <t>"2171021502010002";"3271011312910014"</t>
  </si>
  <si>
    <t>"3271011312910014";"3511000101802907"</t>
  </si>
  <si>
    <t>"3511000101802884";"3511000101802998"</t>
  </si>
  <si>
    <t>"3511000101802998";"3511000101802941"</t>
  </si>
  <si>
    <t>"3511000101803995";"3511000101802941"</t>
  </si>
  <si>
    <t>"3511000101802817";"3511000101802941"</t>
  </si>
  <si>
    <t>"3511000101803928";"3511000101802941"</t>
  </si>
  <si>
    <t>"3511000101802884";"3511000101802941";"3511000101802949"</t>
  </si>
  <si>
    <t>"3511000101802941"</t>
  </si>
  <si>
    <t xml:space="preserve">"453.00";"453.00"|"760.89";"760.89"
</t>
  </si>
  <si>
    <t>"3511000101802907"</t>
  </si>
  <si>
    <t>"3271011312910014";"3271032806000005"</t>
  </si>
  <si>
    <t>"3603282305960007";"'3511000101802907"</t>
  </si>
  <si>
    <t>"3603282305960007";"3511000101802907"</t>
  </si>
  <si>
    <t>"3271011312910014";"3271032806000005";"3271032806000005";"3271032806000005";"3271032806000005"</t>
  </si>
  <si>
    <t>"3271011312910014";"3175072510010004"</t>
  </si>
  <si>
    <t>"3271011312910014";"3511000101802907";"3511000101800022"</t>
  </si>
  <si>
    <t>tmpLahir</t>
  </si>
  <si>
    <t>"Palembang";"jakarta"
"Palembang";"jakarta"</t>
  </si>
  <si>
    <t>"Palembang";"jakarta"</t>
  </si>
  <si>
    <t>"Palembang";"jakarta";"Palembang"</t>
  </si>
  <si>
    <t>"Palembang";"jakarta";"jakarta"</t>
  </si>
  <si>
    <t xml:space="preserve">"630.89";"630.89"|"583.00";"583.00"
</t>
  </si>
  <si>
    <t>$email</t>
  </si>
  <si>
    <t>"USERCIIE@AD-INS.COM";"USERCJAH@GMAIL.COM"
"USERCIIE@AD-INS.COM";"USERCJAH@GMAIL.COM"</t>
  </si>
  <si>
    <t>"USERCIIE@AD-INS.COM";"USERCJAH@GMAIL.COM"</t>
  </si>
  <si>
    <t>"USERCIIE@AD-INS.COM";"USERCJAH@GMAIL.COM";"USERCJEA@GMAIL.COM"</t>
  </si>
  <si>
    <t>"FENDY.TIO@AD-INS.COM";"ANDY@AD-INS.COM"</t>
  </si>
  <si>
    <t>"ANDY@AD-INS.COM";"USERCJAH@GMAIL.COM"</t>
  </si>
  <si>
    <t>"USERCIIE@AD-INS.COM";"USERCJJI@GMAIL.COM"</t>
  </si>
  <si>
    <t>"USERCJJI@GMAIL.COM";"USERCJEB@GMAIL.COM"</t>
  </si>
  <si>
    <t>"USERCIIE@AD-INS.COM";"USERCJEB@GMAIL.COM"</t>
  </si>
  <si>
    <t>"USERCIIEEEE@AD-INS.COM";"USERCJEB@GMAIL.COM"</t>
  </si>
  <si>
    <t>"USERCIIE@AD-INS.COM";"USERCJEB@GMAIL.COM";"USERCJEJ@GMAIL.COM"</t>
  </si>
  <si>
    <t>"USERCJEB@GMAIL.COM"</t>
  </si>
  <si>
    <t xml:space="preserve">"583.00";"583.00"|"630.89";"630.89"
</t>
  </si>
  <si>
    <t>"USERCIIE@AD-INS.COM";"USERCJIC@ESIGNHUB.MY.ID"</t>
  </si>
  <si>
    <t>"USERCJAH@GMAIL.COM"</t>
  </si>
  <si>
    <t>"ANDY@AD-INS.COM";"EDUARDUS.AXEL@GMAIL.COM"</t>
  </si>
  <si>
    <t>"MARVIN.SUTANTO@DOCSOL.ID";"USERCJAH@GMAIL.COM"</t>
  </si>
  <si>
    <t>"MARVIN.SUTANTO@AD-INS.COM";"USERCJAH@GMAIL.COM"</t>
  </si>
  <si>
    <t>"ANDY@AD-INS.COM";"EDUARDUS.AXEL@GMAIL.COM";"EDUARDUS.AXEL@GMAIL.COM";"EDUARDUS.AXEL@GMAIL.COM";"EDUARDUS.AXEL@GMAIL.COM"</t>
  </si>
  <si>
    <t>"ANDY@AD-INS.COM";""</t>
  </si>
  <si>
    <t>"ANDY@AD-INS.COM";"HELMI.AA@AD-INS.COM"</t>
  </si>
  <si>
    <t>"ANDY@AD-INS.COM";"USERCJAH@GMAIL.COM";"VIDA.AACC@ESIGNHUB.MY.ID"</t>
  </si>
  <si>
    <t>npwp</t>
  </si>
  <si>
    <t>"12345678";"12345678"
"12345678";"12345678"</t>
  </si>
  <si>
    <t>"12345678";"12345678"</t>
  </si>
  <si>
    <t>"12345678";"12345678";"12345678"</t>
  </si>
  <si>
    <t>"12345678"</t>
  </si>
  <si>
    <t xml:space="preserve">"760.89";"760.89"|"453.00";"453.00"
</t>
  </si>
  <si>
    <t>"12345678";"12345678";"12345678";"12345678";"12345678"</t>
  </si>
  <si>
    <t>"12345678";"12345678";""</t>
  </si>
  <si>
    <t>idPhoto</t>
  </si>
  <si>
    <t>signerSelfPhoto</t>
  </si>
  <si>
    <t>"confins"</t>
  </si>
  <si>
    <t>audit</t>
  </si>
  <si>
    <t>callerId</t>
  </si>
  <si>
    <t>use Correct API Key</t>
  </si>
  <si>
    <t>Wrong API Key</t>
  </si>
  <si>
    <t>QWERTY</t>
  </si>
  <si>
    <t>use Correct Tenant Code</t>
  </si>
  <si>
    <t>Wrong tenant Code</t>
  </si>
  <si>
    <t>TAFU</t>
  </si>
  <si>
    <t>enter Correct base64 Document</t>
  </si>
  <si>
    <t>Setting Service Tenant</t>
  </si>
  <si>
    <t>KotakMasuk</t>
  </si>
  <si>
    <t>Need Download Document ?</t>
  </si>
  <si>
    <t>Delete Downloaded Document</t>
  </si>
  <si>
    <t>Need View Document ?</t>
  </si>
  <si>
    <t>Use Correct base Url</t>
  </si>
  <si>
    <t>;Nomor telp. ini 0869485587491 sudah digunakan di link undangan dengan NIK berbeda</t>
  </si>
  <si>
    <t>;Failed Verify Data Match &amp; Equal</t>
  </si>
  <si>
    <t>;Nomor telepon 000087654321yes tidak valid. Pastikan sudah memasukkan nomor telepon yang benar.</t>
  </si>
  <si>
    <t xml:space="preserve">;Nomor id 6543210987654111  sudah digunakan oleh link undangan lain </t>
  </si>
  <si>
    <t>;E-mail wiky.hendra tidak valid. Pastikan sudah memasukkan e-mail yang benar.</t>
  </si>
  <si>
    <t>;Vendor Code tidak boleh kosong</t>
  </si>
  <si>
    <t>;Unparseable date: "01-02-2003"</t>
  </si>
  <si>
    <t>;Tidak bisa mengakses user milik tenant lain;Failed Verify Data Match &amp; Equal</t>
  </si>
  <si>
    <t>Geenrate Link Success</t>
  </si>
  <si>
    <t>Geenrate Link Success dengan tanpa email (Tidak dapat Link di response API jika emailnya tidak diisi)</t>
  </si>
  <si>
    <t>Generate Link Success dengan tanpa email dan no telp</t>
  </si>
  <si>
    <t>Generate Link Success dengan tanpa nik</t>
  </si>
  <si>
    <t>No Telepon tidak valid.</t>
  </si>
  <si>
    <t>No Telepon sudah digunakan</t>
  </si>
  <si>
    <t>Email tidak valid</t>
  </si>
  <si>
    <t>Email sudah digunakan</t>
  </si>
  <si>
    <t>Generate Link Success dengan tanpa nomor telepon.</t>
  </si>
  <si>
    <t>NIK Tidak Valid</t>
  </si>
  <si>
    <t>NIK lebih dari 16 character</t>
  </si>
  <si>
    <t>NIK sudah digunakan</t>
  </si>
  <si>
    <t>data tenantCode tidak ada</t>
  </si>
  <si>
    <t>Date tidak sesuai dengan format yang benar : yyyy-mm--dd</t>
  </si>
  <si>
    <t>tenantCode berbeda dari Login</t>
  </si>
  <si>
    <t>Sudah mendaftar, namun vendornya tidak sesuai dengan default_vendor (case : default_vendor = VIDA, yang didaftar pakai DIGI)</t>
  </si>
  <si>
    <t>Phone</t>
  </si>
  <si>
    <t>Audit</t>
  </si>
  <si>
    <t>"USER CRTE 1"</t>
  </si>
  <si>
    <t>"USER CRTE 2"</t>
  </si>
  <si>
    <t>"USER CRTE 3"</t>
  </si>
  <si>
    <t>"USER CRTE 4"</t>
  </si>
  <si>
    <t>"USER CRTE 5"</t>
  </si>
  <si>
    <t>"USER CRTE 6"</t>
  </si>
  <si>
    <t>"USER CRTE 7"</t>
  </si>
  <si>
    <t>"USER CRTE 8"</t>
  </si>
  <si>
    <t>"USER CRTE 9"</t>
  </si>
  <si>
    <t>"USER CRTE 10"</t>
  </si>
  <si>
    <t>"USER CRTE 11"</t>
  </si>
  <si>
    <t>"USER CRTE 12"</t>
  </si>
  <si>
    <t>"USER CRTE 13"</t>
  </si>
  <si>
    <t>"USER CRTE 14"</t>
  </si>
  <si>
    <t>"USER CRTE 15"</t>
  </si>
  <si>
    <t>"USER CRTE 16"</t>
  </si>
  <si>
    <t>tenantCode</t>
  </si>
  <si>
    <t>users</t>
  </si>
  <si>
    <t>"ATNEWQE01@GMAIL.COM"</t>
  </si>
  <si>
    <t>"wiky.hendra"</t>
  </si>
  <si>
    <t>"wiki@ad-ins.com"</t>
  </si>
  <si>
    <t>"ATNEWQE02@GMAIL.COM"</t>
  </si>
  <si>
    <t>"wiky.hendra@gmail.com"</t>
  </si>
  <si>
    <t>"wiky.hendr@gmail.com"</t>
  </si>
  <si>
    <t>"WIKIY.HENDRAA@AD-INS.COM"</t>
  </si>
  <si>
    <t>"userCIIH@AD-INS.COM"</t>
  </si>
  <si>
    <t>nama</t>
  </si>
  <si>
    <t>"ATNEWQE1"</t>
  </si>
  <si>
    <t>"ATNEWQE2"</t>
  </si>
  <si>
    <t>"Hendra"</t>
  </si>
  <si>
    <t>"Hendra Wx"</t>
  </si>
  <si>
    <t>"Wiky Hendra"</t>
  </si>
  <si>
    <t>"Wikiy Hendraa"</t>
  </si>
  <si>
    <t>"userCIIH"</t>
  </si>
  <si>
    <t>tlp</t>
  </si>
  <si>
    <t>"081411114444"</t>
  </si>
  <si>
    <t>"081421114444"</t>
  </si>
  <si>
    <t>"0886847362847"</t>
  </si>
  <si>
    <t>"000087654321yes"</t>
  </si>
  <si>
    <t>"0844844844844"</t>
  </si>
  <si>
    <t>"000007654321"</t>
  </si>
  <si>
    <t>"0866866866866"</t>
  </si>
  <si>
    <t>"0888888888888"</t>
  </si>
  <si>
    <t>"00007654321"</t>
  </si>
  <si>
    <t>"08989867483712"</t>
  </si>
  <si>
    <t>"088888888888881"</t>
  </si>
  <si>
    <t>"081233444406"</t>
  </si>
  <si>
    <t>"Palembang"</t>
  </si>
  <si>
    <t>"2003-02-02"</t>
  </si>
  <si>
    <t>"2003-02-03"</t>
  </si>
  <si>
    <t>"2003-02-04"</t>
  </si>
  <si>
    <t>"2003-02-05"</t>
  </si>
  <si>
    <t>"2003-02-06"</t>
  </si>
  <si>
    <t>"2003-02-07"</t>
  </si>
  <si>
    <t>"2003-02-08"</t>
  </si>
  <si>
    <t>"2003-02-10"</t>
  </si>
  <si>
    <t>"2003-02-11"</t>
  </si>
  <si>
    <t>"2003-02-12"</t>
  </si>
  <si>
    <t>"2003-02-13"</t>
  </si>
  <si>
    <t>"01-02-2003"</t>
  </si>
  <si>
    <t>"2003-01-01"</t>
  </si>
  <si>
    <t>"1980-01-01"</t>
  </si>
  <si>
    <t>idKtp</t>
  </si>
  <si>
    <t>"1671000000000000"</t>
  </si>
  <si>
    <t>"6566666687654311"</t>
  </si>
  <si>
    <t>"6543696879654111"</t>
  </si>
  <si>
    <t>"6543210987654111"</t>
  </si>
  <si>
    <t>"6543210981111111"</t>
  </si>
  <si>
    <t>"6543210987654yes"</t>
  </si>
  <si>
    <t>"6543210987654111yes"</t>
  </si>
  <si>
    <t>"6543210987654321"</t>
  </si>
  <si>
    <t>"6543255555654311"</t>
  </si>
  <si>
    <t>"6509090987654321"</t>
  </si>
  <si>
    <t>"1616161616161618"</t>
  </si>
  <si>
    <t>"3511000101802887"</t>
  </si>
  <si>
    <t>"Jawa Barat"</t>
  </si>
  <si>
    <t>"Jakarta"</t>
  </si>
  <si>
    <t>"Bogor"</t>
  </si>
  <si>
    <t>"JAKARTA BARAT"</t>
  </si>
  <si>
    <t>"Bogor Selatan"</t>
  </si>
  <si>
    <t>"KEBON"</t>
  </si>
  <si>
    <t>"Baranangsiang"</t>
  </si>
  <si>
    <t>"Jeruk"</t>
  </si>
  <si>
    <t>"16143"</t>
  </si>
  <si>
    <t>"12862"</t>
  </si>
  <si>
    <t>"JL. SAWO NO.10 BANTAR KEMANG"</t>
  </si>
  <si>
    <t>"JL KEMANG"</t>
  </si>
  <si>
    <t>Edit Daftar Akun</t>
  </si>
  <si>
    <t>Service Tenant</t>
  </si>
  <si>
    <t>Testing search dengan id no</t>
  </si>
  <si>
    <t>Testing search dengan email</t>
  </si>
  <si>
    <t>Testing search dengan Phone</t>
  </si>
  <si>
    <t>Resend Link</t>
  </si>
  <si>
    <t>Reset OTP</t>
  </si>
  <si>
    <t>3511000101802877</t>
  </si>
  <si>
    <t>2738183746273847</t>
  </si>
  <si>
    <t xml:space="preserve"> </t>
  </si>
  <si>
    <t>Hendra</t>
  </si>
  <si>
    <t>0817236471249</t>
  </si>
  <si>
    <t>081233445501</t>
  </si>
  <si>
    <t>MARVIN.SUTANTO05051991_1@ANDYRESEARCH.MY.ID</t>
  </si>
  <si>
    <t>-;Failed Verify Data Match &amp; Equal Status AutoSign;Failed Verify Data Match &amp; Equal Status</t>
  </si>
  <si>
    <t>karyawan status not registered</t>
  </si>
  <si>
    <t>reset OTP</t>
  </si>
  <si>
    <t>karyawan status aktif</t>
  </si>
  <si>
    <t>karyawan not active</t>
  </si>
  <si>
    <t>karyawan not active dan kirim link aktivasi</t>
  </si>
  <si>
    <t>Pencarian Pengguna Action</t>
  </si>
  <si>
    <t>View</t>
  </si>
  <si>
    <t>$Email</t>
  </si>
  <si>
    <t>AULOREE@GMAIL.COM</t>
  </si>
  <si>
    <t>ADMLEGAL@WOM.CO.ID</t>
  </si>
  <si>
    <t>RINA.M4YANG@GMAIL.COM</t>
  </si>
  <si>
    <t>RIKA.ARSITA.OKTAVIA@ANDYRESEARCH.MY.ID</t>
  </si>
  <si>
    <t>TESTDYLAN@GMAIL.COM</t>
  </si>
  <si>
    <t>Nama Lengkap</t>
  </si>
  <si>
    <t>SPOUSE MARVIN</t>
  </si>
  <si>
    <t>ADMIN LEGA</t>
  </si>
  <si>
    <t>RINA MAYANGSARI</t>
  </si>
  <si>
    <t xml:space="preserve">
RIKA ARSITA OKTAVIA</t>
  </si>
  <si>
    <t xml:space="preserve">
LIKO UMT</t>
  </si>
  <si>
    <t>Tanggal Aktivasi Dari</t>
  </si>
  <si>
    <t>Tanggal Aktivasi Sampai</t>
  </si>
  <si>
    <t>Not Registered</t>
  </si>
  <si>
    <t>3603282305960008</t>
  </si>
  <si>
    <t>081380723994</t>
  </si>
  <si>
    <t>VIVIANAYU30@GMAIL.COM</t>
  </si>
  <si>
    <t>;Hit API Failed</t>
  </si>
  <si>
    <t>;Document dengan document Id {0} tidak ditemukan</t>
  </si>
  <si>
    <t>Tenant code salah</t>
  </si>
  <si>
    <t>API key salah</t>
  </si>
  <si>
    <t>DocumentId pada tenant lain dan tidak sesuai dengan tenant header</t>
  </si>
  <si>
    <t>Fail dengan tidak mengisi documentId</t>
  </si>
  <si>
    <t>Fail dengan document_Id tepat (is_active = 0)</t>
  </si>
  <si>
    <t>Fail dengan tidak mengisi documentId yang benar</t>
  </si>
  <si>
    <t>msg tanpa value</t>
  </si>
  <si>
    <t>tidak ada msg</t>
  </si>
  <si>
    <t>Success dengan document_Id tepat (is_active = 1)</t>
  </si>
  <si>
    <t>$documentId</t>
  </si>
  <si>
    <t>00155D0B-7502-BBA4-11ED-EFE0BABC2A80</t>
  </si>
  <si>
    <t>00155D0B-7502-BEAB-11ED-F070C0222520</t>
  </si>
  <si>
    <t>00155D0B-7502-A569-11EE-012B3031B6D0</t>
  </si>
  <si>
    <t>00155D0B-7502-9692-11ED-F26C561DB290</t>
  </si>
  <si>
    <t>00155D0B-7502-80A7-11EE-042512A7XXXX</t>
  </si>
  <si>
    <t>00155D0B-7502-80A7-11EE-042512A7EC40</t>
  </si>
  <si>
    <t>00155D0B-7502-9114-11EE-08D3550DE640</t>
  </si>
  <si>
    <t>$msg</t>
  </si>
  <si>
    <t>{"tenantCode":"WOMF","officeCode":"GAAT07","email":"USERCIIE@AD-INS.COM"}</t>
  </si>
  <si>
    <t>{"tenantCode":"TAFS","officeCode":"0191","email":"USERCJAH@GMAIL.COM"}</t>
  </si>
  <si>
    <t>{"tenantCode":"WOMF","officeCode":"GA11","email":"USERCJAH@GMAIL.COM"}</t>
  </si>
  <si>
    <t>{"tenantCode":"WOMF","officeCode":"GA1","email":"USERCIIE@AD-INS.COM"}</t>
  </si>
  <si>
    <t>{"tenantCode":"","officeCode":"","email":""}</t>
  </si>
  <si>
    <t>{"tenantCode":"WOMF","officeCode":"GA1","email":"USERCJAH@GMAIL.COM"}</t>
  </si>
  <si>
    <t>CONFINS</t>
  </si>
  <si>
    <t>Tenant</t>
  </si>
  <si>
    <t>tenant Code</t>
  </si>
  <si>
    <t>WOMF</t>
  </si>
  <si>
    <t>TAFS</t>
  </si>
  <si>
    <t>WOM</t>
  </si>
  <si>
    <t>Success retesting dengan data vendor TKNAJ</t>
  </si>
  <si>
    <t>Success dengan 2 document id yang belum ditandatangani.
(Informasi : dokumen pertama is_active 1, dokumen kedua is_active 0)</t>
  </si>
  <si>
    <t>1 dokumen yang tidak ditemukan dan 1 dokumen yang belum ditandatangani
(Informasi : dokumen pertama tidak ada, dokumen kedua is_active 0)</t>
  </si>
  <si>
    <t>1 dokumen yang tidak ditemukan dan 1 dokumen yang belum ditandatangani
(Informasi : dokumen pertama tidak ada, dokumen kedua tidak ada)</t>
  </si>
  <si>
    <t>1 dokumen yang belum ditandatangani dan 1 dokumen yang tidak ditemukan
(Informasi : dokumen pertama is_active 0 dan dokumen kedua is_active 0)</t>
  </si>
  <si>
    <t>1 dokumen yang belum ditandatangani oleh salah satu signer. (Case : 1 dokumen memiliki 2 signer)</t>
  </si>
  <si>
    <t>1 dokumen yang sudah ditandatangan (total_signed = 1)</t>
  </si>
  <si>
    <t>vendorCode : VIDA</t>
  </si>
  <si>
    <t>vendorCode : TKNAJ</t>
  </si>
  <si>
    <t>1 dokumen yang proses ditandatangan (total_signed = 2)</t>
  </si>
  <si>
    <t>3 dokumen benar
1 dokumen benar, 1 dokumen VIDA, 1 dokumen benar</t>
  </si>
  <si>
    <t>VIDA</t>
  </si>
  <si>
    <t>string</t>
  </si>
  <si>
    <t>$loginId</t>
  </si>
  <si>
    <t>YOHANES.RADITYA.JANARTO@ESIGNHUB.MY.ID</t>
  </si>
  <si>
    <t>ANDY@AD-INS.COM</t>
  </si>
  <si>
    <t>HELMI.AA@AD-INS.COM</t>
  </si>
  <si>
    <t>$documentIds</t>
  </si>
  <si>
    <t>00155D0B-7502-8888-11ED-987371303880</t>
  </si>
  <si>
    <t>00155D0B-7502-8444-11EE-1A0D6B70B6B0;00155D0B-7502-A009-11ED-6BD56CECAE90</t>
  </si>
  <si>
    <t>B07B256D-612F-85CC-11ED-6A081D71111;00155D0B-7502-A009-11ED-6BD56CECAE90</t>
  </si>
  <si>
    <t>B07B256D-612F-85CC-11ED-6A081D71BFF0;B07B256D-612F-85CC-11ED-6A081D71BFZX</t>
  </si>
  <si>
    <t>B07D640E-4D5D-8767-11ED-75FB6D9A4020;00155D0B-7502-81A3-11ED-E24837CBCFE0</t>
  </si>
  <si>
    <t>B07D640E-4D5D-806B-11EE-1949075C4AA0</t>
  </si>
  <si>
    <t>00155D0B-7502-9AC7-11ED-C78DBFC24710</t>
  </si>
  <si>
    <t>00155D0B-7502-BC45-11EE-171D3FC26921</t>
  </si>
  <si>
    <t>00155D0B-7502-88E9-11ED-9B03D333ADE0</t>
  </si>
  <si>
    <t>00155D0B-7502-BFCC-11ED-4DCE85BC1110</t>
  </si>
  <si>
    <t>00163E01-4CB0-9C95-11EC-7423B2F15300</t>
  </si>
  <si>
    <t>00155D0B-7502-9AC7-11ED-C78DBFC24710;00155D0B-7502-88E9-11ED-9B03D333ADE0;00155D0B-7502-9AC7-11ED-C78DBFC24710</t>
  </si>
  <si>
    <t>email double</t>
  </si>
  <si>
    <t>dokumen double</t>
  </si>
  <si>
    <t>dokumen is_active 1</t>
  </si>
  <si>
    <t>dokumen is_active 0</t>
  </si>
  <si>
    <t xml:space="preserve">
(Informasi : dokumen pertama tidak ada,</t>
  </si>
  <si>
    <t>1 dokumen yang belum ditandatangani oleh satu signer. (Case : 1 dokumen memiliki 2 signer)</t>
  </si>
  <si>
    <t>ANDY@AD-INS.COM;USERCJAH@GMAIL.COM</t>
  </si>
  <si>
    <t>00155D0B-7502-A195-11ED-E66E4F8969B0</t>
  </si>
  <si>
    <t>00155D0B-7502-9AC7-11ED-C78DBFC24710;00155D0B-7502-A195-11ED-E66E4F8969B0</t>
  </si>
  <si>
    <t>00155D0B-7502-9AC7-11ED-C78D74463DF0</t>
  </si>
  <si>
    <t>B07B256D-612F-85CC-11ED-6A081D71BFF0</t>
  </si>
  <si>
    <t>00155D0A-AD03-8C34-11EC-DA9ACD585620</t>
  </si>
  <si>
    <t>msg</t>
  </si>
  <si>
    <t>;Mandatory is incomplete</t>
  </si>
  <si>
    <t>input masukan tanpa comment success</t>
  </si>
  <si>
    <t>input masukan dengan comment success</t>
  </si>
  <si>
    <t>mandatory incomplete</t>
  </si>
  <si>
    <t>Masukan</t>
  </si>
  <si>
    <t>$Rating</t>
  </si>
  <si>
    <t>Comment</t>
  </si>
  <si>
    <t>ini cerita masukan comment sukses</t>
  </si>
  <si>
    <t>ini masukan mandatory tidak lengkap</t>
  </si>
  <si>
    <t>;Data Vendor : null tidak ada.;Mandatory is incomplete</t>
  </si>
  <si>
    <t>AT-PGD-004
Sukses create dokumen template</t>
  </si>
  <si>
    <t>AT-PGD-005
Edit Deskripsi Dokumen dan masukin PSrE sama dengan test data 1</t>
  </si>
  <si>
    <t>AT-PGD-006
Success Setting Pengaturan Dokumen</t>
  </si>
  <si>
    <t>AT-PGD-007
Success</t>
  </si>
  <si>
    <t>AT-PGD-008
Edit Data Pengaturan Dokumen</t>
  </si>
  <si>
    <t>Edit Error,karena tidak input mandatory.</t>
  </si>
  <si>
    <t>Setting Error,karena tidak input mandatory.</t>
  </si>
  <si>
    <t>Action</t>
  </si>
  <si>
    <t>New</t>
  </si>
  <si>
    <t>Tambah Templat Dokumen</t>
  </si>
  <si>
    <t>Kode Templat Dokumen</t>
  </si>
  <si>
    <t>TEST-QE</t>
  </si>
  <si>
    <t>WANTEDDOCUMENTTT</t>
  </si>
  <si>
    <t>Nama Templat Dokumen</t>
  </si>
  <si>
    <t>Dokumen Template QE</t>
  </si>
  <si>
    <t>Dokumen yang diinginkan</t>
  </si>
  <si>
    <t>$Deskripsi</t>
  </si>
  <si>
    <t>Deskripsi Dokumen Template QE</t>
  </si>
  <si>
    <t>Deskripsi dokumen baru</t>
  </si>
  <si>
    <t>$Tipe Pembayaran TTD</t>
  </si>
  <si>
    <t>Per Document</t>
  </si>
  <si>
    <t>Per Sign</t>
  </si>
  <si>
    <t>$Dokumen</t>
  </si>
  <si>
    <t>/Documents/PengaturanDokumen/AdIns - Basic Accounting and Basic Journal in CONFINS.pdf</t>
  </si>
  <si>
    <t>Active</t>
  </si>
  <si>
    <t>$RoleTandaTangan</t>
  </si>
  <si>
    <t xml:space="preserve"> Chief Executive Officer ; Employee ; Departement Head </t>
  </si>
  <si>
    <t>CEO;Employee;Departemen Head;Director;Meterai</t>
  </si>
  <si>
    <t>Customer;Employee;Meterai;Guarantor</t>
  </si>
  <si>
    <t>$TipeTandaTangan</t>
  </si>
  <si>
    <t>TTD;TTD;TTD</t>
  </si>
  <si>
    <t>TTD;TTD;TTD;TTD;Meterai</t>
  </si>
  <si>
    <t>Paraf;TTD;Meterai;TTD</t>
  </si>
  <si>
    <t>$Pindahkan SignBox</t>
  </si>
  <si>
    <t>Yes;Yes;Yes</t>
  </si>
  <si>
    <t>Yes;Yes;Yes;Yes;Yes;Yes</t>
  </si>
  <si>
    <t>No;Yes;Yes;Yes</t>
  </si>
  <si>
    <t>$Lokasi Pemindahan signbox</t>
  </si>
  <si>
    <t>translate3d(500px, 200px, 0px)
translate3d(250px, 100px, 0px)
translate3d(750px, 120px, 0px)</t>
  </si>
  <si>
    <t>translate3d(500px, 200px, 0px)
translate3d(250px, 100px, 0px)
translate3d(750px, 120px, 0px)
translate3d(150px, 120px, 0px)
translate3d(850px, 120px, 0px)</t>
  </si>
  <si>
    <t>translate3d(250px, 100px, 0px)
translate3d(500px, 200px, 0px)
translate3d(800px, 200px, 0px)
translate3d(100px, 500px, 0px)</t>
  </si>
  <si>
    <t>$Lock Sign Box</t>
  </si>
  <si>
    <t>Yes;No;Yes</t>
  </si>
  <si>
    <t>Yes;No;Yes;Yes;Yes</t>
  </si>
  <si>
    <t>Yes;No;Yes;Yes</t>
  </si>
  <si>
    <t>Psre</t>
  </si>
  <si>
    <t>Sequential Signing</t>
  </si>
  <si>
    <t>Iya</t>
  </si>
  <si>
    <t>Urutan Signing</t>
  </si>
  <si>
    <t>CEO;Employee;Departemen Head</t>
  </si>
  <si>
    <t>CEO;Employee;Departemen Head;Director</t>
  </si>
  <si>
    <t>Filter Pengaturan Dokumen</t>
  </si>
  <si>
    <t>melakukan action Download</t>
  </si>
  <si>
    <t>melakukan action view Signer</t>
  </si>
  <si>
    <t>melakukan action view Dokumen</t>
  </si>
  <si>
    <t>Pencarian Dokumen Action</t>
  </si>
  <si>
    <t>Download</t>
  </si>
  <si>
    <t>View Signer</t>
  </si>
  <si>
    <t>View Dokumen</t>
  </si>
  <si>
    <t>$Nama Pelanggan</t>
  </si>
  <si>
    <t>USERCIAB</t>
  </si>
  <si>
    <t>$Nomor Kontrak</t>
  </si>
  <si>
    <t>S-QA-VIDA-A-00230</t>
  </si>
  <si>
    <t>Tanggal Permintaan Dari</t>
  </si>
  <si>
    <t>2023-04-10</t>
  </si>
  <si>
    <t>Tanggal Permintaan Sampai</t>
  </si>
  <si>
    <t>Tanggal Selesai Dari</t>
  </si>
  <si>
    <t>Tanggal Selesai Sampai</t>
  </si>
  <si>
    <t>Tipe Dokumen</t>
  </si>
  <si>
    <t>Dokumen Kontrak</t>
  </si>
  <si>
    <t>Complete</t>
  </si>
  <si>
    <t>$Delete File</t>
  </si>
  <si>
    <t>;vendorCode tidak boleh kosong;Mandatory is incomplete</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</si>
  <si>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[918, 917] dan saldo Before adalah [918, 918] </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</si>
  <si>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[919, 917] dan saldo Before adalah [919, 918] </t>
  </si>
  <si>
    <t>;vendorCode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t>
  </si>
  <si>
    <t xml:space="preserve">;FailedStoreDB;vendorCode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Trx;Failed Verify Data Match &amp; Equal Saldo dimana saldo After = [940, 956] dan saldo Before adalah [920, 936] </t>
  </si>
  <si>
    <t>Mandatory tidak lengkap</t>
  </si>
  <si>
    <t>Date &gt; business date dalam bulan yang sama</t>
  </si>
  <si>
    <t>Date &gt; business date dalam tahun yang sama</t>
  </si>
  <si>
    <t>isi saldo melewati batas yang ditentukan (per 13 Juli selalu melewati batas)</t>
  </si>
  <si>
    <t>isi saldo minus</t>
  </si>
  <si>
    <t>Login</t>
  </si>
  <si>
    <t>$Username / Email</t>
  </si>
  <si>
    <t>$Password</t>
  </si>
  <si>
    <t>$perusahaan</t>
  </si>
  <si>
    <t>$peran</t>
  </si>
  <si>
    <t>Admin Client</t>
  </si>
  <si>
    <t>Isi Saldo</t>
  </si>
  <si>
    <t>$Tenant</t>
  </si>
  <si>
    <t>$Vendor</t>
  </si>
  <si>
    <t>Vida</t>
  </si>
  <si>
    <t>ESIGN/ADINS</t>
  </si>
  <si>
    <t>$Tipe Saldo</t>
  </si>
  <si>
    <t>Sign</t>
  </si>
  <si>
    <t>OTP</t>
  </si>
  <si>
    <t>$Tambah Saldo</t>
  </si>
  <si>
    <t>$Nomor Tagihan</t>
  </si>
  <si>
    <t>01230012309</t>
  </si>
  <si>
    <t>01230012302</t>
  </si>
  <si>
    <t>01230012303</t>
  </si>
  <si>
    <t>01230012304</t>
  </si>
  <si>
    <t>01230012305</t>
  </si>
  <si>
    <t>$Catatan</t>
  </si>
  <si>
    <t>tambah saldo verification</t>
  </si>
  <si>
    <t>tambah saldo otp</t>
  </si>
  <si>
    <t>$Tanggal Pembelian</t>
  </si>
  <si>
    <t>2023-07-13</t>
  </si>
  <si>
    <t>2023-04-17</t>
  </si>
  <si>
    <t>2023-07-30</t>
  </si>
  <si>
    <t>2023-12-30</t>
  </si>
  <si>
    <t>;Tenant code TESTFE sudah terdaftar dalam aplikasi</t>
  </si>
  <si>
    <t>;Email wiky.hendra@ad-ins.com sudah terdaftar dalam aplikasi</t>
  </si>
  <si>
    <t>-;Save Gagal</t>
  </si>
  <si>
    <t>-;Failed Verify Data Match &amp; Equal Kode Tenant after Add or Edit</t>
  </si>
  <si>
    <t>Success create tenant</t>
  </si>
  <si>
    <t>Failed create tenant</t>
  </si>
  <si>
    <t>Success edit services</t>
  </si>
  <si>
    <t>Success edit Tenant</t>
  </si>
  <si>
    <t>nonaktifkan service yang masih ada saldo</t>
  </si>
  <si>
    <t>Service</t>
  </si>
  <si>
    <t>Search Tenant</t>
  </si>
  <si>
    <t>$NamaTenant</t>
  </si>
  <si>
    <t>TEST FINANCEE</t>
  </si>
  <si>
    <t>AYAAYAWAE</t>
  </si>
  <si>
    <t>WOM F</t>
  </si>
  <si>
    <t>$Status</t>
  </si>
  <si>
    <t>TEST QE FCEE</t>
  </si>
  <si>
    <t>TEST FINANCE</t>
  </si>
  <si>
    <t>TEST QE FCE</t>
  </si>
  <si>
    <t>$KodeTenant</t>
  </si>
  <si>
    <t>TESTQEE</t>
  </si>
  <si>
    <t>TESTFE</t>
  </si>
  <si>
    <t>TESTQE</t>
  </si>
  <si>
    <t>AYAS</t>
  </si>
  <si>
    <t>$LabelRefNumber</t>
  </si>
  <si>
    <t>20230701120232</t>
  </si>
  <si>
    <t>2023070112023</t>
  </si>
  <si>
    <t>202307012023</t>
  </si>
  <si>
    <t>22665501</t>
  </si>
  <si>
    <t>Auto Generate API Key</t>
  </si>
  <si>
    <t>API Key</t>
  </si>
  <si>
    <t>iF1pxe</t>
  </si>
  <si>
    <t>q73iew</t>
  </si>
  <si>
    <t>wU8cFR</t>
  </si>
  <si>
    <t>r86Nbl</t>
  </si>
  <si>
    <t>S2skZs</t>
  </si>
  <si>
    <t>IqTm2b</t>
  </si>
  <si>
    <t>ASDFGH</t>
  </si>
  <si>
    <t>Batas Saldo</t>
  </si>
  <si>
    <t>Services</t>
  </si>
  <si>
    <t>OTP;Verification;Sign;OCR KK;Stamp Duty</t>
  </si>
  <si>
    <t>OTP;Verification;Sign;OCR KK</t>
  </si>
  <si>
    <t>200;300;400;100;610</t>
  </si>
  <si>
    <t>200;300;400;100</t>
  </si>
  <si>
    <t>2;3;4;1</t>
  </si>
  <si>
    <t>Penerima Email Reminder</t>
  </si>
  <si>
    <t>fendy@gmail.com</t>
  </si>
  <si>
    <t>fendy@ad-ins.com;fendy@gmail.com;ayaya@gmail.com</t>
  </si>
  <si>
    <t>fendy@ad-ins.com;fendy@gmail.com</t>
  </si>
  <si>
    <t>ANDY@AD-INS.COM;EDUARDUS.AT@AD-INS.COM</t>
  </si>
  <si>
    <t>$Email User Admin</t>
  </si>
  <si>
    <t>a2@gmail.com</t>
  </si>
  <si>
    <t>wiky.hendra@student.umn.ac.id</t>
  </si>
  <si>
    <t>wiky.hendra@ad-ins.com</t>
  </si>
  <si>
    <t>$Kode Akses User Admin</t>
  </si>
  <si>
    <t>Services Setting</t>
  </si>
  <si>
    <t>ServicesCheck</t>
  </si>
  <si>
    <t>OTP;DOC;SDT;SMS</t>
  </si>
  <si>
    <t>VendorCheck</t>
  </si>
  <si>
    <t>DIGI;ESG;DJP;TEST</t>
  </si>
  <si>
    <t>ServicesUncheck</t>
  </si>
  <si>
    <t>OTP;DOC</t>
  </si>
  <si>
    <t>VendorUncheck</t>
  </si>
  <si>
    <t>VIDA;VIDA;ESG;DIGI</t>
  </si>
  <si>
    <t>SIGNAJ;ESG</t>
  </si>
  <si>
    <t>Info</t>
  </si>
  <si>
    <t>Keterangan</t>
  </si>
  <si>
    <t>Vendor</t>
  </si>
  <si>
    <t xml:space="preserve">OTP </t>
  </si>
  <si>
    <t>DJP</t>
  </si>
  <si>
    <t xml:space="preserve">VRF </t>
  </si>
  <si>
    <t>Verification</t>
  </si>
  <si>
    <t xml:space="preserve">DOC </t>
  </si>
  <si>
    <t>Document</t>
  </si>
  <si>
    <t>INDR</t>
  </si>
  <si>
    <t>SGN</t>
  </si>
  <si>
    <t>SIGNAJ</t>
  </si>
  <si>
    <t>FVRF</t>
  </si>
  <si>
    <t>Face Verify</t>
  </si>
  <si>
    <t>ESG</t>
  </si>
  <si>
    <t>DUKBIO</t>
  </si>
  <si>
    <t>Dukcapil Biometrik</t>
  </si>
  <si>
    <t>DIGI</t>
  </si>
  <si>
    <t>OCR_KTP</t>
  </si>
  <si>
    <t>OCR KTP</t>
  </si>
  <si>
    <t>TEST</t>
  </si>
  <si>
    <t>OCR_NPWP</t>
  </si>
  <si>
    <t>OCR NPWP</t>
  </si>
  <si>
    <t>PERURI</t>
  </si>
  <si>
    <t>OCR_BPKB</t>
  </si>
  <si>
    <t>OCR BPKB</t>
  </si>
  <si>
    <t>TKNAJ</t>
  </si>
  <si>
    <t>PHONE_ACTIVE_CHECK</t>
  </si>
  <si>
    <t>PHONE ACTIVE CHECK</t>
  </si>
  <si>
    <t>OCR_KK</t>
  </si>
  <si>
    <t>OCR KK</t>
  </si>
  <si>
    <t>SDT_POSTPAID</t>
  </si>
  <si>
    <t>Stamp Duty Postpaid</t>
  </si>
  <si>
    <t>SMS Notif</t>
  </si>
  <si>
    <t>SDT</t>
  </si>
  <si>
    <t>Stamp Duty</t>
  </si>
  <si>
    <t>OCR_STNK</t>
  </si>
  <si>
    <t>OCR STNK</t>
  </si>
  <si>
    <t>LIVENESS_FACECOMPARE</t>
  </si>
  <si>
    <t>Liveness Face Compare</t>
  </si>
  <si>
    <t>Send to Sign rapihkan per 8 agustus</t>
  </si>
  <si>
    <t>Send to Sign multidocument per 8 agustus</t>
  </si>
  <si>
    <t>docid</t>
  </si>
  <si>
    <t>00155D0B-7502-B45E-11EE-374E18FCEDF0</t>
  </si>
  <si>
    <t>"USERCIIE";"USERCJEA"</t>
  </si>
  <si>
    <t>"081589002345";"081589002305"</t>
  </si>
  <si>
    <t>"3511000101802999";"3511000101802940"</t>
  </si>
  <si>
    <t>"USERCJJJ@GMAIL.COM";"USERCJEA@GMAIL.COM"</t>
  </si>
  <si>
    <t>Need Sign?</t>
  </si>
  <si>
    <t>Bulk Sign</t>
  </si>
  <si>
    <t>Bulk Signing ? (Yes/No)</t>
  </si>
  <si>
    <t>Total Doc for Bulk Sign ?</t>
  </si>
  <si>
    <t>Verifikasi Tanda Tangan Dokumen</t>
  </si>
  <si>
    <t>CaraVerifikasi(Biometric/OTP)</t>
  </si>
  <si>
    <t>Menyetujui(Yes/No)</t>
  </si>
  <si>
    <t>PasswordOTP</t>
  </si>
  <si>
    <t>Correct OTP (Yes/No)</t>
  </si>
  <si>
    <t>Resend OTP (Yes/No)</t>
  </si>
  <si>
    <t>CountResendOTP</t>
  </si>
  <si>
    <t>comment</t>
  </si>
  <si>
    <t>aaa</t>
  </si>
  <si>
    <t>Filter Search Saldo</t>
  </si>
  <si>
    <t>TipeSaldo</t>
  </si>
  <si>
    <t>TipeTransaksi</t>
  </si>
  <si>
    <t>Use Sign</t>
  </si>
  <si>
    <t>Tipe</t>
  </si>
  <si>
    <t>TTD</t>
  </si>
  <si>
    <t>TenantOTP</t>
  </si>
  <si>
    <t>Result</t>
  </si>
  <si>
    <t>Count Success</t>
  </si>
  <si>
    <t>Count Failed</t>
  </si>
  <si>
    <t>Additional Stamping Setting</t>
  </si>
  <si>
    <t>Do Stamp ?</t>
  </si>
  <si>
    <t>WARNING</t>
  </si>
  <si>
    <t>;vendorCode tidak boleh kosong</t>
  </si>
  <si>
    <t>Success download dan delete file</t>
  </si>
  <si>
    <t>Success download dan tidak delete file</t>
  </si>
  <si>
    <t>Search Form</t>
  </si>
  <si>
    <t>No Kontrak</t>
  </si>
  <si>
    <t>FLOW-RADIT-0045-DIGI</t>
  </si>
  <si>
    <t>Status Meterai</t>
  </si>
  <si>
    <t>Go Live</t>
  </si>
  <si>
    <t>All</t>
  </si>
  <si>
    <t>Cabang</t>
  </si>
  <si>
    <t>Tanggal Pakai Dari</t>
  </si>
  <si>
    <t>2023-01-01</t>
  </si>
  <si>
    <t>Tanggal Pakai Sampai</t>
  </si>
  <si>
    <t>2023-01-31</t>
  </si>
  <si>
    <t>Nomor Meterai</t>
  </si>
  <si>
    <t>ASPIF2UGI10GM23O0000P9</t>
  </si>
  <si>
    <t>Download File</t>
  </si>
  <si>
    <t>Delete Downloaded File ?</t>
  </si>
  <si>
    <t>-;Failed Paging;Failed Paging;Failed Paging;Failed Paging</t>
  </si>
  <si>
    <t>Keep Download file ?</t>
  </si>
  <si>
    <t>;vendorCode tidak boleh kosong;&lt;vendorCode tidak boleh kosong&gt;;&lt;vendorCode tidak boleh kosong&gt;</t>
  </si>
  <si>
    <t>-;Access is denied;Failed Download File</t>
  </si>
  <si>
    <t>-;Unknown System Error</t>
  </si>
  <si>
    <t>;&lt;Dokumen tidak membutuhkan e-Meterai&gt;</t>
  </si>
  <si>
    <t>Lakukan View Dokumen</t>
  </si>
  <si>
    <t>Lakukan Download</t>
  </si>
  <si>
    <t>Lakukan View Signer</t>
  </si>
  <si>
    <t>Lakukan Kirim ulang notfikasi</t>
  </si>
  <si>
    <t>Start stamping pada dokumen yang dilakukan tanda tangan manual</t>
  </si>
  <si>
    <t>Kirim Ulang Notifikasi</t>
  </si>
  <si>
    <t>Start Stamping</t>
  </si>
  <si>
    <t>Nama Pelanggan</t>
  </si>
  <si>
    <t>USERCJAH</t>
  </si>
  <si>
    <t>ATNEW-QEWHJULY-6</t>
  </si>
  <si>
    <t>VIDA-OFF</t>
  </si>
  <si>
    <t>TESTSTARTSTAMP0101</t>
  </si>
  <si>
    <t>2023-07-01</t>
  </si>
  <si>
    <t>2023-07-31</t>
  </si>
  <si>
    <t>2023-08-07</t>
  </si>
  <si>
    <t>;URL callback tidak valid. Harus diawali dengan https:// atau http://</t>
  </si>
  <si>
    <t>Mengembalikan data</t>
  </si>
  <si>
    <t>FAILED dikarenakan activation callbacknya kosong.</t>
  </si>
  <si>
    <t>FAILED dikarenakan activation callbacknya tidak ditemukan
Tidak sesuai dikarenakan klik button Simpan tidak "simpan", harus keluar dari menu dan masuk lagi kedalam menu.</t>
  </si>
  <si>
    <t>Input</t>
  </si>
  <si>
    <t>$Label Ref Number</t>
  </si>
  <si>
    <t xml:space="preserve">No Kontrak : </t>
  </si>
  <si>
    <t>URL Upload</t>
  </si>
  <si>
    <t xml:space="preserve">https://urluploaddummy.com/123 </t>
  </si>
  <si>
    <t>Tipe Batas Saldo</t>
  </si>
  <si>
    <t>SDT_POSTPAID;OTP</t>
  </si>
  <si>
    <t>100;100</t>
  </si>
  <si>
    <t>1001;10000</t>
  </si>
  <si>
    <t>1000;1000</t>
  </si>
  <si>
    <t>1000;1005</t>
  </si>
  <si>
    <t>Email Reminder Saldo</t>
  </si>
  <si>
    <t>ANDY@AD-INS.COM,EDUARDUS.AT@AD-INS.COM</t>
  </si>
  <si>
    <t>isStampingOtomatis</t>
  </si>
  <si>
    <t>Unchange urlActivationCallback</t>
  </si>
  <si>
    <t>urlActivationCallback</t>
  </si>
  <si>
    <t>http://bb45920e-a479-47e7-a138-4bde27802b4e.mock.pstmn.io/activationCallbackSuccess</t>
  </si>
  <si>
    <t>http://bb45920e-a479-47e7-a138-4bde27802b4e.mock.pstmn.io/activationCallbackSuccessasdasd</t>
  </si>
  <si>
    <t xml:space="preserve">Info : </t>
  </si>
  <si>
    <t>Detail tipe batas saldo</t>
  </si>
  <si>
    <t>VRF</t>
  </si>
  <si>
    <t>DOC</t>
  </si>
  <si>
    <t>OBR_KK</t>
  </si>
  <si>
    <t>OCR_REKKORAN_BCA</t>
  </si>
  <si>
    <t>OCR Rek. Koran BCA</t>
  </si>
  <si>
    <t>OCR_REKKORAN_MANDIRI</t>
  </si>
  <si>
    <t>OCR Rek. Koran Mandiri</t>
  </si>
  <si>
    <t>Hit API Failed dengan hasil null</t>
  </si>
  <si>
    <t>{name=mockRequestNotFoundError, message=Double check your method and the request path and try again., header=No matching requests}</t>
  </si>
  <si>
    <t>{name=mockNotFoundError, header=Unable to find mock, message=Please refresh and try again.}</t>
  </si>
  <si>
    <t>Tenant code dan API Key salah</t>
  </si>
  <si>
    <t>Tenant code tidak sesuai</t>
  </si>
  <si>
    <t>API Key tidak sesuai dengan tenant</t>
  </si>
  <si>
    <t>Input kosong Url callback</t>
  </si>
  <si>
    <t>input url callback hanya syarat http://</t>
  </si>
  <si>
    <t>input url callback hanya syarat https://</t>
  </si>
  <si>
    <t>Url callback menggunakan url media sosial</t>
  </si>
  <si>
    <t>Url callback menggunakan url modifikasi di belakang</t>
  </si>
  <si>
    <t>Url callback menggunakan url modifikasi di depan</t>
  </si>
  <si>
    <t>Url callback tidak menggunakan syarat http:// dan https:// 
(Kasus ini sudah diwhitelist)
Reason : Failed ada pada Katalon yang tidak bisa diHit API Tanpa http ataupun https</t>
  </si>
  <si>
    <t>Url callback menggunakan syarat https://</t>
  </si>
  <si>
    <t>Url callback menggunakan syarat http://</t>
  </si>
  <si>
    <t>ResponseStatus</t>
  </si>
  <si>
    <t>"andy@ad-ins.com"</t>
  </si>
  <si>
    <t>nik</t>
  </si>
  <si>
    <t>"3271011312910014"</t>
  </si>
  <si>
    <t>activationStatus</t>
  </si>
  <si>
    <t>"Success"</t>
  </si>
  <si>
    <t>$urlActivationCallback</t>
  </si>
  <si>
    <t>http://</t>
  </si>
  <si>
    <t>https://</t>
  </si>
  <si>
    <t>www.facebook.com</t>
  </si>
  <si>
    <t>http://bb45920e-a479-47e7-a138-4bde27802b4e.mock.pstmn.io/activationCallbackSuccessActivation</t>
  </si>
  <si>
    <t>http://Activationbb45920e-a479-47e7-a138-4bde27802b4e.mock.pstmn.io/activationCallbackSuccess</t>
  </si>
  <si>
    <t>bb45920e-a479-47e7-a138-4bde27802b4e.mock.pstmn.io/activationCallbackSuccess</t>
  </si>
  <si>
    <t>https://bb45920e-a479-47e7-a138-4bde27802b4e.mock.pstmn.io/activationCallbackSuccess</t>
  </si>
  <si>
    <t>ASDQWE</t>
  </si>
  <si>
    <t xml:space="preserve">-;Failed Paging pada input permintaan tanggal mulai;Failed Paging pada input permintaan tanggal berakhir </t>
  </si>
  <si>
    <t>;Range maksimum tanggal List Rekon Result adalah 30 hari</t>
  </si>
  <si>
    <t>Paging</t>
  </si>
  <si>
    <t>Success dengan aksi "view request param"</t>
  </si>
  <si>
    <t>Success tanpa ada aksi</t>
  </si>
  <si>
    <t>Input dengan tanggal yang lebih dari 30 hari</t>
  </si>
  <si>
    <t>View Request Param</t>
  </si>
  <si>
    <t>Input Filter</t>
  </si>
  <si>
    <t>Permintaan Tanggal Mulai</t>
  </si>
  <si>
    <t>2023-04-01</t>
  </si>
  <si>
    <t>Nama Job</t>
  </si>
  <si>
    <t>Reconsile OTP Digisign</t>
  </si>
  <si>
    <t>Diminta Oleh</t>
  </si>
  <si>
    <t>ADMESIGN</t>
  </si>
  <si>
    <t>Permintaan Tanggal Berakhir</t>
  </si>
  <si>
    <t>2023-04-30</t>
  </si>
  <si>
    <t>2023-05-30</t>
  </si>
  <si>
    <t>Hasil Proses</t>
  </si>
  <si>
    <t>Completed</t>
  </si>
  <si>
    <t>;User dengan loginId userciie@ad-ins.com sudah ada</t>
  </si>
  <si>
    <t xml:space="preserve">-;Save Gagal pada menu New </t>
  </si>
  <si>
    <t>Membuat user management yang baru dengan email yang telah pernah dibuat</t>
  </si>
  <si>
    <t>Mandatory tidak diinput pada saat membuat User Management yang baru.</t>
  </si>
  <si>
    <t>Membuat User Management yang baru</t>
  </si>
  <si>
    <t>Mandatory tidak diinput pada saat setting User Management.</t>
  </si>
  <si>
    <t>Setting User Management</t>
  </si>
  <si>
    <t>Search user edit menjadi customer</t>
  </si>
  <si>
    <t>Search user tanpa action</t>
  </si>
  <si>
    <t>Input New</t>
  </si>
  <si>
    <t>$Nama Lengkap</t>
  </si>
  <si>
    <t>Wiky Hendra</t>
  </si>
  <si>
    <t>userciie@ad-ins.com</t>
  </si>
  <si>
    <t>USERFAWH@GMAIL.COM</t>
  </si>
  <si>
    <t>$Peran</t>
  </si>
  <si>
    <t>Operation Head</t>
  </si>
  <si>
    <t>Customer</t>
  </si>
  <si>
    <t>$Kode Akses</t>
  </si>
  <si>
    <t>123321</t>
  </si>
  <si>
    <t>$Cabang</t>
  </si>
  <si>
    <t>Graha Adicipta</t>
  </si>
  <si>
    <t>Graha Adicipta AT</t>
  </si>
  <si>
    <t>GRAHA ADICIPTA ATV7</t>
  </si>
  <si>
    <t>malvincatalon004@esignhub.my.id</t>
  </si>
  <si>
    <t>Peran</t>
  </si>
  <si>
    <t>;Nomor KTP yang diinput sudah sama dengan nomor KTP di sistem</t>
  </si>
  <si>
    <t>;User dengan loginId USERCJAH@GMAIL.COM sudah ada</t>
  </si>
  <si>
    <t>;No HP 082283949900 sudah digunakan oleh pengguna lain</t>
  </si>
  <si>
    <t>;No KTP 3511000101802907 sudah terdaftar pada user lain</t>
  </si>
  <si>
    <t>Edit Data menggunakan datanya sendiri</t>
  </si>
  <si>
    <t>Search user tanpa action menggunakan Email</t>
  </si>
  <si>
    <t>Search user tanpa action menggunakan NIK</t>
  </si>
  <si>
    <t>Search user dengan aksi Edit Data, mengubah Nama yang telah digunakan</t>
  </si>
  <si>
    <t>Search user dengan aksi Edit Data, mengubah Email yang telah digunakan</t>
  </si>
  <si>
    <t>Search user dengan aksi Edit Data, mengubah Nomor Telepon yang telah digunakan</t>
  </si>
  <si>
    <t>Search user dengan aksi Edit Data, mengubah No KTP yang telah digunakan</t>
  </si>
  <si>
    <t>Search user dengan aksi Edit Data, mengubah Tanggal Lahir yang telah digunakan</t>
  </si>
  <si>
    <t>Search user dengan aksi Edit Data, mengubah Nama baru</t>
  </si>
  <si>
    <t>Search user dengan aksi Edit Data, mengubah email baru</t>
  </si>
  <si>
    <t>Search user dengan aksi Edit Data, mengubah nomor telepon baru</t>
  </si>
  <si>
    <t>Search user dengan aksi Edit Data, mengubah no ktp baru</t>
  </si>
  <si>
    <t>Search user dengan aksi Edit Data, mengubah tanggal lahir baru</t>
  </si>
  <si>
    <t>Tidak aktivasi</t>
  </si>
  <si>
    <t>Aktivasi</t>
  </si>
  <si>
    <t>Edit Data</t>
  </si>
  <si>
    <t>Edit Aktivasi</t>
  </si>
  <si>
    <t>Use input ?</t>
  </si>
  <si>
    <t>NIK</t>
  </si>
  <si>
    <t>USERCIIE@AD-INS.COM</t>
  </si>
  <si>
    <t>3511000101802884</t>
  </si>
  <si>
    <t>1111111100000000</t>
  </si>
  <si>
    <t>Input Edit Data</t>
  </si>
  <si>
    <t>Nama</t>
  </si>
  <si>
    <t>USERCIIE</t>
  </si>
  <si>
    <t>Wiki Hendra</t>
  </si>
  <si>
    <t>USERCJAH@GMAIL.COM</t>
  </si>
  <si>
    <t>USERCIWWWH@GMAIL.COM</t>
  </si>
  <si>
    <t>No Handphone</t>
  </si>
  <si>
    <t>081233444403</t>
  </si>
  <si>
    <t>082283949900</t>
  </si>
  <si>
    <t>08187929699</t>
  </si>
  <si>
    <t>No. KTP</t>
  </si>
  <si>
    <t>3511000101802907</t>
  </si>
  <si>
    <t>1980-01-01</t>
  </si>
  <si>
    <t>2003-01-01</t>
  </si>
  <si>
    <t>2010-01-03</t>
  </si>
  <si>
    <t>Input Edit Aktivasi</t>
  </si>
  <si>
    <t>;vendorCode tidak boleh kosong;Failed Verify Data Match &amp; Equal Nama Dokumen;Failed Verify Data Match &amp; Equal Nama Dokumen</t>
  </si>
  <si>
    <t>;vendorCode tidak boleh kosong;Kontrak TESTEMETERAI005 tidak ditemukan di tenant TAFS</t>
  </si>
  <si>
    <t>;Dokumen belum ditandatangani semua</t>
  </si>
  <si>
    <t>;Kontrak ATNEW-QE-99911 tidak ditemukan di tenant TAFS</t>
  </si>
  <si>
    <t>;vendorCode tidak boleh kosong;API Key salah</t>
  </si>
  <si>
    <t>;vendorCode tidak boleh kosong;Tenant tidak ditemukan</t>
  </si>
  <si>
    <t>;vendorCode tidak boleh kosong;Kontrak TESTERREFNUMNYATIDAKEXIST tidak ditemukan di tenant TAFS</t>
  </si>
  <si>
    <t>;vendorCode tidak boleh kosong;Kontrak TTDDOCUMENTS01 tidak ditemukan di tenant TAFS</t>
  </si>
  <si>
    <t>;Kontrak TESTEMETERAI012 tidak ditemukan di tenant TAFS</t>
  </si>
  <si>
    <t>;vendorCode tidak boleh kosong;Kontrak TESEME4 tidak ditemukan di tenant TAFS</t>
  </si>
  <si>
    <t>Testing ulang</t>
  </si>
  <si>
    <t>Stamping pada dokumen sedang proses stamp</t>
  </si>
  <si>
    <t>Stamping pada dokumen yang tidak memiliki lokasi stamp (case ini)</t>
  </si>
  <si>
    <t>Stamping pada dokumen yang telah stamp</t>
  </si>
  <si>
    <t>API Key Salah</t>
  </si>
  <si>
    <t>Tenant Code tidak ada</t>
  </si>
  <si>
    <t>Nomor Kontrak exist tapi milik tenant lain</t>
  </si>
  <si>
    <t>Nomor Kontrak tidak exist</t>
  </si>
  <si>
    <t>Nomor Kontrak sudah di ttd sebagian</t>
  </si>
  <si>
    <t>Stamping dengan 3 lokasi</t>
  </si>
  <si>
    <t>Stamping dengan 1 lokasi</t>
  </si>
  <si>
    <t>"USER@AD-INS.COM"</t>
  </si>
  <si>
    <t>refNumber</t>
  </si>
  <si>
    <t>"TTDQEWHJULI22"</t>
  </si>
  <si>
    <t>"TESTEMETERAI005"</t>
  </si>
  <si>
    <t>"QC-DOC-003"</t>
  </si>
  <si>
    <t>"ATNEW-QE-99911"</t>
  </si>
  <si>
    <t>"TESTEMETERAI010"</t>
  </si>
  <si>
    <t>"DOC-TAFS-VIDA-1129"</t>
  </si>
  <si>
    <t>"TESTERREFNUMNYATIDAKEXIST"</t>
  </si>
  <si>
    <t>"TTDDOCUMENTS01"</t>
  </si>
  <si>
    <t>"TESTEMETERAI012"</t>
  </si>
  <si>
    <t>"TESEME4"</t>
  </si>
  <si>
    <t>JCZptR</t>
  </si>
  <si>
    <t xml:space="preserve">;Failed dikarenakan Performance pada retry stamping hingga 60 detik </t>
  </si>
  <si>
    <t>;Stamping dokumen tidak bisa dicoba dari upload ulang</t>
  </si>
  <si>
    <t>Success dengan data yang telah distamp</t>
  </si>
  <si>
    <t>Success dengan data yang belum distamp</t>
  </si>
  <si>
    <t>Success aksi View Error Message</t>
  </si>
  <si>
    <t>Success aksi Retry Stamping</t>
  </si>
  <si>
    <t>Success aksi Retry Stamping From Upload</t>
  </si>
  <si>
    <t>View Error Message</t>
  </si>
  <si>
    <t>Retry Stamping</t>
  </si>
  <si>
    <t>Retry Stamping From Upload</t>
  </si>
  <si>
    <t>Nomor Dokumen</t>
  </si>
  <si>
    <t>20230616133400</t>
  </si>
  <si>
    <t>EMETERAI-AND-09-004</t>
  </si>
  <si>
    <t>Input Tipe Dokumen</t>
  </si>
  <si>
    <t>Tanggal Dokumen Mulai</t>
  </si>
  <si>
    <t>2023-06-01</t>
  </si>
  <si>
    <t>Hasil Stamping</t>
  </si>
  <si>
    <t>Tipe Dokumen Peruri</t>
  </si>
  <si>
    <t>Tanggal Dokumen Sampai</t>
  </si>
  <si>
    <t>2023-06-30</t>
  </si>
  <si>
    <t>Pengaturan Dokumen</t>
  </si>
  <si>
    <t>Nomor Seri</t>
  </si>
  <si>
    <t>TXOXJ3XMBD0GN21F0019N9</t>
  </si>
  <si>
    <t>Jenis Pajak</t>
  </si>
  <si>
    <t>Vendor Code</t>
  </si>
  <si>
    <t>Tipe Transaksi</t>
  </si>
  <si>
    <t>Tanggal Transaksi Dari</t>
  </si>
  <si>
    <t>Nomor Kontrak</t>
  </si>
  <si>
    <t>Nama Dokumen</t>
  </si>
  <si>
    <t>Tanggal Transaksi Sampia</t>
  </si>
  <si>
    <t xml:space="preserve">-;Failed Verify Data Match &amp; Equal pada informasi nama penanda tangan </t>
  </si>
  <si>
    <t>-;&lt;Silahkan tambah penanda tangan terlebih dulu!&gt;</t>
  </si>
  <si>
    <t>;&lt;Silahkan tambahkan minimal 1 meterai terlebih dulu!&gt;</t>
  </si>
  <si>
    <t>Manual Sign Untuk Vendor Privy</t>
  </si>
  <si>
    <t>Manual Sign dengan input 2 signer dan meterai otomatis.</t>
  </si>
  <si>
    <t>Tidak ada signer</t>
  </si>
  <si>
    <t>Tidak input meterai dan setting membutuhkan e-meterai</t>
  </si>
  <si>
    <t>setting tidak membutuhkan meterai</t>
  </si>
  <si>
    <t>Manual Sign Request dengan Digisign dan user hanya ada data di Digisign</t>
  </si>
  <si>
    <r>
      <rPr>
        <sz val="9"/>
        <color rgb="FF1F1F1F"/>
        <rFont val="Arial"/>
        <charset val="134"/>
      </rPr>
      <t>Manual Sign Request dengan Digisign dan user hanya ada data di VIDA</t>
    </r>
  </si>
  <si>
    <r>
      <rPr>
        <sz val="9"/>
        <color rgb="FF1F1F1F"/>
        <rFont val="Arial"/>
        <charset val="134"/>
      </rPr>
      <t>Manual Sign Request dengan VIDA dan user hanya ada data di Digisign</t>
    </r>
  </si>
  <si>
    <r>
      <rPr>
        <sz val="9"/>
        <color rgb="FF1F1F1F"/>
        <rFont val="Arial"/>
        <charset val="134"/>
      </rPr>
      <t>Manual Sign Request dengan VIDA dan user hanya ada data di VIDA</t>
    </r>
  </si>
  <si>
    <t>Manual Sign Request dengan VIDA dan signer ada data di Digisign dan VIDA</t>
  </si>
  <si>
    <t>Manual Sign Request dengan VIDA dan signer ada data di Digisign dan VIDA dan ada 2 signer</t>
  </si>
  <si>
    <t>$PSrE</t>
  </si>
  <si>
    <t>DIGISIGN</t>
  </si>
  <si>
    <t>$Nomor Dokumen</t>
  </si>
  <si>
    <t>QE-MANUALDOC01</t>
  </si>
  <si>
    <t>QE-MANUALDOC02</t>
  </si>
  <si>
    <t>QE-MANUALDOC03</t>
  </si>
  <si>
    <t>QE-MANUALDOC04</t>
  </si>
  <si>
    <t>QE-MANUALDOC05</t>
  </si>
  <si>
    <t>QE-MANUALDOC06</t>
  </si>
  <si>
    <t>QE-MANUALDOC07</t>
  </si>
  <si>
    <t>QE-MANUALDOC08</t>
  </si>
  <si>
    <t>QE-MANUALDOC09</t>
  </si>
  <si>
    <t>QE-MANUALDOC10</t>
  </si>
  <si>
    <t>$Nama Dokumen</t>
  </si>
  <si>
    <t>Manual Sign Document ke1</t>
  </si>
  <si>
    <t>$Tanggal Dokumen</t>
  </si>
  <si>
    <t>2023-08-09</t>
  </si>
  <si>
    <t>$Jenis Pembayaran</t>
  </si>
  <si>
    <t>$Membutuhkan e-Meterai</t>
  </si>
  <si>
    <t>e-Meterai Setting</t>
  </si>
  <si>
    <t>Surat Lainnya</t>
  </si>
  <si>
    <t>$Stamp Meterai Otomatis</t>
  </si>
  <si>
    <t>Ya</t>
  </si>
  <si>
    <t>TIdak</t>
  </si>
  <si>
    <t>Penanda Tangan Setting</t>
  </si>
  <si>
    <t>USERCIIE@AD-INS.COM;USERCJAH@GMAIL.COM</t>
  </si>
  <si>
    <t>USERCKWH@GMAIL.COM</t>
  </si>
  <si>
    <t>USERCIBH@GMAIL.COM</t>
  </si>
  <si>
    <t>Edit Nama After Search</t>
  </si>
  <si>
    <t>No;Yes</t>
  </si>
  <si>
    <t>Yes;Yes</t>
  </si>
  <si>
    <t>;BDA</t>
  </si>
  <si>
    <t>;USERCJAH</t>
  </si>
  <si>
    <t>TTD;TTD;Meterai</t>
  </si>
  <si>
    <t>TTD;TTD;TTD;TTD;TTD;Meterai</t>
  </si>
  <si>
    <t>TTD;TTD</t>
  </si>
  <si>
    <t>jumlah signer lokasi per signer</t>
  </si>
  <si>
    <t>3;2</t>
  </si>
  <si>
    <t>1;1</t>
  </si>
  <si>
    <t>No;Yes;Yes</t>
  </si>
  <si>
    <t>No;Yes;Yes;Yes;Yes;No</t>
  </si>
  <si>
    <t>translate3d(250px, 100px, 0px)
translate3d(500px, 200px, 0px)
translate3d(550px, 200px, 0px)
translate3d(790px, 200px, 0px)
translate3d(120px, 200px, 0px)
translate3d(120px, 500px, 0px)</t>
  </si>
  <si>
    <t>translate3d(250px, 100px, 0px)
translate3d(500px, 200px, 0px)</t>
  </si>
  <si>
    <t>translate3d(250px, 100px, 0px)
translate3d(700px, 100px, 0px)
translate3d(500px, 200px, 0px)</t>
  </si>
  <si>
    <t>Yes;No;No</t>
  </si>
  <si>
    <t>Yes;No;No;No;No;No</t>
  </si>
  <si>
    <t>Yes;No</t>
  </si>
  <si>
    <t>Catatan Stamping</t>
  </si>
  <si>
    <t>Halo</t>
  </si>
  <si>
    <t>AT-PSR-001
Success edit tipe pembayaran</t>
  </si>
  <si>
    <t>Edit tanpa input mandatory</t>
  </si>
  <si>
    <t>Search Vendor</t>
  </si>
  <si>
    <t>Vendor Name</t>
  </si>
  <si>
    <t>TEST VENDOR PSRE</t>
  </si>
  <si>
    <t>Aktif</t>
  </si>
  <si>
    <t>Status Operational</t>
  </si>
  <si>
    <t>Tidak Aktif</t>
  </si>
  <si>
    <t>Setting PSrE</t>
  </si>
  <si>
    <t>$Kode Vendor</t>
  </si>
  <si>
    <t>$Nama Vendor</t>
  </si>
  <si>
    <t>$Status Operating</t>
  </si>
  <si>
    <t>Payment by Sign And Doc</t>
  </si>
  <si>
    <t>Manual Sign to Sign</t>
  </si>
  <si>
    <t>docId</t>
  </si>
  <si>
    <t>PRIVY</t>
  </si>
  <si>
    <t>Manual Sign Document ke satu hari ini</t>
  </si>
  <si>
    <t>Tidak</t>
  </si>
  <si>
    <t>TTD;Meterai;Meterai</t>
  </si>
  <si>
    <t>No;No;No</t>
  </si>
  <si>
    <t>translate3d(250px, 100px, 0px)
translate3d(700px, 100px, 0px)
translate3d(555px, 100px, 0px)</t>
  </si>
  <si>
    <t>Haloo Saya</t>
  </si>
  <si>
    <t>Choose Feature for Stamping</t>
  </si>
  <si>
    <t>Front End Document Monitoring</t>
  </si>
  <si>
    <t>3511000101802953</t>
  </si>
  <si>
    <t>USERCJFD</t>
  </si>
  <si>
    <t>082277999001</t>
  </si>
  <si>
    <t>USERCJFD@ESIGNHUB.MY.ID</t>
  </si>
  <si>
    <t>https://gdkwebsvr:8080/i/reg?code=BKQ3VqXidN7hy8tsS7mPPw%3D%3D</t>
  </si>
  <si>
    <t>-;Failed Verify Data Match &amp; Equal No Trx Verification</t>
  </si>
  <si>
    <t>2023-08-16</t>
  </si>
  <si>
    <t>FENDY.TIO@AD-INS.COM</t>
  </si>
  <si>
    <t>Perusahaan</t>
  </si>
  <si>
    <t>PSRe Priority</t>
  </si>
  <si>
    <t>Urutan PSRe</t>
  </si>
  <si>
    <t>Success edit prioritas psre</t>
  </si>
  <si>
    <t>PRIVY
VIDA
ESIGN/ADINS
TEKENAJA
DIGISIGN</t>
  </si>
  <si>
    <t>MANUALQEPRIVY-11</t>
  </si>
  <si>
    <t>;&lt;vendorCode tidak boleh kosong&gt;</t>
  </si>
  <si>
    <t>USERCIAA@ESIGNHUB.MY.ID</t>
  </si>
  <si>
    <t>TTD:TTD</t>
  </si>
  <si>
    <t>AT-MTD-003</t>
  </si>
  <si>
    <t>Manual Sign dengan input 2 signer yang belum terdaftar pada vendor</t>
  </si>
  <si>
    <t>AT-MTD-004</t>
  </si>
  <si>
    <t>Manual Sign dengan input 3 signer yang belum aktivasi pada vendor diganti menjadi tidak terdaftar</t>
  </si>
  <si>
    <t>USERCDJ@GMAIL.COM;USERCIEA@GMAIL.COM;USERCIEZ@GMAIL.COM</t>
  </si>
  <si>
    <t>USERCIFZ@GMAIL.COM;USERCIFF@GMAIL.COM;USERCIFJ@GMAIL.COM</t>
  </si>
  <si>
    <t>3;1;1</t>
  </si>
  <si>
    <t>SIT</t>
  </si>
  <si>
    <t>2023-08-10</t>
  </si>
  <si>
    <t>;&lt;vendorCode tidak boleh kosong&gt;;&lt;User tidak ditemukan!&gt;</t>
  </si>
  <si>
    <t>-;&lt;User tidak ditemukan!&gt;</t>
  </si>
  <si>
    <t>00155D0B-7502-91C2-11EE-3D96C494AA11</t>
  </si>
  <si>
    <t>Proses Stamping Gagal dengan alasan java.lang.NullPointerException</t>
  </si>
  <si>
    <t>;&lt;Silahkan tambahkan 1 meterai terlebih dulu.&gt;</t>
  </si>
  <si>
    <t>Manual Stamp tanpa meterai</t>
  </si>
  <si>
    <t>Manual Stamp</t>
  </si>
  <si>
    <t>QE-MANUALSTAMP06</t>
  </si>
  <si>
    <t>QE-MANUALSTAMP05</t>
  </si>
  <si>
    <t>2023-08-18</t>
  </si>
  <si>
    <t>$Tipe Dokumen</t>
  </si>
  <si>
    <t>$Tipe Dokumen Peruri</t>
  </si>
  <si>
    <t>jumlah Meterai</t>
  </si>
  <si>
    <t>0</t>
  </si>
  <si>
    <t>2</t>
  </si>
  <si>
    <t>Using Retry Stamping Feature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</si>
</sst>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charset val="134"/>
      <scheme val="minor"/>
    </font>
    <font>
      <sz val="11"/>
      <color theme="0"/>
      <name val="Calibri"/>
      <charset val="134"/>
      <scheme val="minor"/>
    </font>
    <font>
      <sz val="11"/>
      <name val="Calibri"/>
      <charset val="134"/>
      <scheme val="minor"/>
    </font>
    <font>
      <u/>
      <sz val="11"/>
      <color theme="10"/>
      <name val="Calibri"/>
      <charset val="134"/>
      <scheme val="minor"/>
    </font>
    <font>
      <sz val="9"/>
      <color rgb="FF1F1F1F"/>
      <name val="Arial"/>
      <charset val="134"/>
    </font>
    <font>
      <u/>
      <sz val="11"/>
      <color rgb="FF800080"/>
      <name val="Calibri"/>
      <charset val="134"/>
      <scheme val="minor"/>
    </font>
    <font>
      <sz val="11"/>
      <color rgb="FF202124"/>
      <name val="Calibri"/>
      <charset val="134"/>
    </font>
    <font>
      <sz val="11"/>
      <color rgb="FFFFFFFF"/>
      <name val="Calibri"/>
      <charset val="134"/>
    </font>
    <font>
      <sz val="11"/>
      <color rgb="FF000000"/>
      <name val="Calibri"/>
      <charset val="134"/>
    </font>
    <font>
      <sz val="11"/>
      <color rgb="FF1F1F1F"/>
      <name val="Calibri"/>
      <charset val="134"/>
    </font>
    <font>
      <b/>
      <sz val="9"/>
      <name val="Tahoma"/>
      <charset val="1"/>
    </font>
    <font>
      <sz val="9"/>
      <name val="Tahoma"/>
      <charset val="1"/>
    </font>
    <font>
      <b/>
      <sz val="9"/>
      <name val="Tahoma"/>
      <charset val="134"/>
    </font>
    <font>
      <sz val="9"/>
      <name val="Tahoma"/>
      <charset val="134"/>
    </font>
    <font>
      <sz val="11"/>
      <color theme="1"/>
      <name val="Calibri"/>
      <charset val="134"/>
      <scheme val="minor"/>
    </font>
  </fonts>
  <fills count="12">
    <fill>
      <patternFill patternType="none"/>
    </fill>
    <fill>
      <patternFill patternType="gray125"/>
    </fill>
    <fill>
      <patternFill patternType="solid">
        <fgColor theme="0"/>
        <bgColor indexed="64"/>
      </patternFill>
    </fill>
    <fill>
      <patternFill patternType="solid">
        <fgColor theme="1" tint="0.14966277047029022"/>
        <bgColor indexed="64"/>
      </patternFill>
    </fill>
    <fill>
      <patternFill patternType="solid">
        <fgColor theme="1"/>
        <bgColor indexed="64"/>
      </patternFill>
    </fill>
    <fill>
      <patternFill patternType="solid">
        <fgColor theme="1" tint="0.14969328897976622"/>
        <bgColor indexed="64"/>
      </patternFill>
    </fill>
    <fill>
      <patternFill patternType="solid">
        <fgColor theme="1" tint="0.14972380748924222"/>
        <bgColor indexed="64"/>
      </patternFill>
    </fill>
    <fill>
      <patternFill patternType="solid">
        <fgColor theme="1" tint="0.14999847407452621"/>
        <bgColor indexed="64"/>
      </patternFill>
    </fill>
    <fill>
      <patternFill patternType="solid">
        <fgColor rgb="FF000000"/>
        <bgColor rgb="FF000000"/>
      </patternFill>
    </fill>
    <fill>
      <patternFill patternType="solid">
        <fgColor theme="2"/>
        <bgColor indexed="64"/>
      </patternFill>
    </fill>
    <fill>
      <patternFill patternType="solid">
        <fgColor rgb="FFFFFF00"/>
        <bgColor indexed="64"/>
      </patternFill>
    </fill>
    <fill>
      <patternFill patternType="solid">
        <fgColor theme="1" tint="0.1496932889797662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9">
    <xf numFmtId="0" fontId="0" fillId="0" borderId="0"/>
    <xf numFmtId="0" fontId="3" fillId="0" borderId="0" applyNumberFormat="0" applyFill="0" applyBorder="0" applyAlignment="0" applyProtection="0"/>
    <xf numFmtId="0" fontId="14" fillId="0" borderId="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14" fillId="0" borderId="0"/>
  </cellStyleXfs>
  <cellXfs count="133">
    <xf numFmtId="0" fontId="0" fillId="0" borderId="0" xfId="0"/>
    <xf numFmtId="0" fontId="0" fillId="0" borderId="0" xfId="0" applyFill="1"/>
    <xf numFmtId="0" fontId="0" fillId="2" borderId="0" xfId="0" applyFill="1"/>
    <xf numFmtId="0" fontId="0" fillId="0" borderId="1" xfId="0" applyBorder="1" applyAlignment="1">
      <alignment wrapText="1"/>
    </xf>
    <xf numFmtId="0" fontId="0" fillId="0" borderId="2" xfId="0" applyFill="1" applyBorder="1" applyAlignment="1">
      <alignment wrapText="1"/>
    </xf>
    <xf numFmtId="0" fontId="0" fillId="0" borderId="1" xfId="0" applyFont="1" applyBorder="1"/>
    <xf numFmtId="0" fontId="1" fillId="3" borderId="1" xfId="0" applyFont="1" applyFill="1" applyBorder="1" applyAlignment="1">
      <alignment wrapText="1"/>
    </xf>
    <xf numFmtId="0" fontId="2" fillId="3" borderId="1" xfId="0" applyFont="1" applyFill="1" applyBorder="1" applyAlignment="1">
      <alignment wrapText="1"/>
    </xf>
    <xf numFmtId="14" fontId="0" fillId="0" borderId="1" xfId="0" applyNumberFormat="1" applyBorder="1" applyAlignment="1">
      <alignment wrapText="1"/>
    </xf>
    <xf numFmtId="0" fontId="0" fillId="0" borderId="1" xfId="0" applyBorder="1"/>
    <xf numFmtId="0" fontId="1" fillId="4" borderId="1" xfId="0" applyFont="1" applyFill="1" applyBorder="1"/>
    <xf numFmtId="0" fontId="0" fillId="4" borderId="1" xfId="0" applyFill="1" applyBorder="1"/>
    <xf numFmtId="0" fontId="2" fillId="2" borderId="1" xfId="0" applyFont="1" applyFill="1" applyBorder="1"/>
    <xf numFmtId="0" fontId="0" fillId="2" borderId="1" xfId="0" applyFill="1" applyBorder="1"/>
    <xf numFmtId="0" fontId="3" fillId="0" borderId="1" xfId="1" applyBorder="1"/>
    <xf numFmtId="0" fontId="0" fillId="0" borderId="1" xfId="0" applyFill="1" applyBorder="1" applyAlignment="1">
      <alignment wrapText="1"/>
    </xf>
    <xf numFmtId="0" fontId="1" fillId="4" borderId="1" xfId="0" applyFont="1" applyFill="1" applyBorder="1" applyAlignment="1"/>
    <xf numFmtId="0" fontId="0" fillId="4" borderId="1" xfId="0" applyFont="1" applyFill="1" applyBorder="1" applyAlignment="1">
      <alignment wrapText="1"/>
    </xf>
    <xf numFmtId="0" fontId="0" fillId="0" borderId="1" xfId="0" applyFont="1" applyFill="1" applyBorder="1" applyAlignment="1"/>
    <xf numFmtId="0" fontId="0" fillId="2" borderId="1" xfId="0" applyFont="1" applyFill="1" applyBorder="1" applyAlignment="1">
      <alignment wrapText="1"/>
    </xf>
    <xf numFmtId="0" fontId="1" fillId="4" borderId="0" xfId="0" applyFont="1" applyFill="1"/>
    <xf numFmtId="0" fontId="14" fillId="4" borderId="0" xfId="2" applyFill="1"/>
    <xf numFmtId="0" fontId="0" fillId="2" borderId="0" xfId="0" applyFont="1" applyFill="1" applyAlignment="1">
      <alignment wrapText="1"/>
    </xf>
    <xf numFmtId="0" fontId="1" fillId="4" borderId="1" xfId="0" applyFont="1" applyFill="1" applyBorder="1" applyAlignment="1">
      <alignment wrapText="1"/>
    </xf>
    <xf numFmtId="0" fontId="0" fillId="4" borderId="1" xfId="0" applyFill="1" applyBorder="1" applyAlignment="1">
      <alignment wrapText="1"/>
    </xf>
    <xf numFmtId="0" fontId="3" fillId="0" borderId="1" xfId="1" applyBorder="1" applyAlignment="1">
      <alignment wrapText="1"/>
    </xf>
    <xf numFmtId="0" fontId="0" fillId="0" borderId="1" xfId="0" applyNumberFormat="1" applyBorder="1" applyAlignment="1">
      <alignment wrapText="1"/>
    </xf>
    <xf numFmtId="0" fontId="1" fillId="4" borderId="0" xfId="2" applyFont="1" applyFill="1"/>
    <xf numFmtId="0" fontId="0" fillId="0" borderId="1" xfId="0" applyFont="1" applyFill="1" applyBorder="1" applyAlignment="1">
      <alignment wrapText="1"/>
    </xf>
    <xf numFmtId="0" fontId="0" fillId="0" borderId="1" xfId="0" applyBorder="1" applyAlignment="1"/>
    <xf numFmtId="0" fontId="0" fillId="0" borderId="1" xfId="0" applyFont="1" applyBorder="1" applyAlignment="1"/>
    <xf numFmtId="0" fontId="1" fillId="3" borderId="1" xfId="0" applyFont="1" applyFill="1" applyBorder="1" applyAlignment="1"/>
    <xf numFmtId="0" fontId="2" fillId="3" borderId="1" xfId="0" applyFont="1" applyFill="1" applyBorder="1" applyAlignment="1"/>
    <xf numFmtId="14" fontId="0" fillId="0" borderId="1" xfId="0" applyNumberFormat="1" applyFont="1" applyBorder="1"/>
    <xf numFmtId="0" fontId="4" fillId="0" borderId="0" xfId="0" applyFont="1"/>
    <xf numFmtId="0" fontId="1" fillId="5" borderId="1" xfId="0" applyFont="1" applyFill="1" applyBorder="1" applyAlignment="1"/>
    <xf numFmtId="0" fontId="2" fillId="5" borderId="1" xfId="0" applyFont="1" applyFill="1" applyBorder="1" applyAlignment="1"/>
    <xf numFmtId="0" fontId="0" fillId="0" borderId="0" xfId="0" applyAlignment="1">
      <alignment wrapText="1"/>
    </xf>
    <xf numFmtId="0" fontId="0" fillId="0" borderId="1" xfId="0" applyFont="1" applyBorder="1" applyAlignment="1">
      <alignment wrapText="1"/>
    </xf>
    <xf numFmtId="0" fontId="2" fillId="4" borderId="1" xfId="0" applyFont="1" applyFill="1" applyBorder="1"/>
    <xf numFmtId="14" fontId="1" fillId="4" borderId="1" xfId="0" applyNumberFormat="1" applyFont="1" applyFill="1" applyBorder="1"/>
    <xf numFmtId="0" fontId="1" fillId="6" borderId="1" xfId="0" applyFont="1" applyFill="1" applyBorder="1"/>
    <xf numFmtId="0" fontId="2" fillId="6" borderId="1" xfId="0" applyFont="1" applyFill="1" applyBorder="1"/>
    <xf numFmtId="0" fontId="5" fillId="0" borderId="1" xfId="1" applyFont="1" applyBorder="1"/>
    <xf numFmtId="14" fontId="0" fillId="0" borderId="1" xfId="0" applyNumberFormat="1" applyBorder="1"/>
    <xf numFmtId="0" fontId="1" fillId="7" borderId="0" xfId="0" applyFont="1" applyFill="1"/>
    <xf numFmtId="0" fontId="1" fillId="0" borderId="0" xfId="0" applyFont="1" applyFill="1"/>
    <xf numFmtId="0" fontId="3" fillId="0" borderId="1" xfId="1" applyNumberFormat="1" applyBorder="1"/>
    <xf numFmtId="0" fontId="5" fillId="0" borderId="1" xfId="1" applyNumberFormat="1" applyFont="1" applyBorder="1"/>
    <xf numFmtId="0" fontId="6" fillId="0" borderId="1" xfId="0" applyNumberFormat="1" applyFont="1" applyBorder="1"/>
    <xf numFmtId="0" fontId="5" fillId="0" borderId="1" xfId="1" applyFont="1" applyBorder="1" applyAlignment="1">
      <alignment wrapText="1"/>
    </xf>
    <xf numFmtId="0" fontId="7" fillId="8" borderId="1" xfId="0" applyFont="1" applyFill="1" applyBorder="1"/>
    <xf numFmtId="0" fontId="8" fillId="8" borderId="1" xfId="0" applyFont="1" applyFill="1" applyBorder="1"/>
    <xf numFmtId="0" fontId="0" fillId="0" borderId="3" xfId="0" applyBorder="1" applyAlignment="1"/>
    <xf numFmtId="0" fontId="0" fillId="0" borderId="3" xfId="0" applyFont="1" applyBorder="1" applyAlignment="1"/>
    <xf numFmtId="0" fontId="1" fillId="5" borderId="3" xfId="0" applyFont="1" applyFill="1" applyBorder="1" applyAlignment="1"/>
    <xf numFmtId="0" fontId="0" fillId="0" borderId="3" xfId="0" applyFont="1" applyBorder="1"/>
    <xf numFmtId="0" fontId="0" fillId="0" borderId="1" xfId="0" applyNumberFormat="1" applyFont="1" applyBorder="1"/>
    <xf numFmtId="0" fontId="0" fillId="0" borderId="3" xfId="0" applyBorder="1"/>
    <xf numFmtId="0" fontId="6" fillId="0" borderId="0" xfId="0" applyNumberFormat="1" applyFont="1"/>
    <xf numFmtId="3" fontId="0" fillId="0" borderId="1" xfId="0" applyNumberFormat="1" applyFont="1" applyBorder="1"/>
    <xf numFmtId="0" fontId="1" fillId="0" borderId="0" xfId="0" applyFont="1" applyFill="1" applyAlignment="1">
      <alignment horizontal="center" wrapText="1"/>
    </xf>
    <xf numFmtId="0" fontId="2" fillId="9" borderId="1" xfId="0" applyFont="1" applyFill="1" applyBorder="1"/>
    <xf numFmtId="0" fontId="0" fillId="0" borderId="0" xfId="2" applyFont="1" applyFill="1" applyAlignment="1"/>
    <xf numFmtId="0" fontId="0" fillId="0" borderId="1" xfId="2" applyFont="1" applyFill="1" applyBorder="1" applyAlignment="1">
      <alignment wrapText="1"/>
    </xf>
    <xf numFmtId="0" fontId="14" fillId="0" borderId="1" xfId="2" applyBorder="1"/>
    <xf numFmtId="0" fontId="1" fillId="4" borderId="4" xfId="0" applyFont="1" applyFill="1" applyBorder="1" applyAlignment="1"/>
    <xf numFmtId="14" fontId="0" fillId="0" borderId="1" xfId="0" applyNumberFormat="1" applyFont="1" applyFill="1" applyBorder="1" applyAlignment="1"/>
    <xf numFmtId="0" fontId="5" fillId="0" borderId="1" xfId="1" applyFont="1" applyFill="1" applyBorder="1" applyAlignment="1"/>
    <xf numFmtId="0" fontId="0" fillId="4" borderId="1" xfId="0" applyFont="1" applyFill="1" applyBorder="1" applyAlignment="1"/>
    <xf numFmtId="0" fontId="0" fillId="0" borderId="5" xfId="0" applyFont="1" applyBorder="1"/>
    <xf numFmtId="0" fontId="0" fillId="0" borderId="0" xfId="0" applyFont="1"/>
    <xf numFmtId="0" fontId="0" fillId="4" borderId="0" xfId="0" applyFill="1"/>
    <xf numFmtId="0" fontId="0" fillId="0" borderId="2" xfId="0" applyFill="1" applyBorder="1" applyAlignment="1"/>
    <xf numFmtId="0" fontId="0" fillId="0" borderId="1" xfId="0" applyFill="1" applyBorder="1"/>
    <xf numFmtId="0" fontId="0" fillId="0" borderId="0" xfId="0" applyAlignment="1"/>
    <xf numFmtId="0" fontId="0" fillId="0" borderId="8" xfId="0" applyFill="1" applyBorder="1" applyAlignment="1"/>
    <xf numFmtId="0" fontId="0" fillId="0" borderId="0" xfId="0" applyFill="1" applyBorder="1"/>
    <xf numFmtId="0" fontId="0" fillId="0" borderId="4" xfId="0" applyBorder="1" applyAlignment="1">
      <alignment wrapText="1"/>
    </xf>
    <xf numFmtId="0" fontId="0" fillId="0" borderId="5" xfId="0" applyBorder="1" applyAlignment="1">
      <alignment wrapText="1"/>
    </xf>
    <xf numFmtId="0" fontId="0" fillId="0" borderId="2" xfId="0" applyBorder="1"/>
    <xf numFmtId="0" fontId="0" fillId="0" borderId="4" xfId="0" applyBorder="1"/>
    <xf numFmtId="0" fontId="0" fillId="2" borderId="0" xfId="0" applyFill="1" applyAlignment="1">
      <alignment wrapText="1"/>
    </xf>
    <xf numFmtId="0" fontId="1" fillId="5" borderId="3" xfId="0" applyFont="1" applyFill="1" applyBorder="1"/>
    <xf numFmtId="0" fontId="2" fillId="5" borderId="1" xfId="0" applyFont="1" applyFill="1" applyBorder="1"/>
    <xf numFmtId="0" fontId="0" fillId="4" borderId="3" xfId="0" applyFill="1" applyBorder="1"/>
    <xf numFmtId="0" fontId="2" fillId="2" borderId="3" xfId="0" applyFont="1" applyFill="1" applyBorder="1" applyAlignment="1">
      <alignment wrapText="1"/>
    </xf>
    <xf numFmtId="0" fontId="2" fillId="2" borderId="1" xfId="1" applyFont="1" applyFill="1" applyBorder="1" applyAlignment="1">
      <alignment wrapText="1"/>
    </xf>
    <xf numFmtId="0" fontId="0" fillId="2" borderId="1" xfId="0" applyFill="1" applyBorder="1" applyAlignment="1">
      <alignment wrapText="1"/>
    </xf>
    <xf numFmtId="0" fontId="0" fillId="0" borderId="5" xfId="0" applyBorder="1"/>
    <xf numFmtId="0" fontId="1" fillId="5" borderId="1" xfId="0" applyFont="1" applyFill="1" applyBorder="1"/>
    <xf numFmtId="0" fontId="3" fillId="4" borderId="1" xfId="1" applyFill="1" applyBorder="1"/>
    <xf numFmtId="0" fontId="2" fillId="0" borderId="1" xfId="0" applyFont="1" applyFill="1" applyBorder="1"/>
    <xf numFmtId="0" fontId="0" fillId="0" borderId="2" xfId="0" applyFill="1" applyBorder="1"/>
    <xf numFmtId="0" fontId="3" fillId="0" borderId="1" xfId="1" applyFont="1" applyBorder="1"/>
    <xf numFmtId="0" fontId="0" fillId="0" borderId="1" xfId="0" applyFont="1" applyFill="1" applyBorder="1"/>
    <xf numFmtId="0" fontId="14" fillId="0" borderId="1" xfId="2" applyBorder="1" applyAlignment="1">
      <alignment wrapText="1"/>
    </xf>
    <xf numFmtId="0" fontId="1" fillId="4" borderId="1" xfId="2" applyFont="1" applyFill="1" applyBorder="1"/>
    <xf numFmtId="0" fontId="2" fillId="3" borderId="1" xfId="2" applyFont="1" applyFill="1" applyBorder="1"/>
    <xf numFmtId="0" fontId="1" fillId="3" borderId="1" xfId="2" applyFont="1" applyFill="1" applyBorder="1"/>
    <xf numFmtId="0" fontId="14" fillId="4" borderId="1" xfId="2" applyFill="1" applyBorder="1"/>
    <xf numFmtId="0" fontId="14" fillId="0" borderId="0" xfId="2"/>
    <xf numFmtId="0" fontId="0" fillId="0" borderId="1" xfId="2" applyFont="1" applyBorder="1"/>
    <xf numFmtId="0" fontId="14" fillId="10" borderId="1" xfId="2" applyFill="1" applyBorder="1" applyAlignment="1">
      <alignment wrapText="1"/>
    </xf>
    <xf numFmtId="0" fontId="9" fillId="0" borderId="0" xfId="0" applyFont="1" applyAlignment="1">
      <alignment wrapText="1"/>
    </xf>
    <xf numFmtId="0" fontId="0" fillId="0" borderId="0" xfId="0" applyFont="1" applyFill="1" applyAlignment="1">
      <alignment wrapText="1"/>
    </xf>
    <xf numFmtId="0" fontId="3" fillId="0" borderId="1" xfId="1" applyFont="1" applyFill="1" applyBorder="1" applyAlignment="1"/>
    <xf numFmtId="0" fontId="1" fillId="4" borderId="4" xfId="0" applyFont="1" applyFill="1" applyBorder="1" applyAlignment="1">
      <alignment wrapText="1"/>
    </xf>
    <xf numFmtId="0" fontId="1" fillId="6" borderId="1" xfId="0" applyFont="1" applyFill="1" applyBorder="1" applyAlignment="1"/>
    <xf numFmtId="0" fontId="5" fillId="4" borderId="1" xfId="1" applyFont="1" applyFill="1" applyBorder="1"/>
    <xf numFmtId="0" fontId="0" fillId="0" borderId="1" xfId="2" applyFont="1" applyFill="1" applyBorder="1" applyAlignment="1"/>
    <xf numFmtId="0" fontId="0" fillId="4" borderId="0" xfId="0" applyFont="1" applyFill="1" applyAlignment="1"/>
    <xf numFmtId="0" fontId="2" fillId="6" borderId="1" xfId="0" applyFont="1" applyFill="1" applyBorder="1" applyAlignment="1"/>
    <xf numFmtId="0" fontId="1" fillId="11" borderId="1" xfId="0" applyFont="1" applyFill="1" applyBorder="1"/>
    <xf numFmtId="0" fontId="2" fillId="11" borderId="1" xfId="0" applyFont="1" applyFill="1" applyBorder="1"/>
    <xf numFmtId="0" fontId="0" fillId="0" borderId="1" xfId="0" quotePrefix="1" applyBorder="1"/>
    <xf numFmtId="0" fontId="0" fillId="0" borderId="1" xfId="0" quotePrefix="1" applyFont="1" applyBorder="1"/>
    <xf numFmtId="14" fontId="0" fillId="0" borderId="1" xfId="0" quotePrefix="1" applyNumberFormat="1" applyBorder="1"/>
    <xf numFmtId="0" fontId="3" fillId="0" borderId="1" xfId="1" quotePrefix="1" applyBorder="1"/>
    <xf numFmtId="0" fontId="0" fillId="0" borderId="1" xfId="0" quotePrefix="1" applyFont="1" applyBorder="1" applyAlignment="1">
      <alignment wrapText="1"/>
    </xf>
    <xf numFmtId="0" fontId="3" fillId="0" borderId="1" xfId="1" quotePrefix="1" applyFont="1" applyBorder="1"/>
    <xf numFmtId="0" fontId="0" fillId="0" borderId="1" xfId="0" quotePrefix="1" applyBorder="1" applyAlignment="1">
      <alignment wrapText="1"/>
    </xf>
    <xf numFmtId="14" fontId="0" fillId="0" borderId="1" xfId="0" quotePrefix="1" applyNumberFormat="1" applyFont="1" applyBorder="1"/>
    <xf numFmtId="14" fontId="0" fillId="0" borderId="0" xfId="0" quotePrefix="1" applyNumberFormat="1"/>
    <xf numFmtId="0" fontId="0" fillId="0" borderId="0" xfId="0" quotePrefix="1"/>
    <xf numFmtId="0" fontId="2" fillId="0" borderId="1" xfId="1" quotePrefix="1" applyFont="1" applyBorder="1"/>
    <xf numFmtId="14" fontId="0" fillId="0" borderId="1" xfId="0" quotePrefix="1" applyNumberFormat="1" applyBorder="1" applyAlignment="1">
      <alignment wrapText="1"/>
    </xf>
    <xf numFmtId="14" fontId="0" fillId="0" borderId="1" xfId="0" quotePrefix="1" applyNumberFormat="1" applyFont="1" applyBorder="1" applyAlignment="1">
      <alignment wrapText="1"/>
    </xf>
    <xf numFmtId="0" fontId="0" fillId="0" borderId="1" xfId="0" applyBorder="1" applyAlignment="1">
      <alignment vertical="center"/>
    </xf>
    <xf numFmtId="0" fontId="1" fillId="4" borderId="3" xfId="0" applyFont="1" applyFill="1" applyBorder="1" applyAlignment="1">
      <alignment horizontal="center"/>
    </xf>
    <xf numFmtId="0" fontId="1" fillId="4" borderId="6" xfId="0" applyFont="1" applyFill="1" applyBorder="1" applyAlignment="1">
      <alignment horizontal="center"/>
    </xf>
    <xf numFmtId="0" fontId="1" fillId="4" borderId="7" xfId="0" applyFont="1" applyFill="1" applyBorder="1" applyAlignment="1">
      <alignment horizontal="center"/>
    </xf>
    <xf numFmtId="0" fontId="1" fillId="4" borderId="0" xfId="0" applyFont="1" applyFill="1" applyAlignment="1">
      <alignment horizontal="center" wrapText="1"/>
    </xf>
  </cellXfs>
  <cellStyles count="9">
    <cellStyle name="Hyperlink" xfId="1" builtinId="8"/>
    <cellStyle name="Hyperlink 2" xfId="4"/>
    <cellStyle name="Hyperlink 2 2" xfId="5"/>
    <cellStyle name="Hyperlink 3" xfId="6"/>
    <cellStyle name="Normal" xfId="0" builtinId="0"/>
    <cellStyle name="Normal 2" xfId="2"/>
    <cellStyle name="Normal 2 2" xfId="7"/>
    <cellStyle name="Normal 2 3" xfId="8"/>
    <cellStyle name="Normal 3" xfId="3"/>
  </cellStyles>
  <dxfs count="1173">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darkGray">
          <bgColor theme="2"/>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P@ssw0rd" TargetMode="External"/><Relationship Id="rId18" Type="http://schemas.openxmlformats.org/officeDocument/2006/relationships/hyperlink" Target="mailto:P@ssw0rd" TargetMode="External"/><Relationship Id="rId26" Type="http://schemas.openxmlformats.org/officeDocument/2006/relationships/hyperlink" Target="mailto:userCIHD@gmail.com" TargetMode="External"/><Relationship Id="rId21" Type="http://schemas.openxmlformats.org/officeDocument/2006/relationships/hyperlink" Target="mailto:P@ssw0rd" TargetMode="External"/><Relationship Id="rId34" Type="http://schemas.openxmlformats.org/officeDocument/2006/relationships/hyperlink" Target="mailto:admin@wom.co.id" TargetMode="External"/><Relationship Id="rId7" Type="http://schemas.openxmlformats.org/officeDocument/2006/relationships/hyperlink" Target="mailto:P@ssw0rd" TargetMode="External"/><Relationship Id="rId12" Type="http://schemas.openxmlformats.org/officeDocument/2006/relationships/hyperlink" Target="mailto:P@ssw0rd" TargetMode="External"/><Relationship Id="rId17" Type="http://schemas.openxmlformats.org/officeDocument/2006/relationships/hyperlink" Target="mailto:P@ssw0rd" TargetMode="External"/><Relationship Id="rId25" Type="http://schemas.openxmlformats.org/officeDocument/2006/relationships/hyperlink" Target="mailto:P@ssw0rd" TargetMode="External"/><Relationship Id="rId33" Type="http://schemas.openxmlformats.org/officeDocument/2006/relationships/hyperlink" Target="mailto:P@ssw0rd" TargetMode="External"/><Relationship Id="rId2" Type="http://schemas.openxmlformats.org/officeDocument/2006/relationships/hyperlink" Target="mailto:Dicky@gmail.com" TargetMode="External"/><Relationship Id="rId16" Type="http://schemas.openxmlformats.org/officeDocument/2006/relationships/hyperlink" Target="mailto:P@ssw0rd" TargetMode="External"/><Relationship Id="rId20" Type="http://schemas.openxmlformats.org/officeDocument/2006/relationships/hyperlink" Target="mailto:P@ssw0rd" TargetMode="External"/><Relationship Id="rId29" Type="http://schemas.openxmlformats.org/officeDocument/2006/relationships/hyperlink" Target="mailto:userCIGH@gmail.com" TargetMode="External"/><Relationship Id="rId1" Type="http://schemas.openxmlformats.org/officeDocument/2006/relationships/hyperlink" Target="mailto:Fend@gmail.com" TargetMode="External"/><Relationship Id="rId6" Type="http://schemas.openxmlformats.org/officeDocument/2006/relationships/hyperlink" Target="mailto:userCIHG@gmail.com" TargetMode="External"/><Relationship Id="rId11" Type="http://schemas.openxmlformats.org/officeDocument/2006/relationships/hyperlink" Target="mailto:userCIHB@gmail.com" TargetMode="External"/><Relationship Id="rId24" Type="http://schemas.openxmlformats.org/officeDocument/2006/relationships/hyperlink" Target="mailto:P@ssw0rd123" TargetMode="External"/><Relationship Id="rId32" Type="http://schemas.openxmlformats.org/officeDocument/2006/relationships/hyperlink" Target="mailto:P@ssw0rd" TargetMode="External"/><Relationship Id="rId37" Type="http://schemas.openxmlformats.org/officeDocument/2006/relationships/comments" Target="../comments1.xml"/><Relationship Id="rId5" Type="http://schemas.openxmlformats.org/officeDocument/2006/relationships/hyperlink" Target="mailto:userCIHE@gmail.com" TargetMode="External"/><Relationship Id="rId15" Type="http://schemas.openxmlformats.org/officeDocument/2006/relationships/hyperlink" Target="mailto:P@ssw0rd" TargetMode="External"/><Relationship Id="rId23" Type="http://schemas.openxmlformats.org/officeDocument/2006/relationships/hyperlink" Target="mailto:userCIHC@gmail.com" TargetMode="External"/><Relationship Id="rId28" Type="http://schemas.openxmlformats.org/officeDocument/2006/relationships/hyperlink" Target="mailto:P@ssw0rd" TargetMode="External"/><Relationship Id="rId36" Type="http://schemas.openxmlformats.org/officeDocument/2006/relationships/vmlDrawing" Target="../drawings/vmlDrawing1.vml"/><Relationship Id="rId10" Type="http://schemas.openxmlformats.org/officeDocument/2006/relationships/hyperlink" Target="mailto:P@ssw0rd" TargetMode="External"/><Relationship Id="rId19" Type="http://schemas.openxmlformats.org/officeDocument/2006/relationships/hyperlink" Target="mailto:P@ssw0rd" TargetMode="External"/><Relationship Id="rId31" Type="http://schemas.openxmlformats.org/officeDocument/2006/relationships/hyperlink" Target="mailto:userCIHA@gmail.com" TargetMode="External"/><Relationship Id="rId4" Type="http://schemas.openxmlformats.org/officeDocument/2006/relationships/hyperlink" Target="mailto:Fend@gmail.com" TargetMode="External"/><Relationship Id="rId9" Type="http://schemas.openxmlformats.org/officeDocument/2006/relationships/hyperlink" Target="mailto:P@ssw0rd" TargetMode="External"/><Relationship Id="rId14" Type="http://schemas.openxmlformats.org/officeDocument/2006/relationships/hyperlink" Target="mailto:P@ssw0rd" TargetMode="External"/><Relationship Id="rId22" Type="http://schemas.openxmlformats.org/officeDocument/2006/relationships/hyperlink" Target="mailto:userCIJC@gmail.com" TargetMode="External"/><Relationship Id="rId27" Type="http://schemas.openxmlformats.org/officeDocument/2006/relationships/hyperlink" Target="mailto:P@ssw0rd" TargetMode="External"/><Relationship Id="rId30" Type="http://schemas.openxmlformats.org/officeDocument/2006/relationships/hyperlink" Target="mailto:userCIGJ@gmail.com" TargetMode="External"/><Relationship Id="rId35" Type="http://schemas.openxmlformats.org/officeDocument/2006/relationships/hyperlink" Target="mailto:USERCJFD@ESIGNHUB.MY.ID" TargetMode="External"/><Relationship Id="rId8" Type="http://schemas.openxmlformats.org/officeDocument/2006/relationships/hyperlink" Target="mailto:P@ssw0rd" TargetMode="External"/><Relationship Id="rId3" Type="http://schemas.openxmlformats.org/officeDocument/2006/relationships/hyperlink" Target="mailto:Fend@gmail.com" TargetMode="External"/></Relationships>
</file>

<file path=xl/worksheets/_rels/sheet1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8" Type="http://schemas.openxmlformats.org/officeDocument/2006/relationships/hyperlink" Target="mailto:wiky.hendra@ad-ins.com" TargetMode="External"/><Relationship Id="rId3" Type="http://schemas.openxmlformats.org/officeDocument/2006/relationships/hyperlink" Target="mailto:fendy@ad-ins.com;fendy@gmail.com;ayaya@gmail.com" TargetMode="External"/><Relationship Id="rId7" Type="http://schemas.openxmlformats.org/officeDocument/2006/relationships/hyperlink" Target="mailto:fendy@gmail.com" TargetMode="External"/><Relationship Id="rId2" Type="http://schemas.openxmlformats.org/officeDocument/2006/relationships/hyperlink" Target="mailto:fendy@gmail.com" TargetMode="External"/><Relationship Id="rId1" Type="http://schemas.openxmlformats.org/officeDocument/2006/relationships/hyperlink" Target="mailto:a2@gmail.com" TargetMode="External"/><Relationship Id="rId6" Type="http://schemas.openxmlformats.org/officeDocument/2006/relationships/hyperlink" Target="mailto:wiky.hendra@student.umn.ac.id" TargetMode="External"/><Relationship Id="rId5" Type="http://schemas.openxmlformats.org/officeDocument/2006/relationships/hyperlink" Target="mailto:ANDY@AD-INS.COM;EDUARDUS.AT@AD-INS.COM" TargetMode="External"/><Relationship Id="rId4" Type="http://schemas.openxmlformats.org/officeDocument/2006/relationships/hyperlink" Target="mailto:fendy@ad-ins.com;fendy@gmail.com" TargetMode="External"/><Relationship Id="rId9" Type="http://schemas.openxmlformats.org/officeDocument/2006/relationships/hyperlink" Target="mailto:fendy@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ssw0rd"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http://storm20/WOMF/ESIGN/api/ESign/UploadDocToDms" TargetMode="External"/><Relationship Id="rId5" Type="http://schemas.openxmlformats.org/officeDocument/2006/relationships/hyperlink" Target="http://storm20/WOMF/ESIGN/api/ESign/ResumeESignProcess?trxNo=WS-ANDY-TKNAJ-0001" TargetMode="External"/><Relationship Id="rId4" Type="http://schemas.openxmlformats.org/officeDocument/2006/relationships/hyperlink" Target="http://storm20/WOMF/ESIGN/api/ESign/UploadDocToDms"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P@ssw0rd"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http://storm20/WOMF/ESIGN/api/ESign/UploadDocToDms" TargetMode="External"/></Relationships>
</file>

<file path=xl/worksheets/_rels/sheet1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17" Type="http://schemas.openxmlformats.org/officeDocument/2006/relationships/hyperlink" Target="http://storm20/WOMF/ESIGN/api/ESign/ResumeESignProcess?trxNo=WS-ANDY-TKNAJ-0001" TargetMode="External"/><Relationship Id="rId21" Type="http://schemas.openxmlformats.org/officeDocument/2006/relationships/hyperlink" Target="http://storm20/WOMF/ESIGN/api/ESign/ResumeESignProcess?trxNo=WS-ANDY-TKNAJ-0001" TargetMode="External"/><Relationship Id="rId42" Type="http://schemas.openxmlformats.org/officeDocument/2006/relationships/hyperlink" Target="http://storm20/WOMF/ESIGN/api/ESign/UploadDocToDms" TargetMode="External"/><Relationship Id="rId63" Type="http://schemas.openxmlformats.org/officeDocument/2006/relationships/hyperlink" Target="http://storm20/WOMF/ESIGN/api/ESign/UploadDocToDms" TargetMode="External"/><Relationship Id="rId84" Type="http://schemas.openxmlformats.org/officeDocument/2006/relationships/hyperlink" Target="http://storm20/WOMF/ESIGN/api/ESign/ResumeESignProcess?trxNo=WS-ANDY-TKNAJ-0001" TargetMode="External"/><Relationship Id="rId138" Type="http://schemas.openxmlformats.org/officeDocument/2006/relationships/hyperlink" Target="http://storm20/WOMF/ESIGN/api/ESign/UploadDocToDms" TargetMode="External"/><Relationship Id="rId159" Type="http://schemas.openxmlformats.org/officeDocument/2006/relationships/hyperlink" Target="http://storm20/WOMF/ESIGN/api/ESign/ResumeESignProcess?trxNo=WS-ANDY-TKNAJ-0001" TargetMode="External"/><Relationship Id="rId107" Type="http://schemas.openxmlformats.org/officeDocument/2006/relationships/hyperlink" Target="http://storm20/WOMF/ESIGN/api/ESign/UploadDocToDms" TargetMode="External"/><Relationship Id="rId11" Type="http://schemas.openxmlformats.org/officeDocument/2006/relationships/hyperlink" Target="mailto:ANDY@AD-INS.COM;EDUARDUS.AXEL@GMAIL.COM" TargetMode="External"/><Relationship Id="rId32" Type="http://schemas.openxmlformats.org/officeDocument/2006/relationships/hyperlink" Target="http://storm20/WOMF/ESIGN/api/ESign/UploadDocToDms" TargetMode="External"/><Relationship Id="rId53" Type="http://schemas.openxmlformats.org/officeDocument/2006/relationships/hyperlink" Target="mailto:ANDY@AD-INS.COM;EDUARDUS.AXEL@GMAIL.COM" TargetMode="External"/><Relationship Id="rId74" Type="http://schemas.openxmlformats.org/officeDocument/2006/relationships/hyperlink" Target="http://storm20/WOMF/ESIGN/api/ESign/ResumeESignProcess?trxNo=WS-ANDY-TKNAJ-0001" TargetMode="External"/><Relationship Id="rId128" Type="http://schemas.openxmlformats.org/officeDocument/2006/relationships/hyperlink" Target="http://storm20/WOMF/ESIGN/api/ESign/UploadDocToDms" TargetMode="External"/><Relationship Id="rId149" Type="http://schemas.openxmlformats.org/officeDocument/2006/relationships/hyperlink" Target="http://storm20/WOMF/ESIGN/api/ESign/ResumeESignProcess?trxNo=WS-ANDY-TKNAJ-0001" TargetMode="External"/><Relationship Id="rId5" Type="http://schemas.openxmlformats.org/officeDocument/2006/relationships/hyperlink" Target="mailto:ANDY@AD-INS.COM;EDUARDUS.AXEL@GMAIL.COM" TargetMode="External"/><Relationship Id="rId95" Type="http://schemas.openxmlformats.org/officeDocument/2006/relationships/hyperlink" Target="http://storm20/WOMF/ESIGN/api/ESign/UploadDocToDms" TargetMode="External"/><Relationship Id="rId160" Type="http://schemas.openxmlformats.org/officeDocument/2006/relationships/hyperlink" Target="http://storm20/WOMF/ESIGN/api/ESign/UploadDocToDms" TargetMode="External"/><Relationship Id="rId22" Type="http://schemas.openxmlformats.org/officeDocument/2006/relationships/hyperlink" Target="http://storm20/WOMF/ESIGN/api/ESign/UploadDocToDms" TargetMode="External"/><Relationship Id="rId43" Type="http://schemas.openxmlformats.org/officeDocument/2006/relationships/hyperlink" Target="http://storm20/WOMF/ESIGN/api/ESign/ResumeESignProcess?trxNo=WS-ANDY-TKNAJ-0001" TargetMode="External"/><Relationship Id="rId64" Type="http://schemas.openxmlformats.org/officeDocument/2006/relationships/hyperlink" Target="http://storm20/WOMF/ESIGN/api/ESign/UploadDocToDms" TargetMode="External"/><Relationship Id="rId118" Type="http://schemas.openxmlformats.org/officeDocument/2006/relationships/hyperlink" Target="http://storm20/WOMF/ESIGN/api/ESign/UploadDocToDms" TargetMode="External"/><Relationship Id="rId139" Type="http://schemas.openxmlformats.org/officeDocument/2006/relationships/hyperlink" Target="http://storm20/WOMF/ESIGN/api/ESign/ResumeESignProcess?trxNo=WS-ANDY-TKNAJ-0001" TargetMode="External"/><Relationship Id="rId85" Type="http://schemas.openxmlformats.org/officeDocument/2006/relationships/hyperlink" Target="http://storm20/WOMF/ESIGN/api/ESign/UploadDocToDms" TargetMode="External"/><Relationship Id="rId150" Type="http://schemas.openxmlformats.org/officeDocument/2006/relationships/hyperlink" Target="http://storm20/WOMF/ESIGN/api/ESign/UploadDocToDms" TargetMode="External"/><Relationship Id="rId12" Type="http://schemas.openxmlformats.org/officeDocument/2006/relationships/hyperlink" Target="mailto:ANDY@AD-INS.COM;EDUARDUS.AXEL@GMAIL.COM" TargetMode="External"/><Relationship Id="rId17" Type="http://schemas.openxmlformats.org/officeDocument/2006/relationships/hyperlink" Target="http://storm20/WOMF/ESIGN/api/ESign/ResumeESignProcess?trxNo=WS-ANDY-TKNAJ-0001" TargetMode="External"/><Relationship Id="rId33" Type="http://schemas.openxmlformats.org/officeDocument/2006/relationships/hyperlink" Target="http://storm20/WOMF/ESIGN/api/ESign/ResumeESignProcess?trxNo=WS-ANDY-TKNAJ-0001" TargetMode="External"/><Relationship Id="rId38" Type="http://schemas.openxmlformats.org/officeDocument/2006/relationships/hyperlink" Target="http://storm20/WOMF/ESIGN/api/ESign/UploadDocToDms" TargetMode="External"/><Relationship Id="rId59" Type="http://schemas.openxmlformats.org/officeDocument/2006/relationships/hyperlink" Target="http://storm20/WOMF/ESIGN/api/ESign/UploadDocToDms" TargetMode="External"/><Relationship Id="rId103" Type="http://schemas.openxmlformats.org/officeDocument/2006/relationships/hyperlink" Target="http://storm20/WOMF/ESIGN/api/ESign/UploadDocToDms" TargetMode="External"/><Relationship Id="rId108" Type="http://schemas.openxmlformats.org/officeDocument/2006/relationships/hyperlink" Target="http://storm20/WOMF/ESIGN/api/ESign/ResumeESignProcess?trxNo=WS-ANDY-TKNAJ-0001" TargetMode="External"/><Relationship Id="rId124" Type="http://schemas.openxmlformats.org/officeDocument/2006/relationships/hyperlink" Target="http://storm20/WOMF/ESIGN/api/ESign/UploadDocToDms" TargetMode="External"/><Relationship Id="rId129" Type="http://schemas.openxmlformats.org/officeDocument/2006/relationships/hyperlink" Target="http://storm20/WOMF/ESIGN/api/ESign/ResumeESignProcess?trxNo=WS-ANDY-TKNAJ-0001" TargetMode="External"/><Relationship Id="rId54" Type="http://schemas.openxmlformats.org/officeDocument/2006/relationships/hyperlink" Target="mailto:ANDY@AD-INS.COM;EDUARDUS.AXEL@GMAIL.COM" TargetMode="External"/><Relationship Id="rId70" Type="http://schemas.openxmlformats.org/officeDocument/2006/relationships/hyperlink" Target="http://storm20/WOMF/ESIGN/api/ESign/ResumeESignProcess?trxNo=WS-ANDY-TKNAJ-0001" TargetMode="External"/><Relationship Id="rId75" Type="http://schemas.openxmlformats.org/officeDocument/2006/relationships/hyperlink" Target="http://storm20/WOMF/ESIGN/api/ESign/UploadDocToDms" TargetMode="External"/><Relationship Id="rId91" Type="http://schemas.openxmlformats.org/officeDocument/2006/relationships/hyperlink" Target="http://storm20/WOMF/ESIGN/api/ESign/UploadDocToDms" TargetMode="External"/><Relationship Id="rId96" Type="http://schemas.openxmlformats.org/officeDocument/2006/relationships/hyperlink" Target="http://storm20/WOMF/ESIGN/api/ESign/ResumeESignProcess?trxNo=WS-ANDY-TKNAJ-0001" TargetMode="External"/><Relationship Id="rId140" Type="http://schemas.openxmlformats.org/officeDocument/2006/relationships/hyperlink" Target="http://storm20/WOMF/ESIGN/api/ESign/UploadDocToDms" TargetMode="External"/><Relationship Id="rId145" Type="http://schemas.openxmlformats.org/officeDocument/2006/relationships/hyperlink" Target="http://storm20/WOMF/ESIGN/api/ESign/ResumeESignProcess?trxNo=WS-ANDY-TKNAJ-0001" TargetMode="External"/><Relationship Id="rId161" Type="http://schemas.openxmlformats.org/officeDocument/2006/relationships/hyperlink" Target="http://storm20/WOMF/ESIGN/api/ESign/ResumeESignProcess?trxNo=WS-ANDY-TKNAJ-0001" TargetMode="External"/><Relationship Id="rId1" Type="http://schemas.openxmlformats.org/officeDocument/2006/relationships/hyperlink" Target="mailto:ANDY@AD-INS.COM;EDUARDUS.AXEL@GMAIL.COM" TargetMode="External"/><Relationship Id="rId6" Type="http://schemas.openxmlformats.org/officeDocument/2006/relationships/hyperlink" Target="mailto:ANDY@AD-INS.COM;EDUARDUS.AXEL@GMAIL.COM" TargetMode="External"/><Relationship Id="rId23" Type="http://schemas.openxmlformats.org/officeDocument/2006/relationships/hyperlink" Target="http://storm20/WOMF/ESIGN/api/ESign/ResumeESignProcess?trxNo=WS-ANDY-TKNAJ-0001" TargetMode="External"/><Relationship Id="rId28" Type="http://schemas.openxmlformats.org/officeDocument/2006/relationships/hyperlink" Target="http://storm20/WOMF/ESIGN/api/ESign/UploadDocToDms" TargetMode="External"/><Relationship Id="rId49" Type="http://schemas.openxmlformats.org/officeDocument/2006/relationships/hyperlink" Target="mailto:ANDY@AD-INS.COM;EDUARDUS.AXEL@GMAIL.COM" TargetMode="External"/><Relationship Id="rId114" Type="http://schemas.openxmlformats.org/officeDocument/2006/relationships/hyperlink" Target="http://storm20/WOMF/ESIGN/api/ESign/UploadDocToDms" TargetMode="External"/><Relationship Id="rId119" Type="http://schemas.openxmlformats.org/officeDocument/2006/relationships/hyperlink" Target="http://storm20/WOMF/ESIGN/api/ESign/ResumeESignProcess?trxNo=WS-ANDY-TKNAJ-0001" TargetMode="External"/><Relationship Id="rId44" Type="http://schemas.openxmlformats.org/officeDocument/2006/relationships/hyperlink" Target="http://storm20/WOMF/ESIGN/api/ESign/UploadDocToDms" TargetMode="External"/><Relationship Id="rId60" Type="http://schemas.openxmlformats.org/officeDocument/2006/relationships/hyperlink" Target="http://storm20/WOMF/ESIGN/api/ESign/UploadDocToDms" TargetMode="External"/><Relationship Id="rId65" Type="http://schemas.openxmlformats.org/officeDocument/2006/relationships/hyperlink" Target="http://storm20/WOMF/ESIGN/api/ESign/ResumeESignProcess?trxNo=WS-ANDY-TKNAJ-0001" TargetMode="External"/><Relationship Id="rId81" Type="http://schemas.openxmlformats.org/officeDocument/2006/relationships/hyperlink" Target="http://storm20/WOMF/ESIGN/api/ESign/UploadDocToDms" TargetMode="External"/><Relationship Id="rId86" Type="http://schemas.openxmlformats.org/officeDocument/2006/relationships/hyperlink" Target="http://storm20/WOMF/ESIGN/api/ESign/ResumeESignProcess?trxNo=WS-ANDY-TKNAJ-0001" TargetMode="External"/><Relationship Id="rId130" Type="http://schemas.openxmlformats.org/officeDocument/2006/relationships/hyperlink" Target="http://storm20/WOMF/ESIGN/api/ESign/UploadDocToDms" TargetMode="External"/><Relationship Id="rId135" Type="http://schemas.openxmlformats.org/officeDocument/2006/relationships/hyperlink" Target="http://storm20/WOMF/ESIGN/api/ESign/ResumeESignProcess?trxNo=WS-ANDY-TKNAJ-0001" TargetMode="External"/><Relationship Id="rId151" Type="http://schemas.openxmlformats.org/officeDocument/2006/relationships/hyperlink" Target="http://storm20/WOMF/ESIGN/api/ESign/ResumeESignProcess?trxNo=WS-ANDY-TKNAJ-0001" TargetMode="External"/><Relationship Id="rId156" Type="http://schemas.openxmlformats.org/officeDocument/2006/relationships/hyperlink" Target="http://storm20/WOMF/ESIGN/api/ESign/UploadDocToDms" TargetMode="External"/><Relationship Id="rId13" Type="http://schemas.openxmlformats.org/officeDocument/2006/relationships/hyperlink" Target="mailto:ANDY@AD-INS.COM;EDUARDUS.AXEL@GMAIL.COM" TargetMode="External"/><Relationship Id="rId18" Type="http://schemas.openxmlformats.org/officeDocument/2006/relationships/hyperlink" Target="http://storm20/WOMF/ESIGN/api/ESign/UploadDocToDms" TargetMode="External"/><Relationship Id="rId39" Type="http://schemas.openxmlformats.org/officeDocument/2006/relationships/hyperlink" Target="http://storm20/WOMF/ESIGN/api/ESign/ResumeESignProcess?trxNo=WS-ANDY-TKNAJ-0001" TargetMode="External"/><Relationship Id="rId109" Type="http://schemas.openxmlformats.org/officeDocument/2006/relationships/hyperlink" Target="http://storm20/WOMF/ESIGN/api/ESign/UploadDocToDms" TargetMode="External"/><Relationship Id="rId34" Type="http://schemas.openxmlformats.org/officeDocument/2006/relationships/hyperlink" Target="http://storm20/WOMF/ESIGN/api/ESign/UploadDocToDms" TargetMode="External"/><Relationship Id="rId50" Type="http://schemas.openxmlformats.org/officeDocument/2006/relationships/hyperlink" Target="mailto:ANDY@AD-INS.COM;EDUARDUS.AXEL@GMAIL.COM" TargetMode="External"/><Relationship Id="rId55" Type="http://schemas.openxmlformats.org/officeDocument/2006/relationships/hyperlink" Target="mailto:ANDY@AD-INS.COM;EDUARDUS.AXEL@GMAIL.COM" TargetMode="External"/><Relationship Id="rId76" Type="http://schemas.openxmlformats.org/officeDocument/2006/relationships/hyperlink" Target="http://storm20/WOMF/ESIGN/api/ESign/ResumeESignProcess?trxNo=WS-ANDY-TKNAJ-0001" TargetMode="External"/><Relationship Id="rId97" Type="http://schemas.openxmlformats.org/officeDocument/2006/relationships/hyperlink" Target="http://storm20/WOMF/ESIGN/api/ESign/UploadDocToDms" TargetMode="External"/><Relationship Id="rId104" Type="http://schemas.openxmlformats.org/officeDocument/2006/relationships/hyperlink" Target="http://storm20/WOMF/ESIGN/api/ESign/ResumeESignProcess?trxNo=WS-ANDY-TKNAJ-0001" TargetMode="External"/><Relationship Id="rId120" Type="http://schemas.openxmlformats.org/officeDocument/2006/relationships/hyperlink" Target="http://storm20/WOMF/ESIGN/api/ESign/UploadDocToDms" TargetMode="External"/><Relationship Id="rId125" Type="http://schemas.openxmlformats.org/officeDocument/2006/relationships/hyperlink" Target="http://storm20/WOMF/ESIGN/api/ESign/ResumeESignProcess?trxNo=WS-ANDY-TKNAJ-0001" TargetMode="External"/><Relationship Id="rId141" Type="http://schemas.openxmlformats.org/officeDocument/2006/relationships/hyperlink" Target="http://storm20/WOMF/ESIGN/api/ESign/ResumeESignProcess?trxNo=WS-ANDY-TKNAJ-0001" TargetMode="External"/><Relationship Id="rId146" Type="http://schemas.openxmlformats.org/officeDocument/2006/relationships/hyperlink" Target="http://storm20/WOMF/ESIGN/api/ESign/UploadDocToDms" TargetMode="External"/><Relationship Id="rId7" Type="http://schemas.openxmlformats.org/officeDocument/2006/relationships/hyperlink" Target="mailto:ANDY@AD-INS.COM;EDUARDUS.AXEL@GMAIL.COM" TargetMode="External"/><Relationship Id="rId71" Type="http://schemas.openxmlformats.org/officeDocument/2006/relationships/hyperlink" Target="http://storm20/WOMF/ESIGN/api/ESign/ResumeESignProcess?trxNo=WS-ANDY-TKNAJ-0001" TargetMode="External"/><Relationship Id="rId92" Type="http://schemas.openxmlformats.org/officeDocument/2006/relationships/hyperlink" Target="http://storm20/WOMF/ESIGN/api/ESign/ResumeESignProcess?trxNo=WS-ANDY-TKNAJ-0001" TargetMode="External"/><Relationship Id="rId162" Type="http://schemas.openxmlformats.org/officeDocument/2006/relationships/hyperlink" Target="http://storm20/WOMF/ESIGN/api/ESign/UploadDocToDms" TargetMode="External"/><Relationship Id="rId2" Type="http://schemas.openxmlformats.org/officeDocument/2006/relationships/hyperlink" Target="mailto:ANDY@AD-INS.COM;EDUARDUS.AXEL@GMAIL.COM" TargetMode="External"/><Relationship Id="rId29" Type="http://schemas.openxmlformats.org/officeDocument/2006/relationships/hyperlink" Target="http://storm20/WOMF/ESIGN/api/ESign/ResumeESignProcess?trxNo=WS-ANDY-TKNAJ-0001" TargetMode="External"/><Relationship Id="rId24" Type="http://schemas.openxmlformats.org/officeDocument/2006/relationships/hyperlink" Target="http://storm20/WOMF/ESIGN/api/ESign/UploadDocToDms" TargetMode="External"/><Relationship Id="rId40" Type="http://schemas.openxmlformats.org/officeDocument/2006/relationships/hyperlink" Target="http://storm20/WOMF/ESIGN/api/ESign/UploadDocToDms" TargetMode="External"/><Relationship Id="rId45" Type="http://schemas.openxmlformats.org/officeDocument/2006/relationships/hyperlink" Target="http://storm20/WOMF/ESIGN/api/ESign/ResumeESignProcess?trxNo=WS-ANDY-TKNAJ-0001" TargetMode="External"/><Relationship Id="rId66" Type="http://schemas.openxmlformats.org/officeDocument/2006/relationships/hyperlink" Target="http://storm20/WOMF/ESIGN/api/ESign/ResumeESignProcess?trxNo=WS-ANDY-TKNAJ-0001" TargetMode="External"/><Relationship Id="rId87" Type="http://schemas.openxmlformats.org/officeDocument/2006/relationships/hyperlink" Target="http://storm20/WOMF/ESIGN/api/ESign/UploadDocToDms" TargetMode="External"/><Relationship Id="rId110" Type="http://schemas.openxmlformats.org/officeDocument/2006/relationships/hyperlink" Target="http://storm20/WOMF/ESIGN/api/ESign/ResumeESignProcess?trxNo=WS-ANDY-TKNAJ-0001" TargetMode="External"/><Relationship Id="rId115" Type="http://schemas.openxmlformats.org/officeDocument/2006/relationships/hyperlink" Target="http://storm20/WOMF/ESIGN/api/ESign/ResumeESignProcess?trxNo=WS-ANDY-TKNAJ-0001" TargetMode="External"/><Relationship Id="rId131" Type="http://schemas.openxmlformats.org/officeDocument/2006/relationships/hyperlink" Target="http://storm20/WOMF/ESIGN/api/ESign/ResumeESignProcess?trxNo=WS-ANDY-TKNAJ-0001" TargetMode="External"/><Relationship Id="rId136" Type="http://schemas.openxmlformats.org/officeDocument/2006/relationships/hyperlink" Target="http://storm20/WOMF/ESIGN/api/ESign/UploadDocToDms" TargetMode="External"/><Relationship Id="rId157" Type="http://schemas.openxmlformats.org/officeDocument/2006/relationships/hyperlink" Target="http://storm20/WOMF/ESIGN/api/ESign/ResumeESignProcess?trxNo=WS-ANDY-TKNAJ-0001" TargetMode="External"/><Relationship Id="rId61" Type="http://schemas.openxmlformats.org/officeDocument/2006/relationships/hyperlink" Target="http://storm20/WOMF/ESIGN/api/ESign/UploadDocToDms" TargetMode="External"/><Relationship Id="rId82" Type="http://schemas.openxmlformats.org/officeDocument/2006/relationships/hyperlink" Target="http://storm20/WOMF/ESIGN/api/ESign/ResumeESignProcess?trxNo=WS-ANDY-TKNAJ-0001" TargetMode="External"/><Relationship Id="rId152" Type="http://schemas.openxmlformats.org/officeDocument/2006/relationships/hyperlink" Target="http://storm20/WOMF/ESIGN/api/ESign/UploadDocToDms" TargetMode="External"/><Relationship Id="rId19" Type="http://schemas.openxmlformats.org/officeDocument/2006/relationships/hyperlink" Target="http://storm20/WOMF/ESIGN/api/ESign/ResumeESignProcess?trxNo=WS-ANDY-TKNAJ-0001" TargetMode="External"/><Relationship Id="rId14" Type="http://schemas.openxmlformats.org/officeDocument/2006/relationships/hyperlink" Target="mailto:ANDY@AD-INS.COM;EDUARDUS.AXEL@GMAIL.COM" TargetMode="External"/><Relationship Id="rId30" Type="http://schemas.openxmlformats.org/officeDocument/2006/relationships/hyperlink" Target="http://storm20/WOMF/ESIGN/api/ESign/UploadDocToDms" TargetMode="External"/><Relationship Id="rId35" Type="http://schemas.openxmlformats.org/officeDocument/2006/relationships/hyperlink" Target="http://storm20/WOMF/ESIGN/api/ESign/ResumeESignProcess?trxNo=WS-ANDY-TKNAJ-0001" TargetMode="External"/><Relationship Id="rId56" Type="http://schemas.openxmlformats.org/officeDocument/2006/relationships/hyperlink" Target="mailto:ANDY@AD-INS.COM;EDUARDUS.AXEL@GMAIL.COM" TargetMode="External"/><Relationship Id="rId77" Type="http://schemas.openxmlformats.org/officeDocument/2006/relationships/hyperlink" Target="http://storm20/WOMF/ESIGN/api/ESign/UploadDocToDms" TargetMode="External"/><Relationship Id="rId100" Type="http://schemas.openxmlformats.org/officeDocument/2006/relationships/hyperlink" Target="http://storm20/WOMF/ESIGN/api/ESign/ResumeESignProcess?trxNo=WS-ANDY-TKNAJ-0001" TargetMode="External"/><Relationship Id="rId105" Type="http://schemas.openxmlformats.org/officeDocument/2006/relationships/hyperlink" Target="http://storm20/WOMF/ESIGN/api/ESign/UploadDocToDms" TargetMode="External"/><Relationship Id="rId126" Type="http://schemas.openxmlformats.org/officeDocument/2006/relationships/hyperlink" Target="http://storm20/WOMF/ESIGN/api/ESign/UploadDocToDms" TargetMode="External"/><Relationship Id="rId147" Type="http://schemas.openxmlformats.org/officeDocument/2006/relationships/hyperlink" Target="http://storm20/WOMF/ESIGN/api/ESign/ResumeESignProcess?trxNo=WS-ANDY-TKNAJ-0001" TargetMode="External"/><Relationship Id="rId8" Type="http://schemas.openxmlformats.org/officeDocument/2006/relationships/hyperlink" Target="mailto:ANDY@AD-INS.COM;EDUARDUS.AXEL@GMAIL.COM" TargetMode="External"/><Relationship Id="rId51" Type="http://schemas.openxmlformats.org/officeDocument/2006/relationships/hyperlink" Target="mailto:ANDY@AD-INS.COM;EDUARDUS.AXEL@GMAIL.COM" TargetMode="External"/><Relationship Id="rId72" Type="http://schemas.openxmlformats.org/officeDocument/2006/relationships/hyperlink" Target="http://storm20/WOMF/ESIGN/api/ESign/ResumeESignProcess?trxNo=WS-ANDY-TKNAJ-0001" TargetMode="External"/><Relationship Id="rId93" Type="http://schemas.openxmlformats.org/officeDocument/2006/relationships/hyperlink" Target="http://storm20/WOMF/ESIGN/api/ESign/UploadDocToDms" TargetMode="External"/><Relationship Id="rId98" Type="http://schemas.openxmlformats.org/officeDocument/2006/relationships/hyperlink" Target="http://storm20/WOMF/ESIGN/api/ESign/ResumeESignProcess?trxNo=WS-ANDY-TKNAJ-0001" TargetMode="External"/><Relationship Id="rId121" Type="http://schemas.openxmlformats.org/officeDocument/2006/relationships/hyperlink" Target="http://storm20/WOMF/ESIGN/api/ESign/ResumeESignProcess?trxNo=WS-ANDY-TKNAJ-0001" TargetMode="External"/><Relationship Id="rId142" Type="http://schemas.openxmlformats.org/officeDocument/2006/relationships/hyperlink" Target="http://storm20/WOMF/ESIGN/api/ESign/UploadDocToDms" TargetMode="External"/><Relationship Id="rId163" Type="http://schemas.openxmlformats.org/officeDocument/2006/relationships/hyperlink" Target="http://storm20/WOMF/ESIGN/api/ESign/ResumeESignProcess?trxNo=WS-ANDY-TKNAJ-0001" TargetMode="External"/><Relationship Id="rId3" Type="http://schemas.openxmlformats.org/officeDocument/2006/relationships/hyperlink" Target="mailto:ANDY@AD-INS.COM;EDUARDUS.AXEL@GMAIL.COM" TargetMode="External"/><Relationship Id="rId25" Type="http://schemas.openxmlformats.org/officeDocument/2006/relationships/hyperlink" Target="http://storm20/WOMF/ESIGN/api/ESign/ResumeESignProcess?trxNo=WS-ANDY-TKNAJ-0001" TargetMode="External"/><Relationship Id="rId46" Type="http://schemas.openxmlformats.org/officeDocument/2006/relationships/hyperlink" Target="http://storm20/WOMF/ESIGN/api/ESign/UploadDocToDms" TargetMode="External"/><Relationship Id="rId67" Type="http://schemas.openxmlformats.org/officeDocument/2006/relationships/hyperlink" Target="http://storm20/WOMF/ESIGN/api/ESign/ResumeESignProcess?trxNo=WS-ANDY-TKNAJ-0001" TargetMode="External"/><Relationship Id="rId116" Type="http://schemas.openxmlformats.org/officeDocument/2006/relationships/hyperlink" Target="http://storm20/WOMF/ESIGN/api/ESign/UploadDocToDms" TargetMode="External"/><Relationship Id="rId137" Type="http://schemas.openxmlformats.org/officeDocument/2006/relationships/hyperlink" Target="http://storm20/WOMF/ESIGN/api/ESign/ResumeESignProcess?trxNo=WS-ANDY-TKNAJ-0001" TargetMode="External"/><Relationship Id="rId158" Type="http://schemas.openxmlformats.org/officeDocument/2006/relationships/hyperlink" Target="http://storm20/WOMF/ESIGN/api/ESign/UploadDocToDms" TargetMode="External"/><Relationship Id="rId20" Type="http://schemas.openxmlformats.org/officeDocument/2006/relationships/hyperlink" Target="http://storm20/WOMF/ESIGN/api/ESign/UploadDocToDms" TargetMode="External"/><Relationship Id="rId41" Type="http://schemas.openxmlformats.org/officeDocument/2006/relationships/hyperlink" Target="http://storm20/WOMF/ESIGN/api/ESign/ResumeESignProcess?trxNo=WS-ANDY-TKNAJ-0001" TargetMode="External"/><Relationship Id="rId62" Type="http://schemas.openxmlformats.org/officeDocument/2006/relationships/hyperlink" Target="http://storm20/WOMF/ESIGN/api/ESign/UploadDocToDms" TargetMode="External"/><Relationship Id="rId83" Type="http://schemas.openxmlformats.org/officeDocument/2006/relationships/hyperlink" Target="http://storm20/WOMF/ESIGN/api/ESign/UploadDocToDms" TargetMode="External"/><Relationship Id="rId88" Type="http://schemas.openxmlformats.org/officeDocument/2006/relationships/hyperlink" Target="http://storm20/WOMF/ESIGN/api/ESign/ResumeESignProcess?trxNo=WS-ANDY-TKNAJ-0001" TargetMode="External"/><Relationship Id="rId111" Type="http://schemas.openxmlformats.org/officeDocument/2006/relationships/hyperlink" Target="mailto:ANDY@AD-INS.COM;EDUARDUS.AXEL@GMAIL.COM" TargetMode="External"/><Relationship Id="rId132" Type="http://schemas.openxmlformats.org/officeDocument/2006/relationships/hyperlink" Target="http://storm20/WOMF/ESIGN/api/ESign/UploadDocToDms" TargetMode="External"/><Relationship Id="rId153" Type="http://schemas.openxmlformats.org/officeDocument/2006/relationships/hyperlink" Target="http://storm20/WOMF/ESIGN/api/ESign/ResumeESignProcess?trxNo=WS-ANDY-TKNAJ-0001" TargetMode="External"/><Relationship Id="rId15" Type="http://schemas.openxmlformats.org/officeDocument/2006/relationships/hyperlink" Target="mailto:ANDY@AD-INS.COM;EDUARDUS.AXEL@GMAIL.COM" TargetMode="External"/><Relationship Id="rId36" Type="http://schemas.openxmlformats.org/officeDocument/2006/relationships/hyperlink" Target="http://storm20/WOMF/ESIGN/api/ESign/UploadDocToDms" TargetMode="External"/><Relationship Id="rId57" Type="http://schemas.openxmlformats.org/officeDocument/2006/relationships/hyperlink" Target="http://storm20/WOMF/ESIGN/api/ESign/UploadDocToDms" TargetMode="External"/><Relationship Id="rId106" Type="http://schemas.openxmlformats.org/officeDocument/2006/relationships/hyperlink" Target="http://storm20/WOMF/ESIGN/api/ESign/ResumeESignProcess?trxNo=WS-ANDY-TKNAJ-0001" TargetMode="External"/><Relationship Id="rId127" Type="http://schemas.openxmlformats.org/officeDocument/2006/relationships/hyperlink" Target="http://storm20/WOMF/ESIGN/api/ESign/ResumeESignProcess?trxNo=WS-ANDY-TKNAJ-0001" TargetMode="External"/><Relationship Id="rId10" Type="http://schemas.openxmlformats.org/officeDocument/2006/relationships/hyperlink" Target="mailto:ANDY@AD-INS.COM;EDUARDUS.AXEL@GMAIL.COM" TargetMode="External"/><Relationship Id="rId31" Type="http://schemas.openxmlformats.org/officeDocument/2006/relationships/hyperlink" Target="http://storm20/WOMF/ESIGN/api/ESign/ResumeESignProcess?trxNo=WS-ANDY-TKNAJ-0001" TargetMode="External"/><Relationship Id="rId52" Type="http://schemas.openxmlformats.org/officeDocument/2006/relationships/hyperlink" Target="mailto:ANDY@AD-INS.COM;EDUARDUS.AXEL@GMAIL.COM" TargetMode="External"/><Relationship Id="rId73" Type="http://schemas.openxmlformats.org/officeDocument/2006/relationships/hyperlink" Target="http://storm20/WOMF/ESIGN/api/ESign/UploadDocToDms" TargetMode="External"/><Relationship Id="rId78" Type="http://schemas.openxmlformats.org/officeDocument/2006/relationships/hyperlink" Target="http://storm20/WOMF/ESIGN/api/ESign/ResumeESignProcess?trxNo=WS-ANDY-TKNAJ-0001" TargetMode="External"/><Relationship Id="rId94" Type="http://schemas.openxmlformats.org/officeDocument/2006/relationships/hyperlink" Target="http://storm20/WOMF/ESIGN/api/ESign/ResumeESignProcess?trxNo=WS-ANDY-TKNAJ-0001" TargetMode="External"/><Relationship Id="rId99" Type="http://schemas.openxmlformats.org/officeDocument/2006/relationships/hyperlink" Target="http://storm20/WOMF/ESIGN/api/ESign/UploadDocToDms" TargetMode="External"/><Relationship Id="rId101" Type="http://schemas.openxmlformats.org/officeDocument/2006/relationships/hyperlink" Target="http://storm20/WOMF/ESIGN/api/ESign/UploadDocToDms" TargetMode="External"/><Relationship Id="rId122" Type="http://schemas.openxmlformats.org/officeDocument/2006/relationships/hyperlink" Target="http://storm20/WOMF/ESIGN/api/ESign/UploadDocToDms" TargetMode="External"/><Relationship Id="rId143" Type="http://schemas.openxmlformats.org/officeDocument/2006/relationships/hyperlink" Target="http://storm20/WOMF/ESIGN/api/ESign/ResumeESignProcess?trxNo=WS-ANDY-TKNAJ-0001" TargetMode="External"/><Relationship Id="rId148" Type="http://schemas.openxmlformats.org/officeDocument/2006/relationships/hyperlink" Target="http://storm20/WOMF/ESIGN/api/ESign/UploadDocToDms" TargetMode="External"/><Relationship Id="rId4" Type="http://schemas.openxmlformats.org/officeDocument/2006/relationships/hyperlink" Target="mailto:ANDY@AD-INS.COM;EDUARDUS.AXEL@GMAIL.COM" TargetMode="External"/><Relationship Id="rId9" Type="http://schemas.openxmlformats.org/officeDocument/2006/relationships/hyperlink" Target="mailto:ANDY@AD-INS.COM;EDUARDUS.AXEL@GMAIL.COM" TargetMode="External"/><Relationship Id="rId26" Type="http://schemas.openxmlformats.org/officeDocument/2006/relationships/hyperlink" Target="http://storm20/WOMF/ESIGN/api/ESign/UploadDocToDms" TargetMode="External"/><Relationship Id="rId47" Type="http://schemas.openxmlformats.org/officeDocument/2006/relationships/hyperlink" Target="http://storm20/WOMF/ESIGN/api/ESign/ResumeESignProcess?trxNo=WS-ANDY-TKNAJ-0001" TargetMode="External"/><Relationship Id="rId68" Type="http://schemas.openxmlformats.org/officeDocument/2006/relationships/hyperlink" Target="http://storm20/WOMF/ESIGN/api/ESign/ResumeESignProcess?trxNo=WS-ANDY-TKNAJ-0001" TargetMode="External"/><Relationship Id="rId89" Type="http://schemas.openxmlformats.org/officeDocument/2006/relationships/hyperlink" Target="http://storm20/WOMF/ESIGN/api/ESign/UploadDocToDms" TargetMode="External"/><Relationship Id="rId112" Type="http://schemas.openxmlformats.org/officeDocument/2006/relationships/hyperlink" Target="http://storm20/WOMF/ESIGN/api/ESign/UploadDocToDms" TargetMode="External"/><Relationship Id="rId133" Type="http://schemas.openxmlformats.org/officeDocument/2006/relationships/hyperlink" Target="http://storm20/WOMF/ESIGN/api/ESign/ResumeESignProcess?trxNo=WS-ANDY-TKNAJ-0001" TargetMode="External"/><Relationship Id="rId154" Type="http://schemas.openxmlformats.org/officeDocument/2006/relationships/hyperlink" Target="http://storm20/WOMF/ESIGN/api/ESign/UploadDocToDms" TargetMode="External"/><Relationship Id="rId16" Type="http://schemas.openxmlformats.org/officeDocument/2006/relationships/hyperlink" Target="mailto:ANDY@AD-INS.COM;EDUARDUS.AXEL@GMAIL.COM" TargetMode="External"/><Relationship Id="rId37" Type="http://schemas.openxmlformats.org/officeDocument/2006/relationships/hyperlink" Target="http://storm20/WOMF/ESIGN/api/ESign/ResumeESignProcess?trxNo=WS-ANDY-TKNAJ-0001" TargetMode="External"/><Relationship Id="rId58" Type="http://schemas.openxmlformats.org/officeDocument/2006/relationships/hyperlink" Target="http://storm20/WOMF/ESIGN/api/ESign/UploadDocToDms" TargetMode="External"/><Relationship Id="rId79" Type="http://schemas.openxmlformats.org/officeDocument/2006/relationships/hyperlink" Target="http://storm20/WOMF/ESIGN/api/ESign/UploadDocToDms" TargetMode="External"/><Relationship Id="rId102" Type="http://schemas.openxmlformats.org/officeDocument/2006/relationships/hyperlink" Target="http://storm20/WOMF/ESIGN/api/ESign/ResumeESignProcess?trxNo=WS-ANDY-TKNAJ-0001" TargetMode="External"/><Relationship Id="rId123" Type="http://schemas.openxmlformats.org/officeDocument/2006/relationships/hyperlink" Target="http://storm20/WOMF/ESIGN/api/ESign/ResumeESignProcess?trxNo=WS-ANDY-TKNAJ-0001" TargetMode="External"/><Relationship Id="rId144" Type="http://schemas.openxmlformats.org/officeDocument/2006/relationships/hyperlink" Target="http://storm20/WOMF/ESIGN/api/ESign/UploadDocToDms" TargetMode="External"/><Relationship Id="rId90" Type="http://schemas.openxmlformats.org/officeDocument/2006/relationships/hyperlink" Target="http://storm20/WOMF/ESIGN/api/ESign/ResumeESignProcess?trxNo=WS-ANDY-TKNAJ-0001" TargetMode="External"/><Relationship Id="rId27" Type="http://schemas.openxmlformats.org/officeDocument/2006/relationships/hyperlink" Target="http://storm20/WOMF/ESIGN/api/ESign/ResumeESignProcess?trxNo=WS-ANDY-TKNAJ-0001" TargetMode="External"/><Relationship Id="rId48" Type="http://schemas.openxmlformats.org/officeDocument/2006/relationships/hyperlink" Target="http://storm20/WOMF/ESIGN/api/ESign/UploadDocToDms" TargetMode="External"/><Relationship Id="rId69" Type="http://schemas.openxmlformats.org/officeDocument/2006/relationships/hyperlink" Target="http://storm20/WOMF/ESIGN/api/ESign/ResumeESignProcess?trxNo=WS-ANDY-TKNAJ-0001" TargetMode="External"/><Relationship Id="rId113" Type="http://schemas.openxmlformats.org/officeDocument/2006/relationships/hyperlink" Target="http://storm20/WOMF/ESIGN/api/ESign/ResumeESignProcess?trxNo=WS-ANDY-TKNAJ-0001" TargetMode="External"/><Relationship Id="rId134" Type="http://schemas.openxmlformats.org/officeDocument/2006/relationships/hyperlink" Target="http://storm20/WOMF/ESIGN/api/ESign/UploadDocToDms" TargetMode="External"/><Relationship Id="rId80" Type="http://schemas.openxmlformats.org/officeDocument/2006/relationships/hyperlink" Target="http://storm20/WOMF/ESIGN/api/ESign/ResumeESignProcess?trxNo=WS-ANDY-TKNAJ-0001" TargetMode="External"/><Relationship Id="rId155" Type="http://schemas.openxmlformats.org/officeDocument/2006/relationships/hyperlink" Target="http://storm20/WOMF/ESIGN/api/ESign/ResumeESignProcess?trxNo=WS-ANDY-TKNAJ-0001"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ANDY@AD-INS.COM" TargetMode="External"/><Relationship Id="rId13" Type="http://schemas.openxmlformats.org/officeDocument/2006/relationships/hyperlink" Target="http://bb45920e-a479-47e7-a138-4bde27802b4e.mock.pstmn.io/activationCallbackSuccess" TargetMode="External"/><Relationship Id="rId3" Type="http://schemas.openxmlformats.org/officeDocument/2006/relationships/hyperlink" Target="https://urluploaddummy.com/123" TargetMode="External"/><Relationship Id="rId7" Type="http://schemas.openxmlformats.org/officeDocument/2006/relationships/hyperlink" Target="mailto:ANDY@AD-INS.COM" TargetMode="External"/><Relationship Id="rId12" Type="http://schemas.openxmlformats.org/officeDocument/2006/relationships/hyperlink" Target="mailto:ANDY@AD-INS.COM,EDUARDUS.AT@AD-INS.COM" TargetMode="External"/><Relationship Id="rId2" Type="http://schemas.openxmlformats.org/officeDocument/2006/relationships/hyperlink" Target="mailto:ANDY@AD-INS.COM,EDUARDUS.AT@AD-INS.COM" TargetMode="External"/><Relationship Id="rId1" Type="http://schemas.openxmlformats.org/officeDocument/2006/relationships/hyperlink" Target="https://urluploaddummy.com/123" TargetMode="External"/><Relationship Id="rId6" Type="http://schemas.openxmlformats.org/officeDocument/2006/relationships/hyperlink" Target="https://urluploaddummy.com/123" TargetMode="External"/><Relationship Id="rId11" Type="http://schemas.openxmlformats.org/officeDocument/2006/relationships/hyperlink" Target="https://urluploaddummy.com/123" TargetMode="External"/><Relationship Id="rId5" Type="http://schemas.openxmlformats.org/officeDocument/2006/relationships/hyperlink" Target="mailto:ANDY@AD-INS.COM" TargetMode="External"/><Relationship Id="rId10" Type="http://schemas.openxmlformats.org/officeDocument/2006/relationships/hyperlink" Target="http://bb45920e-a479-47e7-a138-4bde27802b4e.mock.pstmn.io/activationCallbackSuccess" TargetMode="External"/><Relationship Id="rId4" Type="http://schemas.openxmlformats.org/officeDocument/2006/relationships/hyperlink" Target="https://urluploaddummy.com/123" TargetMode="External"/><Relationship Id="rId9" Type="http://schemas.openxmlformats.org/officeDocument/2006/relationships/hyperlink" Target="http://bb45920e-a479-47e7-a138-4bde27802b4e.mock.pstmn.io/activationCallbackSuccessasdasd"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https://urluploaddummy.com/123" TargetMode="External"/><Relationship Id="rId18" Type="http://schemas.openxmlformats.org/officeDocument/2006/relationships/hyperlink" Target="http://www.facebook.com/" TargetMode="External"/><Relationship Id="rId26" Type="http://schemas.openxmlformats.org/officeDocument/2006/relationships/hyperlink" Target="http://bb45920e-a479-47e7-a138-4bde27802b4e.mock.pstmn.io/activationCallbackSuccessActivation" TargetMode="External"/><Relationship Id="rId3" Type="http://schemas.openxmlformats.org/officeDocument/2006/relationships/hyperlink" Target="http://bb45920e-a479-47e7-a138-4bde27802b4e.mock.pstmn.io/activationCallbackSuccess" TargetMode="External"/><Relationship Id="rId21" Type="http://schemas.openxmlformats.org/officeDocument/2006/relationships/hyperlink" Target="https://urluploaddummy.com/123" TargetMode="External"/><Relationship Id="rId7" Type="http://schemas.openxmlformats.org/officeDocument/2006/relationships/hyperlink" Target="https://urluploaddummy.com/123" TargetMode="External"/><Relationship Id="rId12" Type="http://schemas.openxmlformats.org/officeDocument/2006/relationships/hyperlink" Target="http://bb45920e-a479-47e7-a138-4bde27802b4e.mock.pstmn.io/activationCallbackSuccess" TargetMode="External"/><Relationship Id="rId17" Type="http://schemas.openxmlformats.org/officeDocument/2006/relationships/hyperlink" Target="mailto:andy@ad-ins.com" TargetMode="External"/><Relationship Id="rId25" Type="http://schemas.openxmlformats.org/officeDocument/2006/relationships/hyperlink" Target="mailto:andy@ad-ins.com" TargetMode="External"/><Relationship Id="rId33" Type="http://schemas.openxmlformats.org/officeDocument/2006/relationships/hyperlink" Target="mailto:andy@ad-ins.com" TargetMode="External"/><Relationship Id="rId2" Type="http://schemas.openxmlformats.org/officeDocument/2006/relationships/hyperlink" Target="mailto:andy@ad-ins.com" TargetMode="External"/><Relationship Id="rId16" Type="http://schemas.openxmlformats.org/officeDocument/2006/relationships/hyperlink" Target="https://urluploaddummy.com/123" TargetMode="External"/><Relationship Id="rId20" Type="http://schemas.openxmlformats.org/officeDocument/2006/relationships/hyperlink" Target="mailto:andy@ad-ins.com" TargetMode="External"/><Relationship Id="rId29" Type="http://schemas.openxmlformats.org/officeDocument/2006/relationships/hyperlink" Target="https://urluploaddummy.com/123" TargetMode="External"/><Relationship Id="rId1" Type="http://schemas.openxmlformats.org/officeDocument/2006/relationships/hyperlink" Target="https://urluploaddummy.com/123" TargetMode="External"/><Relationship Id="rId6" Type="http://schemas.openxmlformats.org/officeDocument/2006/relationships/hyperlink" Target="http://bb45920e-a479-47e7-a138-4bde27802b4e.mock.pstmn.io/activationCallbackSuccess" TargetMode="External"/><Relationship Id="rId11" Type="http://schemas.openxmlformats.org/officeDocument/2006/relationships/hyperlink" Target="mailto:andy@ad-ins.com" TargetMode="External"/><Relationship Id="rId24" Type="http://schemas.openxmlformats.org/officeDocument/2006/relationships/hyperlink" Target="https://urluploaddummy.com/123" TargetMode="External"/><Relationship Id="rId32" Type="http://schemas.openxmlformats.org/officeDocument/2006/relationships/hyperlink" Target="https://urluploaddummy.com/123" TargetMode="External"/><Relationship Id="rId5" Type="http://schemas.openxmlformats.org/officeDocument/2006/relationships/hyperlink" Target="mailto:andy@ad-ins.com" TargetMode="External"/><Relationship Id="rId15" Type="http://schemas.openxmlformats.org/officeDocument/2006/relationships/hyperlink" Target="http://bb45920e-a479-47e7-a138-4bde27802b4e.mock.pstmn.io/activationCallbackSuccess" TargetMode="External"/><Relationship Id="rId23" Type="http://schemas.openxmlformats.org/officeDocument/2006/relationships/hyperlink" Target="http://bb45920e-a479-47e7-a138-4bde27802b4e.mock.pstmn.io/activationCallbackSuccess" TargetMode="External"/><Relationship Id="rId28" Type="http://schemas.openxmlformats.org/officeDocument/2006/relationships/hyperlink" Target="mailto:andy@ad-ins.com" TargetMode="External"/><Relationship Id="rId10" Type="http://schemas.openxmlformats.org/officeDocument/2006/relationships/hyperlink" Target="https://urluploaddummy.com/123" TargetMode="External"/><Relationship Id="rId19" Type="http://schemas.openxmlformats.org/officeDocument/2006/relationships/hyperlink" Target="https://urluploaddummy.com/123" TargetMode="External"/><Relationship Id="rId31" Type="http://schemas.openxmlformats.org/officeDocument/2006/relationships/hyperlink" Target="http://activationbb45920e-a479-47e7-a138-4bde27802b4e.mock.pstmn.io/activationCallbackSuccess" TargetMode="External"/><Relationship Id="rId4" Type="http://schemas.openxmlformats.org/officeDocument/2006/relationships/hyperlink" Target="https://urluploaddummy.com/123" TargetMode="External"/><Relationship Id="rId9" Type="http://schemas.openxmlformats.org/officeDocument/2006/relationships/hyperlink" Target="https://bb45920e-a479-47e7-a138-4bde27802b4e.mock.pstmn.io/activationCallbackSuccess" TargetMode="External"/><Relationship Id="rId14" Type="http://schemas.openxmlformats.org/officeDocument/2006/relationships/hyperlink" Target="mailto:andy@ad-ins.com" TargetMode="External"/><Relationship Id="rId22" Type="http://schemas.openxmlformats.org/officeDocument/2006/relationships/hyperlink" Target="mailto:andy@ad-ins.com" TargetMode="External"/><Relationship Id="rId27" Type="http://schemas.openxmlformats.org/officeDocument/2006/relationships/hyperlink" Target="https://urluploaddummy.com/123" TargetMode="External"/><Relationship Id="rId30" Type="http://schemas.openxmlformats.org/officeDocument/2006/relationships/hyperlink" Target="mailto:andy@ad-ins.com" TargetMode="External"/><Relationship Id="rId8" Type="http://schemas.openxmlformats.org/officeDocument/2006/relationships/hyperlink" Target="mailto:andy@ad-ins.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USERFAWH@GMAIL.COM" TargetMode="External"/><Relationship Id="rId7" Type="http://schemas.openxmlformats.org/officeDocument/2006/relationships/hyperlink" Target="mailto:USERFAWH@GMAIL.COM" TargetMode="External"/><Relationship Id="rId2" Type="http://schemas.openxmlformats.org/officeDocument/2006/relationships/hyperlink" Target="mailto:USERFAWH@GMAIL.COM" TargetMode="External"/><Relationship Id="rId1" Type="http://schemas.openxmlformats.org/officeDocument/2006/relationships/hyperlink" Target="mailto:userciie@ad-ins.com" TargetMode="External"/><Relationship Id="rId6" Type="http://schemas.openxmlformats.org/officeDocument/2006/relationships/hyperlink" Target="mailto:USERFAWH@GMAIL.COM" TargetMode="External"/><Relationship Id="rId5" Type="http://schemas.openxmlformats.org/officeDocument/2006/relationships/hyperlink" Target="mailto:USERFAWH@GMAIL.COM" TargetMode="External"/><Relationship Id="rId4" Type="http://schemas.openxmlformats.org/officeDocument/2006/relationships/hyperlink" Target="mailto:malvincatalon004@esignhub.my.id"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USERCIIE@AD-INS.COM" TargetMode="External"/><Relationship Id="rId13" Type="http://schemas.openxmlformats.org/officeDocument/2006/relationships/hyperlink" Target="mailto:USERCIIE@AD-INS.COM" TargetMode="External"/><Relationship Id="rId18" Type="http://schemas.openxmlformats.org/officeDocument/2006/relationships/hyperlink" Target="mailto:USERCIIE@AD-INS.COM" TargetMode="External"/><Relationship Id="rId3" Type="http://schemas.openxmlformats.org/officeDocument/2006/relationships/hyperlink" Target="mailto:USERCIIE@AD-INS.COM" TargetMode="External"/><Relationship Id="rId21" Type="http://schemas.openxmlformats.org/officeDocument/2006/relationships/hyperlink" Target="mailto:USERCIIE@AD-INS.COM" TargetMode="External"/><Relationship Id="rId7" Type="http://schemas.openxmlformats.org/officeDocument/2006/relationships/hyperlink" Target="mailto:USERCIIE@AD-INS.COM" TargetMode="External"/><Relationship Id="rId12" Type="http://schemas.openxmlformats.org/officeDocument/2006/relationships/hyperlink" Target="mailto:USERCIIE@AD-INS.COM" TargetMode="External"/><Relationship Id="rId17" Type="http://schemas.openxmlformats.org/officeDocument/2006/relationships/hyperlink" Target="mailto:USERCIIE@AD-INS.COM" TargetMode="External"/><Relationship Id="rId2" Type="http://schemas.openxmlformats.org/officeDocument/2006/relationships/hyperlink" Target="mailto:USERCIWWWH@GMAIL.COM" TargetMode="External"/><Relationship Id="rId16" Type="http://schemas.openxmlformats.org/officeDocument/2006/relationships/hyperlink" Target="mailto:USERCIIE@AD-INS.COM" TargetMode="External"/><Relationship Id="rId20" Type="http://schemas.openxmlformats.org/officeDocument/2006/relationships/hyperlink" Target="mailto:USERCIIE@AD-INS.COM" TargetMode="External"/><Relationship Id="rId1" Type="http://schemas.openxmlformats.org/officeDocument/2006/relationships/hyperlink" Target="mailto:USERCJAH@GMAIL.COM" TargetMode="External"/><Relationship Id="rId6" Type="http://schemas.openxmlformats.org/officeDocument/2006/relationships/hyperlink" Target="mailto:USERCIIE@AD-INS.COM" TargetMode="External"/><Relationship Id="rId11" Type="http://schemas.openxmlformats.org/officeDocument/2006/relationships/hyperlink" Target="mailto:USERCIIE@AD-INS.COM" TargetMode="External"/><Relationship Id="rId5" Type="http://schemas.openxmlformats.org/officeDocument/2006/relationships/hyperlink" Target="mailto:USERCIIE@AD-INS.COM" TargetMode="External"/><Relationship Id="rId15" Type="http://schemas.openxmlformats.org/officeDocument/2006/relationships/hyperlink" Target="mailto:USERCIIE@AD-INS.COM" TargetMode="External"/><Relationship Id="rId10" Type="http://schemas.openxmlformats.org/officeDocument/2006/relationships/hyperlink" Target="mailto:USERCIIE@AD-INS.COM" TargetMode="External"/><Relationship Id="rId19" Type="http://schemas.openxmlformats.org/officeDocument/2006/relationships/hyperlink" Target="mailto:USERCIIE@AD-INS.COM" TargetMode="External"/><Relationship Id="rId4" Type="http://schemas.openxmlformats.org/officeDocument/2006/relationships/hyperlink" Target="mailto:USERCIIE@AD-INS.COM" TargetMode="External"/><Relationship Id="rId9" Type="http://schemas.openxmlformats.org/officeDocument/2006/relationships/hyperlink" Target="mailto:USERCIIE@AD-INS.COM" TargetMode="External"/><Relationship Id="rId14" Type="http://schemas.openxmlformats.org/officeDocument/2006/relationships/hyperlink" Target="mailto:USERCIIE@AD-INS.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ANDY@AD-INS.COM" TargetMode="External"/><Relationship Id="rId3" Type="http://schemas.openxmlformats.org/officeDocument/2006/relationships/hyperlink" Target="mailto:USERCKWH@GMAIL.COM" TargetMode="External"/><Relationship Id="rId7" Type="http://schemas.openxmlformats.org/officeDocument/2006/relationships/hyperlink" Target="mailto:USERCIBH@GMAIL.COM" TargetMode="External"/><Relationship Id="rId2" Type="http://schemas.openxmlformats.org/officeDocument/2006/relationships/hyperlink" Target="mailto:USERCIIE@AD-INS.COM;USERCJAH@GMAIL.COM" TargetMode="External"/><Relationship Id="rId1" Type="http://schemas.openxmlformats.org/officeDocument/2006/relationships/hyperlink" Target="mailto:USERCIIE@AD-INS.COM;USERCJAH@GMAIL.COM" TargetMode="External"/><Relationship Id="rId6" Type="http://schemas.openxmlformats.org/officeDocument/2006/relationships/hyperlink" Target="mailto:USERCKWH@GMAIL.COM" TargetMode="External"/><Relationship Id="rId5" Type="http://schemas.openxmlformats.org/officeDocument/2006/relationships/hyperlink" Target="mailto:ANDY@AD-INS.COM" TargetMode="External"/><Relationship Id="rId10" Type="http://schemas.openxmlformats.org/officeDocument/2006/relationships/hyperlink" Target="mailto:USERCIAA@ESIGNHUB.MY.ID" TargetMode="External"/><Relationship Id="rId4" Type="http://schemas.openxmlformats.org/officeDocument/2006/relationships/hyperlink" Target="mailto:USERCIBH@GMAIL.COM" TargetMode="External"/><Relationship Id="rId9" Type="http://schemas.openxmlformats.org/officeDocument/2006/relationships/hyperlink" Target="mailto:USERCIIE@AD-INS.COM;USERCJAH@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mailto:userCIHI@AD-INS.COM" TargetMode="External"/></Relationships>
</file>

<file path=xl/worksheets/_rels/sheet30.xml.rels><?xml version="1.0" encoding="UTF-8" standalone="yes"?>
<Relationships xmlns="http://schemas.openxmlformats.org/package/2006/relationships"><Relationship Id="rId2" Type="http://schemas.openxmlformats.org/officeDocument/2006/relationships/hyperlink" Target="mailto:FENDY.TIO@AD-INS.COM" TargetMode="External"/><Relationship Id="rId1" Type="http://schemas.openxmlformats.org/officeDocument/2006/relationships/hyperlink" Target="mailto:P@ssw0rd"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MARVIN.SUTANTO05051991_1@ANDYRESEARCH.MY.ID" TargetMode="External"/><Relationship Id="rId2" Type="http://schemas.openxmlformats.org/officeDocument/2006/relationships/hyperlink" Target="mailto:wikiy.hendraa@ad-ins.com" TargetMode="External"/><Relationship Id="rId1" Type="http://schemas.openxmlformats.org/officeDocument/2006/relationships/hyperlink" Target="mailto:wikiy.hendraa@ad-ins.com"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hyperlink" Target="mailto:ADMLEGAL@WOM.CO.ID" TargetMode="External"/><Relationship Id="rId7" Type="http://schemas.openxmlformats.org/officeDocument/2006/relationships/comments" Target="../comments4.xml"/><Relationship Id="rId2" Type="http://schemas.openxmlformats.org/officeDocument/2006/relationships/hyperlink" Target="mailto:AULOREE@GMAIL.COM" TargetMode="External"/><Relationship Id="rId1" Type="http://schemas.openxmlformats.org/officeDocument/2006/relationships/hyperlink" Target="mailto:HELLO.PANDA@DOCSOL.ID" TargetMode="External"/><Relationship Id="rId6" Type="http://schemas.openxmlformats.org/officeDocument/2006/relationships/vmlDrawing" Target="../drawings/vmlDrawing4.vml"/><Relationship Id="rId5" Type="http://schemas.openxmlformats.org/officeDocument/2006/relationships/hyperlink" Target="mailto:HELLO.PANDA@DOCSOL.ID" TargetMode="External"/><Relationship Id="rId4" Type="http://schemas.openxmlformats.org/officeDocument/2006/relationships/hyperlink" Target="mailto:HELLO.PANDA@DOCSOL.I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VIVIANAYU30@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ANDY@AD-INS.COM" TargetMode="External"/><Relationship Id="rId3" Type="http://schemas.openxmlformats.org/officeDocument/2006/relationships/hyperlink" Target="mailto:ANDY@AD-INS.COM" TargetMode="External"/><Relationship Id="rId7" Type="http://schemas.openxmlformats.org/officeDocument/2006/relationships/hyperlink" Target="mailto:ANDY@AD-INS.COM" TargetMode="External"/><Relationship Id="rId12" Type="http://schemas.openxmlformats.org/officeDocument/2006/relationships/hyperlink" Target="mailto:YOHANES.RADITYA.JANARTO@ESIGNHUB.MY.ID" TargetMode="External"/><Relationship Id="rId2" Type="http://schemas.openxmlformats.org/officeDocument/2006/relationships/hyperlink" Target="mailto:ANDY@AD-INS.COM" TargetMode="External"/><Relationship Id="rId1" Type="http://schemas.openxmlformats.org/officeDocument/2006/relationships/hyperlink" Target="mailto:ANDY@AD-INS.COM" TargetMode="External"/><Relationship Id="rId6" Type="http://schemas.openxmlformats.org/officeDocument/2006/relationships/hyperlink" Target="mailto:HELMI.AA@AD-INS.COM" TargetMode="External"/><Relationship Id="rId11" Type="http://schemas.openxmlformats.org/officeDocument/2006/relationships/hyperlink" Target="mailto:ANDY@AD-INS.COM" TargetMode="External"/><Relationship Id="rId5" Type="http://schemas.openxmlformats.org/officeDocument/2006/relationships/hyperlink" Target="mailto:HELMI.AA@AD-INS.COM" TargetMode="External"/><Relationship Id="rId10" Type="http://schemas.openxmlformats.org/officeDocument/2006/relationships/hyperlink" Target="mailto:ANDY@AD-INS.COM" TargetMode="External"/><Relationship Id="rId4" Type="http://schemas.openxmlformats.org/officeDocument/2006/relationships/hyperlink" Target="mailto:ANDY@AD-INS.COM" TargetMode="External"/><Relationship Id="rId9" Type="http://schemas.openxmlformats.org/officeDocument/2006/relationships/hyperlink" Target="mailto:ANDY@AD-INS.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ANDY@AD-INS.COM" TargetMode="External"/><Relationship Id="rId3" Type="http://schemas.openxmlformats.org/officeDocument/2006/relationships/hyperlink" Target="mailto:ANDY@AD-INS.COM" TargetMode="External"/><Relationship Id="rId7" Type="http://schemas.openxmlformats.org/officeDocument/2006/relationships/hyperlink" Target="mailto:ANDY@AD-INS.COM" TargetMode="External"/><Relationship Id="rId2" Type="http://schemas.openxmlformats.org/officeDocument/2006/relationships/hyperlink" Target="mailto:ANDY@AD-INS.COM" TargetMode="External"/><Relationship Id="rId1" Type="http://schemas.openxmlformats.org/officeDocument/2006/relationships/hyperlink" Target="mailto:ANDY@AD-INS.COM" TargetMode="External"/><Relationship Id="rId6" Type="http://schemas.openxmlformats.org/officeDocument/2006/relationships/hyperlink" Target="mailto:ANDY@AD-INS.COM" TargetMode="External"/><Relationship Id="rId5" Type="http://schemas.openxmlformats.org/officeDocument/2006/relationships/hyperlink" Target="mailto:HELMI.AA@AD-INS.COM" TargetMode="External"/><Relationship Id="rId10" Type="http://schemas.openxmlformats.org/officeDocument/2006/relationships/hyperlink" Target="mailto:ANDY@AD-INS.COM;USERCJAH@GMAIL.COM" TargetMode="External"/><Relationship Id="rId4" Type="http://schemas.openxmlformats.org/officeDocument/2006/relationships/hyperlink" Target="mailto:HELMI.AA@AD-INS.COM" TargetMode="External"/><Relationship Id="rId9" Type="http://schemas.openxmlformats.org/officeDocument/2006/relationships/hyperlink" Target="mailto:ANDY@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9"/>
  <sheetViews>
    <sheetView topLeftCell="G1" zoomScale="85" zoomScaleNormal="85" workbookViewId="0">
      <selection activeCell="P3" sqref="P3"/>
    </sheetView>
  </sheetViews>
  <sheetFormatPr defaultColWidth="9" defaultRowHeight="15"/>
  <cols>
    <col min="1" max="1" width="31.42578125" customWidth="1" collapsed="1"/>
    <col min="2" max="13" width="21.42578125" customWidth="1" collapsed="1"/>
    <col min="14" max="14" width="22.5703125" customWidth="1" collapsed="1"/>
    <col min="15" max="15" width="20.42578125" customWidth="1" collapsed="1"/>
    <col min="16" max="16" width="22.5703125" customWidth="1" collapsed="1"/>
  </cols>
  <sheetData>
    <row r="1" spans="1:16">
      <c r="A1" s="9" t="s">
        <v>0</v>
      </c>
      <c r="B1" s="9" t="s">
        <v>1</v>
      </c>
      <c r="C1" s="9" t="s">
        <v>1</v>
      </c>
      <c r="D1" s="9" t="s">
        <v>1</v>
      </c>
      <c r="E1" s="9" t="s">
        <v>1</v>
      </c>
      <c r="F1" s="9" t="s">
        <v>1</v>
      </c>
      <c r="G1" s="9" t="s">
        <v>1</v>
      </c>
      <c r="H1" s="9" t="s">
        <v>1</v>
      </c>
      <c r="I1" s="9" t="s">
        <v>1</v>
      </c>
      <c r="J1" s="9" t="s">
        <v>1</v>
      </c>
      <c r="K1" t="s">
        <v>1</v>
      </c>
      <c r="L1" s="9" t="s">
        <v>2</v>
      </c>
      <c r="M1" s="9" t="s">
        <v>2</v>
      </c>
      <c r="N1" s="9" t="s">
        <v>2</v>
      </c>
      <c r="O1" s="9" t="s">
        <v>2</v>
      </c>
      <c r="P1" t="s">
        <v>2</v>
      </c>
    </row>
    <row r="2" spans="1:16" ht="92.25" customHeight="1">
      <c r="A2" s="9" t="s">
        <v>4</v>
      </c>
      <c r="B2" s="3" t="s">
        <v>5</v>
      </c>
      <c r="C2" s="3" t="s">
        <v>5</v>
      </c>
      <c r="D2" s="3" t="s">
        <v>5</v>
      </c>
      <c r="E2" s="3" t="s">
        <v>5</v>
      </c>
      <c r="F2" s="3" t="s">
        <v>5</v>
      </c>
      <c r="G2" s="3" t="s">
        <v>5</v>
      </c>
      <c r="H2" s="3" t="s">
        <v>5</v>
      </c>
      <c r="I2" s="3" t="s">
        <v>5</v>
      </c>
      <c r="J2" s="3" t="s">
        <v>5</v>
      </c>
      <c r="K2" s="3" t="s">
        <v>5</v>
      </c>
      <c r="L2" s="3" t="s">
        <v>5</v>
      </c>
      <c r="M2" s="3" t="s">
        <v>5</v>
      </c>
      <c r="N2" s="9" t="s">
        <v>6</v>
      </c>
      <c r="O2" s="3" t="s">
        <v>7</v>
      </c>
      <c r="P2" t="s">
        <v>1487</v>
      </c>
    </row>
    <row r="3" spans="1:16">
      <c r="A3" s="9" t="s">
        <v>8</v>
      </c>
      <c r="B3" s="9" t="s">
        <v>9</v>
      </c>
      <c r="C3" s="9" t="s">
        <v>10</v>
      </c>
      <c r="D3" s="9" t="s">
        <v>11</v>
      </c>
      <c r="E3" s="9" t="s">
        <v>12</v>
      </c>
      <c r="F3" s="9" t="s">
        <v>13</v>
      </c>
      <c r="G3" s="9" t="s">
        <v>14</v>
      </c>
      <c r="H3" s="9" t="s">
        <v>15</v>
      </c>
      <c r="I3" s="9" t="s">
        <v>16</v>
      </c>
      <c r="J3" s="9" t="s">
        <v>17</v>
      </c>
      <c r="K3" s="9" t="s">
        <v>18</v>
      </c>
      <c r="L3" s="3" t="s">
        <v>19</v>
      </c>
      <c r="M3" s="3" t="s">
        <v>20</v>
      </c>
      <c r="N3" s="9" t="s">
        <v>21</v>
      </c>
      <c r="O3" s="9" t="s">
        <v>22</v>
      </c>
      <c r="P3" s="9" t="s">
        <v>23</v>
      </c>
    </row>
    <row r="4" spans="1:16">
      <c r="A4" s="9" t="s">
        <v>24</v>
      </c>
      <c r="B4" s="9" t="s">
        <v>2</v>
      </c>
      <c r="C4" s="9" t="s">
        <v>2</v>
      </c>
      <c r="D4" s="9" t="s">
        <v>2</v>
      </c>
      <c r="E4" s="9" t="s">
        <v>2</v>
      </c>
      <c r="F4" s="9" t="s">
        <v>2</v>
      </c>
      <c r="G4" s="9" t="s">
        <v>2</v>
      </c>
      <c r="H4" s="9" t="s">
        <v>2</v>
      </c>
      <c r="I4" s="9" t="s">
        <v>2</v>
      </c>
      <c r="J4" s="9" t="s">
        <v>2</v>
      </c>
      <c r="K4" t="s">
        <v>25</v>
      </c>
      <c r="L4" t="s">
        <v>26</v>
      </c>
      <c r="M4" t="s">
        <v>26</v>
      </c>
      <c r="N4" t="s">
        <v>26</v>
      </c>
      <c r="O4" t="s">
        <v>26</v>
      </c>
      <c r="P4" t="s">
        <v>26</v>
      </c>
    </row>
    <row r="5" spans="1:16">
      <c r="A5" s="9" t="s">
        <v>27</v>
      </c>
      <c r="B5" s="3">
        <f t="shared" ref="B5:P5" si="0">COUNTIFS($A10:$A22,"*$*",B10:B22,"")</f>
        <v>2</v>
      </c>
      <c r="C5" s="3">
        <f t="shared" si="0"/>
        <v>0</v>
      </c>
      <c r="D5" s="3">
        <f t="shared" si="0"/>
        <v>0</v>
      </c>
      <c r="E5" s="3">
        <f t="shared" si="0"/>
        <v>0</v>
      </c>
      <c r="F5" s="3">
        <f t="shared" si="0"/>
        <v>0</v>
      </c>
      <c r="G5" s="3">
        <f t="shared" si="0"/>
        <v>0</v>
      </c>
      <c r="H5" s="3">
        <f t="shared" si="0"/>
        <v>0</v>
      </c>
      <c r="I5" s="3">
        <f t="shared" si="0"/>
        <v>0</v>
      </c>
      <c r="J5" s="3">
        <f t="shared" si="0"/>
        <v>0</v>
      </c>
      <c r="K5" s="3">
        <f t="shared" si="0"/>
        <v>0</v>
      </c>
      <c r="L5" s="3">
        <f t="shared" si="0"/>
        <v>0</v>
      </c>
      <c r="M5" s="3">
        <f t="shared" si="0"/>
        <v>0</v>
      </c>
      <c r="N5" s="3">
        <f t="shared" si="0"/>
        <v>0</v>
      </c>
      <c r="O5" s="3">
        <f t="shared" si="0"/>
        <v>0</v>
      </c>
      <c r="P5" s="3">
        <f t="shared" si="0"/>
        <v>0</v>
      </c>
    </row>
    <row r="6" spans="1:16">
      <c r="A6" s="9" t="s">
        <v>28</v>
      </c>
      <c r="B6" s="38"/>
      <c r="C6" s="3"/>
      <c r="D6" s="3"/>
      <c r="E6" s="3"/>
      <c r="F6" s="3"/>
      <c r="G6" s="3"/>
      <c r="H6" s="3"/>
      <c r="I6" s="3"/>
      <c r="J6" s="3"/>
      <c r="K6" s="3"/>
      <c r="L6" s="3"/>
      <c r="M6" s="3"/>
      <c r="N6" s="3" t="s">
        <v>29</v>
      </c>
      <c r="O6" s="3" t="s">
        <v>22</v>
      </c>
      <c r="P6" s="3"/>
    </row>
    <row r="7" spans="1:16">
      <c r="A7" s="9" t="s">
        <v>30</v>
      </c>
      <c r="B7" s="3"/>
      <c r="C7" s="3"/>
      <c r="D7" s="3"/>
      <c r="E7" s="3"/>
      <c r="F7" s="3"/>
      <c r="G7" s="3"/>
      <c r="H7" s="3"/>
      <c r="I7" s="3"/>
      <c r="J7" s="3"/>
      <c r="K7" s="3"/>
      <c r="L7" s="3"/>
      <c r="M7" s="3"/>
      <c r="N7" s="3" t="s">
        <v>31</v>
      </c>
      <c r="O7" s="3" t="s">
        <v>32</v>
      </c>
      <c r="P7" s="3"/>
    </row>
    <row r="8" spans="1:16">
      <c r="A8" s="113" t="s">
        <v>33</v>
      </c>
      <c r="B8" s="114"/>
      <c r="C8" s="114"/>
      <c r="D8" s="114"/>
      <c r="E8" s="114"/>
      <c r="F8" s="114"/>
      <c r="G8" s="114"/>
      <c r="H8" s="114"/>
      <c r="I8" s="114"/>
      <c r="J8" s="114"/>
      <c r="K8" s="114"/>
      <c r="L8" s="114"/>
      <c r="M8" s="114"/>
      <c r="N8" s="114"/>
      <c r="O8" s="114"/>
      <c r="P8" s="114"/>
    </row>
    <row r="9" spans="1:16">
      <c r="A9" s="9" t="s">
        <v>34</v>
      </c>
      <c r="B9" s="9"/>
      <c r="C9" s="115" t="s">
        <v>35</v>
      </c>
      <c r="D9" s="115" t="s">
        <v>36</v>
      </c>
      <c r="E9" s="115" t="s">
        <v>37</v>
      </c>
      <c r="F9" s="115" t="s">
        <v>37</v>
      </c>
      <c r="G9" s="115" t="s">
        <v>38</v>
      </c>
      <c r="H9" s="115" t="s">
        <v>39</v>
      </c>
      <c r="I9" s="115" t="s">
        <v>40</v>
      </c>
      <c r="J9" s="115" t="s">
        <v>41</v>
      </c>
      <c r="K9" s="115" t="s">
        <v>42</v>
      </c>
      <c r="L9" s="115" t="s">
        <v>43</v>
      </c>
      <c r="M9" s="115" t="s">
        <v>44</v>
      </c>
      <c r="N9" s="115" t="s">
        <v>45</v>
      </c>
      <c r="O9" s="116" t="s">
        <v>46</v>
      </c>
      <c r="P9" s="116" t="s">
        <v>1482</v>
      </c>
    </row>
    <row r="10" spans="1:16">
      <c r="A10" s="9" t="s">
        <v>47</v>
      </c>
      <c r="B10" s="9"/>
      <c r="C10" s="9" t="s">
        <v>48</v>
      </c>
      <c r="D10" s="9" t="s">
        <v>49</v>
      </c>
      <c r="E10" s="9" t="s">
        <v>48</v>
      </c>
      <c r="F10" s="9" t="s">
        <v>48</v>
      </c>
      <c r="G10" s="9" t="s">
        <v>50</v>
      </c>
      <c r="H10" s="9" t="s">
        <v>51</v>
      </c>
      <c r="I10" s="9" t="s">
        <v>52</v>
      </c>
      <c r="J10" s="9" t="s">
        <v>53</v>
      </c>
      <c r="K10" s="9" t="s">
        <v>54</v>
      </c>
      <c r="L10" s="9" t="s">
        <v>55</v>
      </c>
      <c r="M10" s="9" t="s">
        <v>56</v>
      </c>
      <c r="N10" s="9" t="s">
        <v>57</v>
      </c>
      <c r="O10" s="5" t="s">
        <v>58</v>
      </c>
      <c r="P10" s="9" t="s">
        <v>1483</v>
      </c>
    </row>
    <row r="11" spans="1:16">
      <c r="A11" s="9" t="s">
        <v>59</v>
      </c>
      <c r="B11" s="9" t="s">
        <v>60</v>
      </c>
      <c r="C11" s="9" t="s">
        <v>61</v>
      </c>
      <c r="D11" s="9" t="s">
        <v>61</v>
      </c>
      <c r="E11" s="9" t="s">
        <v>61</v>
      </c>
      <c r="F11" s="9" t="s">
        <v>61</v>
      </c>
      <c r="G11" s="9" t="s">
        <v>61</v>
      </c>
      <c r="H11" s="9" t="s">
        <v>61</v>
      </c>
      <c r="I11" s="9" t="s">
        <v>61</v>
      </c>
      <c r="J11" s="9" t="s">
        <v>61</v>
      </c>
      <c r="K11" s="9" t="s">
        <v>61</v>
      </c>
      <c r="L11" s="9" t="s">
        <v>61</v>
      </c>
      <c r="M11" s="9" t="s">
        <v>61</v>
      </c>
      <c r="N11" s="9" t="s">
        <v>61</v>
      </c>
      <c r="O11" s="9" t="s">
        <v>61</v>
      </c>
      <c r="P11" s="9" t="s">
        <v>61</v>
      </c>
    </row>
    <row r="12" spans="1:16">
      <c r="A12" s="9" t="s">
        <v>62</v>
      </c>
      <c r="B12" s="117" t="s">
        <v>63</v>
      </c>
      <c r="C12" s="117" t="s">
        <v>63</v>
      </c>
      <c r="D12" s="117" t="s">
        <v>63</v>
      </c>
      <c r="E12" s="117" t="s">
        <v>63</v>
      </c>
      <c r="F12" s="117" t="s">
        <v>63</v>
      </c>
      <c r="G12" s="117" t="s">
        <v>64</v>
      </c>
      <c r="H12" s="117" t="s">
        <v>64</v>
      </c>
      <c r="I12" s="117" t="s">
        <v>64</v>
      </c>
      <c r="J12" s="117" t="s">
        <v>64</v>
      </c>
      <c r="K12" s="117" t="s">
        <v>64</v>
      </c>
      <c r="L12" s="117" t="s">
        <v>64</v>
      </c>
      <c r="M12" s="117" t="s">
        <v>64</v>
      </c>
      <c r="N12" s="117" t="s">
        <v>64</v>
      </c>
      <c r="O12" s="117" t="s">
        <v>64</v>
      </c>
      <c r="P12" s="117" t="s">
        <v>64</v>
      </c>
    </row>
    <row r="13" spans="1:16">
      <c r="A13" s="9" t="s">
        <v>65</v>
      </c>
      <c r="B13" s="9" t="s">
        <v>66</v>
      </c>
      <c r="C13" s="9" t="s">
        <v>66</v>
      </c>
      <c r="D13" s="9" t="s">
        <v>66</v>
      </c>
      <c r="E13" s="9" t="s">
        <v>66</v>
      </c>
      <c r="F13" s="9" t="s">
        <v>66</v>
      </c>
      <c r="G13" s="9" t="s">
        <v>66</v>
      </c>
      <c r="H13" s="9" t="s">
        <v>66</v>
      </c>
      <c r="I13" s="9" t="s">
        <v>66</v>
      </c>
      <c r="J13" s="9" t="s">
        <v>66</v>
      </c>
      <c r="K13" s="9" t="s">
        <v>66</v>
      </c>
      <c r="L13" s="9" t="s">
        <v>66</v>
      </c>
      <c r="M13" s="9" t="s">
        <v>66</v>
      </c>
      <c r="N13" s="9" t="s">
        <v>66</v>
      </c>
      <c r="O13" s="9" t="s">
        <v>66</v>
      </c>
      <c r="P13" s="9" t="s">
        <v>66</v>
      </c>
    </row>
    <row r="14" spans="1:16">
      <c r="A14" s="9" t="s">
        <v>67</v>
      </c>
      <c r="B14" s="9"/>
      <c r="C14" s="115" t="s">
        <v>68</v>
      </c>
      <c r="D14" s="115" t="s">
        <v>69</v>
      </c>
      <c r="E14" s="9">
        <v>99999</v>
      </c>
      <c r="F14" s="115" t="s">
        <v>70</v>
      </c>
      <c r="G14" s="115" t="s">
        <v>71</v>
      </c>
      <c r="H14" s="115" t="s">
        <v>72</v>
      </c>
      <c r="I14" s="115" t="s">
        <v>73</v>
      </c>
      <c r="J14" s="115" t="s">
        <v>74</v>
      </c>
      <c r="K14" s="115" t="s">
        <v>75</v>
      </c>
      <c r="L14" s="115" t="s">
        <v>76</v>
      </c>
      <c r="M14" s="115" t="s">
        <v>77</v>
      </c>
      <c r="N14" s="115" t="s">
        <v>78</v>
      </c>
      <c r="O14" s="115" t="s">
        <v>79</v>
      </c>
      <c r="P14" s="115" t="s">
        <v>1484</v>
      </c>
    </row>
    <row r="15" spans="1:16">
      <c r="A15" s="9" t="s">
        <v>31</v>
      </c>
      <c r="B15" s="14" t="s">
        <v>80</v>
      </c>
      <c r="C15" s="14" t="s">
        <v>81</v>
      </c>
      <c r="D15" s="14" t="s">
        <v>82</v>
      </c>
      <c r="E15" s="14" t="s">
        <v>81</v>
      </c>
      <c r="F15" s="14" t="s">
        <v>83</v>
      </c>
      <c r="G15" s="14" t="s">
        <v>84</v>
      </c>
      <c r="H15" s="14" t="s">
        <v>85</v>
      </c>
      <c r="I15" s="14" t="s">
        <v>86</v>
      </c>
      <c r="J15" s="14" t="s">
        <v>87</v>
      </c>
      <c r="K15" s="14" t="s">
        <v>88</v>
      </c>
      <c r="L15" s="14" t="s">
        <v>89</v>
      </c>
      <c r="M15" s="14" t="s">
        <v>90</v>
      </c>
      <c r="N15" s="14" t="s">
        <v>91</v>
      </c>
      <c r="O15" s="14" t="s">
        <v>92</v>
      </c>
      <c r="P15" s="14" t="s">
        <v>1485</v>
      </c>
    </row>
    <row r="16" spans="1:16">
      <c r="A16" s="113" t="s">
        <v>93</v>
      </c>
      <c r="B16" s="113"/>
      <c r="C16" s="113"/>
      <c r="D16" s="113"/>
      <c r="E16" s="113"/>
      <c r="F16" s="113"/>
      <c r="G16" s="113"/>
      <c r="H16" s="113"/>
      <c r="I16" s="113"/>
      <c r="J16" s="113"/>
      <c r="K16" s="113"/>
      <c r="L16" s="113"/>
      <c r="M16" s="113"/>
      <c r="N16" s="113"/>
      <c r="O16" s="113"/>
      <c r="P16" s="113"/>
    </row>
    <row r="17" spans="1:16">
      <c r="A17" s="9" t="s">
        <v>93</v>
      </c>
      <c r="B17" s="9" t="s">
        <v>94</v>
      </c>
      <c r="C17" s="9" t="s">
        <v>94</v>
      </c>
      <c r="D17" s="9" t="s">
        <v>94</v>
      </c>
      <c r="E17" s="9" t="s">
        <v>94</v>
      </c>
      <c r="F17" s="9" t="s">
        <v>94</v>
      </c>
      <c r="G17" s="9" t="s">
        <v>94</v>
      </c>
      <c r="H17" s="9" t="s">
        <v>94</v>
      </c>
      <c r="I17" s="9" t="s">
        <v>94</v>
      </c>
      <c r="J17" s="9" t="s">
        <v>94</v>
      </c>
      <c r="K17" s="9" t="s">
        <v>94</v>
      </c>
      <c r="L17" s="9" t="s">
        <v>94</v>
      </c>
      <c r="M17" s="9" t="s">
        <v>94</v>
      </c>
      <c r="N17" s="9" t="s">
        <v>94</v>
      </c>
      <c r="O17" s="9" t="s">
        <v>94</v>
      </c>
      <c r="P17" s="9" t="s">
        <v>94</v>
      </c>
    </row>
    <row r="18" spans="1:16">
      <c r="A18" s="9" t="s">
        <v>95</v>
      </c>
      <c r="B18" s="9" t="s">
        <v>96</v>
      </c>
      <c r="C18" s="9" t="s">
        <v>96</v>
      </c>
      <c r="D18" s="9" t="s">
        <v>96</v>
      </c>
      <c r="E18" s="9" t="s">
        <v>96</v>
      </c>
      <c r="F18" s="9" t="s">
        <v>96</v>
      </c>
      <c r="G18" s="9" t="s">
        <v>96</v>
      </c>
      <c r="H18" s="9" t="s">
        <v>96</v>
      </c>
      <c r="I18" s="9" t="s">
        <v>96</v>
      </c>
      <c r="J18" s="9" t="s">
        <v>96</v>
      </c>
      <c r="K18" s="9" t="s">
        <v>96</v>
      </c>
      <c r="L18" s="9" t="s">
        <v>96</v>
      </c>
      <c r="M18" s="9" t="s">
        <v>96</v>
      </c>
      <c r="N18" s="9" t="s">
        <v>96</v>
      </c>
      <c r="O18" s="9" t="s">
        <v>96</v>
      </c>
      <c r="P18" s="9" t="s">
        <v>96</v>
      </c>
    </row>
    <row r="19" spans="1:16">
      <c r="A19" s="9" t="s">
        <v>97</v>
      </c>
      <c r="B19" s="9" t="s">
        <v>98</v>
      </c>
      <c r="C19" s="9" t="s">
        <v>98</v>
      </c>
      <c r="D19" s="9" t="s">
        <v>98</v>
      </c>
      <c r="E19" s="9" t="s">
        <v>98</v>
      </c>
      <c r="F19" s="9" t="s">
        <v>98</v>
      </c>
      <c r="G19" s="9" t="s">
        <v>98</v>
      </c>
      <c r="H19" s="9" t="s">
        <v>98</v>
      </c>
      <c r="I19" s="9" t="s">
        <v>98</v>
      </c>
      <c r="J19" s="9" t="s">
        <v>98</v>
      </c>
      <c r="K19" s="9" t="s">
        <v>98</v>
      </c>
      <c r="L19" s="9" t="s">
        <v>98</v>
      </c>
      <c r="M19" s="9" t="s">
        <v>98</v>
      </c>
      <c r="N19" s="9" t="s">
        <v>98</v>
      </c>
      <c r="O19" s="9" t="s">
        <v>98</v>
      </c>
      <c r="P19" s="9" t="s">
        <v>98</v>
      </c>
    </row>
    <row r="20" spans="1:16">
      <c r="A20" s="9" t="s">
        <v>99</v>
      </c>
      <c r="B20" s="9" t="s">
        <v>100</v>
      </c>
      <c r="C20" s="9" t="s">
        <v>100</v>
      </c>
      <c r="D20" s="9" t="s">
        <v>100</v>
      </c>
      <c r="E20" s="9" t="s">
        <v>100</v>
      </c>
      <c r="F20" s="9" t="s">
        <v>100</v>
      </c>
      <c r="G20" s="9" t="s">
        <v>100</v>
      </c>
      <c r="H20" s="9" t="s">
        <v>100</v>
      </c>
      <c r="I20" s="9" t="s">
        <v>100</v>
      </c>
      <c r="J20" s="9" t="s">
        <v>100</v>
      </c>
      <c r="K20" s="9" t="s">
        <v>100</v>
      </c>
      <c r="L20" s="9" t="s">
        <v>100</v>
      </c>
      <c r="M20" s="9" t="s">
        <v>100</v>
      </c>
      <c r="N20" s="9" t="s">
        <v>100</v>
      </c>
      <c r="O20" s="9" t="s">
        <v>100</v>
      </c>
      <c r="P20" s="9" t="s">
        <v>100</v>
      </c>
    </row>
    <row r="21" spans="1:16">
      <c r="A21" s="9" t="s">
        <v>101</v>
      </c>
      <c r="B21" s="9" t="s">
        <v>102</v>
      </c>
      <c r="C21" s="9" t="s">
        <v>102</v>
      </c>
      <c r="D21" s="9" t="s">
        <v>102</v>
      </c>
      <c r="E21" s="9" t="s">
        <v>102</v>
      </c>
      <c r="F21" s="9" t="s">
        <v>102</v>
      </c>
      <c r="G21" s="9" t="s">
        <v>102</v>
      </c>
      <c r="H21" s="9" t="s">
        <v>102</v>
      </c>
      <c r="I21" s="9" t="s">
        <v>102</v>
      </c>
      <c r="J21" s="9" t="s">
        <v>102</v>
      </c>
      <c r="K21" s="9" t="s">
        <v>102</v>
      </c>
      <c r="L21" s="9" t="s">
        <v>102</v>
      </c>
      <c r="M21" s="9" t="s">
        <v>102</v>
      </c>
      <c r="N21" s="9" t="s">
        <v>102</v>
      </c>
      <c r="O21" s="9" t="s">
        <v>102</v>
      </c>
      <c r="P21" s="9" t="s">
        <v>102</v>
      </c>
    </row>
    <row r="22" spans="1:16">
      <c r="A22" s="9" t="s">
        <v>103</v>
      </c>
      <c r="B22" s="9">
        <v>12862</v>
      </c>
      <c r="C22" s="9" t="s">
        <v>104</v>
      </c>
      <c r="D22" s="9">
        <v>12862</v>
      </c>
      <c r="E22" s="9">
        <v>12862</v>
      </c>
      <c r="F22" s="9">
        <v>12862</v>
      </c>
      <c r="G22" s="9">
        <v>12862</v>
      </c>
      <c r="H22" s="9">
        <v>12862</v>
      </c>
      <c r="I22" s="9">
        <v>12862</v>
      </c>
      <c r="J22" s="9">
        <v>12862</v>
      </c>
      <c r="K22" s="9">
        <v>12862</v>
      </c>
      <c r="L22" s="9">
        <v>12862</v>
      </c>
      <c r="M22" s="9">
        <v>12862</v>
      </c>
      <c r="N22" s="9">
        <v>12862</v>
      </c>
      <c r="O22" s="9">
        <v>12862</v>
      </c>
      <c r="P22" s="9">
        <v>12862</v>
      </c>
    </row>
    <row r="23" spans="1:16">
      <c r="A23" s="74" t="s">
        <v>105</v>
      </c>
      <c r="B23" s="9" t="s">
        <v>106</v>
      </c>
      <c r="C23" s="9" t="s">
        <v>106</v>
      </c>
      <c r="D23" s="9" t="s">
        <v>106</v>
      </c>
      <c r="E23" s="9" t="s">
        <v>106</v>
      </c>
      <c r="F23" s="9" t="s">
        <v>106</v>
      </c>
      <c r="G23" s="9" t="s">
        <v>106</v>
      </c>
      <c r="H23" s="9" t="s">
        <v>106</v>
      </c>
      <c r="I23" s="9" t="s">
        <v>106</v>
      </c>
      <c r="J23" s="9" t="s">
        <v>106</v>
      </c>
      <c r="K23" s="9" t="s">
        <v>106</v>
      </c>
      <c r="L23" s="9" t="s">
        <v>106</v>
      </c>
      <c r="M23" s="9" t="s">
        <v>106</v>
      </c>
      <c r="N23" s="9" t="s">
        <v>106</v>
      </c>
      <c r="O23" s="9" t="s">
        <v>106</v>
      </c>
      <c r="P23" s="9" t="s">
        <v>106</v>
      </c>
    </row>
    <row r="24" spans="1:16">
      <c r="A24" s="10" t="s">
        <v>107</v>
      </c>
      <c r="B24" s="11"/>
      <c r="C24" s="11"/>
      <c r="D24" s="11"/>
      <c r="E24" s="11"/>
      <c r="F24" s="11"/>
      <c r="G24" s="11"/>
      <c r="H24" s="11"/>
      <c r="I24" s="11"/>
      <c r="J24" s="11"/>
      <c r="K24" s="11"/>
      <c r="L24" s="11"/>
      <c r="M24" s="11"/>
      <c r="N24" s="11"/>
      <c r="O24" s="11"/>
      <c r="P24" s="11"/>
    </row>
    <row r="25" spans="1:16">
      <c r="A25" s="74" t="s">
        <v>108</v>
      </c>
      <c r="B25" s="9"/>
      <c r="C25" s="9"/>
      <c r="D25" s="9"/>
      <c r="E25" s="9"/>
      <c r="F25" s="9"/>
      <c r="G25" s="9"/>
      <c r="H25" s="9"/>
      <c r="I25" s="9"/>
      <c r="J25" s="9"/>
      <c r="K25" s="9"/>
      <c r="L25" s="9"/>
      <c r="M25" s="9"/>
      <c r="N25" s="9" t="s">
        <v>108</v>
      </c>
      <c r="O25" s="9"/>
      <c r="P25" s="9" t="s">
        <v>108</v>
      </c>
    </row>
    <row r="26" spans="1:16">
      <c r="A26" s="74" t="s">
        <v>109</v>
      </c>
      <c r="B26" s="9"/>
      <c r="C26" s="9"/>
      <c r="D26" s="9"/>
      <c r="E26" s="9"/>
      <c r="F26" s="9"/>
      <c r="G26" s="9"/>
      <c r="H26" s="9"/>
      <c r="I26" s="9"/>
      <c r="J26" s="9"/>
      <c r="K26" s="9"/>
      <c r="L26" s="9"/>
      <c r="M26" s="9"/>
      <c r="N26" s="9" t="s">
        <v>110</v>
      </c>
      <c r="O26" s="9"/>
      <c r="P26" s="9" t="s">
        <v>110</v>
      </c>
    </row>
    <row r="27" spans="1:16">
      <c r="A27" s="74" t="s">
        <v>111</v>
      </c>
      <c r="B27" s="9"/>
      <c r="C27" s="9"/>
      <c r="D27" s="9"/>
      <c r="E27" s="9"/>
      <c r="F27" s="9"/>
      <c r="G27" s="9"/>
      <c r="H27" s="9"/>
      <c r="I27" s="9"/>
      <c r="J27" s="9"/>
      <c r="K27" s="9"/>
      <c r="L27" s="9"/>
      <c r="M27" s="9"/>
      <c r="N27" s="115" t="s">
        <v>112</v>
      </c>
      <c r="O27" s="9"/>
      <c r="P27" s="115" t="s">
        <v>112</v>
      </c>
    </row>
    <row r="28" spans="1:16">
      <c r="A28" s="10" t="s">
        <v>113</v>
      </c>
      <c r="B28" s="11"/>
      <c r="C28" s="11"/>
      <c r="D28" s="11"/>
      <c r="E28" s="11"/>
      <c r="F28" s="11"/>
      <c r="G28" s="11"/>
      <c r="H28" s="11"/>
      <c r="I28" s="11"/>
      <c r="J28" s="11"/>
      <c r="K28" s="11"/>
      <c r="L28" s="11"/>
      <c r="M28" s="11"/>
      <c r="N28" s="11"/>
      <c r="O28" s="11"/>
      <c r="P28" s="11"/>
    </row>
    <row r="29" spans="1:16">
      <c r="A29" s="74" t="s">
        <v>114</v>
      </c>
      <c r="B29" s="9" t="s">
        <v>115</v>
      </c>
      <c r="C29" s="9" t="s">
        <v>115</v>
      </c>
      <c r="D29" s="9" t="s">
        <v>115</v>
      </c>
      <c r="E29" s="9" t="s">
        <v>115</v>
      </c>
      <c r="F29" s="9" t="s">
        <v>115</v>
      </c>
      <c r="G29" s="9" t="s">
        <v>116</v>
      </c>
      <c r="H29" s="9" t="s">
        <v>115</v>
      </c>
      <c r="I29" s="9" t="s">
        <v>115</v>
      </c>
      <c r="J29" s="9" t="s">
        <v>115</v>
      </c>
      <c r="K29" s="9" t="s">
        <v>115</v>
      </c>
      <c r="L29" s="9" t="s">
        <v>115</v>
      </c>
      <c r="M29" s="9" t="s">
        <v>115</v>
      </c>
      <c r="N29" s="9" t="s">
        <v>115</v>
      </c>
      <c r="O29" s="9" t="s">
        <v>115</v>
      </c>
      <c r="P29" s="9" t="s">
        <v>115</v>
      </c>
    </row>
    <row r="30" spans="1:16">
      <c r="A30" s="95" t="s">
        <v>117</v>
      </c>
      <c r="B30" s="9" t="s">
        <v>115</v>
      </c>
      <c r="C30" s="9" t="s">
        <v>115</v>
      </c>
      <c r="D30" s="9" t="s">
        <v>115</v>
      </c>
      <c r="E30" s="9" t="s">
        <v>115</v>
      </c>
      <c r="F30" s="9" t="s">
        <v>115</v>
      </c>
      <c r="G30" s="9" t="s">
        <v>115</v>
      </c>
      <c r="H30" s="9" t="s">
        <v>115</v>
      </c>
      <c r="I30" s="9" t="s">
        <v>115</v>
      </c>
      <c r="J30" s="9" t="s">
        <v>115</v>
      </c>
      <c r="K30" s="9" t="s">
        <v>115</v>
      </c>
      <c r="L30" s="9" t="s">
        <v>115</v>
      </c>
      <c r="M30" s="9" t="s">
        <v>115</v>
      </c>
      <c r="N30" s="9" t="s">
        <v>115</v>
      </c>
      <c r="O30" s="9" t="s">
        <v>115</v>
      </c>
      <c r="P30" s="9" t="s">
        <v>115</v>
      </c>
    </row>
    <row r="31" spans="1:16">
      <c r="A31" s="74" t="s">
        <v>118</v>
      </c>
      <c r="B31" s="9" t="s">
        <v>115</v>
      </c>
      <c r="C31" s="9" t="s">
        <v>115</v>
      </c>
      <c r="D31" s="9" t="s">
        <v>115</v>
      </c>
      <c r="E31" s="9" t="s">
        <v>115</v>
      </c>
      <c r="F31" s="9" t="s">
        <v>115</v>
      </c>
      <c r="G31" s="9" t="s">
        <v>115</v>
      </c>
      <c r="H31" s="9" t="s">
        <v>115</v>
      </c>
      <c r="I31" s="9" t="s">
        <v>115</v>
      </c>
      <c r="J31" s="9" t="s">
        <v>115</v>
      </c>
      <c r="K31" s="9" t="s">
        <v>115</v>
      </c>
      <c r="L31" s="9" t="s">
        <v>115</v>
      </c>
      <c r="M31" s="9" t="s">
        <v>115</v>
      </c>
      <c r="N31" s="9" t="s">
        <v>115</v>
      </c>
      <c r="O31" s="9" t="s">
        <v>115</v>
      </c>
      <c r="P31" s="9" t="s">
        <v>115</v>
      </c>
    </row>
    <row r="32" spans="1:16">
      <c r="A32" s="95" t="s">
        <v>119</v>
      </c>
      <c r="B32" s="9"/>
      <c r="C32" s="9"/>
      <c r="D32" s="9"/>
      <c r="E32" s="9"/>
      <c r="F32" s="9"/>
      <c r="G32" s="9" t="s">
        <v>120</v>
      </c>
      <c r="H32" s="9" t="s">
        <v>120</v>
      </c>
      <c r="I32" s="9" t="s">
        <v>120</v>
      </c>
      <c r="J32" s="9" t="s">
        <v>120</v>
      </c>
      <c r="K32" s="9" t="s">
        <v>120</v>
      </c>
      <c r="L32" s="9" t="s">
        <v>120</v>
      </c>
      <c r="M32" s="9" t="s">
        <v>120</v>
      </c>
      <c r="N32" s="9" t="s">
        <v>120</v>
      </c>
      <c r="O32" s="9" t="s">
        <v>120</v>
      </c>
      <c r="P32" s="9" t="s">
        <v>120</v>
      </c>
    </row>
    <row r="33" spans="1:16">
      <c r="A33" s="74" t="s">
        <v>121</v>
      </c>
      <c r="B33" s="9" t="s">
        <v>115</v>
      </c>
      <c r="C33" s="9" t="s">
        <v>115</v>
      </c>
      <c r="D33" s="9" t="s">
        <v>115</v>
      </c>
      <c r="E33" s="9" t="s">
        <v>115</v>
      </c>
      <c r="F33" s="9" t="s">
        <v>115</v>
      </c>
      <c r="G33" s="9" t="s">
        <v>115</v>
      </c>
      <c r="H33" s="9" t="s">
        <v>116</v>
      </c>
      <c r="I33" s="9" t="s">
        <v>115</v>
      </c>
      <c r="J33" s="9" t="s">
        <v>115</v>
      </c>
      <c r="K33" s="9" t="s">
        <v>115</v>
      </c>
      <c r="L33" s="9" t="s">
        <v>115</v>
      </c>
      <c r="M33" s="9" t="s">
        <v>115</v>
      </c>
      <c r="N33" s="9" t="s">
        <v>115</v>
      </c>
      <c r="O33" s="9" t="s">
        <v>115</v>
      </c>
      <c r="P33" s="9" t="s">
        <v>115</v>
      </c>
    </row>
    <row r="34" spans="1:16">
      <c r="A34" s="74" t="s">
        <v>122</v>
      </c>
      <c r="B34" s="9"/>
      <c r="C34" s="9"/>
      <c r="D34" s="9"/>
      <c r="E34" s="9"/>
      <c r="F34" s="9"/>
      <c r="G34" s="115" t="s">
        <v>123</v>
      </c>
      <c r="H34" s="115" t="s">
        <v>123</v>
      </c>
      <c r="I34" s="115" t="s">
        <v>123</v>
      </c>
      <c r="J34" s="115" t="s">
        <v>123</v>
      </c>
      <c r="K34" s="115" t="s">
        <v>123</v>
      </c>
      <c r="L34" s="115" t="s">
        <v>123</v>
      </c>
      <c r="M34" s="115" t="s">
        <v>123</v>
      </c>
      <c r="N34" s="115" t="s">
        <v>123</v>
      </c>
      <c r="O34" s="115" t="s">
        <v>123</v>
      </c>
      <c r="P34" s="115" t="s">
        <v>123</v>
      </c>
    </row>
    <row r="35" spans="1:16">
      <c r="A35" s="74" t="s">
        <v>21</v>
      </c>
      <c r="B35" s="9"/>
      <c r="C35" s="9"/>
      <c r="D35" s="9"/>
      <c r="E35" s="9"/>
      <c r="F35" s="9"/>
      <c r="G35" s="9">
        <v>0</v>
      </c>
      <c r="H35" s="9">
        <v>0</v>
      </c>
      <c r="I35" s="9">
        <v>0</v>
      </c>
      <c r="J35" s="9">
        <v>0</v>
      </c>
      <c r="K35" s="9">
        <v>0</v>
      </c>
      <c r="L35" s="9">
        <v>0</v>
      </c>
      <c r="M35" s="9">
        <v>2</v>
      </c>
      <c r="N35" s="9">
        <v>0</v>
      </c>
      <c r="O35" s="9">
        <v>0</v>
      </c>
      <c r="P35" s="9">
        <v>0</v>
      </c>
    </row>
    <row r="36" spans="1:16">
      <c r="A36" s="113" t="s">
        <v>124</v>
      </c>
      <c r="B36" s="114"/>
      <c r="C36" s="114"/>
      <c r="D36" s="114"/>
      <c r="E36" s="114"/>
      <c r="F36" s="114"/>
      <c r="G36" s="114"/>
      <c r="H36" s="114"/>
      <c r="I36" s="114"/>
      <c r="J36" s="114"/>
      <c r="K36" s="114"/>
      <c r="L36" s="114"/>
      <c r="M36" s="114"/>
      <c r="N36" s="114"/>
      <c r="O36" s="114"/>
      <c r="P36" s="114"/>
    </row>
    <row r="37" spans="1:16">
      <c r="A37" s="9" t="s">
        <v>34</v>
      </c>
      <c r="B37" s="9"/>
      <c r="C37" s="9"/>
      <c r="D37" s="9"/>
      <c r="E37" s="9"/>
      <c r="F37" s="9"/>
      <c r="G37" s="9"/>
      <c r="H37" s="9"/>
      <c r="I37" s="9"/>
      <c r="J37" s="9"/>
      <c r="K37" s="9"/>
      <c r="L37" s="9"/>
      <c r="M37" s="9"/>
      <c r="N37" s="9"/>
      <c r="O37" s="5"/>
      <c r="P37" s="9"/>
    </row>
    <row r="38" spans="1:16">
      <c r="A38" s="9" t="s">
        <v>47</v>
      </c>
      <c r="B38" s="9"/>
      <c r="C38" s="9"/>
      <c r="D38" s="9"/>
      <c r="E38" s="9"/>
      <c r="F38" s="9"/>
      <c r="G38" s="9"/>
      <c r="H38" s="9"/>
      <c r="I38" s="9"/>
      <c r="J38" s="9"/>
      <c r="K38" s="9"/>
      <c r="L38" s="9"/>
      <c r="M38" s="9"/>
      <c r="N38" s="9"/>
      <c r="O38" s="5"/>
      <c r="P38" s="9"/>
    </row>
    <row r="39" spans="1:16">
      <c r="A39" s="9" t="s">
        <v>59</v>
      </c>
      <c r="B39" s="9"/>
      <c r="C39" s="9"/>
      <c r="D39" s="9"/>
      <c r="E39" s="9"/>
      <c r="F39" s="9"/>
      <c r="G39" s="9"/>
      <c r="H39" s="9"/>
      <c r="I39" s="9"/>
      <c r="J39" s="9"/>
      <c r="K39" s="9"/>
      <c r="L39" s="9"/>
      <c r="M39" s="9"/>
      <c r="N39" s="9"/>
      <c r="O39" s="9"/>
      <c r="P39" s="9"/>
    </row>
    <row r="40" spans="1:16">
      <c r="A40" s="9" t="s">
        <v>62</v>
      </c>
      <c r="B40" s="44"/>
      <c r="C40" s="44"/>
      <c r="D40" s="44"/>
      <c r="E40" s="44"/>
      <c r="F40" s="44"/>
      <c r="G40" s="44"/>
      <c r="H40" s="44"/>
      <c r="I40" s="44"/>
      <c r="J40" s="44"/>
      <c r="K40" s="44"/>
      <c r="L40" s="44"/>
      <c r="M40" s="44"/>
      <c r="N40" s="44"/>
      <c r="O40" s="44"/>
      <c r="P40" s="44"/>
    </row>
    <row r="41" spans="1:16">
      <c r="A41" s="9" t="s">
        <v>65</v>
      </c>
      <c r="B41" s="9"/>
      <c r="C41" s="9"/>
      <c r="D41" s="9"/>
      <c r="E41" s="9"/>
      <c r="F41" s="9"/>
      <c r="G41" s="9"/>
      <c r="H41" s="9"/>
      <c r="I41" s="9"/>
      <c r="J41" s="9"/>
      <c r="K41" s="9"/>
      <c r="L41" s="9"/>
      <c r="M41" s="9"/>
      <c r="N41" s="9"/>
      <c r="O41" s="9"/>
      <c r="P41" s="9"/>
    </row>
    <row r="42" spans="1:16">
      <c r="A42" s="9" t="s">
        <v>67</v>
      </c>
      <c r="B42" s="9"/>
      <c r="C42" s="9"/>
      <c r="D42" s="9"/>
      <c r="E42" s="9"/>
      <c r="F42" s="9"/>
      <c r="G42" s="9"/>
      <c r="H42" s="9"/>
      <c r="I42" s="9"/>
      <c r="J42" s="9"/>
      <c r="K42" s="9"/>
      <c r="L42" s="9"/>
      <c r="M42" s="9"/>
      <c r="N42" s="9"/>
      <c r="O42" s="9"/>
      <c r="P42" s="9"/>
    </row>
    <row r="43" spans="1:16">
      <c r="A43" s="9" t="s">
        <v>31</v>
      </c>
      <c r="B43" s="14"/>
      <c r="C43" s="14"/>
      <c r="D43" s="14"/>
      <c r="E43" s="14"/>
      <c r="F43" s="14"/>
      <c r="G43" s="14"/>
      <c r="H43" s="14"/>
      <c r="I43" s="14"/>
      <c r="J43" s="14"/>
      <c r="K43" s="14"/>
      <c r="L43" s="14"/>
      <c r="M43" s="14"/>
      <c r="N43" s="14"/>
      <c r="O43" s="14"/>
      <c r="P43" s="14"/>
    </row>
    <row r="44" spans="1:16">
      <c r="A44" s="113" t="s">
        <v>125</v>
      </c>
      <c r="B44" s="113"/>
      <c r="C44" s="113"/>
      <c r="D44" s="113"/>
      <c r="E44" s="113"/>
      <c r="F44" s="113"/>
      <c r="G44" s="113"/>
      <c r="H44" s="113"/>
      <c r="I44" s="113"/>
      <c r="J44" s="113"/>
      <c r="K44" s="113"/>
      <c r="L44" s="113"/>
      <c r="M44" s="113"/>
      <c r="N44" s="113"/>
      <c r="O44" s="113"/>
      <c r="P44" s="113"/>
    </row>
    <row r="45" spans="1:16">
      <c r="A45" s="9" t="s">
        <v>93</v>
      </c>
      <c r="B45" s="9"/>
      <c r="C45" s="9"/>
      <c r="D45" s="9"/>
      <c r="E45" s="9"/>
      <c r="F45" s="9"/>
      <c r="G45" s="9"/>
      <c r="H45" s="9"/>
      <c r="I45" s="9"/>
      <c r="J45" s="9"/>
      <c r="K45" s="9"/>
      <c r="L45" s="9"/>
      <c r="M45" s="9"/>
      <c r="N45" s="9"/>
      <c r="O45" s="9"/>
      <c r="P45" s="9"/>
    </row>
    <row r="46" spans="1:16">
      <c r="A46" s="9" t="s">
        <v>95</v>
      </c>
      <c r="B46" s="9"/>
      <c r="C46" s="9"/>
      <c r="D46" s="9"/>
      <c r="E46" s="9"/>
      <c r="F46" s="9"/>
      <c r="G46" s="9"/>
      <c r="H46" s="9"/>
      <c r="I46" s="9"/>
      <c r="J46" s="9"/>
      <c r="K46" s="9"/>
      <c r="L46" s="9"/>
      <c r="M46" s="9"/>
      <c r="N46" s="9"/>
      <c r="O46" s="9"/>
      <c r="P46" s="9"/>
    </row>
    <row r="47" spans="1:16">
      <c r="A47" s="9" t="s">
        <v>97</v>
      </c>
      <c r="B47" s="9"/>
      <c r="C47" s="9"/>
      <c r="D47" s="9"/>
      <c r="E47" s="9"/>
      <c r="F47" s="9"/>
      <c r="G47" s="9"/>
      <c r="H47" s="9"/>
      <c r="I47" s="9"/>
      <c r="J47" s="9"/>
      <c r="K47" s="9"/>
      <c r="L47" s="9"/>
      <c r="M47" s="9"/>
      <c r="N47" s="9"/>
      <c r="O47" s="9"/>
      <c r="P47" s="9"/>
    </row>
    <row r="48" spans="1:16">
      <c r="A48" s="9" t="s">
        <v>99</v>
      </c>
      <c r="B48" s="9"/>
      <c r="C48" s="9"/>
      <c r="D48" s="9"/>
      <c r="E48" s="9"/>
      <c r="F48" s="9"/>
      <c r="G48" s="9"/>
      <c r="H48" s="9"/>
      <c r="I48" s="9"/>
      <c r="J48" s="9"/>
      <c r="K48" s="9"/>
      <c r="L48" s="9"/>
      <c r="M48" s="9"/>
      <c r="N48" s="9"/>
      <c r="O48" s="9"/>
      <c r="P48" s="9"/>
    </row>
    <row r="49" spans="1:16">
      <c r="A49" s="9" t="s">
        <v>101</v>
      </c>
      <c r="B49" s="9"/>
      <c r="C49" s="9"/>
      <c r="D49" s="9"/>
      <c r="E49" s="9"/>
      <c r="F49" s="9"/>
      <c r="G49" s="9"/>
      <c r="H49" s="9"/>
      <c r="I49" s="9"/>
      <c r="J49" s="9"/>
      <c r="K49" s="9"/>
      <c r="L49" s="9"/>
      <c r="M49" s="9"/>
      <c r="N49" s="9"/>
      <c r="O49" s="9"/>
      <c r="P49" s="9"/>
    </row>
    <row r="50" spans="1:16">
      <c r="A50" s="9" t="s">
        <v>103</v>
      </c>
      <c r="B50" s="9"/>
      <c r="C50" s="9"/>
      <c r="D50" s="9"/>
      <c r="E50" s="9"/>
      <c r="F50" s="9"/>
      <c r="G50" s="9"/>
      <c r="H50" s="9"/>
      <c r="I50" s="9"/>
      <c r="J50" s="9"/>
      <c r="K50" s="9"/>
      <c r="L50" s="9"/>
      <c r="M50" s="9"/>
      <c r="N50" s="9"/>
      <c r="O50" s="9"/>
      <c r="P50" s="9"/>
    </row>
    <row r="51" spans="1:16">
      <c r="A51" s="74" t="s">
        <v>105</v>
      </c>
      <c r="B51" s="9"/>
      <c r="C51" s="9"/>
      <c r="D51" s="9"/>
      <c r="E51" s="9"/>
      <c r="F51" s="9"/>
      <c r="G51" s="9"/>
      <c r="H51" s="9"/>
      <c r="I51" s="9"/>
      <c r="J51" s="9"/>
      <c r="K51" s="9"/>
      <c r="L51" s="9"/>
      <c r="M51" s="9"/>
      <c r="N51" s="9"/>
      <c r="O51" s="9"/>
      <c r="P51" s="9"/>
    </row>
    <row r="52" spans="1:16">
      <c r="A52" s="10" t="s">
        <v>126</v>
      </c>
      <c r="B52" s="11"/>
      <c r="C52" s="11"/>
      <c r="D52" s="11"/>
      <c r="E52" s="11"/>
      <c r="F52" s="11"/>
      <c r="G52" s="11"/>
      <c r="H52" s="11"/>
      <c r="I52" s="11"/>
      <c r="J52" s="11"/>
      <c r="K52" s="11"/>
      <c r="L52" s="11"/>
      <c r="M52" s="11"/>
      <c r="N52" s="11"/>
      <c r="O52" s="11"/>
      <c r="P52" s="11"/>
    </row>
    <row r="53" spans="1:16">
      <c r="A53" s="74" t="s">
        <v>127</v>
      </c>
      <c r="B53" s="9"/>
      <c r="C53" s="9"/>
      <c r="D53" s="9"/>
      <c r="E53" s="9"/>
      <c r="F53" s="9"/>
      <c r="G53" s="14" t="s">
        <v>128</v>
      </c>
      <c r="H53" s="14" t="s">
        <v>128</v>
      </c>
      <c r="I53" s="14" t="s">
        <v>128</v>
      </c>
      <c r="J53" s="14" t="s">
        <v>129</v>
      </c>
      <c r="K53" s="14" t="s">
        <v>128</v>
      </c>
      <c r="L53" s="14" t="s">
        <v>128</v>
      </c>
      <c r="M53" s="14" t="s">
        <v>128</v>
      </c>
      <c r="N53" s="14" t="s">
        <v>128</v>
      </c>
      <c r="O53" s="14" t="s">
        <v>128</v>
      </c>
      <c r="P53" s="14" t="s">
        <v>128</v>
      </c>
    </row>
    <row r="54" spans="1:16">
      <c r="A54" s="74" t="s">
        <v>130</v>
      </c>
      <c r="B54" s="9"/>
      <c r="C54" s="9"/>
      <c r="D54" s="9"/>
      <c r="E54" s="9"/>
      <c r="F54" s="9"/>
      <c r="G54" s="14" t="s">
        <v>128</v>
      </c>
      <c r="H54" s="14" t="s">
        <v>128</v>
      </c>
      <c r="I54" s="14" t="s">
        <v>128</v>
      </c>
      <c r="J54" s="14" t="s">
        <v>129</v>
      </c>
      <c r="K54" s="14" t="s">
        <v>131</v>
      </c>
      <c r="L54" s="14" t="s">
        <v>128</v>
      </c>
      <c r="M54" s="14" t="s">
        <v>128</v>
      </c>
      <c r="N54" s="14" t="s">
        <v>128</v>
      </c>
      <c r="O54" s="14" t="s">
        <v>128</v>
      </c>
      <c r="P54" s="14" t="s">
        <v>128</v>
      </c>
    </row>
    <row r="55" spans="1:16">
      <c r="A55" s="74" t="s">
        <v>121</v>
      </c>
      <c r="B55" s="9" t="s">
        <v>115</v>
      </c>
      <c r="C55" s="9" t="s">
        <v>115</v>
      </c>
      <c r="D55" s="9" t="s">
        <v>115</v>
      </c>
      <c r="E55" s="9" t="s">
        <v>115</v>
      </c>
      <c r="F55" s="9" t="s">
        <v>115</v>
      </c>
      <c r="G55" s="9" t="s">
        <v>115</v>
      </c>
      <c r="H55" s="9" t="s">
        <v>115</v>
      </c>
      <c r="I55" s="9" t="s">
        <v>116</v>
      </c>
      <c r="J55" s="9" t="s">
        <v>115</v>
      </c>
      <c r="K55" s="9" t="s">
        <v>115</v>
      </c>
      <c r="L55" s="9" t="s">
        <v>115</v>
      </c>
      <c r="M55" s="9" t="s">
        <v>115</v>
      </c>
      <c r="N55" s="9" t="s">
        <v>115</v>
      </c>
      <c r="O55" s="9" t="s">
        <v>115</v>
      </c>
      <c r="P55" s="9" t="s">
        <v>115</v>
      </c>
    </row>
    <row r="56" spans="1:16">
      <c r="A56" s="74" t="s">
        <v>122</v>
      </c>
      <c r="B56" s="9"/>
      <c r="C56" s="9"/>
      <c r="D56" s="9"/>
      <c r="E56" s="9"/>
      <c r="F56" s="9"/>
      <c r="G56" s="115" t="s">
        <v>123</v>
      </c>
      <c r="H56" s="115" t="s">
        <v>123</v>
      </c>
      <c r="I56" s="115" t="s">
        <v>123</v>
      </c>
      <c r="J56" s="115" t="s">
        <v>123</v>
      </c>
      <c r="K56" s="115" t="s">
        <v>123</v>
      </c>
      <c r="L56" s="115" t="s">
        <v>123</v>
      </c>
      <c r="M56" s="115" t="s">
        <v>123</v>
      </c>
      <c r="N56" s="115" t="s">
        <v>132</v>
      </c>
      <c r="O56" s="115" t="s">
        <v>132</v>
      </c>
      <c r="P56" s="115" t="s">
        <v>132</v>
      </c>
    </row>
    <row r="57" spans="1:16" ht="14.25" customHeight="1">
      <c r="A57" s="74" t="s">
        <v>21</v>
      </c>
      <c r="B57" s="9"/>
      <c r="C57" s="9"/>
      <c r="D57" s="9"/>
      <c r="E57" s="9"/>
      <c r="F57" s="9"/>
      <c r="G57" s="9">
        <v>0</v>
      </c>
      <c r="H57" s="9">
        <v>0</v>
      </c>
      <c r="I57" s="9">
        <v>0</v>
      </c>
      <c r="J57" s="9">
        <v>0</v>
      </c>
      <c r="K57" s="9">
        <v>0</v>
      </c>
      <c r="L57" s="9">
        <v>4</v>
      </c>
      <c r="M57" s="9">
        <v>4</v>
      </c>
      <c r="N57" s="9">
        <v>1</v>
      </c>
      <c r="O57" s="9">
        <v>0</v>
      </c>
      <c r="P57" s="9">
        <v>0</v>
      </c>
    </row>
    <row r="58" spans="1:16">
      <c r="A58" s="10" t="s">
        <v>133</v>
      </c>
      <c r="B58" s="11"/>
      <c r="C58" s="11"/>
      <c r="D58" s="11"/>
      <c r="E58" s="11"/>
      <c r="F58" s="11"/>
      <c r="G58" s="11"/>
      <c r="H58" s="11"/>
      <c r="I58" s="11"/>
      <c r="J58" s="11"/>
      <c r="K58" s="11"/>
      <c r="L58" s="11"/>
      <c r="M58" s="11"/>
      <c r="N58" s="11"/>
      <c r="O58" s="11"/>
      <c r="P58" s="11"/>
    </row>
    <row r="59" spans="1:16">
      <c r="A59" s="74" t="s">
        <v>134</v>
      </c>
      <c r="B59" s="9"/>
      <c r="C59" s="9"/>
      <c r="D59" s="9"/>
      <c r="E59" s="9"/>
      <c r="F59" s="9"/>
      <c r="G59" s="9"/>
      <c r="H59" s="9"/>
      <c r="I59" s="9"/>
      <c r="J59" s="9"/>
      <c r="K59" s="9"/>
      <c r="L59" s="9"/>
      <c r="M59" s="9"/>
      <c r="N59" s="9" t="s">
        <v>31</v>
      </c>
      <c r="O59" s="9" t="s">
        <v>135</v>
      </c>
      <c r="P59" s="9" t="s">
        <v>31</v>
      </c>
    </row>
    <row r="60" spans="1:16">
      <c r="A60" s="74" t="s">
        <v>136</v>
      </c>
      <c r="B60" s="14"/>
      <c r="C60" s="14"/>
      <c r="D60" s="14"/>
      <c r="E60" s="14"/>
      <c r="F60" s="14"/>
      <c r="G60" s="14"/>
      <c r="H60" s="14"/>
      <c r="I60" s="14"/>
      <c r="J60" s="14"/>
      <c r="K60" s="14"/>
      <c r="L60" s="14"/>
      <c r="M60" s="14"/>
      <c r="N60" s="14" t="str">
        <f t="shared" ref="N60:P60" si="1">IF(N59="Email",N15,IF(N59="SMS",N14,0))</f>
        <v>userCIJC@gmail.com</v>
      </c>
      <c r="O60" s="118" t="str">
        <f t="shared" si="1"/>
        <v>082277885587</v>
      </c>
      <c r="P60" s="14" t="str">
        <f t="shared" si="1"/>
        <v>USERCJFD@ESIGNHUB.MY.ID</v>
      </c>
    </row>
    <row r="61" spans="1:16">
      <c r="A61" s="74" t="s">
        <v>137</v>
      </c>
      <c r="B61" s="9" t="s">
        <v>116</v>
      </c>
      <c r="C61" s="9" t="s">
        <v>116</v>
      </c>
      <c r="D61" s="9" t="s">
        <v>116</v>
      </c>
      <c r="E61" s="9" t="s">
        <v>116</v>
      </c>
      <c r="F61" s="9" t="s">
        <v>116</v>
      </c>
      <c r="G61" s="9" t="s">
        <v>116</v>
      </c>
      <c r="H61" s="9" t="s">
        <v>116</v>
      </c>
      <c r="I61" s="9" t="s">
        <v>116</v>
      </c>
      <c r="J61" s="9" t="s">
        <v>116</v>
      </c>
      <c r="K61" s="9" t="s">
        <v>116</v>
      </c>
      <c r="L61" s="9" t="s">
        <v>116</v>
      </c>
      <c r="M61" s="9" t="s">
        <v>116</v>
      </c>
      <c r="N61" s="9" t="s">
        <v>115</v>
      </c>
      <c r="O61" s="9" t="s">
        <v>116</v>
      </c>
      <c r="P61" s="9" t="s">
        <v>116</v>
      </c>
    </row>
    <row r="62" spans="1:16">
      <c r="A62" s="10" t="s">
        <v>138</v>
      </c>
      <c r="B62" s="11"/>
      <c r="C62" s="11"/>
      <c r="D62" s="11"/>
      <c r="E62" s="11"/>
      <c r="F62" s="11"/>
      <c r="G62" s="11"/>
      <c r="H62" s="11"/>
      <c r="I62" s="11"/>
      <c r="J62" s="11"/>
      <c r="K62" s="11"/>
      <c r="L62" s="11"/>
      <c r="M62" s="11"/>
      <c r="N62" s="11"/>
      <c r="O62" s="11"/>
      <c r="P62" s="11"/>
    </row>
    <row r="63" spans="1:16">
      <c r="A63" s="74" t="s">
        <v>139</v>
      </c>
      <c r="B63" s="9"/>
      <c r="C63" s="9"/>
      <c r="D63" s="9"/>
      <c r="E63" s="9"/>
      <c r="F63" s="9"/>
      <c r="G63" s="9"/>
      <c r="H63" s="9"/>
      <c r="I63" s="9"/>
      <c r="J63" s="9"/>
      <c r="K63" s="9"/>
      <c r="L63" s="9"/>
      <c r="M63" s="9"/>
      <c r="N63" s="9"/>
      <c r="O63" s="9"/>
      <c r="P63" s="9"/>
    </row>
    <row r="64" spans="1:16">
      <c r="A64" s="10" t="s">
        <v>140</v>
      </c>
      <c r="B64" s="11"/>
      <c r="C64" s="11"/>
      <c r="D64" s="11"/>
      <c r="E64" s="11"/>
      <c r="F64" s="11"/>
      <c r="G64" s="11"/>
      <c r="H64" s="11"/>
      <c r="I64" s="11"/>
      <c r="J64" s="11"/>
      <c r="K64" s="11"/>
      <c r="L64" s="11"/>
      <c r="M64" s="11"/>
      <c r="N64" s="11"/>
      <c r="O64" s="11"/>
      <c r="P64" s="11"/>
    </row>
    <row r="65" spans="1:16">
      <c r="A65" s="74" t="s">
        <v>141</v>
      </c>
      <c r="B65" s="14" t="s">
        <v>142</v>
      </c>
      <c r="C65" s="14"/>
      <c r="D65" s="14"/>
      <c r="E65" s="14"/>
      <c r="F65" s="14"/>
      <c r="G65" s="14"/>
      <c r="H65" s="14"/>
      <c r="I65" s="14"/>
      <c r="J65" s="14"/>
      <c r="K65" s="14"/>
      <c r="L65" s="14"/>
      <c r="M65" s="14"/>
      <c r="N65" s="14"/>
      <c r="O65" s="14"/>
      <c r="P65" s="14"/>
    </row>
    <row r="66" spans="1:16">
      <c r="A66" s="74" t="s">
        <v>127</v>
      </c>
      <c r="B66" s="9" t="s">
        <v>129</v>
      </c>
      <c r="C66" s="9"/>
      <c r="D66" s="9"/>
      <c r="E66" s="9"/>
      <c r="F66" s="9"/>
      <c r="G66" s="9"/>
      <c r="H66" s="9"/>
      <c r="I66" s="9"/>
      <c r="J66" s="9"/>
      <c r="K66" s="9"/>
      <c r="L66" s="9"/>
      <c r="M66" s="9"/>
      <c r="N66" s="9"/>
      <c r="O66" s="9"/>
      <c r="P66" s="9"/>
    </row>
    <row r="67" spans="1:16">
      <c r="A67" s="74" t="s">
        <v>143</v>
      </c>
      <c r="B67" s="9" t="s">
        <v>144</v>
      </c>
      <c r="C67" s="9"/>
      <c r="D67" s="9"/>
      <c r="E67" s="9"/>
      <c r="F67" s="9"/>
      <c r="G67" s="9"/>
      <c r="H67" s="9"/>
      <c r="I67" s="9"/>
      <c r="J67" s="9"/>
      <c r="K67" s="9"/>
      <c r="L67" s="9"/>
      <c r="M67" s="9"/>
      <c r="N67" s="9"/>
      <c r="O67" s="9"/>
      <c r="P67" s="9"/>
    </row>
    <row r="68" spans="1:16">
      <c r="A68" s="74" t="s">
        <v>145</v>
      </c>
      <c r="B68" s="9" t="s">
        <v>146</v>
      </c>
      <c r="C68" s="9"/>
      <c r="D68" s="9"/>
      <c r="E68" s="9"/>
      <c r="F68" s="9"/>
      <c r="G68" s="9"/>
      <c r="H68" s="9"/>
      <c r="I68" s="9"/>
      <c r="J68" s="9"/>
      <c r="K68" s="9"/>
      <c r="L68" s="9"/>
      <c r="M68" s="9"/>
      <c r="N68" s="9"/>
      <c r="O68" s="9"/>
      <c r="P68" s="9"/>
    </row>
    <row r="69" spans="1:16">
      <c r="A69" s="74" t="s">
        <v>147</v>
      </c>
      <c r="B69" s="9"/>
      <c r="C69" s="9"/>
      <c r="D69" s="9"/>
      <c r="E69" s="9"/>
      <c r="F69" s="9"/>
      <c r="G69" s="9"/>
      <c r="H69" s="9"/>
      <c r="I69" s="9"/>
      <c r="J69" s="9"/>
      <c r="K69" s="9"/>
      <c r="L69" s="9"/>
      <c r="M69" s="9"/>
      <c r="N69" s="9"/>
      <c r="O69" s="9"/>
      <c r="P69" t="s">
        <v>1486</v>
      </c>
    </row>
  </sheetData>
  <conditionalFormatting sqref="A1:XFD1">
    <cfRule type="expression" dxfId="1172" priority="1">
      <formula>OR(A1="",A1="Unexecuted")</formula>
    </cfRule>
    <cfRule type="expression" dxfId="1171" priority="2">
      <formula>A1="WARNING"</formula>
    </cfRule>
    <cfRule type="expression" dxfId="1170" priority="3">
      <formula>A1=A4</formula>
    </cfRule>
  </conditionalFormatting>
  <conditionalFormatting sqref="B1:XFD1">
    <cfRule type="expression" dxfId="1169" priority="4">
      <formula>B1&lt;&gt;B4</formula>
    </cfRule>
  </conditionalFormatting>
  <conditionalFormatting sqref="A34:XFD34">
    <cfRule type="expression" dxfId="1168" priority="5">
      <formula>A$33="Yes"</formula>
    </cfRule>
  </conditionalFormatting>
  <conditionalFormatting sqref="A56:O56">
    <cfRule type="expression" dxfId="1167" priority="9">
      <formula>A$55="Yes"</formula>
    </cfRule>
  </conditionalFormatting>
  <conditionalFormatting sqref="P56:XFD56">
    <cfRule type="expression" dxfId="1166" priority="7">
      <formula>P$55="Yes"</formula>
    </cfRule>
  </conditionalFormatting>
  <conditionalFormatting sqref="B59:O60">
    <cfRule type="expression" dxfId="1165" priority="8">
      <formula>B$6&lt;&gt;"Edit"</formula>
    </cfRule>
  </conditionalFormatting>
  <conditionalFormatting sqref="P59:XFD60">
    <cfRule type="expression" dxfId="1164" priority="6">
      <formula>P$6&lt;&gt;"Edit"</formula>
    </cfRule>
  </conditionalFormatting>
  <dataValidations count="5">
    <dataValidation type="list" allowBlank="1" showInputMessage="1" showErrorMessage="1" sqref="B6:P6">
      <formula1>"Edit, Resend"</formula1>
    </dataValidation>
    <dataValidation type="list" allowBlank="1" showInputMessage="1" showErrorMessage="1" sqref="B7:P7">
      <formula1>"Phone, Id no, Email"</formula1>
    </dataValidation>
    <dataValidation type="list" allowBlank="1" showInputMessage="1" showErrorMessage="1" sqref="B13:P13 B41:P41">
      <formula1>"M, F"</formula1>
    </dataValidation>
    <dataValidation type="list" allowBlank="1" showInputMessage="1" showErrorMessage="1" sqref="B33:P33 B55:P55 B61:P61 B29:P31">
      <formula1>"Yes, No"</formula1>
    </dataValidation>
    <dataValidation type="list" allowBlank="1" showInputMessage="1" showErrorMessage="1" sqref="B59:P59">
      <formula1>"SMS, Email"</formula1>
    </dataValidation>
  </dataValidations>
  <hyperlinks>
    <hyperlink ref="C15" r:id="rId1"/>
    <hyperlink ref="D15" r:id="rId2"/>
    <hyperlink ref="E15" r:id="rId3"/>
    <hyperlink ref="F15" r:id="rId4"/>
    <hyperlink ref="M15" r:id="rId5"/>
    <hyperlink ref="O15" r:id="rId6"/>
    <hyperlink ref="M53" r:id="rId7"/>
    <hyperlink ref="M54" r:id="rId8"/>
    <hyperlink ref="N53" r:id="rId9"/>
    <hyperlink ref="N54" r:id="rId10"/>
    <hyperlink ref="J15" r:id="rId11"/>
    <hyperlink ref="J53" r:id="rId12"/>
    <hyperlink ref="J54" r:id="rId13"/>
    <hyperlink ref="G53" r:id="rId14"/>
    <hyperlink ref="G54" r:id="rId15"/>
    <hyperlink ref="H53" r:id="rId16"/>
    <hyperlink ref="H54" r:id="rId17"/>
    <hyperlink ref="I53" r:id="rId18"/>
    <hyperlink ref="I54" r:id="rId19"/>
    <hyperlink ref="O53" r:id="rId20"/>
    <hyperlink ref="O54" r:id="rId21"/>
    <hyperlink ref="N15" r:id="rId22"/>
    <hyperlink ref="K15" r:id="rId23"/>
    <hyperlink ref="K54" r:id="rId24"/>
    <hyperlink ref="K53" r:id="rId25"/>
    <hyperlink ref="L15" r:id="rId26"/>
    <hyperlink ref="L53" r:id="rId27"/>
    <hyperlink ref="L54" r:id="rId28"/>
    <hyperlink ref="G15" r:id="rId29"/>
    <hyperlink ref="H15" r:id="rId30"/>
    <hyperlink ref="I15" r:id="rId31"/>
    <hyperlink ref="P53" r:id="rId32"/>
    <hyperlink ref="P54" r:id="rId33"/>
    <hyperlink ref="B65" r:id="rId34"/>
    <hyperlink ref="P15" r:id="rId35"/>
  </hyperlinks>
  <pageMargins left="0.7" right="0.7" top="0.75" bottom="0.75" header="0.3" footer="0.3"/>
  <pageSetup paperSize="9" orientation="portrait"/>
  <legacyDrawing r:id="rId3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B14" sqref="B14"/>
    </sheetView>
  </sheetViews>
  <sheetFormatPr defaultColWidth="9" defaultRowHeight="15"/>
  <cols>
    <col min="1" max="1" width="25.140625" style="75" customWidth="1" collapsed="1"/>
    <col min="2" max="2" width="33" style="75" customWidth="1" collapsed="1"/>
    <col min="3" max="3" width="33.140625" style="75" customWidth="1" collapsed="1"/>
    <col min="4" max="4" width="34.7109375" customWidth="1" collapsed="1"/>
  </cols>
  <sheetData>
    <row r="1" spans="1:4">
      <c r="A1" s="29" t="s">
        <v>0</v>
      </c>
      <c r="B1" t="s">
        <v>26</v>
      </c>
      <c r="C1" t="s">
        <v>26</v>
      </c>
      <c r="D1" t="s">
        <v>2</v>
      </c>
    </row>
    <row r="2" spans="1:4">
      <c r="A2" s="29" t="s">
        <v>4</v>
      </c>
      <c r="B2" s="29" t="s">
        <v>5</v>
      </c>
      <c r="C2" s="29" t="s">
        <v>5</v>
      </c>
      <c r="D2" t="s">
        <v>885</v>
      </c>
    </row>
    <row r="3" spans="1:4">
      <c r="A3" s="29" t="s">
        <v>8</v>
      </c>
      <c r="B3" s="29" t="s">
        <v>886</v>
      </c>
      <c r="C3" s="29" t="s">
        <v>887</v>
      </c>
      <c r="D3" s="29" t="s">
        <v>888</v>
      </c>
    </row>
    <row r="4" spans="1:4">
      <c r="A4" s="73" t="s">
        <v>24</v>
      </c>
      <c r="B4" t="s">
        <v>26</v>
      </c>
      <c r="C4" t="s">
        <v>26</v>
      </c>
      <c r="D4" t="s">
        <v>2</v>
      </c>
    </row>
    <row r="5" spans="1:4">
      <c r="A5" s="29" t="s">
        <v>27</v>
      </c>
      <c r="B5" s="29">
        <f>COUNTIFS($A$9:$A$10,"*$*",B9:B10,"")</f>
        <v>0</v>
      </c>
      <c r="C5" s="29">
        <f>COUNTIFS($A$9:$A$10,"*$*",C9:C10,"")</f>
        <v>0</v>
      </c>
      <c r="D5" s="29">
        <f>COUNTIFS($A$9:$A$10,"*$*",D9:D10,"")</f>
        <v>1</v>
      </c>
    </row>
    <row r="6" spans="1:4">
      <c r="A6" s="29"/>
      <c r="B6" s="29"/>
      <c r="C6" s="29"/>
      <c r="D6" s="29"/>
    </row>
    <row r="7" spans="1:4">
      <c r="A7" s="29"/>
      <c r="B7" s="29"/>
      <c r="C7" s="29"/>
      <c r="D7" s="29"/>
    </row>
    <row r="8" spans="1:4">
      <c r="A8" s="35" t="s">
        <v>889</v>
      </c>
      <c r="B8" s="36"/>
      <c r="C8" s="36"/>
      <c r="D8" s="36"/>
    </row>
    <row r="9" spans="1:4">
      <c r="A9" s="9" t="s">
        <v>890</v>
      </c>
      <c r="B9" s="9">
        <v>3</v>
      </c>
      <c r="C9" s="9">
        <v>5</v>
      </c>
      <c r="D9" s="9"/>
    </row>
    <row r="10" spans="1:4">
      <c r="A10" s="9" t="s">
        <v>891</v>
      </c>
      <c r="B10" s="9"/>
      <c r="C10" s="9" t="s">
        <v>892</v>
      </c>
      <c r="D10" s="9" t="s">
        <v>893</v>
      </c>
    </row>
    <row r="11" spans="1:4">
      <c r="A11"/>
      <c r="B11"/>
      <c r="C11"/>
    </row>
    <row r="12" spans="1:4">
      <c r="A12"/>
      <c r="B12"/>
      <c r="C12"/>
    </row>
    <row r="13" spans="1:4">
      <c r="A13"/>
      <c r="B13"/>
      <c r="C13"/>
    </row>
  </sheetData>
  <conditionalFormatting sqref="B1">
    <cfRule type="expression" dxfId="697" priority="1">
      <formula>OR(B1="",B1="Unexecuted")</formula>
    </cfRule>
    <cfRule type="expression" dxfId="696" priority="2">
      <formula>B1="WARNING"</formula>
    </cfRule>
    <cfRule type="expression" dxfId="695" priority="3">
      <formula>B1=B4</formula>
    </cfRule>
    <cfRule type="expression" dxfId="694" priority="4">
      <formula>B1&lt;&gt;B4</formula>
    </cfRule>
  </conditionalFormatting>
  <conditionalFormatting sqref="C1">
    <cfRule type="expression" dxfId="693" priority="5">
      <formula>OR(C1="",C1="Unexecuted")</formula>
    </cfRule>
    <cfRule type="expression" dxfId="692" priority="6">
      <formula>C1="WARNING"</formula>
    </cfRule>
    <cfRule type="expression" dxfId="691" priority="7">
      <formula>C1=C4</formula>
    </cfRule>
    <cfRule type="expression" dxfId="690" priority="8">
      <formula>C1&lt;&gt;C4</formula>
    </cfRule>
  </conditionalFormatting>
  <conditionalFormatting sqref="D1">
    <cfRule type="expression" dxfId="689" priority="29">
      <formula>OR(D1="",D1="Unexecuted")</formula>
    </cfRule>
    <cfRule type="expression" dxfId="688" priority="30">
      <formula>D1="WARNING"</formula>
    </cfRule>
    <cfRule type="expression" dxfId="687" priority="31">
      <formula>D1=D4</formula>
    </cfRule>
    <cfRule type="expression" dxfId="686" priority="32">
      <formula>D1&lt;&gt;D4</formula>
    </cfRule>
  </conditionalFormatting>
  <conditionalFormatting sqref="E1:XFD1">
    <cfRule type="expression" dxfId="685" priority="40">
      <formula>E1&lt;&gt;E4</formula>
    </cfRule>
  </conditionalFormatting>
  <conditionalFormatting sqref="A1 E1:XFD1">
    <cfRule type="expression" dxfId="684" priority="37">
      <formula>OR(A1="",A1="Unexecuted")</formula>
    </cfRule>
    <cfRule type="expression" dxfId="683" priority="38">
      <formula>A1="WARNING"</formula>
    </cfRule>
    <cfRule type="expression" dxfId="682" priority="39">
      <formula>A1=A4</formula>
    </cfRule>
  </conditionalFormatting>
  <dataValidations count="1">
    <dataValidation type="list" allowBlank="1" showInputMessage="1" showErrorMessage="1" sqref="B9:D9">
      <formula1>"1, 2, 3, 4 ,5"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85" zoomScaleNormal="85" workbookViewId="0">
      <selection activeCell="B15" sqref="B15"/>
    </sheetView>
  </sheetViews>
  <sheetFormatPr defaultColWidth="8.7109375" defaultRowHeight="15"/>
  <cols>
    <col min="1" max="1" width="40.85546875" customWidth="1" collapsed="1"/>
    <col min="2" max="12" width="35.85546875" customWidth="1" collapsed="1"/>
  </cols>
  <sheetData>
    <row r="1" spans="1:12">
      <c r="A1" s="3" t="s">
        <v>0</v>
      </c>
      <c r="B1" t="s">
        <v>26</v>
      </c>
      <c r="C1" t="s">
        <v>148</v>
      </c>
      <c r="D1" t="s">
        <v>148</v>
      </c>
      <c r="E1" t="s">
        <v>148</v>
      </c>
      <c r="G1" t="s">
        <v>3</v>
      </c>
      <c r="I1" t="s">
        <v>2</v>
      </c>
      <c r="J1" t="s">
        <v>26</v>
      </c>
      <c r="K1" t="s">
        <v>26</v>
      </c>
      <c r="L1" t="s">
        <v>2</v>
      </c>
    </row>
    <row r="2" spans="1:12">
      <c r="A2" s="3" t="s">
        <v>4</v>
      </c>
      <c r="B2" t="s">
        <v>5</v>
      </c>
      <c r="C2" t="s">
        <v>5</v>
      </c>
      <c r="D2" t="s">
        <v>5</v>
      </c>
      <c r="E2" t="s">
        <v>5</v>
      </c>
      <c r="G2" t="s">
        <v>5</v>
      </c>
      <c r="I2" t="s">
        <v>894</v>
      </c>
      <c r="J2" t="s">
        <v>5</v>
      </c>
      <c r="K2" t="s">
        <v>5</v>
      </c>
      <c r="L2" t="s">
        <v>885</v>
      </c>
    </row>
    <row r="3" spans="1:12" ht="45">
      <c r="A3" s="3" t="s">
        <v>8</v>
      </c>
      <c r="B3" s="3" t="s">
        <v>895</v>
      </c>
      <c r="C3" s="3" t="s">
        <v>896</v>
      </c>
      <c r="D3" s="3" t="s">
        <v>897</v>
      </c>
      <c r="E3" s="3" t="s">
        <v>898</v>
      </c>
      <c r="F3" s="3"/>
      <c r="G3" s="3" t="s">
        <v>899</v>
      </c>
      <c r="H3" s="78"/>
      <c r="I3" s="3" t="s">
        <v>900</v>
      </c>
      <c r="J3" s="3" t="s">
        <v>23</v>
      </c>
      <c r="K3" s="3" t="s">
        <v>23</v>
      </c>
      <c r="L3" s="3" t="s">
        <v>901</v>
      </c>
    </row>
    <row r="4" spans="1:12">
      <c r="A4" s="4" t="s">
        <v>24</v>
      </c>
      <c r="B4" s="5" t="s">
        <v>26</v>
      </c>
      <c r="C4" s="5" t="s">
        <v>26</v>
      </c>
      <c r="D4" s="5" t="s">
        <v>26</v>
      </c>
      <c r="E4" s="5" t="s">
        <v>26</v>
      </c>
      <c r="F4" s="5"/>
      <c r="G4" s="5" t="s">
        <v>2</v>
      </c>
      <c r="H4" s="5"/>
      <c r="I4" s="5" t="s">
        <v>2</v>
      </c>
      <c r="J4" s="5" t="s">
        <v>26</v>
      </c>
      <c r="K4" s="5" t="s">
        <v>26</v>
      </c>
      <c r="L4" s="5" t="s">
        <v>2</v>
      </c>
    </row>
    <row r="5" spans="1:12">
      <c r="A5" s="3" t="s">
        <v>27</v>
      </c>
      <c r="B5" s="3">
        <f>IF(B7="View",COUNTIFS($A9:$A10,"*$*",B9:B10,"")+COUNTIFS($A14,"*$*",B14,""),COUNTIFS($A9:$A14,"*$*",B9:B14,""))</f>
        <v>0</v>
      </c>
      <c r="C5" s="3">
        <f>IF(C7="View",COUNTIFS($A9:$A10,"*$*",C9:C10,"")+COUNTIFS($A14,"*$*",C14,""),COUNTIFS($A9:$A14,"*$*",C9:C14,""))</f>
        <v>0</v>
      </c>
      <c r="D5" s="3">
        <f>IF(D7="View",COUNTIFS($A9:$A10,"*$*",D9:D10,"")+COUNTIFS($A14,"*$*",D14,""),IF(D7="Setting",COUNTIFS($A9:$A10,"*$*",D9:D10,"")+COUNTIFS($A14:$A19,"*$*",D14:D19,""),COUNTIFS($A9:$A14,"*$*",D9:D14,"")))</f>
        <v>0</v>
      </c>
      <c r="E5" s="3">
        <f>IF(E7="View",COUNTIFS($A9:$A10,"*$*",E9:E10,"")+COUNTIFS($A14,"*$*",E14,""),COUNTIFS($A9:$A14,"*$*",E9:E14,""))</f>
        <v>0</v>
      </c>
      <c r="F5" s="3"/>
      <c r="G5" s="3">
        <f>IF(G7="View",COUNTIFS($A9:$A10,"*$*",G9:G10,"")+COUNTIFS($A14,"*$*",G14,""),COUNTIFS($A9:$A14,"*$*",G9:G14,""))</f>
        <v>0</v>
      </c>
      <c r="H5" s="3"/>
      <c r="I5" s="3">
        <f>IF(I7="View",COUNTIFS($A9:$A10,"*$*",I9:I10,"")+COUNTIFS($A14,"*$*",I14,""),COUNTIFS($A9:$A14,"*$*",I9:I14,""))</f>
        <v>2</v>
      </c>
      <c r="J5" s="3">
        <f>IF(J7="View",COUNTIFS($A9:$A10,"*$*",J9:J10,"")+COUNTIFS($A14,"*$*",J14,""),COUNTIFS($A9:$A14,"*$*",J9:J14,""))</f>
        <v>0</v>
      </c>
      <c r="K5" s="3">
        <f>IF(K7="View",COUNTIFS($A9:$A10,"*$*",K9:K10,"")+COUNTIFS($A14,"*$*",K14,""),IF(K7="Setting",COUNTIFS($A9:$A10,"*$*",K9:K10,"")+COUNTIFS($A14:$A19,"*$*",K14:K19,""),COUNTIFS($A9:$A14,"*$*",K9:K14,"")))</f>
        <v>0</v>
      </c>
      <c r="L5" s="3">
        <f>IF(L7="View",COUNTIFS($A9:$A10,"*$*",L9:L10,"")+COUNTIFS($A14,"*$*",L14,""),IF(L7="Setting",COUNTIFS($A9:$A10,"*$*",L9:L10,"")+COUNTIFS($A14:$A19,"*$*",L14:L19,""),COUNTIFS($A9:$A14,"*$*",L9:L14,"")))</f>
        <v>5</v>
      </c>
    </row>
    <row r="6" spans="1:12">
      <c r="A6" s="3"/>
      <c r="B6" s="9"/>
      <c r="C6" s="9"/>
      <c r="D6" s="9"/>
      <c r="E6" s="9"/>
      <c r="F6" s="9"/>
      <c r="G6" s="9"/>
      <c r="H6" s="9"/>
      <c r="I6" s="9"/>
      <c r="J6" s="9"/>
      <c r="K6" s="9"/>
      <c r="L6" s="9"/>
    </row>
    <row r="7" spans="1:12">
      <c r="A7" s="3" t="s">
        <v>902</v>
      </c>
      <c r="B7" s="5" t="s">
        <v>903</v>
      </c>
      <c r="C7" s="9" t="s">
        <v>22</v>
      </c>
      <c r="D7" s="9" t="s">
        <v>138</v>
      </c>
      <c r="E7" s="9" t="s">
        <v>791</v>
      </c>
      <c r="F7" s="5"/>
      <c r="G7" s="5" t="s">
        <v>22</v>
      </c>
      <c r="H7" s="5"/>
      <c r="I7" s="5" t="s">
        <v>22</v>
      </c>
      <c r="J7" s="9" t="s">
        <v>791</v>
      </c>
      <c r="K7" s="9" t="s">
        <v>138</v>
      </c>
      <c r="L7" s="9" t="s">
        <v>138</v>
      </c>
    </row>
    <row r="8" spans="1:12">
      <c r="A8" s="6" t="s">
        <v>904</v>
      </c>
      <c r="B8" s="7"/>
      <c r="C8" s="7"/>
      <c r="D8" s="7"/>
      <c r="E8" s="7"/>
      <c r="F8" s="7"/>
      <c r="G8" s="7"/>
      <c r="H8" s="7"/>
      <c r="I8" s="7"/>
      <c r="J8" s="7"/>
      <c r="K8" s="7"/>
      <c r="L8" s="7"/>
    </row>
    <row r="9" spans="1:12">
      <c r="A9" s="3" t="s">
        <v>905</v>
      </c>
      <c r="B9" s="3" t="s">
        <v>906</v>
      </c>
      <c r="C9" s="3" t="str">
        <f t="shared" ref="C9:C19" si="0">B9</f>
        <v>TEST-QE</v>
      </c>
      <c r="D9" s="3"/>
      <c r="E9" s="3"/>
      <c r="F9" s="3"/>
      <c r="G9" s="3" t="str">
        <f t="shared" ref="G9:G22" si="1">B9</f>
        <v>TEST-QE</v>
      </c>
      <c r="H9" s="3"/>
      <c r="I9" s="3" t="s">
        <v>907</v>
      </c>
      <c r="J9" s="3"/>
      <c r="K9" s="3"/>
      <c r="L9" s="3"/>
    </row>
    <row r="10" spans="1:12">
      <c r="A10" s="3" t="s">
        <v>908</v>
      </c>
      <c r="B10" s="3" t="s">
        <v>909</v>
      </c>
      <c r="C10" s="3" t="str">
        <f t="shared" si="0"/>
        <v>Dokumen Template QE</v>
      </c>
      <c r="D10" s="3"/>
      <c r="E10" s="3"/>
      <c r="F10" s="3"/>
      <c r="G10" s="3" t="str">
        <f t="shared" si="1"/>
        <v>Dokumen Template QE</v>
      </c>
      <c r="H10" s="3"/>
      <c r="I10" s="3" t="s">
        <v>910</v>
      </c>
      <c r="J10" s="3"/>
      <c r="K10" s="3"/>
      <c r="L10" s="3"/>
    </row>
    <row r="11" spans="1:12">
      <c r="A11" s="3" t="s">
        <v>911</v>
      </c>
      <c r="B11" s="3" t="s">
        <v>912</v>
      </c>
      <c r="C11" s="3" t="s">
        <v>913</v>
      </c>
      <c r="D11" s="3"/>
      <c r="E11" s="3"/>
      <c r="F11" s="3"/>
      <c r="G11" s="3" t="str">
        <f t="shared" si="1"/>
        <v>Deskripsi Dokumen Template QE</v>
      </c>
      <c r="H11" s="3"/>
      <c r="I11" s="3"/>
      <c r="J11" s="3"/>
      <c r="K11" s="3"/>
      <c r="L11" s="3"/>
    </row>
    <row r="12" spans="1:12">
      <c r="A12" s="3" t="s">
        <v>914</v>
      </c>
      <c r="B12" s="8" t="s">
        <v>915</v>
      </c>
      <c r="C12" s="8" t="str">
        <f t="shared" si="0"/>
        <v>Per Document</v>
      </c>
      <c r="D12" s="8"/>
      <c r="E12" s="8"/>
      <c r="F12" s="3"/>
      <c r="G12" s="3" t="str">
        <f t="shared" si="1"/>
        <v>Per Document</v>
      </c>
      <c r="H12" s="8"/>
      <c r="I12" s="8" t="s">
        <v>916</v>
      </c>
      <c r="J12" s="8"/>
      <c r="K12" s="8"/>
      <c r="L12" s="8"/>
    </row>
    <row r="13" spans="1:12" ht="45">
      <c r="A13" s="3" t="s">
        <v>917</v>
      </c>
      <c r="B13" s="3" t="s">
        <v>918</v>
      </c>
      <c r="C13" s="3" t="str">
        <f t="shared" si="0"/>
        <v>/Documents/PengaturanDokumen/AdIns - Basic Accounting and Basic Journal in CONFINS.pdf</v>
      </c>
      <c r="D13" s="3"/>
      <c r="E13" s="3"/>
      <c r="F13" s="3"/>
      <c r="G13" s="3" t="str">
        <f t="shared" si="1"/>
        <v>/Documents/PengaturanDokumen/AdIns - Basic Accounting and Basic Journal in CONFINS.pdf</v>
      </c>
      <c r="H13" s="3"/>
      <c r="I13" s="3"/>
      <c r="J13" s="3"/>
      <c r="K13" s="3"/>
      <c r="L13" s="3"/>
    </row>
    <row r="14" spans="1:12">
      <c r="A14" s="3" t="s">
        <v>0</v>
      </c>
      <c r="B14" s="3" t="s">
        <v>919</v>
      </c>
      <c r="C14" s="3" t="str">
        <f t="shared" si="0"/>
        <v>Active</v>
      </c>
      <c r="D14" s="3"/>
      <c r="E14" s="3"/>
      <c r="F14" s="3"/>
      <c r="G14" s="3" t="str">
        <f t="shared" si="1"/>
        <v>Active</v>
      </c>
      <c r="H14" s="3"/>
      <c r="I14" s="3" t="s">
        <v>919</v>
      </c>
      <c r="J14" s="3"/>
      <c r="K14" s="3"/>
      <c r="L14" s="3"/>
    </row>
    <row r="15" spans="1:12" ht="30">
      <c r="A15" s="9" t="s">
        <v>920</v>
      </c>
      <c r="B15" s="115" t="s">
        <v>921</v>
      </c>
      <c r="C15" s="115" t="str">
        <f t="shared" si="0"/>
        <v xml:space="preserve"> Chief Executive Officer ; Employee ; Departement Head </v>
      </c>
      <c r="D15" s="9" t="s">
        <v>922</v>
      </c>
      <c r="E15" s="9"/>
      <c r="F15" s="3"/>
      <c r="G15" s="121" t="str">
        <f t="shared" si="1"/>
        <v xml:space="preserve"> Chief Executive Officer ; Employee ; Departement Head </v>
      </c>
      <c r="H15" s="9"/>
      <c r="I15" s="9"/>
      <c r="J15" s="9"/>
      <c r="K15" s="9" t="s">
        <v>923</v>
      </c>
      <c r="L15" s="9"/>
    </row>
    <row r="16" spans="1:12">
      <c r="A16" s="9" t="s">
        <v>924</v>
      </c>
      <c r="B16" s="9" t="s">
        <v>925</v>
      </c>
      <c r="C16" s="9" t="str">
        <f t="shared" si="0"/>
        <v>TTD;TTD;TTD</v>
      </c>
      <c r="D16" s="9" t="s">
        <v>926</v>
      </c>
      <c r="E16" s="9"/>
      <c r="F16" s="3"/>
      <c r="G16" s="3" t="str">
        <f t="shared" si="1"/>
        <v>TTD;TTD;TTD</v>
      </c>
      <c r="H16" s="9"/>
      <c r="I16" s="9"/>
      <c r="J16" s="9"/>
      <c r="K16" s="9" t="s">
        <v>927</v>
      </c>
      <c r="L16" s="9"/>
    </row>
    <row r="17" spans="1:12">
      <c r="A17" s="9" t="s">
        <v>928</v>
      </c>
      <c r="B17" s="9" t="s">
        <v>929</v>
      </c>
      <c r="C17" s="3" t="str">
        <f t="shared" si="0"/>
        <v>Yes;Yes;Yes</v>
      </c>
      <c r="D17" s="9" t="s">
        <v>930</v>
      </c>
      <c r="E17" s="3"/>
      <c r="F17" s="3"/>
      <c r="G17" s="3" t="str">
        <f t="shared" si="1"/>
        <v>Yes;Yes;Yes</v>
      </c>
      <c r="H17" s="9"/>
      <c r="I17" s="9"/>
      <c r="J17" s="3"/>
      <c r="K17" s="3" t="s">
        <v>931</v>
      </c>
      <c r="L17" s="3"/>
    </row>
    <row r="18" spans="1:12" ht="75">
      <c r="A18" s="9" t="s">
        <v>932</v>
      </c>
      <c r="B18" s="3" t="s">
        <v>933</v>
      </c>
      <c r="C18" s="3" t="str">
        <f t="shared" si="0"/>
        <v>translate3d(500px, 200px, 0px)
translate3d(250px, 100px, 0px)
translate3d(750px, 120px, 0px)</v>
      </c>
      <c r="D18" s="3" t="s">
        <v>934</v>
      </c>
      <c r="E18" s="3"/>
      <c r="F18" s="3"/>
      <c r="G18" s="3" t="str">
        <f t="shared" si="1"/>
        <v>translate3d(500px, 200px, 0px)
translate3d(250px, 100px, 0px)
translate3d(750px, 120px, 0px)</v>
      </c>
      <c r="H18" s="79"/>
      <c r="I18" s="3"/>
      <c r="J18" s="3"/>
      <c r="K18" s="3" t="s">
        <v>935</v>
      </c>
      <c r="L18" s="3"/>
    </row>
    <row r="19" spans="1:12" ht="14.45" customHeight="1">
      <c r="A19" s="9" t="s">
        <v>936</v>
      </c>
      <c r="B19" s="9" t="s">
        <v>937</v>
      </c>
      <c r="C19" s="15" t="str">
        <f t="shared" si="0"/>
        <v>Yes;No;Yes</v>
      </c>
      <c r="D19" s="9" t="s">
        <v>938</v>
      </c>
      <c r="E19" s="15"/>
      <c r="F19" s="3"/>
      <c r="G19" s="3" t="str">
        <f t="shared" si="1"/>
        <v>Yes;No;Yes</v>
      </c>
      <c r="H19" s="80"/>
      <c r="I19" s="9"/>
      <c r="J19" s="15"/>
      <c r="K19" s="15" t="s">
        <v>939</v>
      </c>
      <c r="L19" s="15"/>
    </row>
    <row r="20" spans="1:12">
      <c r="A20" s="9" t="s">
        <v>940</v>
      </c>
      <c r="B20" s="9"/>
      <c r="C20" s="15" t="s">
        <v>853</v>
      </c>
      <c r="D20" s="15"/>
      <c r="E20" s="15"/>
      <c r="F20" s="3"/>
      <c r="G20" s="3">
        <f t="shared" si="1"/>
        <v>0</v>
      </c>
      <c r="H20" s="80"/>
      <c r="I20" s="9"/>
      <c r="J20" s="15"/>
      <c r="K20" s="15"/>
      <c r="L20" s="15"/>
    </row>
    <row r="21" spans="1:12">
      <c r="A21" s="5" t="s">
        <v>941</v>
      </c>
      <c r="B21" s="9" t="s">
        <v>942</v>
      </c>
      <c r="C21" s="15" t="str">
        <f t="shared" ref="C21:C26" si="2">B21</f>
        <v>Iya</v>
      </c>
      <c r="D21" s="15" t="str">
        <f>C21</f>
        <v>Iya</v>
      </c>
      <c r="E21" s="15"/>
      <c r="F21" s="3"/>
      <c r="G21" s="3" t="str">
        <f t="shared" si="1"/>
        <v>Iya</v>
      </c>
      <c r="H21" s="80"/>
      <c r="I21" s="9"/>
      <c r="J21" s="15"/>
      <c r="K21" s="15"/>
      <c r="L21" s="15"/>
    </row>
    <row r="22" spans="1:12">
      <c r="A22" s="5" t="s">
        <v>943</v>
      </c>
      <c r="B22" s="9" t="s">
        <v>944</v>
      </c>
      <c r="C22" s="15" t="str">
        <f t="shared" si="2"/>
        <v>CEO;Employee;Departemen Head</v>
      </c>
      <c r="D22" s="9" t="s">
        <v>945</v>
      </c>
      <c r="E22" s="15"/>
      <c r="F22" s="3"/>
      <c r="G22" s="3" t="str">
        <f t="shared" si="1"/>
        <v>CEO;Employee;Departemen Head</v>
      </c>
      <c r="H22" s="81"/>
      <c r="I22" s="9"/>
      <c r="J22" s="15"/>
      <c r="K22" s="15"/>
      <c r="L22" s="15"/>
    </row>
    <row r="23" spans="1:12">
      <c r="A23" s="6" t="s">
        <v>946</v>
      </c>
      <c r="B23" s="7"/>
      <c r="C23" s="7"/>
      <c r="D23" s="7"/>
      <c r="E23" s="7"/>
      <c r="F23" s="7"/>
      <c r="G23" s="7"/>
      <c r="H23" s="7"/>
      <c r="I23" s="7"/>
      <c r="J23" s="7"/>
      <c r="K23" s="7"/>
      <c r="L23" s="7"/>
    </row>
    <row r="24" spans="1:12">
      <c r="A24" s="3" t="s">
        <v>905</v>
      </c>
      <c r="B24" s="9" t="str">
        <f>B9</f>
        <v>TEST-QE</v>
      </c>
      <c r="C24" s="3" t="str">
        <f t="shared" si="2"/>
        <v>TEST-QE</v>
      </c>
      <c r="D24" s="3" t="str">
        <f t="shared" ref="D24:D26" si="3">B24</f>
        <v>TEST-QE</v>
      </c>
      <c r="E24" s="3" t="str">
        <f t="shared" ref="E24:E26" si="4">B24</f>
        <v>TEST-QE</v>
      </c>
      <c r="F24" s="3"/>
      <c r="G24" s="3" t="str">
        <f t="shared" ref="G24:G26" si="5">B24</f>
        <v>TEST-QE</v>
      </c>
      <c r="H24" s="3"/>
      <c r="I24" s="3" t="s">
        <v>907</v>
      </c>
      <c r="J24" s="3" t="s">
        <v>907</v>
      </c>
      <c r="K24" s="3" t="s">
        <v>907</v>
      </c>
      <c r="L24" s="3" t="s">
        <v>907</v>
      </c>
    </row>
    <row r="25" spans="1:12">
      <c r="A25" s="3" t="s">
        <v>908</v>
      </c>
      <c r="B25" s="9" t="str">
        <f>B10</f>
        <v>Dokumen Template QE</v>
      </c>
      <c r="C25" s="3" t="str">
        <f t="shared" si="2"/>
        <v>Dokumen Template QE</v>
      </c>
      <c r="D25" s="3" t="str">
        <f t="shared" si="3"/>
        <v>Dokumen Template QE</v>
      </c>
      <c r="E25" s="3" t="str">
        <f t="shared" si="4"/>
        <v>Dokumen Template QE</v>
      </c>
      <c r="F25" s="3"/>
      <c r="G25" s="3" t="str">
        <f t="shared" si="5"/>
        <v>Dokumen Template QE</v>
      </c>
      <c r="H25" s="3"/>
      <c r="I25" s="3" t="s">
        <v>910</v>
      </c>
      <c r="J25" s="3" t="s">
        <v>910</v>
      </c>
      <c r="K25" s="3" t="s">
        <v>910</v>
      </c>
      <c r="L25" s="3" t="s">
        <v>910</v>
      </c>
    </row>
    <row r="26" spans="1:12">
      <c r="A26" s="3" t="s">
        <v>0</v>
      </c>
      <c r="B26" s="9" t="str">
        <f>B14</f>
        <v>Active</v>
      </c>
      <c r="C26" s="3" t="str">
        <f t="shared" si="2"/>
        <v>Active</v>
      </c>
      <c r="D26" s="3" t="str">
        <f t="shared" si="3"/>
        <v>Active</v>
      </c>
      <c r="E26" s="3" t="str">
        <f t="shared" si="4"/>
        <v>Active</v>
      </c>
      <c r="F26" s="3"/>
      <c r="G26" s="3" t="str">
        <f t="shared" si="5"/>
        <v>Active</v>
      </c>
      <c r="H26" s="3"/>
      <c r="I26" s="3" t="s">
        <v>919</v>
      </c>
      <c r="J26" s="3" t="s">
        <v>919</v>
      </c>
      <c r="K26" s="3" t="s">
        <v>919</v>
      </c>
      <c r="L26" s="3" t="s">
        <v>919</v>
      </c>
    </row>
  </sheetData>
  <conditionalFormatting sqref="B1">
    <cfRule type="expression" dxfId="681" priority="1">
      <formula>OR(B1="",B1="Unexecuted")</formula>
    </cfRule>
    <cfRule type="expression" dxfId="680" priority="2">
      <formula>B1="WARNING"</formula>
    </cfRule>
    <cfRule type="expression" dxfId="679" priority="3">
      <formula>B1=B4</formula>
    </cfRule>
    <cfRule type="expression" dxfId="678" priority="4">
      <formula>B1&lt;&gt;B4</formula>
    </cfRule>
  </conditionalFormatting>
  <conditionalFormatting sqref="C1">
    <cfRule type="expression" dxfId="677" priority="5">
      <formula>OR(C1="",C1="Unexecuted")</formula>
    </cfRule>
    <cfRule type="expression" dxfId="676" priority="6">
      <formula>C1="WARNING"</formula>
    </cfRule>
    <cfRule type="expression" dxfId="675" priority="7">
      <formula>C1=C4</formula>
    </cfRule>
    <cfRule type="expression" dxfId="674" priority="8">
      <formula>C1&lt;&gt;C4</formula>
    </cfRule>
  </conditionalFormatting>
  <conditionalFormatting sqref="D1">
    <cfRule type="expression" dxfId="673" priority="17">
      <formula>OR(D1="",D1="Unexecuted")</formula>
    </cfRule>
    <cfRule type="expression" dxfId="672" priority="18">
      <formula>D1="WARNING"</formula>
    </cfRule>
    <cfRule type="expression" dxfId="671" priority="19">
      <formula>D1=D4</formula>
    </cfRule>
    <cfRule type="expression" dxfId="670" priority="20">
      <formula>D1&lt;&gt;D4</formula>
    </cfRule>
  </conditionalFormatting>
  <conditionalFormatting sqref="E1:F1">
    <cfRule type="expression" dxfId="669" priority="13">
      <formula>OR(E1="",E1="Unexecuted")</formula>
    </cfRule>
    <cfRule type="expression" dxfId="668" priority="14">
      <formula>E1="WARNING"</formula>
    </cfRule>
    <cfRule type="expression" dxfId="667" priority="15">
      <formula>E1=E4</formula>
    </cfRule>
    <cfRule type="expression" dxfId="666" priority="16">
      <formula>E1&lt;&gt;E4</formula>
    </cfRule>
  </conditionalFormatting>
  <conditionalFormatting sqref="G1">
    <cfRule type="expression" dxfId="665" priority="9">
      <formula>OR(G1="",G1="Unexecuted")</formula>
    </cfRule>
    <cfRule type="expression" dxfId="664" priority="10">
      <formula>G1="WARNING"</formula>
    </cfRule>
    <cfRule type="expression" dxfId="663" priority="11">
      <formula>G1=G4</formula>
    </cfRule>
    <cfRule type="expression" dxfId="662" priority="12">
      <formula>G1&lt;&gt;G4</formula>
    </cfRule>
  </conditionalFormatting>
  <conditionalFormatting sqref="H1">
    <cfRule type="expression" dxfId="661" priority="25">
      <formula>OR(H1="",H1="Unexecuted")</formula>
    </cfRule>
    <cfRule type="expression" dxfId="660" priority="26">
      <formula>H1="WARNING"</formula>
    </cfRule>
    <cfRule type="expression" dxfId="659" priority="27">
      <formula>H1=H3</formula>
    </cfRule>
    <cfRule type="expression" dxfId="658" priority="28">
      <formula>H1&lt;&gt;H3</formula>
    </cfRule>
  </conditionalFormatting>
  <conditionalFormatting sqref="I1">
    <cfRule type="expression" dxfId="657" priority="29">
      <formula>OR(I1="",I1="Unexecuted")</formula>
    </cfRule>
    <cfRule type="expression" dxfId="656" priority="30">
      <formula>I1="WARNING"</formula>
    </cfRule>
    <cfRule type="expression" dxfId="655" priority="31">
      <formula>I1=I4</formula>
    </cfRule>
    <cfRule type="expression" dxfId="654" priority="32">
      <formula>I1&lt;&gt;I4</formula>
    </cfRule>
  </conditionalFormatting>
  <conditionalFormatting sqref="J1">
    <cfRule type="expression" dxfId="653" priority="33">
      <formula>OR(J1="",J1="Unexecuted")</formula>
    </cfRule>
    <cfRule type="expression" dxfId="652" priority="34">
      <formula>J1="WARNING"</formula>
    </cfRule>
    <cfRule type="expression" dxfId="651" priority="35">
      <formula>J1=J4</formula>
    </cfRule>
    <cfRule type="expression" dxfId="650" priority="36">
      <formula>J1&lt;&gt;J4</formula>
    </cfRule>
  </conditionalFormatting>
  <conditionalFormatting sqref="K1">
    <cfRule type="expression" dxfId="649" priority="37">
      <formula>OR(K1="",K1="Unexecuted")</formula>
    </cfRule>
    <cfRule type="expression" dxfId="648" priority="38">
      <formula>K1="WARNING"</formula>
    </cfRule>
    <cfRule type="expression" dxfId="647" priority="39">
      <formula>K1=K4</formula>
    </cfRule>
    <cfRule type="expression" dxfId="646" priority="40">
      <formula>K1&lt;&gt;K4</formula>
    </cfRule>
  </conditionalFormatting>
  <conditionalFormatting sqref="L1:XFD1">
    <cfRule type="expression" dxfId="645" priority="56">
      <formula>L1&lt;&gt;L4</formula>
    </cfRule>
  </conditionalFormatting>
  <conditionalFormatting sqref="A1 L1:XFD1">
    <cfRule type="expression" dxfId="644" priority="53">
      <formula>OR(A1="",A1="Unexecuted")</formula>
    </cfRule>
    <cfRule type="expression" dxfId="643" priority="54">
      <formula>A1="WARNING"</formula>
    </cfRule>
    <cfRule type="expression" dxfId="642" priority="55">
      <formula>A1=A4</formula>
    </cfRule>
  </conditionalFormatting>
  <dataValidations count="1">
    <dataValidation type="list" allowBlank="1" showInputMessage="1" showErrorMessage="1" sqref="B7:E7 F7 G7 H7 I7:L7">
      <formula1>"New, Edit, Setting, View"</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8"/>
  <sheetViews>
    <sheetView workbookViewId="0">
      <selection activeCell="C5" sqref="C5"/>
    </sheetView>
  </sheetViews>
  <sheetFormatPr defaultColWidth="9" defaultRowHeight="15"/>
  <cols>
    <col min="1" max="1" width="26.85546875" customWidth="1" collapsed="1"/>
    <col min="2" max="2" width="37.7109375" customWidth="1" collapsed="1"/>
    <col min="3" max="3" width="34.7109375" customWidth="1" collapsed="1"/>
    <col min="4" max="4" width="36.140625" customWidth="1" collapsed="1"/>
  </cols>
  <sheetData>
    <row r="1" spans="1:4">
      <c r="A1" s="29" t="s">
        <v>0</v>
      </c>
      <c r="B1" t="s">
        <v>2</v>
      </c>
      <c r="C1" t="s">
        <v>2</v>
      </c>
      <c r="D1" t="s">
        <v>2</v>
      </c>
    </row>
    <row r="2" spans="1:4">
      <c r="A2" s="29" t="s">
        <v>4</v>
      </c>
      <c r="B2" t="s">
        <v>160</v>
      </c>
      <c r="C2" t="s">
        <v>160</v>
      </c>
      <c r="D2" t="s">
        <v>160</v>
      </c>
    </row>
    <row r="3" spans="1:4">
      <c r="A3" s="29" t="s">
        <v>8</v>
      </c>
      <c r="B3" s="29" t="s">
        <v>947</v>
      </c>
      <c r="C3" s="29" t="s">
        <v>948</v>
      </c>
      <c r="D3" s="29" t="s">
        <v>949</v>
      </c>
    </row>
    <row r="4" spans="1:4">
      <c r="A4" s="29" t="s">
        <v>24</v>
      </c>
      <c r="B4" t="s">
        <v>26</v>
      </c>
      <c r="C4" t="s">
        <v>26</v>
      </c>
      <c r="D4" t="s">
        <v>26</v>
      </c>
    </row>
    <row r="5" spans="1:4">
      <c r="A5" s="29" t="s">
        <v>27</v>
      </c>
      <c r="B5" s="29">
        <f>COUNTIFS($A$9:$A$16,"*$*",B9:B16,"")+IF(B7="Download",COUNTIFS($A$18,"*$*",B18,""),0)</f>
        <v>0</v>
      </c>
      <c r="C5" s="29">
        <f>COUNTIFS($A$9:$A$16,"*$*",C9:C16,"")+IF(C7="Download",COUNTIFS($A$18,"*$*",C18,""),0)</f>
        <v>0</v>
      </c>
      <c r="D5" s="29">
        <f>COUNTIFS($A$9:$A$16,"*$*",D9:D16,"")+IF(D7="Download",COUNTIFS($A$18,"*$*",D18,""),0)</f>
        <v>0</v>
      </c>
    </row>
    <row r="6" spans="1:4">
      <c r="A6" s="29"/>
      <c r="B6" s="29"/>
      <c r="C6" s="29"/>
      <c r="D6" s="29"/>
    </row>
    <row r="7" spans="1:4">
      <c r="A7" s="29" t="s">
        <v>950</v>
      </c>
      <c r="B7" s="29" t="s">
        <v>951</v>
      </c>
      <c r="C7" s="29" t="s">
        <v>952</v>
      </c>
      <c r="D7" s="29" t="s">
        <v>953</v>
      </c>
    </row>
    <row r="8" spans="1:4">
      <c r="A8" s="35" t="s">
        <v>889</v>
      </c>
      <c r="B8" s="36"/>
      <c r="C8" s="36"/>
      <c r="D8" s="36"/>
    </row>
    <row r="9" spans="1:4">
      <c r="A9" s="9" t="s">
        <v>954</v>
      </c>
      <c r="B9" s="9" t="s">
        <v>955</v>
      </c>
      <c r="C9" s="9" t="s">
        <v>955</v>
      </c>
      <c r="D9" s="9" t="s">
        <v>955</v>
      </c>
    </row>
    <row r="10" spans="1:4">
      <c r="A10" s="9" t="s">
        <v>956</v>
      </c>
      <c r="B10" s="9" t="s">
        <v>957</v>
      </c>
      <c r="C10" s="9" t="s">
        <v>957</v>
      </c>
      <c r="D10" s="9" t="s">
        <v>957</v>
      </c>
    </row>
    <row r="11" spans="1:4">
      <c r="A11" s="5" t="s">
        <v>958</v>
      </c>
      <c r="B11" s="116" t="s">
        <v>959</v>
      </c>
      <c r="C11" s="116" t="s">
        <v>959</v>
      </c>
      <c r="D11" s="116" t="s">
        <v>959</v>
      </c>
    </row>
    <row r="12" spans="1:4">
      <c r="A12" s="5" t="s">
        <v>960</v>
      </c>
      <c r="B12" s="116" t="s">
        <v>959</v>
      </c>
      <c r="C12" s="116" t="s">
        <v>959</v>
      </c>
      <c r="D12" s="116" t="s">
        <v>959</v>
      </c>
    </row>
    <row r="13" spans="1:4">
      <c r="A13" s="5" t="s">
        <v>961</v>
      </c>
      <c r="B13" s="116" t="s">
        <v>959</v>
      </c>
      <c r="C13" s="116" t="s">
        <v>959</v>
      </c>
      <c r="D13" s="116" t="s">
        <v>959</v>
      </c>
    </row>
    <row r="14" spans="1:4">
      <c r="A14" s="5" t="s">
        <v>962</v>
      </c>
      <c r="B14" s="116" t="s">
        <v>959</v>
      </c>
      <c r="C14" s="116" t="s">
        <v>959</v>
      </c>
      <c r="D14" s="116" t="s">
        <v>959</v>
      </c>
    </row>
    <row r="15" spans="1:4">
      <c r="A15" s="5" t="s">
        <v>963</v>
      </c>
      <c r="B15" s="5" t="s">
        <v>964</v>
      </c>
      <c r="C15" s="5" t="s">
        <v>964</v>
      </c>
      <c r="D15" s="5" t="s">
        <v>964</v>
      </c>
    </row>
    <row r="16" spans="1:4">
      <c r="A16" s="5" t="s">
        <v>0</v>
      </c>
      <c r="B16" s="5" t="s">
        <v>965</v>
      </c>
      <c r="C16" s="5" t="s">
        <v>965</v>
      </c>
      <c r="D16" s="5" t="s">
        <v>965</v>
      </c>
    </row>
    <row r="17" spans="1:4">
      <c r="A17" s="20" t="s">
        <v>902</v>
      </c>
      <c r="B17" s="72"/>
      <c r="C17" s="72"/>
      <c r="D17" s="72"/>
    </row>
    <row r="18" spans="1:4">
      <c r="A18" s="77" t="s">
        <v>966</v>
      </c>
      <c r="B18" s="71" t="s">
        <v>115</v>
      </c>
      <c r="C18" s="71" t="s">
        <v>116</v>
      </c>
      <c r="D18" s="71" t="s">
        <v>116</v>
      </c>
    </row>
  </sheetData>
  <conditionalFormatting sqref="B1">
    <cfRule type="expression" dxfId="641" priority="1">
      <formula>OR(B1="",B1="Unexecuted")</formula>
    </cfRule>
    <cfRule type="expression" dxfId="640" priority="2">
      <formula>B1="WARNING"</formula>
    </cfRule>
    <cfRule type="expression" dxfId="639" priority="3">
      <formula>B1=B4</formula>
    </cfRule>
    <cfRule type="expression" dxfId="638" priority="4">
      <formula>B1&lt;&gt;B4</formula>
    </cfRule>
  </conditionalFormatting>
  <conditionalFormatting sqref="C1:XFD1">
    <cfRule type="expression" dxfId="637" priority="8">
      <formula>C1&lt;&gt;C4</formula>
    </cfRule>
  </conditionalFormatting>
  <conditionalFormatting sqref="A1 C1:XFD1">
    <cfRule type="expression" dxfId="636" priority="5">
      <formula>OR(A1="",A1="Unexecuted")</formula>
    </cfRule>
    <cfRule type="expression" dxfId="635" priority="6">
      <formula>A1="WARNING"</formula>
    </cfRule>
    <cfRule type="expression" dxfId="634" priority="7">
      <formula>A1=A4</formula>
    </cfRule>
  </conditionalFormatting>
  <dataValidations count="2">
    <dataValidation type="list" allowBlank="1" showInputMessage="1" showErrorMessage="1" sqref="B7:D7">
      <formula1>"View Dokumen, Download, View Signer"</formula1>
    </dataValidation>
    <dataValidation type="list" allowBlank="1" showInputMessage="1" showErrorMessage="1" sqref="B18:D18">
      <formula1>"Yes, No"</formula1>
    </dataValidation>
  </dataValidations>
  <pageMargins left="0.7" right="0.7"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0"/>
  <sheetViews>
    <sheetView workbookViewId="0">
      <selection activeCell="B21" sqref="B21"/>
    </sheetView>
  </sheetViews>
  <sheetFormatPr defaultColWidth="9" defaultRowHeight="15"/>
  <cols>
    <col min="1" max="1" width="25.85546875" customWidth="1" collapsed="1"/>
    <col min="2" max="2" width="18.5703125" customWidth="1" collapsed="1"/>
    <col min="3" max="3" width="23.28515625" customWidth="1" collapsed="1"/>
    <col min="4" max="5" width="19.42578125" customWidth="1" collapsed="1"/>
    <col min="6" max="7" width="37.7109375" customWidth="1" collapsed="1"/>
  </cols>
  <sheetData>
    <row r="1" spans="1:7">
      <c r="A1" s="29" t="s">
        <v>0</v>
      </c>
      <c r="B1" t="s">
        <v>26</v>
      </c>
      <c r="C1" t="s">
        <v>2</v>
      </c>
      <c r="D1" t="s">
        <v>2</v>
      </c>
      <c r="E1" t="s">
        <v>2</v>
      </c>
      <c r="F1" t="s">
        <v>2</v>
      </c>
      <c r="G1" t="s">
        <v>2</v>
      </c>
    </row>
    <row r="2" spans="1:7" s="75" customFormat="1">
      <c r="A2" s="29" t="s">
        <v>4</v>
      </c>
      <c r="B2" t="s">
        <v>5</v>
      </c>
      <c r="C2" s="75" t="s">
        <v>967</v>
      </c>
      <c r="D2" s="75" t="s">
        <v>968</v>
      </c>
      <c r="E2" s="75" t="s">
        <v>969</v>
      </c>
      <c r="F2" t="s">
        <v>970</v>
      </c>
      <c r="G2" t="s">
        <v>971</v>
      </c>
    </row>
    <row r="3" spans="1:7" s="37" customFormat="1" ht="45">
      <c r="A3" s="3" t="s">
        <v>8</v>
      </c>
      <c r="B3" s="3" t="s">
        <v>23</v>
      </c>
      <c r="C3" s="3" t="s">
        <v>972</v>
      </c>
      <c r="D3" s="3" t="s">
        <v>973</v>
      </c>
      <c r="E3" s="3" t="s">
        <v>974</v>
      </c>
      <c r="F3" s="3" t="s">
        <v>975</v>
      </c>
      <c r="G3" s="3" t="s">
        <v>976</v>
      </c>
    </row>
    <row r="4" spans="1:7">
      <c r="A4" s="73" t="s">
        <v>24</v>
      </c>
      <c r="B4" s="76" t="s">
        <v>26</v>
      </c>
      <c r="C4" t="s">
        <v>25</v>
      </c>
      <c r="D4" t="s">
        <v>25</v>
      </c>
      <c r="E4" t="s">
        <v>25</v>
      </c>
      <c r="F4" t="s">
        <v>25</v>
      </c>
      <c r="G4" t="s">
        <v>25</v>
      </c>
    </row>
    <row r="5" spans="1:7">
      <c r="A5" s="29" t="s">
        <v>27</v>
      </c>
      <c r="B5" s="29">
        <f t="shared" ref="B5:G5" si="0">COUNTIFS($A$9:$A$20,"*$*",B9:B20,"")</f>
        <v>0</v>
      </c>
      <c r="C5" s="29">
        <f t="shared" si="0"/>
        <v>2</v>
      </c>
      <c r="D5" s="29">
        <f t="shared" si="0"/>
        <v>0</v>
      </c>
      <c r="E5" s="29">
        <f t="shared" si="0"/>
        <v>0</v>
      </c>
      <c r="F5" s="29">
        <f t="shared" si="0"/>
        <v>0</v>
      </c>
      <c r="G5" s="29">
        <f t="shared" si="0"/>
        <v>0</v>
      </c>
    </row>
    <row r="6" spans="1:7">
      <c r="A6" s="29"/>
      <c r="B6" s="29"/>
      <c r="C6" s="29"/>
      <c r="D6" s="29"/>
      <c r="E6" s="29"/>
      <c r="F6" s="29"/>
      <c r="G6" s="29"/>
    </row>
    <row r="7" spans="1:7">
      <c r="A7" s="29"/>
      <c r="B7" s="29"/>
      <c r="C7" s="29"/>
      <c r="D7" s="29"/>
      <c r="E7" s="29"/>
      <c r="F7" s="29"/>
      <c r="G7" s="29"/>
    </row>
    <row r="8" spans="1:7">
      <c r="A8" s="35" t="s">
        <v>977</v>
      </c>
      <c r="B8" s="36"/>
      <c r="C8" s="36"/>
      <c r="D8" s="36"/>
      <c r="E8" s="36"/>
      <c r="F8" s="36"/>
      <c r="G8" s="36"/>
    </row>
    <row r="9" spans="1:7">
      <c r="A9" s="29" t="s">
        <v>978</v>
      </c>
      <c r="B9" s="29" t="s">
        <v>142</v>
      </c>
      <c r="C9" s="29" t="s">
        <v>142</v>
      </c>
      <c r="D9" s="29" t="s">
        <v>142</v>
      </c>
      <c r="E9" s="29" t="s">
        <v>142</v>
      </c>
      <c r="F9" s="29" t="s">
        <v>142</v>
      </c>
      <c r="G9" s="29" t="s">
        <v>142</v>
      </c>
    </row>
    <row r="10" spans="1:7">
      <c r="A10" s="29" t="s">
        <v>979</v>
      </c>
      <c r="B10" s="29" t="s">
        <v>129</v>
      </c>
      <c r="C10" s="29" t="s">
        <v>129</v>
      </c>
      <c r="D10" s="29" t="s">
        <v>129</v>
      </c>
      <c r="E10" s="29" t="s">
        <v>129</v>
      </c>
      <c r="F10" s="29" t="s">
        <v>129</v>
      </c>
      <c r="G10" s="29" t="s">
        <v>129</v>
      </c>
    </row>
    <row r="11" spans="1:7">
      <c r="A11" s="29" t="s">
        <v>980</v>
      </c>
      <c r="B11" s="29" t="s">
        <v>144</v>
      </c>
      <c r="C11" s="29" t="s">
        <v>144</v>
      </c>
      <c r="D11" s="29" t="s">
        <v>144</v>
      </c>
      <c r="E11" s="29" t="s">
        <v>144</v>
      </c>
      <c r="F11" s="29" t="s">
        <v>144</v>
      </c>
      <c r="G11" s="29" t="s">
        <v>144</v>
      </c>
    </row>
    <row r="12" spans="1:7">
      <c r="A12" s="29" t="s">
        <v>981</v>
      </c>
      <c r="B12" s="29" t="s">
        <v>982</v>
      </c>
      <c r="C12" s="29" t="s">
        <v>982</v>
      </c>
      <c r="D12" s="29" t="s">
        <v>982</v>
      </c>
      <c r="E12" s="29" t="s">
        <v>982</v>
      </c>
      <c r="F12" s="29" t="s">
        <v>982</v>
      </c>
      <c r="G12" s="29" t="s">
        <v>982</v>
      </c>
    </row>
    <row r="13" spans="1:7">
      <c r="A13" s="35" t="s">
        <v>983</v>
      </c>
      <c r="B13" s="36"/>
      <c r="C13" s="36"/>
      <c r="D13" s="36"/>
      <c r="E13" s="36"/>
      <c r="F13" s="36"/>
      <c r="G13" s="36"/>
    </row>
    <row r="14" spans="1:7">
      <c r="A14" s="9" t="s">
        <v>984</v>
      </c>
      <c r="B14" s="9" t="s">
        <v>144</v>
      </c>
      <c r="C14" s="9" t="s">
        <v>144</v>
      </c>
      <c r="D14" s="9" t="s">
        <v>144</v>
      </c>
      <c r="E14" s="9" t="s">
        <v>144</v>
      </c>
      <c r="F14" s="9" t="s">
        <v>144</v>
      </c>
      <c r="G14" s="9" t="s">
        <v>144</v>
      </c>
    </row>
    <row r="15" spans="1:7">
      <c r="A15" s="9" t="s">
        <v>985</v>
      </c>
      <c r="B15" s="9" t="s">
        <v>986</v>
      </c>
      <c r="C15" s="9" t="s">
        <v>987</v>
      </c>
      <c r="D15" s="9" t="s">
        <v>987</v>
      </c>
      <c r="E15" s="9" t="s">
        <v>987</v>
      </c>
      <c r="F15" s="9" t="s">
        <v>987</v>
      </c>
      <c r="G15" s="9" t="s">
        <v>987</v>
      </c>
    </row>
    <row r="16" spans="1:7">
      <c r="A16" s="5" t="s">
        <v>988</v>
      </c>
      <c r="B16" s="116" t="s">
        <v>989</v>
      </c>
      <c r="C16" s="116" t="s">
        <v>990</v>
      </c>
      <c r="D16" s="116" t="s">
        <v>990</v>
      </c>
      <c r="E16" s="116" t="s">
        <v>990</v>
      </c>
      <c r="F16" s="116" t="s">
        <v>990</v>
      </c>
      <c r="G16" s="116" t="s">
        <v>990</v>
      </c>
    </row>
    <row r="17" spans="1:7">
      <c r="A17" s="5" t="s">
        <v>991</v>
      </c>
      <c r="B17" s="5">
        <v>1</v>
      </c>
      <c r="C17" s="5"/>
      <c r="D17" s="5">
        <v>1</v>
      </c>
      <c r="E17" s="5">
        <v>1</v>
      </c>
      <c r="F17" s="5">
        <v>1</v>
      </c>
      <c r="G17" s="5">
        <v>-10</v>
      </c>
    </row>
    <row r="18" spans="1:7">
      <c r="A18" s="5" t="s">
        <v>992</v>
      </c>
      <c r="B18" s="116" t="s">
        <v>993</v>
      </c>
      <c r="C18" s="5"/>
      <c r="D18" s="116" t="s">
        <v>994</v>
      </c>
      <c r="E18" s="116" t="s">
        <v>995</v>
      </c>
      <c r="F18" s="116" t="s">
        <v>996</v>
      </c>
      <c r="G18" s="116" t="s">
        <v>997</v>
      </c>
    </row>
    <row r="19" spans="1:7">
      <c r="A19" s="5" t="s">
        <v>998</v>
      </c>
      <c r="B19" s="116" t="s">
        <v>999</v>
      </c>
      <c r="C19" s="116" t="s">
        <v>1000</v>
      </c>
      <c r="D19" s="116" t="s">
        <v>1000</v>
      </c>
      <c r="E19" s="116" t="s">
        <v>1000</v>
      </c>
      <c r="F19" s="116" t="s">
        <v>1000</v>
      </c>
      <c r="G19" s="116" t="s">
        <v>1000</v>
      </c>
    </row>
    <row r="20" spans="1:7">
      <c r="A20" s="5" t="s">
        <v>1001</v>
      </c>
      <c r="B20" s="122" t="s">
        <v>1002</v>
      </c>
      <c r="C20" s="122" t="s">
        <v>1003</v>
      </c>
      <c r="D20" s="122" t="s">
        <v>1004</v>
      </c>
      <c r="E20" s="122" t="s">
        <v>1005</v>
      </c>
      <c r="F20" s="122" t="s">
        <v>1002</v>
      </c>
      <c r="G20" s="122" t="s">
        <v>1002</v>
      </c>
    </row>
  </sheetData>
  <conditionalFormatting sqref="B1">
    <cfRule type="expression" dxfId="633" priority="9">
      <formula>OR(B1="",B1="Unexecuted")</formula>
    </cfRule>
    <cfRule type="expression" dxfId="632" priority="10">
      <formula>B1="WARNING"</formula>
    </cfRule>
    <cfRule type="expression" dxfId="631" priority="11">
      <formula>B1=B4</formula>
    </cfRule>
    <cfRule type="expression" dxfId="630" priority="12">
      <formula>B1&lt;&gt;B4</formula>
    </cfRule>
  </conditionalFormatting>
  <conditionalFormatting sqref="C1">
    <cfRule type="expression" dxfId="629" priority="5">
      <formula>OR(C1="",C1="Unexecuted")</formula>
    </cfRule>
    <cfRule type="expression" dxfId="628" priority="6">
      <formula>C1="WARNING"</formula>
    </cfRule>
    <cfRule type="expression" dxfId="627" priority="7">
      <formula>C1=C4</formula>
    </cfRule>
    <cfRule type="expression" dxfId="626" priority="8">
      <formula>C1&lt;&gt;C4</formula>
    </cfRule>
  </conditionalFormatting>
  <conditionalFormatting sqref="D1">
    <cfRule type="expression" dxfId="625" priority="13">
      <formula>OR(D1="",D1="Unexecuted")</formula>
    </cfRule>
    <cfRule type="expression" dxfId="624" priority="14">
      <formula>D1="WARNING"</formula>
    </cfRule>
    <cfRule type="expression" dxfId="623" priority="15">
      <formula>D1=D4</formula>
    </cfRule>
    <cfRule type="expression" dxfId="622" priority="16">
      <formula>D1&lt;&gt;D4</formula>
    </cfRule>
  </conditionalFormatting>
  <conditionalFormatting sqref="E1">
    <cfRule type="expression" dxfId="621" priority="25">
      <formula>OR(E1="",E1="Unexecuted")</formula>
    </cfRule>
    <cfRule type="expression" dxfId="620" priority="26">
      <formula>E1="WARNING"</formula>
    </cfRule>
    <cfRule type="expression" dxfId="619" priority="27">
      <formula>E1=E4</formula>
    </cfRule>
    <cfRule type="expression" dxfId="618" priority="28">
      <formula>E1&lt;&gt;E4</formula>
    </cfRule>
  </conditionalFormatting>
  <conditionalFormatting sqref="F1">
    <cfRule type="expression" dxfId="617" priority="49">
      <formula>OR(F1="",F1="Unexecuted")</formula>
    </cfRule>
    <cfRule type="expression" dxfId="616" priority="50">
      <formula>F1="WARNING"</formula>
    </cfRule>
    <cfRule type="expression" dxfId="615" priority="51">
      <formula>F1=F4</formula>
    </cfRule>
    <cfRule type="expression" dxfId="614" priority="52">
      <formula>F1&lt;&gt;F4</formula>
    </cfRule>
  </conditionalFormatting>
  <conditionalFormatting sqref="G1">
    <cfRule type="expression" dxfId="613" priority="1">
      <formula>OR(G1="",G1="Unexecuted")</formula>
    </cfRule>
    <cfRule type="expression" dxfId="612" priority="2">
      <formula>G1="WARNING"</formula>
    </cfRule>
    <cfRule type="expression" dxfId="611" priority="3">
      <formula>G1=G4</formula>
    </cfRule>
    <cfRule type="expression" dxfId="610" priority="4">
      <formula>G1&lt;&gt;G4</formula>
    </cfRule>
  </conditionalFormatting>
  <conditionalFormatting sqref="H1:XFD1">
    <cfRule type="expression" dxfId="609" priority="192">
      <formula>H1&lt;&gt;H4</formula>
    </cfRule>
  </conditionalFormatting>
  <conditionalFormatting sqref="A1 H1:XFD1">
    <cfRule type="expression" dxfId="608" priority="189">
      <formula>OR(A1="",A1="Unexecuted")</formula>
    </cfRule>
    <cfRule type="expression" dxfId="607" priority="190">
      <formula>A1="WARNING"</formula>
    </cfRule>
    <cfRule type="expression" dxfId="606" priority="191">
      <formula>A1=A4</formula>
    </cfRule>
  </conditionalFormatting>
  <dataValidations count="1">
    <dataValidation type="list" allowBlank="1" showInputMessage="1" showErrorMessage="1" sqref="B7:D7 E7">
      <formula1>"View Dokumen, Download, View Signer"</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workbookViewId="0">
      <selection activeCell="H10" sqref="H10"/>
    </sheetView>
  </sheetViews>
  <sheetFormatPr defaultColWidth="9" defaultRowHeight="15"/>
  <cols>
    <col min="1" max="1" width="24.42578125" customWidth="1" collapsed="1"/>
    <col min="2" max="4" width="23.28515625" customWidth="1" collapsed="1"/>
    <col min="5" max="6" width="35.28515625" customWidth="1" collapsed="1"/>
    <col min="7" max="7" width="23.28515625" customWidth="1" collapsed="1"/>
    <col min="8" max="10" width="35.28515625" customWidth="1" collapsed="1"/>
  </cols>
  <sheetData>
    <row r="1" spans="1:10">
      <c r="A1" s="29" t="s">
        <v>0</v>
      </c>
      <c r="B1" t="s">
        <v>26</v>
      </c>
      <c r="C1" t="s">
        <v>2</v>
      </c>
      <c r="D1" t="s">
        <v>2</v>
      </c>
      <c r="E1" t="s">
        <v>2</v>
      </c>
      <c r="F1" t="s">
        <v>26</v>
      </c>
      <c r="G1" t="s">
        <v>26</v>
      </c>
      <c r="H1" t="s">
        <v>26</v>
      </c>
      <c r="I1" t="s">
        <v>2</v>
      </c>
      <c r="J1" t="s">
        <v>26</v>
      </c>
    </row>
    <row r="2" spans="1:10">
      <c r="A2" s="29" t="s">
        <v>4</v>
      </c>
      <c r="B2" t="s">
        <v>5</v>
      </c>
      <c r="C2" t="s">
        <v>1006</v>
      </c>
      <c r="D2" t="s">
        <v>1007</v>
      </c>
      <c r="E2" t="s">
        <v>1008</v>
      </c>
      <c r="F2" s="29" t="s">
        <v>5</v>
      </c>
      <c r="G2" s="29" t="s">
        <v>5</v>
      </c>
      <c r="H2" s="29" t="s">
        <v>5</v>
      </c>
      <c r="I2" t="s">
        <v>1009</v>
      </c>
      <c r="J2" s="29" t="s">
        <v>5</v>
      </c>
    </row>
    <row r="3" spans="1:10">
      <c r="A3" s="29" t="s">
        <v>8</v>
      </c>
      <c r="B3" s="29" t="s">
        <v>1010</v>
      </c>
      <c r="C3" s="29" t="s">
        <v>1011</v>
      </c>
      <c r="D3" s="29" t="s">
        <v>1011</v>
      </c>
      <c r="E3" s="29" t="s">
        <v>972</v>
      </c>
      <c r="F3" s="29" t="s">
        <v>1012</v>
      </c>
      <c r="G3" s="29" t="s">
        <v>972</v>
      </c>
      <c r="H3" s="29" t="s">
        <v>1013</v>
      </c>
      <c r="I3" s="29" t="s">
        <v>972</v>
      </c>
      <c r="J3" s="29" t="s">
        <v>1014</v>
      </c>
    </row>
    <row r="4" spans="1:10">
      <c r="A4" s="73" t="s">
        <v>24</v>
      </c>
      <c r="B4" s="9" t="s">
        <v>26</v>
      </c>
      <c r="C4" s="9" t="s">
        <v>2</v>
      </c>
      <c r="D4" s="9" t="s">
        <v>2</v>
      </c>
      <c r="E4" s="9" t="s">
        <v>2</v>
      </c>
      <c r="F4" s="9" t="s">
        <v>26</v>
      </c>
      <c r="G4" s="9" t="s">
        <v>2</v>
      </c>
      <c r="H4" t="s">
        <v>26</v>
      </c>
      <c r="I4" s="9" t="s">
        <v>2</v>
      </c>
      <c r="J4" s="9" t="s">
        <v>26</v>
      </c>
    </row>
    <row r="5" spans="1:10">
      <c r="A5" s="29" t="s">
        <v>27</v>
      </c>
      <c r="B5" s="29">
        <f>IF(B7="New",COUNTIFS($A$12:$A$23,"*$*",B12:B23,""),IF(B7="Service",COUNTIFS($A$9:$A$10,"*$*",B9:B10,""),IF(B7="Edit",COUNTIFS($A$9:$A$21,"*$*",B9:B21,""),0)))</f>
        <v>0</v>
      </c>
      <c r="C5" s="29">
        <f>IF(C7="New",COUNTIFS($A$12:$A$23,"*$*",C12:C23,""),IF(C7="Service",COUNTIFS($A$9:$A$10,"*$*",C9:C10,""),IF(C7="Edit",COUNTIFS($A$9:$A$21,"*$*",C9:C21,""),0)))</f>
        <v>0</v>
      </c>
      <c r="D5" s="29">
        <f>IF(D7="New",COUNTIFS($A$12:$A$23,"*$*",D12:D23,""),IF(D7="Service",COUNTIFS($A$9:$A$10,"*$*",D9:D10,""),IF(D7="Edit",COUNTIFS($A$9:$A$21,"*$*",D9:D21,""),0)))</f>
        <v>0</v>
      </c>
      <c r="E5" s="29">
        <f t="shared" ref="E5:J5" si="0">IF(E7="New",COUNTIFS($A$12:$A$23,"*$*",E12:E23,""),IF(E7="Service",COUNTIFS($A$9:$A$10,"*$*",E9:E10,""),IF(E7="Edit",COUNTIFS($A$9:$A$21,"*$*",E9:E21,""),0)))</f>
        <v>2</v>
      </c>
      <c r="F5" s="29">
        <f t="shared" si="0"/>
        <v>0</v>
      </c>
      <c r="G5" s="29">
        <f t="shared" si="0"/>
        <v>0</v>
      </c>
      <c r="H5" s="29">
        <f t="shared" si="0"/>
        <v>0</v>
      </c>
      <c r="I5" s="29">
        <f t="shared" si="0"/>
        <v>0</v>
      </c>
      <c r="J5" s="29">
        <f t="shared" si="0"/>
        <v>0</v>
      </c>
    </row>
    <row r="6" spans="1:10">
      <c r="A6" s="29"/>
      <c r="B6" s="29"/>
      <c r="C6" s="29"/>
      <c r="D6" s="29"/>
      <c r="E6" s="29"/>
      <c r="F6" s="29"/>
      <c r="G6" s="29"/>
      <c r="H6" s="29"/>
      <c r="I6" s="29"/>
      <c r="J6" s="29"/>
    </row>
    <row r="7" spans="1:10">
      <c r="A7" s="29" t="s">
        <v>902</v>
      </c>
      <c r="B7" s="29" t="s">
        <v>903</v>
      </c>
      <c r="C7" s="29" t="s">
        <v>903</v>
      </c>
      <c r="D7" s="29" t="s">
        <v>903</v>
      </c>
      <c r="E7" s="29" t="s">
        <v>903</v>
      </c>
      <c r="F7" s="29" t="s">
        <v>1015</v>
      </c>
      <c r="G7" s="29" t="s">
        <v>1015</v>
      </c>
      <c r="H7" s="29" t="s">
        <v>22</v>
      </c>
      <c r="I7" s="29" t="s">
        <v>22</v>
      </c>
      <c r="J7" s="29" t="s">
        <v>1015</v>
      </c>
    </row>
    <row r="8" spans="1:10">
      <c r="A8" s="35" t="s">
        <v>1016</v>
      </c>
      <c r="B8" s="36"/>
      <c r="C8" s="36"/>
      <c r="D8" s="36"/>
      <c r="E8" s="36"/>
      <c r="F8" s="36"/>
      <c r="G8" s="36"/>
      <c r="H8" s="36"/>
      <c r="I8" s="36"/>
      <c r="J8" s="36"/>
    </row>
    <row r="9" spans="1:10">
      <c r="A9" s="9" t="s">
        <v>1017</v>
      </c>
      <c r="B9" s="9"/>
      <c r="C9" s="9"/>
      <c r="D9" s="9"/>
      <c r="E9" s="29"/>
      <c r="F9" s="9" t="s">
        <v>1018</v>
      </c>
      <c r="G9" s="9" t="s">
        <v>1018</v>
      </c>
      <c r="H9" s="9" t="s">
        <v>1018</v>
      </c>
      <c r="I9" s="9" t="s">
        <v>1019</v>
      </c>
      <c r="J9" s="9" t="s">
        <v>1020</v>
      </c>
    </row>
    <row r="10" spans="1:10">
      <c r="A10" s="29" t="s">
        <v>1021</v>
      </c>
      <c r="B10" s="29"/>
      <c r="C10" s="29"/>
      <c r="D10" s="29"/>
      <c r="E10" s="29"/>
      <c r="F10" s="29" t="s">
        <v>919</v>
      </c>
      <c r="G10" s="29" t="s">
        <v>919</v>
      </c>
      <c r="H10" s="29" t="s">
        <v>919</v>
      </c>
      <c r="I10" s="29" t="s">
        <v>919</v>
      </c>
      <c r="J10" s="29" t="s">
        <v>919</v>
      </c>
    </row>
    <row r="11" spans="1:10">
      <c r="A11" s="35" t="s">
        <v>837</v>
      </c>
      <c r="B11" s="36"/>
      <c r="C11" s="36"/>
      <c r="D11" s="36"/>
      <c r="E11" s="36"/>
      <c r="F11" s="36"/>
      <c r="G11" s="36"/>
      <c r="H11" s="36"/>
      <c r="I11" s="36"/>
      <c r="J11" s="36"/>
    </row>
    <row r="12" spans="1:10">
      <c r="A12" s="9" t="s">
        <v>1017</v>
      </c>
      <c r="B12" s="9" t="s">
        <v>1022</v>
      </c>
      <c r="C12" s="9" t="s">
        <v>1023</v>
      </c>
      <c r="D12" s="9" t="s">
        <v>1024</v>
      </c>
      <c r="E12" s="9" t="s">
        <v>144</v>
      </c>
      <c r="F12" s="9"/>
      <c r="G12" s="9"/>
      <c r="H12" s="9" t="s">
        <v>1018</v>
      </c>
      <c r="I12" s="9" t="s">
        <v>1018</v>
      </c>
      <c r="J12" s="9" t="s">
        <v>144</v>
      </c>
    </row>
    <row r="13" spans="1:10">
      <c r="A13" s="9" t="s">
        <v>1025</v>
      </c>
      <c r="B13" s="9" t="s">
        <v>1026</v>
      </c>
      <c r="C13" s="9" t="s">
        <v>1027</v>
      </c>
      <c r="D13" s="9" t="s">
        <v>1028</v>
      </c>
      <c r="E13" s="9" t="s">
        <v>987</v>
      </c>
      <c r="F13" s="9"/>
      <c r="G13" s="9"/>
      <c r="H13" s="9" t="s">
        <v>1027</v>
      </c>
      <c r="I13" s="9" t="s">
        <v>1029</v>
      </c>
      <c r="J13" s="9" t="s">
        <v>839</v>
      </c>
    </row>
    <row r="14" spans="1:10">
      <c r="A14" s="5" t="s">
        <v>1030</v>
      </c>
      <c r="B14" s="116" t="s">
        <v>1031</v>
      </c>
      <c r="C14" s="116" t="s">
        <v>1032</v>
      </c>
      <c r="D14" s="116" t="s">
        <v>1032</v>
      </c>
      <c r="E14" s="116" t="s">
        <v>990</v>
      </c>
      <c r="F14" s="5"/>
      <c r="G14" s="5"/>
      <c r="H14" s="116" t="s">
        <v>1033</v>
      </c>
      <c r="I14" s="116" t="s">
        <v>1033</v>
      </c>
      <c r="J14" s="116" t="s">
        <v>1034</v>
      </c>
    </row>
    <row r="15" spans="1:10">
      <c r="A15" s="5" t="s">
        <v>1035</v>
      </c>
      <c r="B15" s="5" t="s">
        <v>115</v>
      </c>
      <c r="C15" s="5" t="s">
        <v>115</v>
      </c>
      <c r="D15" s="5" t="s">
        <v>115</v>
      </c>
      <c r="E15" s="116" t="s">
        <v>115</v>
      </c>
      <c r="F15" s="116" t="s">
        <v>115</v>
      </c>
      <c r="G15" s="116" t="s">
        <v>115</v>
      </c>
      <c r="H15" s="116" t="s">
        <v>115</v>
      </c>
      <c r="I15" s="116" t="s">
        <v>115</v>
      </c>
      <c r="J15" s="116" t="s">
        <v>115</v>
      </c>
    </row>
    <row r="16" spans="1:10">
      <c r="A16" s="5" t="s">
        <v>1036</v>
      </c>
      <c r="B16" t="s">
        <v>1037</v>
      </c>
      <c r="C16" t="s">
        <v>1038</v>
      </c>
      <c r="D16" t="s">
        <v>1039</v>
      </c>
      <c r="E16" t="s">
        <v>1040</v>
      </c>
      <c r="F16" s="9"/>
      <c r="G16" s="5"/>
      <c r="H16" t="s">
        <v>1041</v>
      </c>
      <c r="I16" t="s">
        <v>1042</v>
      </c>
      <c r="J16" s="9" t="s">
        <v>1043</v>
      </c>
    </row>
    <row r="17" spans="1:10">
      <c r="A17" s="35" t="s">
        <v>1044</v>
      </c>
      <c r="B17" s="36"/>
      <c r="C17" s="36"/>
      <c r="D17" s="36"/>
      <c r="E17" s="36"/>
      <c r="F17" s="36"/>
      <c r="G17" s="36"/>
      <c r="H17" s="36"/>
      <c r="I17" s="36"/>
      <c r="J17" s="36"/>
    </row>
    <row r="18" spans="1:10">
      <c r="A18" s="9" t="s">
        <v>1045</v>
      </c>
      <c r="B18" s="5" t="s">
        <v>1046</v>
      </c>
      <c r="C18" s="5" t="s">
        <v>1047</v>
      </c>
      <c r="D18" s="5" t="s">
        <v>1047</v>
      </c>
      <c r="E18" s="9"/>
      <c r="F18" s="9"/>
      <c r="G18" s="9"/>
      <c r="H18" s="5" t="s">
        <v>1047</v>
      </c>
      <c r="I18" s="9">
        <v>1</v>
      </c>
      <c r="J18" s="9">
        <v>5000</v>
      </c>
    </row>
    <row r="19" spans="1:10">
      <c r="A19" s="9" t="s">
        <v>1044</v>
      </c>
      <c r="B19" s="5" t="s">
        <v>1048</v>
      </c>
      <c r="C19" s="5" t="s">
        <v>1049</v>
      </c>
      <c r="D19" s="5" t="s">
        <v>1049</v>
      </c>
      <c r="E19" s="9"/>
      <c r="F19" s="9"/>
      <c r="G19" s="9"/>
      <c r="H19" s="5" t="s">
        <v>1050</v>
      </c>
      <c r="I19" s="9"/>
      <c r="J19" s="9"/>
    </row>
    <row r="20" spans="1:10">
      <c r="A20" s="35" t="s">
        <v>1051</v>
      </c>
      <c r="B20" s="36"/>
      <c r="C20" s="36"/>
      <c r="D20" s="36"/>
      <c r="E20" s="36"/>
      <c r="F20" s="36"/>
      <c r="G20" s="36"/>
      <c r="H20" s="36"/>
      <c r="I20" s="36"/>
      <c r="J20" s="36"/>
    </row>
    <row r="21" spans="1:10">
      <c r="A21" s="9" t="s">
        <v>31</v>
      </c>
      <c r="B21" s="14" t="s">
        <v>1052</v>
      </c>
      <c r="C21" s="14" t="s">
        <v>1052</v>
      </c>
      <c r="D21" s="14" t="s">
        <v>1052</v>
      </c>
      <c r="E21" s="9"/>
      <c r="F21" s="9"/>
      <c r="G21" s="9"/>
      <c r="H21" s="14" t="s">
        <v>1053</v>
      </c>
      <c r="I21" s="14" t="s">
        <v>1054</v>
      </c>
      <c r="J21" s="14" t="s">
        <v>1055</v>
      </c>
    </row>
    <row r="22" spans="1:10">
      <c r="A22" s="9" t="s">
        <v>1056</v>
      </c>
      <c r="B22" s="14" t="s">
        <v>1057</v>
      </c>
      <c r="C22" s="14" t="s">
        <v>1058</v>
      </c>
      <c r="D22" s="14" t="s">
        <v>1059</v>
      </c>
      <c r="E22" s="9"/>
      <c r="F22" s="14"/>
      <c r="G22" s="9"/>
      <c r="H22" s="14"/>
      <c r="I22" s="14"/>
      <c r="J22" s="14"/>
    </row>
    <row r="23" spans="1:10">
      <c r="A23" s="9" t="s">
        <v>1060</v>
      </c>
      <c r="B23" s="9" t="s">
        <v>129</v>
      </c>
      <c r="C23" s="9" t="s">
        <v>129</v>
      </c>
      <c r="D23" s="9" t="s">
        <v>129</v>
      </c>
      <c r="E23" s="9"/>
      <c r="F23" s="9"/>
      <c r="G23" s="9"/>
      <c r="H23" s="9"/>
      <c r="I23" s="9"/>
      <c r="J23" s="9"/>
    </row>
    <row r="24" spans="1:10">
      <c r="A24" s="35" t="s">
        <v>1061</v>
      </c>
      <c r="B24" s="36"/>
      <c r="C24" s="36"/>
      <c r="D24" s="36"/>
      <c r="E24" s="36"/>
      <c r="F24" s="36"/>
      <c r="G24" s="36"/>
      <c r="H24" s="36"/>
      <c r="I24" s="36"/>
      <c r="J24" s="36"/>
    </row>
    <row r="25" spans="1:10">
      <c r="A25" s="74" t="s">
        <v>1062</v>
      </c>
      <c r="B25" s="9"/>
      <c r="C25" s="9"/>
      <c r="D25" s="9"/>
      <c r="E25" s="9"/>
      <c r="F25" s="9" t="s">
        <v>1063</v>
      </c>
      <c r="G25" s="9"/>
      <c r="H25" s="9"/>
      <c r="I25" s="9"/>
      <c r="J25" s="9"/>
    </row>
    <row r="26" spans="1:10">
      <c r="A26" s="74" t="s">
        <v>1064</v>
      </c>
      <c r="B26" s="9"/>
      <c r="C26" s="9"/>
      <c r="D26" s="9"/>
      <c r="E26" s="9"/>
      <c r="F26" s="9" t="s">
        <v>1065</v>
      </c>
      <c r="G26" s="9"/>
      <c r="H26" s="9"/>
      <c r="I26" s="9"/>
      <c r="J26" s="9"/>
    </row>
    <row r="27" spans="1:10">
      <c r="A27" s="74" t="s">
        <v>1066</v>
      </c>
      <c r="B27" s="9"/>
      <c r="C27" s="9"/>
      <c r="D27" s="9"/>
      <c r="E27" s="9"/>
      <c r="F27" s="9" t="s">
        <v>1063</v>
      </c>
      <c r="G27" s="9"/>
      <c r="H27" s="9"/>
      <c r="I27" s="9"/>
      <c r="J27" s="9" t="s">
        <v>1067</v>
      </c>
    </row>
    <row r="28" spans="1:10">
      <c r="A28" s="74" t="s">
        <v>1068</v>
      </c>
      <c r="B28" s="9"/>
      <c r="C28" s="9"/>
      <c r="D28" s="9"/>
      <c r="E28" s="9"/>
      <c r="F28" s="9" t="s">
        <v>1069</v>
      </c>
      <c r="G28" s="9"/>
      <c r="H28" s="9"/>
      <c r="I28" s="9"/>
      <c r="J28" s="9" t="s">
        <v>1070</v>
      </c>
    </row>
    <row r="30" spans="1:10">
      <c r="A30" s="129" t="s">
        <v>1071</v>
      </c>
      <c r="B30" s="130"/>
      <c r="C30" s="130"/>
      <c r="D30" s="130"/>
      <c r="E30" s="131"/>
    </row>
    <row r="31" spans="1:10">
      <c r="A31" s="9" t="s">
        <v>1045</v>
      </c>
      <c r="B31" s="9" t="s">
        <v>1072</v>
      </c>
      <c r="C31" s="9" t="s">
        <v>1072</v>
      </c>
      <c r="D31" s="9" t="s">
        <v>1072</v>
      </c>
      <c r="E31" s="9" t="s">
        <v>1073</v>
      </c>
    </row>
    <row r="32" spans="1:10">
      <c r="A32" s="9" t="s">
        <v>1074</v>
      </c>
      <c r="B32" s="9" t="s">
        <v>990</v>
      </c>
      <c r="C32" s="9" t="s">
        <v>990</v>
      </c>
      <c r="D32" s="9" t="s">
        <v>990</v>
      </c>
      <c r="E32" s="9" t="s">
        <v>1075</v>
      </c>
    </row>
    <row r="33" spans="1:5">
      <c r="A33" s="9" t="s">
        <v>1076</v>
      </c>
      <c r="B33" s="9" t="s">
        <v>1077</v>
      </c>
      <c r="C33" s="9" t="s">
        <v>1077</v>
      </c>
      <c r="D33" s="9" t="s">
        <v>1077</v>
      </c>
      <c r="E33" s="9" t="s">
        <v>853</v>
      </c>
    </row>
    <row r="34" spans="1:5">
      <c r="A34" s="9" t="s">
        <v>1078</v>
      </c>
      <c r="B34" s="9" t="s">
        <v>1079</v>
      </c>
      <c r="C34" s="9" t="s">
        <v>1079</v>
      </c>
      <c r="D34" s="9" t="s">
        <v>1079</v>
      </c>
      <c r="E34" s="9" t="s">
        <v>1080</v>
      </c>
    </row>
    <row r="35" spans="1:5">
      <c r="A35" s="9" t="s">
        <v>1081</v>
      </c>
      <c r="B35" s="9" t="s">
        <v>989</v>
      </c>
      <c r="C35" s="9" t="s">
        <v>989</v>
      </c>
      <c r="D35" s="9" t="s">
        <v>989</v>
      </c>
      <c r="E35" s="9" t="s">
        <v>1082</v>
      </c>
    </row>
    <row r="36" spans="1:5">
      <c r="A36" s="9" t="s">
        <v>1083</v>
      </c>
      <c r="B36" s="9" t="s">
        <v>1084</v>
      </c>
      <c r="C36" s="9" t="s">
        <v>1084</v>
      </c>
      <c r="D36" s="9" t="s">
        <v>1084</v>
      </c>
      <c r="E36" s="9" t="s">
        <v>1085</v>
      </c>
    </row>
    <row r="37" spans="1:5">
      <c r="A37" s="9" t="s">
        <v>1086</v>
      </c>
      <c r="B37" s="9" t="s">
        <v>1087</v>
      </c>
      <c r="C37" s="9" t="s">
        <v>1087</v>
      </c>
      <c r="D37" s="9" t="s">
        <v>1087</v>
      </c>
      <c r="E37" s="9" t="s">
        <v>1088</v>
      </c>
    </row>
    <row r="38" spans="1:5">
      <c r="A38" s="9" t="s">
        <v>1089</v>
      </c>
      <c r="B38" s="9" t="s">
        <v>1090</v>
      </c>
      <c r="C38" s="9" t="s">
        <v>1090</v>
      </c>
      <c r="D38" s="9" t="s">
        <v>1090</v>
      </c>
      <c r="E38" s="9" t="s">
        <v>1091</v>
      </c>
    </row>
    <row r="39" spans="1:5">
      <c r="A39" s="9" t="s">
        <v>1092</v>
      </c>
      <c r="B39" s="9" t="s">
        <v>1093</v>
      </c>
      <c r="C39" s="9" t="s">
        <v>1093</v>
      </c>
      <c r="D39" s="9" t="s">
        <v>1093</v>
      </c>
      <c r="E39" s="9" t="s">
        <v>1094</v>
      </c>
    </row>
    <row r="40" spans="1:5">
      <c r="A40" s="9" t="s">
        <v>1095</v>
      </c>
      <c r="B40" s="9" t="s">
        <v>1096</v>
      </c>
      <c r="C40" s="9" t="s">
        <v>1096</v>
      </c>
      <c r="D40" s="9" t="s">
        <v>1096</v>
      </c>
      <c r="E40" s="9" t="s">
        <v>1097</v>
      </c>
    </row>
    <row r="41" spans="1:5">
      <c r="A41" s="9" t="s">
        <v>1098</v>
      </c>
      <c r="B41" s="9" t="s">
        <v>1099</v>
      </c>
      <c r="C41" s="9" t="s">
        <v>1099</v>
      </c>
      <c r="D41" s="9" t="s">
        <v>1099</v>
      </c>
      <c r="E41" s="9"/>
    </row>
    <row r="42" spans="1:5">
      <c r="A42" s="9" t="s">
        <v>1100</v>
      </c>
      <c r="B42" s="9" t="s">
        <v>1101</v>
      </c>
      <c r="C42" s="9" t="s">
        <v>1101</v>
      </c>
      <c r="D42" s="9" t="s">
        <v>1101</v>
      </c>
      <c r="E42" s="9"/>
    </row>
    <row r="43" spans="1:5">
      <c r="A43" s="9" t="s">
        <v>1102</v>
      </c>
      <c r="B43" s="9" t="s">
        <v>1103</v>
      </c>
      <c r="C43" s="9" t="s">
        <v>1103</v>
      </c>
      <c r="D43" s="9" t="s">
        <v>1103</v>
      </c>
      <c r="E43" s="9"/>
    </row>
    <row r="44" spans="1:5">
      <c r="A44" s="9" t="s">
        <v>135</v>
      </c>
      <c r="B44" s="9" t="s">
        <v>1104</v>
      </c>
      <c r="C44" s="9" t="s">
        <v>1104</v>
      </c>
      <c r="D44" s="9" t="s">
        <v>1104</v>
      </c>
      <c r="E44" s="9"/>
    </row>
    <row r="45" spans="1:5">
      <c r="A45" s="9" t="s">
        <v>1105</v>
      </c>
      <c r="B45" s="9" t="s">
        <v>1106</v>
      </c>
      <c r="C45" s="9" t="s">
        <v>1106</v>
      </c>
      <c r="D45" s="9" t="s">
        <v>1106</v>
      </c>
      <c r="E45" s="9"/>
    </row>
    <row r="46" spans="1:5">
      <c r="A46" s="9" t="s">
        <v>1107</v>
      </c>
      <c r="B46" s="9" t="s">
        <v>1108</v>
      </c>
      <c r="C46" s="9" t="s">
        <v>1108</v>
      </c>
      <c r="D46" s="9" t="s">
        <v>1108</v>
      </c>
      <c r="E46" s="9"/>
    </row>
    <row r="47" spans="1:5">
      <c r="A47" s="9" t="s">
        <v>1109</v>
      </c>
      <c r="B47" s="9" t="s">
        <v>1110</v>
      </c>
      <c r="C47" s="9" t="s">
        <v>1110</v>
      </c>
      <c r="D47" s="9" t="s">
        <v>1110</v>
      </c>
      <c r="E47" s="9"/>
    </row>
  </sheetData>
  <mergeCells count="1">
    <mergeCell ref="A30:E30"/>
  </mergeCells>
  <conditionalFormatting sqref="B1">
    <cfRule type="expression" dxfId="605" priority="6">
      <formula>OR(B1="",B1="Unexecuted")</formula>
    </cfRule>
    <cfRule type="expression" dxfId="604" priority="7">
      <formula>B1="WARNING"</formula>
    </cfRule>
    <cfRule type="expression" dxfId="603" priority="8">
      <formula>B1=B4</formula>
    </cfRule>
    <cfRule type="expression" dxfId="602" priority="9">
      <formula>B1&lt;&gt;B4</formula>
    </cfRule>
  </conditionalFormatting>
  <conditionalFormatting sqref="C1">
    <cfRule type="expression" dxfId="601" priority="32">
      <formula>OR(C1="",C1="Unexecuted")</formula>
    </cfRule>
    <cfRule type="expression" dxfId="600" priority="33">
      <formula>C1="WARNING"</formula>
    </cfRule>
    <cfRule type="expression" dxfId="599" priority="34">
      <formula>C1=C4</formula>
    </cfRule>
    <cfRule type="expression" dxfId="598" priority="35">
      <formula>C1&lt;&gt;C4</formula>
    </cfRule>
  </conditionalFormatting>
  <conditionalFormatting sqref="D1">
    <cfRule type="expression" dxfId="597" priority="22">
      <formula>OR(D1="",D1="Unexecuted")</formula>
    </cfRule>
    <cfRule type="expression" dxfId="596" priority="23">
      <formula>D1="WARNING"</formula>
    </cfRule>
    <cfRule type="expression" dxfId="595" priority="24">
      <formula>D1=D4</formula>
    </cfRule>
    <cfRule type="expression" dxfId="594" priority="25">
      <formula>D1&lt;&gt;D4</formula>
    </cfRule>
  </conditionalFormatting>
  <conditionalFormatting sqref="E1">
    <cfRule type="expression" dxfId="593" priority="2">
      <formula>OR(E1="",E1="Unexecuted")</formula>
    </cfRule>
    <cfRule type="expression" dxfId="592" priority="3">
      <formula>E1="WARNING"</formula>
    </cfRule>
    <cfRule type="expression" dxfId="591" priority="4">
      <formula>E1=E4</formula>
    </cfRule>
    <cfRule type="expression" dxfId="590" priority="5">
      <formula>E1&lt;&gt;E4</formula>
    </cfRule>
  </conditionalFormatting>
  <conditionalFormatting sqref="F1">
    <cfRule type="expression" dxfId="589" priority="86">
      <formula>OR(F1="",F1="Unexecuted")</formula>
    </cfRule>
    <cfRule type="expression" dxfId="588" priority="87">
      <formula>F1="WARNING"</formula>
    </cfRule>
    <cfRule type="expression" dxfId="587" priority="88">
      <formula>F1=F4</formula>
    </cfRule>
    <cfRule type="expression" dxfId="586" priority="89">
      <formula>F1&lt;&gt;F4</formula>
    </cfRule>
  </conditionalFormatting>
  <conditionalFormatting sqref="G1">
    <cfRule type="expression" dxfId="585" priority="126">
      <formula>OR(G1="",G1="Unexecuted")</formula>
    </cfRule>
    <cfRule type="expression" dxfId="584" priority="127">
      <formula>G1="WARNING"</formula>
    </cfRule>
    <cfRule type="expression" dxfId="583" priority="128">
      <formula>G1=G4</formula>
    </cfRule>
    <cfRule type="expression" dxfId="582" priority="129">
      <formula>G1&lt;&gt;G4</formula>
    </cfRule>
  </conditionalFormatting>
  <conditionalFormatting sqref="I1">
    <cfRule type="expression" dxfId="581" priority="134">
      <formula>OR(I1="",I1="Unexecuted")</formula>
    </cfRule>
    <cfRule type="expression" dxfId="580" priority="135">
      <formula>I1="WARNING"</formula>
    </cfRule>
    <cfRule type="expression" dxfId="579" priority="136">
      <formula>I1=I4</formula>
    </cfRule>
    <cfRule type="expression" dxfId="578" priority="137">
      <formula>I1&lt;&gt;I4</formula>
    </cfRule>
  </conditionalFormatting>
  <conditionalFormatting sqref="J1">
    <cfRule type="expression" dxfId="577" priority="130">
      <formula>OR(J1="",J1="Unexecuted")</formula>
    </cfRule>
    <cfRule type="expression" dxfId="576" priority="131">
      <formula>J1="WARNING"</formula>
    </cfRule>
    <cfRule type="expression" dxfId="575" priority="132">
      <formula>J1=J4</formula>
    </cfRule>
    <cfRule type="expression" dxfId="574" priority="133">
      <formula>J1&lt;&gt;J4</formula>
    </cfRule>
  </conditionalFormatting>
  <conditionalFormatting sqref="I9">
    <cfRule type="expression" dxfId="573" priority="1">
      <formula>I$7="Service"</formula>
    </cfRule>
  </conditionalFormatting>
  <conditionalFormatting sqref="C16">
    <cfRule type="expression" dxfId="572" priority="36">
      <formula>C$15="Yes"</formula>
    </cfRule>
  </conditionalFormatting>
  <conditionalFormatting sqref="D16">
    <cfRule type="expression" dxfId="571" priority="26">
      <formula>D$15="Yes"</formula>
    </cfRule>
  </conditionalFormatting>
  <conditionalFormatting sqref="C9:C10">
    <cfRule type="expression" dxfId="570" priority="41">
      <formula>C$7="New"</formula>
    </cfRule>
  </conditionalFormatting>
  <conditionalFormatting sqref="C12:C16">
    <cfRule type="expression" dxfId="569" priority="40">
      <formula>C$7="Service"</formula>
    </cfRule>
  </conditionalFormatting>
  <conditionalFormatting sqref="C18:C19">
    <cfRule type="expression" dxfId="568" priority="39">
      <formula>C$7="Service"</formula>
    </cfRule>
  </conditionalFormatting>
  <conditionalFormatting sqref="C21:C23">
    <cfRule type="expression" dxfId="567" priority="38">
      <formula>C$7="Service"</formula>
    </cfRule>
  </conditionalFormatting>
  <conditionalFormatting sqref="C25:C28">
    <cfRule type="expression" dxfId="566" priority="37">
      <formula>OR(C$7="Edit",C$7="New")</formula>
    </cfRule>
  </conditionalFormatting>
  <conditionalFormatting sqref="D9:D10">
    <cfRule type="expression" dxfId="565" priority="31">
      <formula>D$7="New"</formula>
    </cfRule>
  </conditionalFormatting>
  <conditionalFormatting sqref="D12:D16">
    <cfRule type="expression" dxfId="564" priority="30">
      <formula>D$7="Service"</formula>
    </cfRule>
  </conditionalFormatting>
  <conditionalFormatting sqref="D18:D19">
    <cfRule type="expression" dxfId="563" priority="29">
      <formula>D$7="Service"</formula>
    </cfRule>
  </conditionalFormatting>
  <conditionalFormatting sqref="D21:D23">
    <cfRule type="expression" dxfId="562" priority="28">
      <formula>D$7="Service"</formula>
    </cfRule>
  </conditionalFormatting>
  <conditionalFormatting sqref="D25:D28">
    <cfRule type="expression" dxfId="561" priority="27">
      <formula>OR(D$7="Edit",D$7="New")</formula>
    </cfRule>
  </conditionalFormatting>
  <conditionalFormatting sqref="H9:H10">
    <cfRule type="expression" dxfId="560" priority="138">
      <formula>H$7="New"</formula>
    </cfRule>
  </conditionalFormatting>
  <conditionalFormatting sqref="A1 H1 K1:XFD1">
    <cfRule type="expression" dxfId="559" priority="139">
      <formula>OR(A1="",A1="Unexecuted")</formula>
    </cfRule>
    <cfRule type="expression" dxfId="558" priority="140">
      <formula>A1="WARNING"</formula>
    </cfRule>
    <cfRule type="expression" dxfId="557" priority="141">
      <formula>A1=A4</formula>
    </cfRule>
  </conditionalFormatting>
  <conditionalFormatting sqref="H1 K1:XFD1">
    <cfRule type="expression" dxfId="556" priority="142">
      <formula>H1&lt;&gt;H4</formula>
    </cfRule>
  </conditionalFormatting>
  <conditionalFormatting sqref="A9:B10 E9:G10 J9:XFD9 I10:XFD10">
    <cfRule type="expression" dxfId="555" priority="148">
      <formula>A$7="New"</formula>
    </cfRule>
  </conditionalFormatting>
  <conditionalFormatting sqref="A12:B16 E12:XFD16">
    <cfRule type="expression" dxfId="554" priority="147">
      <formula>A$7="Service"</formula>
    </cfRule>
  </conditionalFormatting>
  <conditionalFormatting sqref="A16:B16 E16:XFD16">
    <cfRule type="expression" dxfId="553" priority="143">
      <formula>A$15="Yes"</formula>
    </cfRule>
  </conditionalFormatting>
  <conditionalFormatting sqref="A18:B19 E18:XFD19">
    <cfRule type="expression" dxfId="552" priority="146">
      <formula>A$7="Service"</formula>
    </cfRule>
  </conditionalFormatting>
  <conditionalFormatting sqref="A21:B23 E21:XFD23">
    <cfRule type="expression" dxfId="551" priority="145">
      <formula>A$7="Service"</formula>
    </cfRule>
  </conditionalFormatting>
  <conditionalFormatting sqref="A25:B28 E25:XFD28">
    <cfRule type="expression" dxfId="550" priority="144">
      <formula>OR(A$7="Edit",A$7="New")</formula>
    </cfRule>
  </conditionalFormatting>
  <dataValidations count="4">
    <dataValidation type="list" allowBlank="1" showInputMessage="1" showErrorMessage="1" sqref="B7 C7 D7 F7:J7">
      <formula1>"Edit, Service, New"</formula1>
    </dataValidation>
    <dataValidation type="list" allowBlank="1" showInputMessage="1" showErrorMessage="1" sqref="E7 E9:E10">
      <formula1>"Edit, New"</formula1>
    </dataValidation>
    <dataValidation type="list" allowBlank="1" showInputMessage="1" showErrorMessage="1" sqref="B10 C10 D10 F10:G10 H10 I10:J10">
      <formula1>"Active, Inactive"</formula1>
    </dataValidation>
    <dataValidation type="list" allowBlank="1" showInputMessage="1" showErrorMessage="1" sqref="B15 C15 D15 E15:J15">
      <formula1>"Yes, No"</formula1>
    </dataValidation>
  </dataValidations>
  <hyperlinks>
    <hyperlink ref="B22" r:id="rId1" tooltip="mailto:a2@gmail.com"/>
    <hyperlink ref="B21" r:id="rId2" tooltip="mailto:fendy@gmail.com"/>
    <hyperlink ref="H21" r:id="rId3" tooltip="mailto:fendy@ad-ins.com;fendy@gmail.com;ayaya@gmail.com"/>
    <hyperlink ref="I21" r:id="rId4"/>
    <hyperlink ref="J21" r:id="rId5"/>
    <hyperlink ref="C22" r:id="rId6" tooltip="mailto:wiky.hendra@student.umn.ac.id"/>
    <hyperlink ref="C21" r:id="rId7" tooltip="mailto:fendy@gmail.com"/>
    <hyperlink ref="D22" r:id="rId8" tooltip="mailto:wiky.hendra@ad-ins.com"/>
    <hyperlink ref="D21" r:id="rId9" tooltip="mailto:fendy@gmail.com"/>
  </hyperlinks>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
  <sheetViews>
    <sheetView topLeftCell="A35" workbookViewId="0">
      <selection activeCell="B40" sqref="B40"/>
    </sheetView>
  </sheetViews>
  <sheetFormatPr defaultColWidth="8.7109375" defaultRowHeight="15"/>
  <cols>
    <col min="1" max="1" width="24.7109375" customWidth="1" collapsed="1"/>
    <col min="2" max="2" width="44.28515625" style="63" collapsed="1"/>
    <col min="3" max="4" width="46.85546875" customWidth="1" collapsed="1"/>
  </cols>
  <sheetData>
    <row r="1" spans="1:4">
      <c r="A1" s="29" t="s">
        <v>0</v>
      </c>
      <c r="B1" t="s">
        <v>26</v>
      </c>
      <c r="D1" t="s">
        <v>3</v>
      </c>
    </row>
    <row r="2" spans="1:4">
      <c r="A2" s="29" t="s">
        <v>4</v>
      </c>
      <c r="B2" t="s">
        <v>5</v>
      </c>
      <c r="D2" t="s">
        <v>5</v>
      </c>
    </row>
    <row r="3" spans="1:4">
      <c r="A3" s="29" t="s">
        <v>8</v>
      </c>
      <c r="B3" s="64" t="s">
        <v>1111</v>
      </c>
      <c r="C3" s="64"/>
      <c r="D3" s="64" t="s">
        <v>1112</v>
      </c>
    </row>
    <row r="4" spans="1:4">
      <c r="A4" s="65" t="s">
        <v>24</v>
      </c>
      <c r="B4" s="64" t="s">
        <v>26</v>
      </c>
      <c r="C4" s="64"/>
      <c r="D4" s="64" t="s">
        <v>26</v>
      </c>
    </row>
    <row r="5" spans="1:4">
      <c r="A5" s="65" t="s">
        <v>27</v>
      </c>
      <c r="B5" s="64">
        <f>COUNTIFS($A10:$A50,"*$*",B10:B50,"")</f>
        <v>0</v>
      </c>
      <c r="C5" s="64"/>
      <c r="D5" s="64">
        <f>COUNTIFS($A10:$A50,"*$*",D10:D50,"")</f>
        <v>0</v>
      </c>
    </row>
    <row r="6" spans="1:4" ht="15" customHeight="1">
      <c r="A6" s="65" t="s">
        <v>1113</v>
      </c>
      <c r="B6" t="s">
        <v>1114</v>
      </c>
    </row>
    <row r="7" spans="1:4">
      <c r="A7" s="28"/>
      <c r="B7" s="9"/>
      <c r="C7" s="9"/>
      <c r="D7" s="9"/>
    </row>
    <row r="8" spans="1:4">
      <c r="A8" s="66"/>
      <c r="B8" s="23"/>
      <c r="C8" s="23"/>
      <c r="D8" s="23"/>
    </row>
    <row r="9" spans="1:4">
      <c r="A9" s="18" t="s">
        <v>279</v>
      </c>
      <c r="B9" s="18" t="s">
        <v>280</v>
      </c>
      <c r="C9" s="18"/>
      <c r="D9" s="18" t="s">
        <v>280</v>
      </c>
    </row>
    <row r="10" spans="1:4">
      <c r="A10" s="35" t="s">
        <v>284</v>
      </c>
      <c r="B10" s="36"/>
      <c r="C10" s="36"/>
      <c r="D10" s="36"/>
    </row>
    <row r="11" spans="1:4">
      <c r="A11" s="18" t="s">
        <v>285</v>
      </c>
      <c r="B11" s="18" t="s">
        <v>291</v>
      </c>
      <c r="C11" s="18"/>
      <c r="D11" s="18" t="s">
        <v>286</v>
      </c>
    </row>
    <row r="12" spans="1:4">
      <c r="A12" s="18" t="s">
        <v>362</v>
      </c>
      <c r="B12" s="67" t="s">
        <v>364</v>
      </c>
      <c r="C12" s="67"/>
      <c r="D12" s="67" t="s">
        <v>363</v>
      </c>
    </row>
    <row r="13" spans="1:4">
      <c r="A13" s="18" t="s">
        <v>378</v>
      </c>
      <c r="B13" s="18" t="s">
        <v>380</v>
      </c>
      <c r="C13" s="18"/>
      <c r="D13" s="18" t="s">
        <v>379</v>
      </c>
    </row>
    <row r="14" spans="1:4">
      <c r="A14" s="18" t="s">
        <v>387</v>
      </c>
      <c r="B14" s="18" t="s">
        <v>389</v>
      </c>
      <c r="C14" s="18"/>
      <c r="D14" s="18" t="s">
        <v>388</v>
      </c>
    </row>
    <row r="15" spans="1:4">
      <c r="A15" s="18" t="s">
        <v>391</v>
      </c>
      <c r="B15" s="18" t="s">
        <v>393</v>
      </c>
      <c r="C15" s="18"/>
      <c r="D15" s="18" t="s">
        <v>392</v>
      </c>
    </row>
    <row r="16" spans="1:4">
      <c r="A16" s="18" t="s">
        <v>396</v>
      </c>
      <c r="B16" s="18" t="s">
        <v>398</v>
      </c>
      <c r="C16" s="18"/>
      <c r="D16" s="18" t="s">
        <v>397</v>
      </c>
    </row>
    <row r="17" spans="1:4">
      <c r="A17" s="18" t="s">
        <v>401</v>
      </c>
      <c r="B17" s="18" t="s">
        <v>403</v>
      </c>
      <c r="C17" s="18"/>
      <c r="D17" s="18" t="s">
        <v>402</v>
      </c>
    </row>
    <row r="18" spans="1:4">
      <c r="A18" s="18" t="s">
        <v>404</v>
      </c>
      <c r="B18" s="18" t="s">
        <v>406</v>
      </c>
      <c r="C18" s="18"/>
      <c r="D18" s="18" t="s">
        <v>405</v>
      </c>
    </row>
    <row r="19" spans="1:4">
      <c r="A19" s="18" t="s">
        <v>408</v>
      </c>
      <c r="B19" s="18" t="s">
        <v>411</v>
      </c>
      <c r="C19" s="18"/>
      <c r="D19" s="18" t="s">
        <v>409</v>
      </c>
    </row>
    <row r="20" spans="1:4" ht="30">
      <c r="A20" s="18" t="s">
        <v>413</v>
      </c>
      <c r="B20" s="28" t="s">
        <v>415</v>
      </c>
      <c r="C20" s="28"/>
      <c r="D20" s="28" t="s">
        <v>414</v>
      </c>
    </row>
    <row r="21" spans="1:4">
      <c r="A21" s="18" t="s">
        <v>416</v>
      </c>
      <c r="B21" s="18" t="s">
        <v>418</v>
      </c>
      <c r="C21" s="18"/>
      <c r="D21" s="18" t="s">
        <v>417</v>
      </c>
    </row>
    <row r="22" spans="1:4">
      <c r="A22" s="18" t="s">
        <v>422</v>
      </c>
      <c r="B22" s="68" t="s">
        <v>282</v>
      </c>
      <c r="C22" s="68"/>
      <c r="D22" s="68" t="s">
        <v>423</v>
      </c>
    </row>
    <row r="23" spans="1:4">
      <c r="A23" s="18" t="s">
        <v>425</v>
      </c>
      <c r="B23" s="68" t="s">
        <v>282</v>
      </c>
      <c r="C23" s="68"/>
      <c r="D23" s="68" t="s">
        <v>426</v>
      </c>
    </row>
    <row r="24" spans="1:4">
      <c r="A24" s="35" t="s">
        <v>428</v>
      </c>
      <c r="B24" s="35"/>
      <c r="C24" s="35"/>
      <c r="D24" s="35"/>
    </row>
    <row r="25" spans="1:4" ht="30">
      <c r="A25" s="18" t="s">
        <v>430</v>
      </c>
      <c r="B25" s="28" t="s">
        <v>432</v>
      </c>
      <c r="C25" s="28"/>
      <c r="D25" s="28" t="s">
        <v>431</v>
      </c>
    </row>
    <row r="26" spans="1:4" ht="30">
      <c r="A26" s="18" t="s">
        <v>440</v>
      </c>
      <c r="B26" s="28" t="s">
        <v>442</v>
      </c>
      <c r="C26" s="28"/>
      <c r="D26" s="28" t="s">
        <v>441</v>
      </c>
    </row>
    <row r="27" spans="1:4" ht="30">
      <c r="A27" s="18" t="s">
        <v>455</v>
      </c>
      <c r="B27" s="28" t="s">
        <v>457</v>
      </c>
      <c r="C27" s="28"/>
      <c r="D27" s="28" t="s">
        <v>456</v>
      </c>
    </row>
    <row r="28" spans="1:4" ht="30">
      <c r="A28" s="18" t="s">
        <v>461</v>
      </c>
      <c r="B28" s="28" t="s">
        <v>463</v>
      </c>
      <c r="C28" s="28"/>
      <c r="D28" s="28" t="s">
        <v>462</v>
      </c>
    </row>
    <row r="29" spans="1:4" ht="30">
      <c r="A29" s="18" t="s">
        <v>479</v>
      </c>
      <c r="B29" s="28" t="s">
        <v>481</v>
      </c>
      <c r="C29" s="28"/>
      <c r="D29" s="28" t="s">
        <v>480</v>
      </c>
    </row>
    <row r="30" spans="1:4" ht="30">
      <c r="A30" s="18" t="s">
        <v>99</v>
      </c>
      <c r="B30" s="28" t="s">
        <v>488</v>
      </c>
      <c r="C30" s="28"/>
      <c r="D30" s="28" t="s">
        <v>487</v>
      </c>
    </row>
    <row r="31" spans="1:4" ht="30">
      <c r="A31" s="18" t="s">
        <v>101</v>
      </c>
      <c r="B31" s="28" t="s">
        <v>495</v>
      </c>
      <c r="C31" s="28"/>
      <c r="D31" s="28" t="s">
        <v>494</v>
      </c>
    </row>
    <row r="32" spans="1:4" ht="30">
      <c r="A32" s="18" t="s">
        <v>501</v>
      </c>
      <c r="B32" s="28" t="s">
        <v>503</v>
      </c>
      <c r="C32" s="28"/>
      <c r="D32" s="28" t="s">
        <v>502</v>
      </c>
    </row>
    <row r="33" spans="1:4" ht="30">
      <c r="A33" s="18" t="s">
        <v>97</v>
      </c>
      <c r="B33" s="28" t="s">
        <v>511</v>
      </c>
      <c r="C33" s="28"/>
      <c r="D33" s="28" t="s">
        <v>510</v>
      </c>
    </row>
    <row r="34" spans="1:4" ht="30">
      <c r="A34" s="18" t="s">
        <v>522</v>
      </c>
      <c r="B34" s="28" t="s">
        <v>1115</v>
      </c>
      <c r="C34" s="28"/>
      <c r="D34" s="28" t="s">
        <v>523</v>
      </c>
    </row>
    <row r="35" spans="1:4" ht="30">
      <c r="A35" s="18" t="s">
        <v>540</v>
      </c>
      <c r="B35" s="28" t="s">
        <v>1116</v>
      </c>
      <c r="C35" s="28"/>
      <c r="D35" s="28" t="s">
        <v>541</v>
      </c>
    </row>
    <row r="36" spans="1:4" ht="30">
      <c r="A36" s="18" t="s">
        <v>564</v>
      </c>
      <c r="B36" s="28" t="s">
        <v>566</v>
      </c>
      <c r="C36" s="28"/>
      <c r="D36" s="28" t="s">
        <v>565</v>
      </c>
    </row>
    <row r="37" spans="1:4" ht="30">
      <c r="A37" s="18" t="s">
        <v>95</v>
      </c>
      <c r="B37" s="28" t="s">
        <v>575</v>
      </c>
      <c r="C37" s="28"/>
      <c r="D37" s="28" t="s">
        <v>574</v>
      </c>
    </row>
    <row r="38" spans="1:4" ht="30">
      <c r="A38" s="18" t="s">
        <v>582</v>
      </c>
      <c r="B38" s="28" t="s">
        <v>1117</v>
      </c>
      <c r="C38" s="28"/>
      <c r="D38" s="28" t="s">
        <v>583</v>
      </c>
    </row>
    <row r="39" spans="1:4" ht="30">
      <c r="A39" s="18" t="s">
        <v>603</v>
      </c>
      <c r="B39" s="28" t="s">
        <v>605</v>
      </c>
      <c r="C39" s="28"/>
      <c r="D39" s="28" t="s">
        <v>604</v>
      </c>
    </row>
    <row r="40" spans="1:4" ht="60">
      <c r="A40" s="18" t="s">
        <v>609</v>
      </c>
      <c r="B40" s="50" t="s">
        <v>1118</v>
      </c>
      <c r="C40" s="50"/>
      <c r="D40" s="50" t="s">
        <v>610</v>
      </c>
    </row>
    <row r="41" spans="1:4" ht="30">
      <c r="A41" s="18" t="s">
        <v>631</v>
      </c>
      <c r="B41" s="28" t="s">
        <v>633</v>
      </c>
      <c r="C41" s="28"/>
      <c r="D41" s="28" t="s">
        <v>632</v>
      </c>
    </row>
    <row r="42" spans="1:4">
      <c r="A42" s="18" t="s">
        <v>639</v>
      </c>
      <c r="B42" s="18" t="s">
        <v>282</v>
      </c>
      <c r="C42" s="18"/>
      <c r="D42" s="18" t="s">
        <v>282</v>
      </c>
    </row>
    <row r="43" spans="1:4">
      <c r="A43" s="18" t="s">
        <v>640</v>
      </c>
      <c r="B43" s="18" t="s">
        <v>282</v>
      </c>
      <c r="C43" s="18"/>
      <c r="D43" s="18" t="s">
        <v>282</v>
      </c>
    </row>
    <row r="44" spans="1:4">
      <c r="A44" s="16" t="s">
        <v>642</v>
      </c>
      <c r="B44" s="69"/>
      <c r="C44" s="69"/>
      <c r="D44" s="69"/>
    </row>
    <row r="45" spans="1:4">
      <c r="A45" s="18" t="s">
        <v>643</v>
      </c>
      <c r="B45" s="18" t="s">
        <v>641</v>
      </c>
      <c r="C45" s="18"/>
      <c r="D45" s="18" t="s">
        <v>641</v>
      </c>
    </row>
    <row r="46" spans="1:4">
      <c r="A46" s="16" t="s">
        <v>138</v>
      </c>
      <c r="B46" s="69"/>
      <c r="C46" s="69"/>
      <c r="D46" s="69"/>
    </row>
    <row r="47" spans="1:4">
      <c r="A47" s="5" t="s">
        <v>644</v>
      </c>
      <c r="B47" s="5" t="s">
        <v>115</v>
      </c>
      <c r="C47" s="5"/>
      <c r="D47" s="5" t="s">
        <v>115</v>
      </c>
    </row>
    <row r="48" spans="1:4">
      <c r="A48" s="5" t="s">
        <v>645</v>
      </c>
      <c r="B48" s="5"/>
      <c r="C48" s="5"/>
      <c r="D48" s="5"/>
    </row>
    <row r="49" spans="1:4">
      <c r="A49" s="5" t="s">
        <v>647</v>
      </c>
      <c r="B49" s="5" t="s">
        <v>115</v>
      </c>
      <c r="C49" s="5"/>
      <c r="D49" s="5" t="s">
        <v>115</v>
      </c>
    </row>
    <row r="50" spans="1:4">
      <c r="A50" s="5" t="s">
        <v>648</v>
      </c>
      <c r="B50" s="9"/>
      <c r="C50" s="9"/>
      <c r="D50" s="9"/>
    </row>
    <row r="51" spans="1:4">
      <c r="A51" s="70" t="s">
        <v>650</v>
      </c>
      <c r="B51" s="70" t="s">
        <v>115</v>
      </c>
      <c r="C51" s="70"/>
      <c r="D51" s="70" t="s">
        <v>115</v>
      </c>
    </row>
    <row r="52" spans="1:4">
      <c r="A52" t="s">
        <v>651</v>
      </c>
      <c r="B52" s="71"/>
    </row>
    <row r="53" spans="1:4">
      <c r="A53" s="16" t="s">
        <v>652</v>
      </c>
      <c r="B53" s="17"/>
      <c r="C53" s="17"/>
      <c r="D53" s="17"/>
    </row>
    <row r="54" spans="1:4">
      <c r="A54" s="18" t="s">
        <v>653</v>
      </c>
      <c r="B54" s="19" t="s">
        <v>116</v>
      </c>
      <c r="C54" s="19"/>
      <c r="D54" s="19" t="s">
        <v>116</v>
      </c>
    </row>
    <row r="55" spans="1:4">
      <c r="A55" s="18" t="s">
        <v>654</v>
      </c>
      <c r="B55" s="19" t="s">
        <v>116</v>
      </c>
      <c r="C55" s="19"/>
      <c r="D55" s="19" t="s">
        <v>116</v>
      </c>
    </row>
    <row r="56" spans="1:4">
      <c r="A56" s="18" t="s">
        <v>655</v>
      </c>
      <c r="B56" s="19" t="s">
        <v>116</v>
      </c>
      <c r="C56" s="19"/>
      <c r="D56" s="19" t="s">
        <v>116</v>
      </c>
    </row>
    <row r="57" spans="1:4">
      <c r="A57" s="20" t="s">
        <v>989</v>
      </c>
      <c r="B57" s="21"/>
    </row>
    <row r="58" spans="1:4">
      <c r="A58" t="s">
        <v>1119</v>
      </c>
      <c r="B58" s="22" t="s">
        <v>115</v>
      </c>
    </row>
    <row r="59" spans="1:4">
      <c r="A59" s="23" t="s">
        <v>1120</v>
      </c>
      <c r="B59" s="24"/>
    </row>
    <row r="60" spans="1:4">
      <c r="A60" s="19" t="s">
        <v>1121</v>
      </c>
      <c r="B60" s="19" t="s">
        <v>116</v>
      </c>
    </row>
    <row r="61" spans="1:4">
      <c r="A61" s="19" t="s">
        <v>1122</v>
      </c>
      <c r="B61" s="19"/>
    </row>
    <row r="62" spans="1:4" ht="30">
      <c r="A62" s="6" t="s">
        <v>1123</v>
      </c>
      <c r="B62" s="7"/>
    </row>
    <row r="63" spans="1:4" ht="30">
      <c r="A63" s="3" t="s">
        <v>1124</v>
      </c>
      <c r="B63" s="3" t="s">
        <v>990</v>
      </c>
    </row>
    <row r="64" spans="1:4">
      <c r="A64" s="3" t="s">
        <v>1125</v>
      </c>
      <c r="B64" s="19" t="s">
        <v>115</v>
      </c>
    </row>
    <row r="65" spans="1:2">
      <c r="A65" s="3" t="s">
        <v>1126</v>
      </c>
      <c r="B65" s="25" t="s">
        <v>128</v>
      </c>
    </row>
    <row r="66" spans="1:2">
      <c r="A66" s="3"/>
      <c r="B66" s="8"/>
    </row>
    <row r="67" spans="1:2">
      <c r="A67" s="23" t="s">
        <v>990</v>
      </c>
      <c r="B67" s="24"/>
    </row>
    <row r="68" spans="1:2">
      <c r="A68" s="3" t="s">
        <v>1127</v>
      </c>
      <c r="B68" s="19" t="s">
        <v>115</v>
      </c>
    </row>
    <row r="69" spans="1:2">
      <c r="A69" s="3" t="s">
        <v>122</v>
      </c>
      <c r="B69" s="3"/>
    </row>
    <row r="70" spans="1:2">
      <c r="A70" s="3" t="s">
        <v>1128</v>
      </c>
      <c r="B70" s="19" t="s">
        <v>116</v>
      </c>
    </row>
    <row r="71" spans="1:2">
      <c r="A71" s="3" t="s">
        <v>1129</v>
      </c>
      <c r="B71" s="3"/>
    </row>
    <row r="72" spans="1:2">
      <c r="A72" s="23" t="s">
        <v>889</v>
      </c>
      <c r="B72" s="24"/>
    </row>
    <row r="73" spans="1:2">
      <c r="A73" s="3" t="s">
        <v>890</v>
      </c>
      <c r="B73" s="26">
        <v>2</v>
      </c>
    </row>
    <row r="74" spans="1:2">
      <c r="A74" s="3" t="s">
        <v>1130</v>
      </c>
      <c r="B74" s="3" t="s">
        <v>1131</v>
      </c>
    </row>
    <row r="75" spans="1:2">
      <c r="A75" s="23" t="s">
        <v>1132</v>
      </c>
      <c r="B75" s="24"/>
    </row>
    <row r="76" spans="1:2">
      <c r="A76" s="3" t="s">
        <v>1133</v>
      </c>
      <c r="B76" s="3" t="s">
        <v>989</v>
      </c>
    </row>
    <row r="77" spans="1:2">
      <c r="A77" s="3" t="s">
        <v>1134</v>
      </c>
      <c r="B77" s="3" t="s">
        <v>1135</v>
      </c>
    </row>
    <row r="78" spans="1:2" s="72" customFormat="1">
      <c r="A78" s="24" t="s">
        <v>837</v>
      </c>
      <c r="B78" s="24" t="s">
        <v>853</v>
      </c>
    </row>
    <row r="79" spans="1:2">
      <c r="A79" s="3" t="s">
        <v>1136</v>
      </c>
      <c r="B79" s="3" t="s">
        <v>1137</v>
      </c>
    </row>
    <row r="80" spans="1:2">
      <c r="A80" s="3" t="s">
        <v>1138</v>
      </c>
      <c r="B80" s="3" t="s">
        <v>987</v>
      </c>
    </row>
    <row r="81" spans="1:2">
      <c r="A81" s="19" t="s">
        <v>1136</v>
      </c>
      <c r="B81" s="19" t="s">
        <v>990</v>
      </c>
    </row>
    <row r="82" spans="1:2">
      <c r="A82" s="23" t="s">
        <v>1139</v>
      </c>
      <c r="B82" s="23"/>
    </row>
    <row r="83" spans="1:2">
      <c r="A83" s="3" t="s">
        <v>1140</v>
      </c>
      <c r="B83"/>
    </row>
    <row r="84" spans="1:2">
      <c r="A84" s="3" t="s">
        <v>1141</v>
      </c>
      <c r="B84"/>
    </row>
    <row r="85" spans="1:2">
      <c r="A85" s="20" t="s">
        <v>1142</v>
      </c>
      <c r="B85" s="27"/>
    </row>
    <row r="86" spans="1:2">
      <c r="A86" t="s">
        <v>1143</v>
      </c>
      <c r="B86" s="19" t="s">
        <v>115</v>
      </c>
    </row>
  </sheetData>
  <conditionalFormatting sqref="B1:C1">
    <cfRule type="expression" dxfId="549" priority="16">
      <formula>OR(B1="",B1="Unexecuted")</formula>
    </cfRule>
    <cfRule type="expression" dxfId="548" priority="17">
      <formula>B1="WARNING"</formula>
    </cfRule>
    <cfRule type="expression" dxfId="547" priority="18">
      <formula>B1=B4</formula>
    </cfRule>
    <cfRule type="expression" dxfId="546" priority="19">
      <formula>B1&lt;&gt;B4</formula>
    </cfRule>
  </conditionalFormatting>
  <conditionalFormatting sqref="D1">
    <cfRule type="expression" dxfId="545" priority="1">
      <formula>OR(D1="",D1="Unexecuted")</formula>
    </cfRule>
    <cfRule type="expression" dxfId="544" priority="2">
      <formula>D1="WARNING"</formula>
    </cfRule>
    <cfRule type="expression" dxfId="543" priority="3">
      <formula>D1=D4</formula>
    </cfRule>
    <cfRule type="expression" dxfId="542" priority="4">
      <formula>D1&lt;&gt;D4</formula>
    </cfRule>
  </conditionalFormatting>
  <conditionalFormatting sqref="E1:XFD1">
    <cfRule type="expression" dxfId="541" priority="110">
      <formula>E1&lt;&gt;E4</formula>
    </cfRule>
  </conditionalFormatting>
  <conditionalFormatting sqref="A55">
    <cfRule type="expression" dxfId="540" priority="28">
      <formula>A54="No"</formula>
    </cfRule>
    <cfRule type="expression" dxfId="539" priority="29">
      <formula>#REF!="Yes"</formula>
    </cfRule>
    <cfRule type="expression" dxfId="538" priority="30">
      <formula>A55="Yes"</formula>
    </cfRule>
  </conditionalFormatting>
  <conditionalFormatting sqref="B55:C55">
    <cfRule type="expression" dxfId="537" priority="21">
      <formula>B54="No"</formula>
    </cfRule>
    <cfRule type="expression" dxfId="536" priority="22">
      <formula>B55="Yes"</formula>
    </cfRule>
  </conditionalFormatting>
  <conditionalFormatting sqref="D55">
    <cfRule type="expression" dxfId="535" priority="6">
      <formula>D54="No"</formula>
    </cfRule>
    <cfRule type="expression" dxfId="534" priority="7">
      <formula>D55="Yes"</formula>
    </cfRule>
  </conditionalFormatting>
  <conditionalFormatting sqref="A61">
    <cfRule type="expression" dxfId="533" priority="124">
      <formula>A60="No"</formula>
    </cfRule>
  </conditionalFormatting>
  <conditionalFormatting sqref="B61:C61">
    <cfRule type="expression" dxfId="532" priority="13">
      <formula>B60="No"</formula>
    </cfRule>
  </conditionalFormatting>
  <conditionalFormatting sqref="A69">
    <cfRule type="expression" dxfId="531" priority="126">
      <formula>A$68="Yes"</formula>
    </cfRule>
  </conditionalFormatting>
  <conditionalFormatting sqref="B69:C69">
    <cfRule type="expression" dxfId="530" priority="15">
      <formula>B$68="Yes"</formula>
    </cfRule>
  </conditionalFormatting>
  <conditionalFormatting sqref="D69:XFD69">
    <cfRule type="expression" dxfId="529" priority="128">
      <formula>D$68="Yes"</formula>
    </cfRule>
  </conditionalFormatting>
  <conditionalFormatting sqref="A71">
    <cfRule type="expression" dxfId="528" priority="125">
      <formula>A$70="No"</formula>
    </cfRule>
  </conditionalFormatting>
  <conditionalFormatting sqref="B71:C71">
    <cfRule type="expression" dxfId="527" priority="14">
      <formula>B$70="No"</formula>
    </cfRule>
  </conditionalFormatting>
  <conditionalFormatting sqref="D71:XFD71">
    <cfRule type="expression" dxfId="526" priority="127">
      <formula>D$70="No"</formula>
    </cfRule>
  </conditionalFormatting>
  <conditionalFormatting sqref="B86:C86">
    <cfRule type="expression" dxfId="525" priority="12">
      <formula>B85="No"</formula>
    </cfRule>
  </conditionalFormatting>
  <conditionalFormatting sqref="A1 E1:XFD1">
    <cfRule type="expression" dxfId="524" priority="107">
      <formula>OR(A1="",A1="Unexecuted")</formula>
    </cfRule>
    <cfRule type="expression" dxfId="523" priority="108">
      <formula>A1="WARNING"</formula>
    </cfRule>
    <cfRule type="expression" dxfId="522" priority="109">
      <formula>A1=A4</formula>
    </cfRule>
  </conditionalFormatting>
  <conditionalFormatting sqref="A50 A48">
    <cfRule type="expression" dxfId="521" priority="27">
      <formula>A47="Yes"</formula>
    </cfRule>
  </conditionalFormatting>
  <conditionalFormatting sqref="B50:C50 B48:C48">
    <cfRule type="expression" dxfId="520" priority="20">
      <formula>B47="Yes"</formula>
    </cfRule>
  </conditionalFormatting>
  <conditionalFormatting sqref="D50 D48">
    <cfRule type="expression" dxfId="519" priority="5">
      <formula>D47="Yes"</formula>
    </cfRule>
  </conditionalFormatting>
  <dataValidations count="4">
    <dataValidation type="list" allowBlank="1" showInputMessage="1" showErrorMessage="1" sqref="B47 C47 D47 B49 C49 D49 B51 C51 D51">
      <formula1>"Yes, No"</formula1>
    </dataValidation>
    <dataValidation allowBlank="1" showInputMessage="1" showErrorMessage="1" sqref="B52"/>
    <dataValidation type="list" allowBlank="1" showInputMessage="1" showErrorMessage="1" sqref="B53 C53 D53 B54 C54 D54 B55 C55 D55 B56 C56 D56 B58 B60 B64 B68 B70 B86">
      <formula1>"Yes,No"</formula1>
    </dataValidation>
    <dataValidation type="list" allowBlank="1" showInputMessage="1" showErrorMessage="1" sqref="B63">
      <formula1>"Biometric,OTP"</formula1>
    </dataValidation>
  </dataValidations>
  <hyperlinks>
    <hyperlink ref="B23" r:id="rId1"/>
    <hyperlink ref="B22" r:id="rId2"/>
    <hyperlink ref="B65" r:id="rId3"/>
    <hyperlink ref="D23" r:id="rId4"/>
    <hyperlink ref="D22" r:id="rId5"/>
  </hyperlink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H15" sqref="H15"/>
    </sheetView>
  </sheetViews>
  <sheetFormatPr defaultColWidth="9" defaultRowHeight="15"/>
  <cols>
    <col min="1" max="1" width="24.28515625" customWidth="1" collapsed="1"/>
    <col min="2" max="3" width="25.5703125" customWidth="1" collapsed="1"/>
  </cols>
  <sheetData>
    <row r="1" spans="1:6">
      <c r="A1" s="29" t="s">
        <v>0</v>
      </c>
      <c r="B1" t="s">
        <v>1144</v>
      </c>
      <c r="C1" t="s">
        <v>26</v>
      </c>
      <c r="D1" s="9"/>
      <c r="E1" s="9"/>
      <c r="F1" s="9"/>
    </row>
    <row r="2" spans="1:6">
      <c r="A2" s="29" t="s">
        <v>4</v>
      </c>
      <c r="B2" t="s">
        <v>1145</v>
      </c>
      <c r="C2" t="s">
        <v>5</v>
      </c>
      <c r="D2" s="29"/>
      <c r="E2" s="29"/>
      <c r="F2" s="29"/>
    </row>
    <row r="3" spans="1:6">
      <c r="A3" s="29" t="s">
        <v>8</v>
      </c>
      <c r="B3" s="29" t="s">
        <v>1146</v>
      </c>
      <c r="C3" s="29" t="s">
        <v>1147</v>
      </c>
      <c r="D3" s="29"/>
      <c r="E3" s="29"/>
      <c r="F3" s="29"/>
    </row>
    <row r="4" spans="1:6">
      <c r="A4" s="30" t="s">
        <v>24</v>
      </c>
      <c r="B4" s="29" t="s">
        <v>23</v>
      </c>
      <c r="C4" s="29" t="s">
        <v>23</v>
      </c>
      <c r="D4" s="29"/>
      <c r="E4" s="29"/>
      <c r="F4" s="29"/>
    </row>
    <row r="5" spans="1:6">
      <c r="A5" s="29" t="s">
        <v>27</v>
      </c>
      <c r="B5" s="29">
        <f>COUNTIFS(A9:A10,"*$*",B9:B10,"")</f>
        <v>0</v>
      </c>
      <c r="C5" s="29">
        <f>COUNTIFS(B9:B10,"*$*",C9:C10,"")</f>
        <v>0</v>
      </c>
      <c r="D5" s="29"/>
      <c r="E5" s="29"/>
      <c r="F5" s="29"/>
    </row>
    <row r="6" spans="1:6">
      <c r="A6" s="29"/>
      <c r="B6" s="29"/>
      <c r="C6" s="29"/>
      <c r="D6" s="29"/>
      <c r="E6" s="29"/>
      <c r="F6" s="29"/>
    </row>
    <row r="7" spans="1:6">
      <c r="A7" s="29"/>
      <c r="B7" s="9"/>
      <c r="C7" s="9"/>
      <c r="D7" s="9"/>
      <c r="E7" s="9"/>
      <c r="F7" s="9"/>
    </row>
    <row r="8" spans="1:6">
      <c r="A8" s="35" t="s">
        <v>1148</v>
      </c>
      <c r="B8" s="36"/>
      <c r="C8" s="36"/>
      <c r="D8" s="36"/>
      <c r="E8" s="36"/>
      <c r="F8" s="36"/>
    </row>
    <row r="9" spans="1:6">
      <c r="A9" s="5" t="s">
        <v>1149</v>
      </c>
      <c r="B9" s="5" t="s">
        <v>1150</v>
      </c>
      <c r="C9" s="5" t="s">
        <v>1150</v>
      </c>
      <c r="D9" s="9"/>
      <c r="E9" s="9"/>
      <c r="F9" s="9"/>
    </row>
    <row r="10" spans="1:6">
      <c r="A10" s="5" t="s">
        <v>1151</v>
      </c>
      <c r="B10" s="5" t="s">
        <v>1152</v>
      </c>
      <c r="C10" s="5" t="s">
        <v>1152</v>
      </c>
      <c r="D10" s="9"/>
      <c r="E10" s="9"/>
      <c r="F10" s="9"/>
    </row>
    <row r="11" spans="1:6">
      <c r="A11" s="9" t="s">
        <v>109</v>
      </c>
      <c r="B11" s="5" t="s">
        <v>1153</v>
      </c>
      <c r="C11" s="5" t="s">
        <v>1153</v>
      </c>
      <c r="D11" s="9"/>
      <c r="E11" s="9"/>
      <c r="F11" s="9"/>
    </row>
    <row r="12" spans="1:6">
      <c r="A12" s="9" t="s">
        <v>105</v>
      </c>
      <c r="B12" s="5" t="s">
        <v>1153</v>
      </c>
      <c r="C12" s="5" t="s">
        <v>1153</v>
      </c>
      <c r="D12" s="9"/>
      <c r="E12" s="9"/>
      <c r="F12" s="9"/>
    </row>
    <row r="13" spans="1:6">
      <c r="A13" s="9" t="s">
        <v>1154</v>
      </c>
      <c r="B13" s="5" t="s">
        <v>1153</v>
      </c>
      <c r="C13" s="5" t="s">
        <v>1153</v>
      </c>
      <c r="D13" s="9"/>
      <c r="E13" s="9"/>
      <c r="F13" s="9"/>
    </row>
    <row r="14" spans="1:6">
      <c r="A14" s="9" t="s">
        <v>1155</v>
      </c>
      <c r="B14" s="122" t="s">
        <v>1156</v>
      </c>
      <c r="C14" s="122" t="s">
        <v>1156</v>
      </c>
      <c r="D14" s="9"/>
      <c r="E14" s="9"/>
      <c r="F14" s="9"/>
    </row>
    <row r="15" spans="1:6">
      <c r="A15" s="9" t="s">
        <v>1157</v>
      </c>
      <c r="B15" s="122" t="s">
        <v>1158</v>
      </c>
      <c r="C15" s="122" t="s">
        <v>1158</v>
      </c>
      <c r="D15" s="9"/>
      <c r="E15" s="9"/>
      <c r="F15" s="9"/>
    </row>
    <row r="16" spans="1:6">
      <c r="A16" s="9" t="s">
        <v>1159</v>
      </c>
      <c r="B16" s="9" t="s">
        <v>1160</v>
      </c>
      <c r="C16" s="9" t="s">
        <v>1160</v>
      </c>
      <c r="D16" s="9"/>
      <c r="E16" s="9"/>
      <c r="F16" s="9"/>
    </row>
    <row r="17" spans="1:6">
      <c r="A17" s="35" t="s">
        <v>902</v>
      </c>
      <c r="B17" s="36"/>
      <c r="C17" s="36"/>
      <c r="D17" s="36"/>
      <c r="E17" s="36"/>
      <c r="F17" s="36"/>
    </row>
    <row r="18" spans="1:6">
      <c r="A18" s="5" t="s">
        <v>1161</v>
      </c>
      <c r="B18" s="5" t="s">
        <v>115</v>
      </c>
      <c r="C18" s="5" t="s">
        <v>115</v>
      </c>
      <c r="D18" s="9"/>
      <c r="E18" s="9"/>
      <c r="F18" s="9"/>
    </row>
    <row r="19" spans="1:6">
      <c r="A19" s="5" t="s">
        <v>1162</v>
      </c>
      <c r="B19" s="5" t="s">
        <v>115</v>
      </c>
      <c r="C19" s="5" t="s">
        <v>116</v>
      </c>
      <c r="D19" s="9"/>
      <c r="E19" s="9"/>
      <c r="F19" s="9"/>
    </row>
  </sheetData>
  <conditionalFormatting sqref="B1">
    <cfRule type="expression" dxfId="518" priority="5">
      <formula>OR(B1="",B1="Unexecuted")</formula>
    </cfRule>
    <cfRule type="expression" dxfId="517" priority="6">
      <formula>B1="WARNING"</formula>
    </cfRule>
    <cfRule type="expression" dxfId="516" priority="7">
      <formula>B1=B4</formula>
    </cfRule>
    <cfRule type="expression" dxfId="515" priority="8">
      <formula>B1&lt;&gt;B4</formula>
    </cfRule>
  </conditionalFormatting>
  <conditionalFormatting sqref="C1">
    <cfRule type="expression" dxfId="514" priority="1">
      <formula>OR(C1="",C1="Unexecuted")</formula>
    </cfRule>
    <cfRule type="expression" dxfId="513" priority="2">
      <formula>C1="WARNING"</formula>
    </cfRule>
    <cfRule type="expression" dxfId="512" priority="3">
      <formula>C1=C4</formula>
    </cfRule>
    <cfRule type="expression" dxfId="511" priority="4">
      <formula>C1&lt;&gt;C4</formula>
    </cfRule>
  </conditionalFormatting>
  <conditionalFormatting sqref="D1:XFD1">
    <cfRule type="expression" dxfId="510" priority="24">
      <formula>D1&lt;&gt;D4</formula>
    </cfRule>
  </conditionalFormatting>
  <conditionalFormatting sqref="A1 D1:XFD1">
    <cfRule type="expression" dxfId="509" priority="21">
      <formula>OR(A1="",A1="Unexecuted")</formula>
    </cfRule>
    <cfRule type="expression" dxfId="508" priority="22">
      <formula>A1="WARNING"</formula>
    </cfRule>
    <cfRule type="expression" dxfId="507" priority="23">
      <formula>A1=A4</formula>
    </cfRule>
  </conditionalFormatting>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6"/>
  <sheetViews>
    <sheetView zoomScale="85" zoomScaleNormal="85" workbookViewId="0">
      <pane xSplit="1" topLeftCell="B1" activePane="topRight" state="frozen"/>
      <selection pane="topRight" activeCell="E9" sqref="E9"/>
    </sheetView>
  </sheetViews>
  <sheetFormatPr defaultColWidth="8.7109375" defaultRowHeight="15"/>
  <cols>
    <col min="1" max="1" width="24.7109375" customWidth="1" collapsed="1"/>
    <col min="2" max="2" width="44.28515625" style="63" collapsed="1"/>
  </cols>
  <sheetData>
    <row r="1" spans="1:2">
      <c r="A1" s="29" t="s">
        <v>0</v>
      </c>
      <c r="B1" t="s">
        <v>3</v>
      </c>
    </row>
    <row r="2" spans="1:2">
      <c r="A2" s="29" t="s">
        <v>4</v>
      </c>
      <c r="B2" t="s">
        <v>5</v>
      </c>
    </row>
    <row r="3" spans="1:2">
      <c r="A3" s="29" t="s">
        <v>8</v>
      </c>
      <c r="B3" s="64" t="s">
        <v>184</v>
      </c>
    </row>
    <row r="4" spans="1:2">
      <c r="A4" s="65" t="s">
        <v>24</v>
      </c>
      <c r="B4" s="64" t="s">
        <v>2</v>
      </c>
    </row>
    <row r="5" spans="1:2">
      <c r="A5" s="65" t="s">
        <v>27</v>
      </c>
      <c r="B5" s="64">
        <f>COUNTIFS($A10:$A50,"*$*",B10:B50,"")</f>
        <v>0</v>
      </c>
    </row>
    <row r="6" spans="1:2" ht="15" customHeight="1">
      <c r="A6" s="65" t="s">
        <v>1113</v>
      </c>
      <c r="B6" s="9"/>
    </row>
    <row r="7" spans="1:2">
      <c r="A7" s="28"/>
      <c r="B7" s="9"/>
    </row>
    <row r="8" spans="1:2">
      <c r="A8" s="66"/>
      <c r="B8" s="23"/>
    </row>
    <row r="9" spans="1:2">
      <c r="A9" s="18" t="s">
        <v>279</v>
      </c>
      <c r="B9" s="18" t="s">
        <v>280</v>
      </c>
    </row>
    <row r="10" spans="1:2">
      <c r="A10" s="35" t="s">
        <v>284</v>
      </c>
      <c r="B10" s="36"/>
    </row>
    <row r="11" spans="1:2">
      <c r="A11" s="18" t="s">
        <v>285</v>
      </c>
      <c r="B11" s="18" t="s">
        <v>288</v>
      </c>
    </row>
    <row r="12" spans="1:2">
      <c r="A12" s="18" t="s">
        <v>362</v>
      </c>
      <c r="B12" s="67" t="s">
        <v>364</v>
      </c>
    </row>
    <row r="13" spans="1:2">
      <c r="A13" s="18" t="s">
        <v>378</v>
      </c>
      <c r="B13" s="18" t="s">
        <v>380</v>
      </c>
    </row>
    <row r="14" spans="1:2">
      <c r="A14" s="18" t="s">
        <v>387</v>
      </c>
      <c r="B14" s="18" t="s">
        <v>389</v>
      </c>
    </row>
    <row r="15" spans="1:2">
      <c r="A15" s="18" t="s">
        <v>391</v>
      </c>
      <c r="B15" s="18" t="s">
        <v>393</v>
      </c>
    </row>
    <row r="16" spans="1:2">
      <c r="A16" s="18" t="s">
        <v>396</v>
      </c>
      <c r="B16" s="18" t="s">
        <v>398</v>
      </c>
    </row>
    <row r="17" spans="1:2">
      <c r="A17" s="18" t="s">
        <v>401</v>
      </c>
      <c r="B17" s="18" t="s">
        <v>403</v>
      </c>
    </row>
    <row r="18" spans="1:2">
      <c r="A18" s="18" t="s">
        <v>404</v>
      </c>
      <c r="B18" s="18" t="s">
        <v>406</v>
      </c>
    </row>
    <row r="19" spans="1:2">
      <c r="A19" s="18" t="s">
        <v>408</v>
      </c>
      <c r="B19" s="18" t="s">
        <v>410</v>
      </c>
    </row>
    <row r="20" spans="1:2">
      <c r="A20" s="18" t="s">
        <v>413</v>
      </c>
      <c r="B20" s="28" t="s">
        <v>415</v>
      </c>
    </row>
    <row r="21" spans="1:2">
      <c r="A21" s="18" t="s">
        <v>416</v>
      </c>
      <c r="B21" s="18" t="s">
        <v>418</v>
      </c>
    </row>
    <row r="22" spans="1:2">
      <c r="A22" s="18" t="s">
        <v>422</v>
      </c>
      <c r="B22" s="68" t="s">
        <v>424</v>
      </c>
    </row>
    <row r="23" spans="1:2">
      <c r="A23" s="18" t="s">
        <v>425</v>
      </c>
      <c r="B23" s="68" t="s">
        <v>427</v>
      </c>
    </row>
    <row r="24" spans="1:2">
      <c r="A24" s="35" t="s">
        <v>428</v>
      </c>
      <c r="B24" s="35"/>
    </row>
    <row r="25" spans="1:2">
      <c r="A25" s="18" t="s">
        <v>430</v>
      </c>
      <c r="B25" s="28" t="s">
        <v>432</v>
      </c>
    </row>
    <row r="26" spans="1:2">
      <c r="A26" s="18" t="s">
        <v>440</v>
      </c>
      <c r="B26" s="28" t="s">
        <v>442</v>
      </c>
    </row>
    <row r="27" spans="1:2">
      <c r="A27" s="18" t="s">
        <v>455</v>
      </c>
      <c r="B27" s="28" t="s">
        <v>457</v>
      </c>
    </row>
    <row r="28" spans="1:2">
      <c r="A28" s="18" t="s">
        <v>461</v>
      </c>
      <c r="B28" s="28" t="s">
        <v>463</v>
      </c>
    </row>
    <row r="29" spans="1:2">
      <c r="A29" s="18" t="s">
        <v>479</v>
      </c>
      <c r="B29" s="28" t="s">
        <v>481</v>
      </c>
    </row>
    <row r="30" spans="1:2">
      <c r="A30" s="18" t="s">
        <v>99</v>
      </c>
      <c r="B30" s="28" t="s">
        <v>488</v>
      </c>
    </row>
    <row r="31" spans="1:2">
      <c r="A31" s="18" t="s">
        <v>101</v>
      </c>
      <c r="B31" s="28" t="s">
        <v>495</v>
      </c>
    </row>
    <row r="32" spans="1:2">
      <c r="A32" s="18" t="s">
        <v>501</v>
      </c>
      <c r="B32" s="28" t="s">
        <v>503</v>
      </c>
    </row>
    <row r="33" spans="1:2">
      <c r="A33" s="18" t="s">
        <v>97</v>
      </c>
      <c r="B33" s="28" t="s">
        <v>511</v>
      </c>
    </row>
    <row r="34" spans="1:2">
      <c r="A34" s="18" t="s">
        <v>522</v>
      </c>
      <c r="B34" s="28" t="s">
        <v>524</v>
      </c>
    </row>
    <row r="35" spans="1:2">
      <c r="A35" s="18" t="s">
        <v>540</v>
      </c>
      <c r="B35" s="28" t="s">
        <v>542</v>
      </c>
    </row>
    <row r="36" spans="1:2">
      <c r="A36" s="18" t="s">
        <v>564</v>
      </c>
      <c r="B36" s="28" t="s">
        <v>566</v>
      </c>
    </row>
    <row r="37" spans="1:2">
      <c r="A37" s="18" t="s">
        <v>95</v>
      </c>
      <c r="B37" s="28" t="s">
        <v>575</v>
      </c>
    </row>
    <row r="38" spans="1:2">
      <c r="A38" s="18" t="s">
        <v>582</v>
      </c>
      <c r="B38" s="28" t="s">
        <v>584</v>
      </c>
    </row>
    <row r="39" spans="1:2">
      <c r="A39" s="18" t="s">
        <v>603</v>
      </c>
      <c r="B39" s="28" t="s">
        <v>605</v>
      </c>
    </row>
    <row r="40" spans="1:2" ht="30">
      <c r="A40" s="18" t="s">
        <v>609</v>
      </c>
      <c r="B40" s="50" t="s">
        <v>611</v>
      </c>
    </row>
    <row r="41" spans="1:2">
      <c r="A41" s="18" t="s">
        <v>631</v>
      </c>
      <c r="B41" s="28" t="s">
        <v>633</v>
      </c>
    </row>
    <row r="42" spans="1:2">
      <c r="A42" s="18" t="s">
        <v>639</v>
      </c>
      <c r="B42" s="18" t="s">
        <v>282</v>
      </c>
    </row>
    <row r="43" spans="1:2">
      <c r="A43" s="18" t="s">
        <v>640</v>
      </c>
      <c r="B43" s="18" t="s">
        <v>282</v>
      </c>
    </row>
    <row r="44" spans="1:2">
      <c r="A44" s="16" t="s">
        <v>642</v>
      </c>
      <c r="B44" s="69"/>
    </row>
    <row r="45" spans="1:2">
      <c r="A45" s="18" t="s">
        <v>643</v>
      </c>
      <c r="B45" s="18" t="s">
        <v>641</v>
      </c>
    </row>
    <row r="46" spans="1:2">
      <c r="A46" s="16" t="s">
        <v>138</v>
      </c>
      <c r="B46" s="69"/>
    </row>
    <row r="47" spans="1:2">
      <c r="A47" s="5" t="s">
        <v>644</v>
      </c>
      <c r="B47" s="5" t="s">
        <v>115</v>
      </c>
    </row>
    <row r="48" spans="1:2">
      <c r="A48" s="5" t="s">
        <v>645</v>
      </c>
      <c r="B48" s="5"/>
    </row>
    <row r="49" spans="1:2">
      <c r="A49" s="5" t="s">
        <v>647</v>
      </c>
      <c r="B49" s="5" t="s">
        <v>115</v>
      </c>
    </row>
    <row r="50" spans="1:2">
      <c r="A50" s="5" t="s">
        <v>648</v>
      </c>
      <c r="B50" s="9"/>
    </row>
    <row r="51" spans="1:2">
      <c r="A51" s="70" t="s">
        <v>650</v>
      </c>
      <c r="B51" s="70" t="s">
        <v>115</v>
      </c>
    </row>
    <row r="52" spans="1:2">
      <c r="A52" t="s">
        <v>651</v>
      </c>
      <c r="B52" s="71"/>
    </row>
    <row r="53" spans="1:2">
      <c r="A53" s="16" t="s">
        <v>652</v>
      </c>
      <c r="B53" s="17"/>
    </row>
    <row r="54" spans="1:2">
      <c r="A54" s="18" t="s">
        <v>653</v>
      </c>
      <c r="B54" s="19" t="s">
        <v>116</v>
      </c>
    </row>
    <row r="55" spans="1:2">
      <c r="A55" s="18" t="s">
        <v>654</v>
      </c>
      <c r="B55" s="19" t="s">
        <v>116</v>
      </c>
    </row>
    <row r="56" spans="1:2">
      <c r="A56" s="18" t="s">
        <v>655</v>
      </c>
      <c r="B56" s="19" t="s">
        <v>116</v>
      </c>
    </row>
    <row r="57" spans="1:2">
      <c r="A57" s="20" t="s">
        <v>989</v>
      </c>
      <c r="B57" s="21"/>
    </row>
    <row r="58" spans="1:2">
      <c r="A58" t="s">
        <v>1119</v>
      </c>
      <c r="B58" s="22" t="s">
        <v>115</v>
      </c>
    </row>
    <row r="59" spans="1:2">
      <c r="A59" s="23" t="s">
        <v>1120</v>
      </c>
      <c r="B59" s="24"/>
    </row>
    <row r="60" spans="1:2">
      <c r="A60" s="19" t="s">
        <v>1121</v>
      </c>
      <c r="B60" s="19" t="s">
        <v>116</v>
      </c>
    </row>
    <row r="61" spans="1:2">
      <c r="A61" s="19" t="s">
        <v>1122</v>
      </c>
      <c r="B61" s="19"/>
    </row>
    <row r="62" spans="1:2" ht="30">
      <c r="A62" s="6" t="s">
        <v>1123</v>
      </c>
      <c r="B62" s="7"/>
    </row>
    <row r="63" spans="1:2" ht="30">
      <c r="A63" s="3" t="s">
        <v>1124</v>
      </c>
      <c r="B63" s="3" t="s">
        <v>990</v>
      </c>
    </row>
    <row r="64" spans="1:2">
      <c r="A64" s="3" t="s">
        <v>1125</v>
      </c>
      <c r="B64" s="19" t="s">
        <v>115</v>
      </c>
    </row>
    <row r="65" spans="1:2">
      <c r="A65" s="3" t="s">
        <v>1126</v>
      </c>
      <c r="B65" s="25" t="s">
        <v>128</v>
      </c>
    </row>
    <row r="66" spans="1:2">
      <c r="A66" s="3"/>
      <c r="B66" s="8"/>
    </row>
    <row r="67" spans="1:2">
      <c r="A67" s="23" t="s">
        <v>990</v>
      </c>
      <c r="B67" s="24"/>
    </row>
    <row r="68" spans="1:2">
      <c r="A68" s="3" t="s">
        <v>1127</v>
      </c>
      <c r="B68" s="19" t="s">
        <v>115</v>
      </c>
    </row>
    <row r="69" spans="1:2">
      <c r="A69" s="3" t="s">
        <v>122</v>
      </c>
      <c r="B69" s="3"/>
    </row>
    <row r="70" spans="1:2">
      <c r="A70" s="3" t="s">
        <v>1128</v>
      </c>
      <c r="B70" s="19" t="s">
        <v>116</v>
      </c>
    </row>
    <row r="71" spans="1:2">
      <c r="A71" s="3" t="s">
        <v>1129</v>
      </c>
      <c r="B71" s="3"/>
    </row>
    <row r="72" spans="1:2">
      <c r="A72" s="23" t="s">
        <v>889</v>
      </c>
      <c r="B72" s="24"/>
    </row>
    <row r="73" spans="1:2">
      <c r="A73" s="3" t="s">
        <v>890</v>
      </c>
      <c r="B73" s="26">
        <v>2</v>
      </c>
    </row>
    <row r="74" spans="1:2">
      <c r="A74" s="3" t="s">
        <v>1130</v>
      </c>
      <c r="B74" s="3" t="s">
        <v>1131</v>
      </c>
    </row>
    <row r="75" spans="1:2">
      <c r="A75" s="23" t="s">
        <v>1132</v>
      </c>
      <c r="B75" s="24"/>
    </row>
    <row r="76" spans="1:2">
      <c r="A76" s="3" t="s">
        <v>1133</v>
      </c>
      <c r="B76" s="3" t="s">
        <v>989</v>
      </c>
    </row>
    <row r="77" spans="1:2">
      <c r="A77" s="3" t="s">
        <v>1134</v>
      </c>
      <c r="B77" s="3" t="s">
        <v>1135</v>
      </c>
    </row>
    <row r="78" spans="1:2">
      <c r="A78" s="24" t="s">
        <v>837</v>
      </c>
      <c r="B78" s="24" t="s">
        <v>853</v>
      </c>
    </row>
    <row r="79" spans="1:2">
      <c r="A79" s="3" t="s">
        <v>1136</v>
      </c>
      <c r="B79" s="3" t="s">
        <v>1137</v>
      </c>
    </row>
    <row r="80" spans="1:2">
      <c r="A80" s="3" t="s">
        <v>1138</v>
      </c>
      <c r="B80" s="3" t="s">
        <v>987</v>
      </c>
    </row>
    <row r="81" spans="1:2">
      <c r="A81" s="19" t="s">
        <v>1136</v>
      </c>
      <c r="B81" s="19" t="s">
        <v>990</v>
      </c>
    </row>
    <row r="82" spans="1:2">
      <c r="A82" s="23" t="s">
        <v>1139</v>
      </c>
      <c r="B82" s="23"/>
    </row>
    <row r="83" spans="1:2">
      <c r="A83" s="3" t="s">
        <v>1140</v>
      </c>
      <c r="B83"/>
    </row>
    <row r="84" spans="1:2">
      <c r="A84" s="3" t="s">
        <v>1141</v>
      </c>
      <c r="B84"/>
    </row>
    <row r="85" spans="1:2">
      <c r="A85" s="20" t="s">
        <v>1142</v>
      </c>
      <c r="B85" s="27"/>
    </row>
    <row r="86" spans="1:2">
      <c r="A86" t="s">
        <v>1143</v>
      </c>
      <c r="B86" s="19" t="s">
        <v>115</v>
      </c>
    </row>
  </sheetData>
  <conditionalFormatting sqref="A1">
    <cfRule type="expression" dxfId="506" priority="16">
      <formula>OR(A1="",A1="Unexecuted")</formula>
    </cfRule>
    <cfRule type="expression" dxfId="505" priority="17">
      <formula>A1="WARNING"</formula>
    </cfRule>
    <cfRule type="expression" dxfId="504" priority="18">
      <formula>A1=A4</formula>
    </cfRule>
  </conditionalFormatting>
  <conditionalFormatting sqref="B1">
    <cfRule type="expression" dxfId="503" priority="5">
      <formula>OR(B1="",B1="Unexecuted")</formula>
    </cfRule>
    <cfRule type="expression" dxfId="502" priority="6">
      <formula>B1="WARNING"</formula>
    </cfRule>
    <cfRule type="expression" dxfId="501" priority="7">
      <formula>B1=B4</formula>
    </cfRule>
    <cfRule type="expression" dxfId="500" priority="8">
      <formula>B1&lt;&gt;B4</formula>
    </cfRule>
  </conditionalFormatting>
  <conditionalFormatting sqref="C1:XFD1">
    <cfRule type="expression" dxfId="499" priority="96">
      <formula>OR(C1="",C1="Unexecuted")</formula>
    </cfRule>
    <cfRule type="expression" dxfId="498" priority="97">
      <formula>C1="WARNING"</formula>
    </cfRule>
    <cfRule type="expression" dxfId="497" priority="98">
      <formula>C1=C4</formula>
    </cfRule>
    <cfRule type="expression" dxfId="496" priority="99">
      <formula>C1&lt;&gt;C4</formula>
    </cfRule>
  </conditionalFormatting>
  <conditionalFormatting sqref="A55">
    <cfRule type="expression" dxfId="495" priority="13">
      <formula>A54="No"</formula>
    </cfRule>
    <cfRule type="expression" dxfId="494" priority="14">
      <formula>#REF!="Yes"</formula>
    </cfRule>
    <cfRule type="expression" dxfId="493" priority="15">
      <formula>A55="Yes"</formula>
    </cfRule>
  </conditionalFormatting>
  <conditionalFormatting sqref="B55">
    <cfRule type="expression" dxfId="492" priority="10">
      <formula>B54="No"</formula>
    </cfRule>
    <cfRule type="expression" dxfId="491" priority="11">
      <formula>B55="Yes"</formula>
    </cfRule>
  </conditionalFormatting>
  <conditionalFormatting sqref="C58:XFD58">
    <cfRule type="expression" dxfId="490" priority="104">
      <formula>C$57="Yes"</formula>
    </cfRule>
  </conditionalFormatting>
  <conditionalFormatting sqref="C60:XFD60">
    <cfRule type="expression" dxfId="489" priority="103">
      <formula>C$59="No"</formula>
    </cfRule>
  </conditionalFormatting>
  <conditionalFormatting sqref="A61">
    <cfRule type="expression" dxfId="488" priority="19">
      <formula>A60="No"</formula>
    </cfRule>
  </conditionalFormatting>
  <conditionalFormatting sqref="B61">
    <cfRule type="expression" dxfId="487" priority="2">
      <formula>B60="No"</formula>
    </cfRule>
  </conditionalFormatting>
  <conditionalFormatting sqref="A69">
    <cfRule type="expression" dxfId="486" priority="21">
      <formula>A$68="Yes"</formula>
    </cfRule>
  </conditionalFormatting>
  <conditionalFormatting sqref="B69">
    <cfRule type="expression" dxfId="485" priority="4">
      <formula>B$68="Yes"</formula>
    </cfRule>
  </conditionalFormatting>
  <conditionalFormatting sqref="A71">
    <cfRule type="expression" dxfId="484" priority="20">
      <formula>A$70="No"</formula>
    </cfRule>
  </conditionalFormatting>
  <conditionalFormatting sqref="B71">
    <cfRule type="expression" dxfId="483" priority="3">
      <formula>B$70="No"</formula>
    </cfRule>
  </conditionalFormatting>
  <conditionalFormatting sqref="B86">
    <cfRule type="expression" dxfId="482" priority="1">
      <formula>B85="No"</formula>
    </cfRule>
  </conditionalFormatting>
  <conditionalFormatting sqref="A50 A48">
    <cfRule type="expression" dxfId="481" priority="12">
      <formula>A47="Yes"</formula>
    </cfRule>
  </conditionalFormatting>
  <conditionalFormatting sqref="B50 B48">
    <cfRule type="expression" dxfId="480" priority="9">
      <formula>B47="Yes"</formula>
    </cfRule>
  </conditionalFormatting>
  <dataValidations count="4">
    <dataValidation type="list" allowBlank="1" showInputMessage="1" showErrorMessage="1" sqref="B47 B49 B51">
      <formula1>"Yes, No"</formula1>
    </dataValidation>
    <dataValidation allowBlank="1" showInputMessage="1" showErrorMessage="1" sqref="B52"/>
    <dataValidation type="list" allowBlank="1" showInputMessage="1" showErrorMessage="1" sqref="B53 B54 B55 B56 B58 B60 B64 B68 B70 B86">
      <formula1>"Yes,No"</formula1>
    </dataValidation>
    <dataValidation type="list" allowBlank="1" showInputMessage="1" showErrorMessage="1" sqref="B63">
      <formula1>"Biometric,OTP"</formula1>
    </dataValidation>
  </dataValidations>
  <hyperlinks>
    <hyperlink ref="B23" r:id="rId1"/>
    <hyperlink ref="B22" r:id="rId2"/>
    <hyperlink ref="B65" r:id="rId3"/>
  </hyperlink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B2" sqref="B2"/>
    </sheetView>
  </sheetViews>
  <sheetFormatPr defaultColWidth="9" defaultRowHeight="15"/>
  <cols>
    <col min="1" max="1" width="22" customWidth="1" collapsed="1"/>
    <col min="2" max="2" width="23.85546875" customWidth="1" collapsed="1"/>
    <col min="3" max="3" width="23.28515625" customWidth="1" collapsed="1"/>
    <col min="4" max="4" width="19.42578125" customWidth="1" collapsed="1"/>
    <col min="5" max="5" width="37.7109375" customWidth="1" collapsed="1"/>
    <col min="6" max="6" width="18" customWidth="1" collapsed="1"/>
  </cols>
  <sheetData>
    <row r="1" spans="1:6">
      <c r="A1" s="29" t="s">
        <v>0</v>
      </c>
      <c r="B1" t="s">
        <v>2</v>
      </c>
      <c r="C1" s="9"/>
      <c r="D1" s="9"/>
      <c r="E1" s="9"/>
      <c r="F1" s="9"/>
    </row>
    <row r="2" spans="1:6">
      <c r="A2" s="29" t="s">
        <v>4</v>
      </c>
      <c r="B2" t="s">
        <v>1163</v>
      </c>
      <c r="C2" s="29"/>
      <c r="D2" s="29"/>
      <c r="E2" s="29"/>
      <c r="F2" s="29"/>
    </row>
    <row r="3" spans="1:6">
      <c r="A3" s="29" t="s">
        <v>8</v>
      </c>
      <c r="B3" s="29" t="s">
        <v>23</v>
      </c>
      <c r="C3" s="29"/>
      <c r="D3" s="29"/>
      <c r="E3" s="29"/>
      <c r="F3" s="29"/>
    </row>
    <row r="4" spans="1:6">
      <c r="A4" s="30" t="s">
        <v>24</v>
      </c>
      <c r="B4" s="29"/>
      <c r="C4" s="29"/>
      <c r="D4" s="29"/>
      <c r="E4" s="29"/>
      <c r="F4" s="29"/>
    </row>
    <row r="5" spans="1:6">
      <c r="A5" s="29" t="s">
        <v>27</v>
      </c>
      <c r="B5" s="29">
        <f>COUNTIFS(A9:A10,"*$*",B9:B10,"")</f>
        <v>0</v>
      </c>
      <c r="C5" s="29"/>
      <c r="D5" s="29"/>
      <c r="E5" s="29"/>
      <c r="F5" s="29"/>
    </row>
    <row r="6" spans="1:6">
      <c r="A6" s="29"/>
      <c r="B6" s="29"/>
      <c r="C6" s="29"/>
      <c r="D6" s="29"/>
      <c r="E6" s="29"/>
      <c r="F6" s="29"/>
    </row>
    <row r="7" spans="1:6">
      <c r="A7" s="29"/>
      <c r="B7" s="9"/>
      <c r="C7" s="9"/>
      <c r="D7" s="9"/>
      <c r="E7" s="9"/>
      <c r="F7" s="9"/>
    </row>
    <row r="8" spans="1:6">
      <c r="A8" s="35" t="s">
        <v>902</v>
      </c>
      <c r="B8" s="36"/>
      <c r="C8" s="36"/>
      <c r="D8" s="36"/>
      <c r="E8" s="36"/>
      <c r="F8" s="36"/>
    </row>
    <row r="9" spans="1:6">
      <c r="A9" s="5" t="s">
        <v>1161</v>
      </c>
      <c r="B9" s="5" t="s">
        <v>115</v>
      </c>
      <c r="C9" s="9"/>
      <c r="D9" s="9"/>
      <c r="E9" s="9"/>
      <c r="F9" s="9"/>
    </row>
    <row r="10" spans="1:6">
      <c r="A10" s="5" t="s">
        <v>1164</v>
      </c>
      <c r="B10" s="5" t="s">
        <v>115</v>
      </c>
      <c r="C10" s="9"/>
      <c r="D10" s="9"/>
      <c r="E10" s="9"/>
      <c r="F10" s="9"/>
    </row>
  </sheetData>
  <conditionalFormatting sqref="A1:XFD1">
    <cfRule type="expression" dxfId="479" priority="1">
      <formula>OR(A1="",A1="Unexecuted")</formula>
    </cfRule>
    <cfRule type="expression" dxfId="478" priority="2">
      <formula>A1="WARNING"</formula>
    </cfRule>
    <cfRule type="expression" dxfId="477" priority="3">
      <formula>A1=A4</formula>
    </cfRule>
  </conditionalFormatting>
  <conditionalFormatting sqref="B1:XFD1">
    <cfRule type="expression" dxfId="476" priority="4">
      <formula>B1&lt;&gt;B4</formula>
    </cfRule>
  </conditionalFormatting>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9"/>
  <sheetViews>
    <sheetView topLeftCell="D1" workbookViewId="0">
      <selection activeCell="H6" sqref="H6"/>
    </sheetView>
  </sheetViews>
  <sheetFormatPr defaultColWidth="9" defaultRowHeight="15"/>
  <cols>
    <col min="1" max="1" width="25.85546875" customWidth="1" collapsed="1"/>
    <col min="2" max="3" width="25.5703125" customWidth="1" collapsed="1"/>
    <col min="4" max="4" width="22.28515625" customWidth="1" collapsed="1"/>
    <col min="5" max="7" width="20.42578125" customWidth="1" collapsed="1"/>
  </cols>
  <sheetData>
    <row r="1" spans="1:7">
      <c r="A1" s="29" t="s">
        <v>0</v>
      </c>
      <c r="B1" t="s">
        <v>1144</v>
      </c>
      <c r="C1" t="s">
        <v>2</v>
      </c>
      <c r="D1" t="s">
        <v>26</v>
      </c>
      <c r="E1" t="s">
        <v>2</v>
      </c>
      <c r="F1" t="s">
        <v>26</v>
      </c>
      <c r="G1" t="s">
        <v>3</v>
      </c>
    </row>
    <row r="2" spans="1:7">
      <c r="A2" s="29" t="s">
        <v>4</v>
      </c>
      <c r="B2" t="s">
        <v>1165</v>
      </c>
      <c r="C2" t="s">
        <v>1166</v>
      </c>
      <c r="D2" t="s">
        <v>5</v>
      </c>
      <c r="E2" t="s">
        <v>1167</v>
      </c>
      <c r="F2" t="s">
        <v>1168</v>
      </c>
      <c r="G2" t="s">
        <v>5</v>
      </c>
    </row>
    <row r="3" spans="1:7">
      <c r="A3" s="29" t="s">
        <v>8</v>
      </c>
      <c r="B3" s="30" t="s">
        <v>1169</v>
      </c>
      <c r="C3" s="30" t="s">
        <v>1170</v>
      </c>
      <c r="D3" s="30" t="s">
        <v>1171</v>
      </c>
      <c r="E3" s="30" t="s">
        <v>1172</v>
      </c>
      <c r="F3" s="30" t="s">
        <v>1173</v>
      </c>
      <c r="G3" s="30" t="s">
        <v>1173</v>
      </c>
    </row>
    <row r="4" spans="1:7">
      <c r="A4" s="30" t="s">
        <v>24</v>
      </c>
      <c r="B4" s="30" t="s">
        <v>2</v>
      </c>
      <c r="C4" s="30" t="s">
        <v>2</v>
      </c>
      <c r="D4" s="30" t="s">
        <v>26</v>
      </c>
      <c r="E4" s="30" t="s">
        <v>26</v>
      </c>
      <c r="F4" s="30" t="s">
        <v>26</v>
      </c>
      <c r="G4" s="30" t="s">
        <v>26</v>
      </c>
    </row>
    <row r="5" spans="1:7">
      <c r="A5" s="29" t="s">
        <v>27</v>
      </c>
      <c r="B5" s="29">
        <f t="shared" ref="B5:G5" si="0">COUNTIFS(A9:A10,"*$*",B9:B10,"")</f>
        <v>0</v>
      </c>
      <c r="C5" s="29">
        <f t="shared" si="0"/>
        <v>0</v>
      </c>
      <c r="D5" s="29">
        <f t="shared" si="0"/>
        <v>0</v>
      </c>
      <c r="E5" s="29">
        <f t="shared" si="0"/>
        <v>0</v>
      </c>
      <c r="F5" s="29">
        <f t="shared" si="0"/>
        <v>0</v>
      </c>
      <c r="G5" s="29">
        <f t="shared" si="0"/>
        <v>0</v>
      </c>
    </row>
    <row r="6" spans="1:7">
      <c r="A6" s="29"/>
      <c r="B6" s="29"/>
      <c r="C6" s="29"/>
      <c r="D6" s="29"/>
      <c r="E6" s="29"/>
      <c r="F6" s="29"/>
      <c r="G6" s="29"/>
    </row>
    <row r="7" spans="1:7">
      <c r="A7" s="29" t="s">
        <v>902</v>
      </c>
      <c r="B7" s="29" t="s">
        <v>953</v>
      </c>
      <c r="C7" s="29" t="s">
        <v>951</v>
      </c>
      <c r="D7" s="29" t="s">
        <v>952</v>
      </c>
      <c r="E7" s="29" t="s">
        <v>1174</v>
      </c>
      <c r="F7" s="29" t="s">
        <v>1175</v>
      </c>
      <c r="G7" s="29" t="s">
        <v>1175</v>
      </c>
    </row>
    <row r="8" spans="1:7">
      <c r="A8" s="35" t="s">
        <v>1148</v>
      </c>
      <c r="B8" s="36"/>
      <c r="C8" s="36"/>
      <c r="D8" s="36"/>
      <c r="E8" s="36"/>
      <c r="F8" s="36"/>
      <c r="G8" s="36"/>
    </row>
    <row r="9" spans="1:7">
      <c r="A9" s="5" t="s">
        <v>1176</v>
      </c>
      <c r="B9" s="5" t="s">
        <v>1177</v>
      </c>
      <c r="C9" s="5" t="s">
        <v>1177</v>
      </c>
      <c r="D9" s="5" t="s">
        <v>1177</v>
      </c>
      <c r="E9" s="5" t="s">
        <v>1177</v>
      </c>
      <c r="F9" s="5"/>
      <c r="G9" s="5"/>
    </row>
    <row r="10" spans="1:7">
      <c r="A10" s="5" t="s">
        <v>1149</v>
      </c>
      <c r="B10" s="116" t="s">
        <v>1178</v>
      </c>
      <c r="C10" s="116" t="s">
        <v>1178</v>
      </c>
      <c r="D10" s="116" t="s">
        <v>1178</v>
      </c>
      <c r="E10" s="116" t="s">
        <v>1178</v>
      </c>
      <c r="F10" s="5" t="s">
        <v>1179</v>
      </c>
      <c r="G10" s="5" t="s">
        <v>1180</v>
      </c>
    </row>
    <row r="11" spans="1:7">
      <c r="A11" s="9" t="s">
        <v>958</v>
      </c>
      <c r="B11" s="116" t="s">
        <v>1181</v>
      </c>
      <c r="C11" s="116" t="s">
        <v>1181</v>
      </c>
      <c r="D11" s="116" t="s">
        <v>1181</v>
      </c>
      <c r="E11" s="116" t="s">
        <v>1181</v>
      </c>
      <c r="F11" s="5"/>
      <c r="G11" s="5"/>
    </row>
    <row r="12" spans="1:7">
      <c r="A12" s="9" t="s">
        <v>960</v>
      </c>
      <c r="B12" s="116" t="s">
        <v>1182</v>
      </c>
      <c r="C12" s="116" t="s">
        <v>1182</v>
      </c>
      <c r="D12" s="116" t="s">
        <v>1182</v>
      </c>
      <c r="E12" s="116" t="s">
        <v>1182</v>
      </c>
      <c r="F12" s="5"/>
      <c r="G12" s="5"/>
    </row>
    <row r="13" spans="1:7">
      <c r="A13" s="9" t="s">
        <v>961</v>
      </c>
      <c r="B13" s="116" t="s">
        <v>1181</v>
      </c>
      <c r="C13" s="116" t="s">
        <v>1181</v>
      </c>
      <c r="D13" s="116" t="s">
        <v>1181</v>
      </c>
      <c r="E13" s="116" t="s">
        <v>1181</v>
      </c>
      <c r="F13" s="116" t="s">
        <v>1183</v>
      </c>
      <c r="G13" s="5"/>
    </row>
    <row r="14" spans="1:7">
      <c r="A14" s="9" t="s">
        <v>962</v>
      </c>
      <c r="B14" s="116" t="s">
        <v>1182</v>
      </c>
      <c r="C14" s="116" t="s">
        <v>1182</v>
      </c>
      <c r="D14" s="116" t="s">
        <v>1182</v>
      </c>
      <c r="E14" s="116" t="s">
        <v>1182</v>
      </c>
      <c r="F14" s="5"/>
      <c r="G14" s="5"/>
    </row>
    <row r="15" spans="1:7">
      <c r="A15" s="9" t="s">
        <v>963</v>
      </c>
      <c r="B15" s="122" t="s">
        <v>1153</v>
      </c>
      <c r="C15" s="122" t="s">
        <v>1153</v>
      </c>
      <c r="D15" s="122" t="s">
        <v>1153</v>
      </c>
      <c r="E15" s="122" t="s">
        <v>1153</v>
      </c>
      <c r="F15" s="122" t="s">
        <v>1153</v>
      </c>
      <c r="G15" s="122" t="s">
        <v>1153</v>
      </c>
    </row>
    <row r="16" spans="1:7">
      <c r="A16" s="9" t="s">
        <v>0</v>
      </c>
      <c r="B16" s="9" t="s">
        <v>1153</v>
      </c>
      <c r="C16" s="9" t="s">
        <v>1153</v>
      </c>
      <c r="D16" s="9" t="s">
        <v>1153</v>
      </c>
      <c r="E16" s="9" t="s">
        <v>1153</v>
      </c>
      <c r="F16" s="9" t="s">
        <v>965</v>
      </c>
      <c r="G16" s="9" t="s">
        <v>965</v>
      </c>
    </row>
    <row r="17" spans="1:7">
      <c r="A17" s="9" t="s">
        <v>105</v>
      </c>
      <c r="B17" s="9" t="s">
        <v>1153</v>
      </c>
      <c r="C17" s="9" t="s">
        <v>1153</v>
      </c>
      <c r="D17" s="9" t="s">
        <v>1153</v>
      </c>
      <c r="E17" s="9" t="s">
        <v>1153</v>
      </c>
      <c r="F17" s="9" t="s">
        <v>1153</v>
      </c>
      <c r="G17" s="9" t="s">
        <v>1153</v>
      </c>
    </row>
    <row r="18" spans="1:7">
      <c r="A18" s="9" t="s">
        <v>1154</v>
      </c>
      <c r="B18" s="9" t="s">
        <v>1153</v>
      </c>
      <c r="C18" s="9" t="s">
        <v>1153</v>
      </c>
      <c r="D18" s="9" t="s">
        <v>1153</v>
      </c>
      <c r="E18" s="9" t="s">
        <v>1153</v>
      </c>
      <c r="F18" s="9" t="s">
        <v>1153</v>
      </c>
      <c r="G18" s="9" t="s">
        <v>1153</v>
      </c>
    </row>
    <row r="19" spans="1:7">
      <c r="A19" s="5" t="s">
        <v>1162</v>
      </c>
      <c r="B19" s="5" t="s">
        <v>116</v>
      </c>
      <c r="C19" s="5" t="s">
        <v>116</v>
      </c>
      <c r="D19" s="5" t="s">
        <v>116</v>
      </c>
      <c r="E19" s="5" t="s">
        <v>116</v>
      </c>
      <c r="F19" s="5" t="s">
        <v>116</v>
      </c>
      <c r="G19" s="5" t="s">
        <v>116</v>
      </c>
    </row>
  </sheetData>
  <conditionalFormatting sqref="B1">
    <cfRule type="expression" dxfId="475" priority="21">
      <formula>OR(B1="",B1="Unexecuted")</formula>
    </cfRule>
    <cfRule type="expression" dxfId="474" priority="22">
      <formula>B1="WARNING"</formula>
    </cfRule>
    <cfRule type="expression" dxfId="473" priority="23">
      <formula>B1=B4</formula>
    </cfRule>
    <cfRule type="expression" dxfId="472" priority="24">
      <formula>B1&lt;&gt;B4</formula>
    </cfRule>
  </conditionalFormatting>
  <conditionalFormatting sqref="C1">
    <cfRule type="expression" dxfId="471" priority="17">
      <formula>OR(C1="",C1="Unexecuted")</formula>
    </cfRule>
    <cfRule type="expression" dxfId="470" priority="18">
      <formula>C1="WARNING"</formula>
    </cfRule>
    <cfRule type="expression" dxfId="469" priority="19">
      <formula>C1=C4</formula>
    </cfRule>
    <cfRule type="expression" dxfId="468" priority="20">
      <formula>C1&lt;&gt;C4</formula>
    </cfRule>
  </conditionalFormatting>
  <conditionalFormatting sqref="D1">
    <cfRule type="expression" dxfId="467" priority="13">
      <formula>OR(D1="",D1="Unexecuted")</formula>
    </cfRule>
    <cfRule type="expression" dxfId="466" priority="14">
      <formula>D1="WARNING"</formula>
    </cfRule>
    <cfRule type="expression" dxfId="465" priority="15">
      <formula>D1=D4</formula>
    </cfRule>
    <cfRule type="expression" dxfId="464" priority="16">
      <formula>D1&lt;&gt;D4</formula>
    </cfRule>
  </conditionalFormatting>
  <conditionalFormatting sqref="E1">
    <cfRule type="expression" dxfId="463" priority="9">
      <formula>OR(E1="",E1="Unexecuted")</formula>
    </cfRule>
    <cfRule type="expression" dxfId="462" priority="10">
      <formula>E1="WARNING"</formula>
    </cfRule>
    <cfRule type="expression" dxfId="461" priority="11">
      <formula>E1=E4</formula>
    </cfRule>
    <cfRule type="expression" dxfId="460" priority="12">
      <formula>E1&lt;&gt;E4</formula>
    </cfRule>
  </conditionalFormatting>
  <conditionalFormatting sqref="F1">
    <cfRule type="expression" dxfId="459" priority="5">
      <formula>OR(F1="",F1="Unexecuted")</formula>
    </cfRule>
    <cfRule type="expression" dxfId="458" priority="6">
      <formula>F1="WARNING"</formula>
    </cfRule>
    <cfRule type="expression" dxfId="457" priority="7">
      <formula>F1=F4</formula>
    </cfRule>
    <cfRule type="expression" dxfId="456" priority="8">
      <formula>F1&lt;&gt;F4</formula>
    </cfRule>
  </conditionalFormatting>
  <conditionalFormatting sqref="G1">
    <cfRule type="expression" dxfId="455" priority="1">
      <formula>OR(G1="",G1="Unexecuted")</formula>
    </cfRule>
    <cfRule type="expression" dxfId="454" priority="2">
      <formula>G1="WARNING"</formula>
    </cfRule>
    <cfRule type="expression" dxfId="453" priority="3">
      <formula>G1=G4</formula>
    </cfRule>
    <cfRule type="expression" dxfId="452" priority="4">
      <formula>G1&lt;&gt;G4</formula>
    </cfRule>
  </conditionalFormatting>
  <conditionalFormatting sqref="H1:XFD1">
    <cfRule type="expression" dxfId="451" priority="64">
      <formula>H1&lt;&gt;H4</formula>
    </cfRule>
  </conditionalFormatting>
  <conditionalFormatting sqref="A1 H1:XFD1">
    <cfRule type="expression" dxfId="450" priority="61">
      <formula>OR(A1="",A1="Unexecuted")</formula>
    </cfRule>
    <cfRule type="expression" dxfId="449" priority="62">
      <formula>A1="WARNING"</formula>
    </cfRule>
    <cfRule type="expression" dxfId="448" priority="63">
      <formula>A1=A4</formula>
    </cfRule>
  </conditionalFormatting>
  <dataValidations count="2">
    <dataValidation type="list" allowBlank="1" showInputMessage="1" showErrorMessage="1" sqref="B7:E7">
      <formula1>"View Dokumen, Download, View Signer, Kirim Ulang Notifikasi"</formula1>
    </dataValidation>
    <dataValidation type="list" allowBlank="1" showInputMessage="1" showErrorMessage="1" sqref="F7 G7">
      <formula1>"View Dokumen, Download, View Signer, Kirim Ulang Notifikasi,Start Stamping"</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57"/>
  <sheetViews>
    <sheetView topLeftCell="U8" zoomScale="85" zoomScaleNormal="85" workbookViewId="0">
      <selection activeCell="V13" sqref="V13:V18"/>
    </sheetView>
  </sheetViews>
  <sheetFormatPr defaultColWidth="9" defaultRowHeight="15"/>
  <cols>
    <col min="1" max="1" width="24.42578125" style="101" customWidth="1" collapsed="1"/>
    <col min="2" max="2" width="46.140625" style="63" customWidth="1" collapsed="1"/>
    <col min="3" max="7" width="44.28515625" style="63" collapsed="1"/>
    <col min="8" max="9" width="46.140625" style="63" customWidth="1" collapsed="1"/>
    <col min="10" max="15" width="44.28515625" style="63" collapsed="1"/>
    <col min="16" max="17" width="45.28515625" style="101" customWidth="1" collapsed="1"/>
    <col min="18" max="18" width="46.140625" style="63" customWidth="1" collapsed="1"/>
    <col min="19" max="32" width="44.28515625" style="63" collapsed="1"/>
    <col min="33" max="33" width="70.28515625" style="63" customWidth="1" collapsed="1"/>
    <col min="34" max="42" width="44.28515625" style="63" collapsed="1"/>
    <col min="43" max="43" width="47.7109375" style="63" customWidth="1" collapsed="1"/>
    <col min="44" max="46" width="44.28515625" style="63" collapsed="1"/>
    <col min="47" max="48" width="47.7109375" style="63" customWidth="1" collapsed="1"/>
    <col min="49" max="52" width="44.28515625" style="63" collapsed="1"/>
    <col min="53" max="54" width="24.42578125" style="101" customWidth="1" collapsed="1"/>
    <col min="55" max="55" width="31.85546875" style="101" customWidth="1" collapsed="1"/>
    <col min="56" max="56" width="39.28515625" style="101" customWidth="1" collapsed="1"/>
    <col min="57" max="57" width="45.28515625" style="101" customWidth="1" collapsed="1"/>
    <col min="58" max="58" width="32.5703125" style="101" customWidth="1" collapsed="1"/>
    <col min="59" max="59" width="28.7109375" style="101" customWidth="1" collapsed="1"/>
    <col min="60" max="60" width="30.7109375" style="101" customWidth="1" collapsed="1"/>
    <col min="61" max="61" width="30.85546875" style="101" customWidth="1" collapsed="1"/>
    <col min="62" max="62" width="30.5703125" style="101" customWidth="1" collapsed="1"/>
    <col min="63" max="63" width="29.28515625" style="101" customWidth="1" collapsed="1"/>
    <col min="64" max="64" width="37.85546875" style="101" customWidth="1" collapsed="1"/>
    <col min="65" max="65" width="42.140625" style="101" customWidth="1" collapsed="1"/>
    <col min="66" max="66" width="40.7109375" style="101" customWidth="1" collapsed="1"/>
    <col min="67" max="67" width="37.5703125" style="101" customWidth="1" collapsed="1"/>
    <col min="68" max="68" width="35.7109375" style="101" customWidth="1" collapsed="1"/>
    <col min="69" max="69" width="36.5703125" style="101" customWidth="1" collapsed="1"/>
    <col min="70" max="70" width="36" style="101" customWidth="1" collapsed="1"/>
    <col min="71" max="71" width="43.28515625" style="101" customWidth="1" collapsed="1"/>
    <col min="72" max="73" width="63" style="101" customWidth="1" collapsed="1"/>
    <col min="74" max="74" width="45.5703125" style="101" customWidth="1" collapsed="1"/>
    <col min="75" max="75" width="39.5703125" style="101" customWidth="1" collapsed="1"/>
    <col min="76" max="80" width="45.28515625" style="101" customWidth="1" collapsed="1"/>
    <col min="81" max="16384" width="9" style="101" collapsed="1"/>
  </cols>
  <sheetData>
    <row r="1" spans="1:80" s="65" customFormat="1">
      <c r="A1" t="s">
        <v>3</v>
      </c>
      <c r="B1" t="s">
        <v>2</v>
      </c>
      <c r="C1" t="s">
        <v>2</v>
      </c>
      <c r="D1" t="s">
        <v>2</v>
      </c>
      <c r="E1" t="s">
        <v>2</v>
      </c>
      <c r="F1" t="s">
        <v>2</v>
      </c>
      <c r="G1" t="s">
        <v>2</v>
      </c>
      <c r="H1" t="s">
        <v>2</v>
      </c>
      <c r="I1" t="s">
        <v>26</v>
      </c>
      <c r="J1" t="s">
        <v>2</v>
      </c>
      <c r="K1" t="s">
        <v>26</v>
      </c>
      <c r="L1" t="s">
        <v>26</v>
      </c>
      <c r="M1" t="s">
        <v>26</v>
      </c>
      <c r="N1" t="s">
        <v>26</v>
      </c>
      <c r="O1" t="s">
        <v>26</v>
      </c>
      <c r="P1" t="s">
        <v>26</v>
      </c>
      <c r="Q1" t="s">
        <v>26</v>
      </c>
      <c r="R1" t="s">
        <v>26</v>
      </c>
      <c r="S1" t="s">
        <v>2</v>
      </c>
      <c r="T1" t="s">
        <v>2</v>
      </c>
      <c r="U1" t="s">
        <v>26</v>
      </c>
      <c r="V1" t="s">
        <v>26</v>
      </c>
      <c r="W1" t="s">
        <v>2</v>
      </c>
      <c r="X1" t="s">
        <v>2</v>
      </c>
      <c r="Y1" t="s">
        <v>26</v>
      </c>
      <c r="Z1" t="s">
        <v>26</v>
      </c>
      <c r="AA1" t="s">
        <v>2</v>
      </c>
      <c r="AB1" t="s">
        <v>2</v>
      </c>
      <c r="AC1" t="s">
        <v>2</v>
      </c>
      <c r="AD1" t="s">
        <v>2</v>
      </c>
      <c r="AE1" t="s">
        <v>2</v>
      </c>
      <c r="AF1" t="s">
        <v>2</v>
      </c>
      <c r="AG1" t="s">
        <v>2</v>
      </c>
      <c r="AH1" t="s">
        <v>2</v>
      </c>
      <c r="AI1" t="s">
        <v>2</v>
      </c>
      <c r="AJ1" t="s">
        <v>2</v>
      </c>
      <c r="AK1" t="s">
        <v>2</v>
      </c>
      <c r="AL1" t="s">
        <v>2</v>
      </c>
      <c r="AM1" t="s">
        <v>2</v>
      </c>
      <c r="AN1" t="s">
        <v>2</v>
      </c>
      <c r="AO1" t="s">
        <v>2</v>
      </c>
      <c r="AP1" t="s">
        <v>26</v>
      </c>
      <c r="AQ1" t="s">
        <v>2</v>
      </c>
      <c r="AR1" t="s">
        <v>148</v>
      </c>
      <c r="AS1" t="s">
        <v>148</v>
      </c>
      <c r="AT1" t="s">
        <v>148</v>
      </c>
      <c r="AU1" t="s">
        <v>26</v>
      </c>
      <c r="AV1" t="s">
        <v>2</v>
      </c>
      <c r="AW1" t="s">
        <v>148</v>
      </c>
      <c r="AX1" t="s">
        <v>148</v>
      </c>
      <c r="AY1" t="s">
        <v>148</v>
      </c>
      <c r="AZ1" t="s">
        <v>148</v>
      </c>
      <c r="BA1" t="s">
        <v>2</v>
      </c>
      <c r="BB1" t="s">
        <v>2</v>
      </c>
      <c r="BC1" t="s">
        <v>2</v>
      </c>
      <c r="BD1" t="s">
        <v>2</v>
      </c>
      <c r="BE1" t="s">
        <v>26</v>
      </c>
      <c r="BF1" t="s">
        <v>26</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26</v>
      </c>
      <c r="BY1" t="s">
        <v>2</v>
      </c>
      <c r="BZ1" t="s">
        <v>26</v>
      </c>
      <c r="CA1" t="s">
        <v>2</v>
      </c>
      <c r="CB1" t="s">
        <v>26</v>
      </c>
    </row>
    <row r="2" spans="1:80" s="65" customFormat="1">
      <c r="A2" s="65" t="s">
        <v>4</v>
      </c>
      <c r="B2" t="s">
        <v>149</v>
      </c>
      <c r="C2" t="s">
        <v>150</v>
      </c>
      <c r="D2" t="s">
        <v>151</v>
      </c>
      <c r="E2" t="s">
        <v>152</v>
      </c>
      <c r="F2" t="s">
        <v>153</v>
      </c>
      <c r="G2" t="s">
        <v>152</v>
      </c>
      <c r="H2" t="s">
        <v>154</v>
      </c>
      <c r="I2" t="s">
        <v>5</v>
      </c>
      <c r="J2" t="s">
        <v>155</v>
      </c>
      <c r="K2" t="s">
        <v>5</v>
      </c>
      <c r="L2" t="s">
        <v>5</v>
      </c>
      <c r="M2" t="s">
        <v>5</v>
      </c>
      <c r="N2" t="s">
        <v>5</v>
      </c>
      <c r="O2" t="s">
        <v>5</v>
      </c>
      <c r="P2" t="s">
        <v>5</v>
      </c>
      <c r="Q2" t="s">
        <v>5</v>
      </c>
      <c r="R2" t="s">
        <v>5</v>
      </c>
      <c r="S2" t="s">
        <v>156</v>
      </c>
      <c r="T2" t="s">
        <v>157</v>
      </c>
      <c r="U2" t="s">
        <v>5</v>
      </c>
      <c r="V2" t="s">
        <v>5</v>
      </c>
      <c r="W2" t="s">
        <v>158</v>
      </c>
      <c r="X2" t="s">
        <v>159</v>
      </c>
      <c r="Y2" t="s">
        <v>5</v>
      </c>
      <c r="Z2" t="s">
        <v>5</v>
      </c>
      <c r="AA2" t="s">
        <v>160</v>
      </c>
      <c r="AB2" t="s">
        <v>161</v>
      </c>
      <c r="AC2" t="s">
        <v>162</v>
      </c>
      <c r="AD2" t="s">
        <v>160</v>
      </c>
      <c r="AE2" t="s">
        <v>163</v>
      </c>
      <c r="AF2" t="s">
        <v>164</v>
      </c>
      <c r="AG2" t="s">
        <v>165</v>
      </c>
      <c r="AH2" t="s">
        <v>166</v>
      </c>
      <c r="AI2" t="s">
        <v>167</v>
      </c>
      <c r="AJ2" t="s">
        <v>168</v>
      </c>
      <c r="AK2" t="s">
        <v>169</v>
      </c>
      <c r="AL2" t="s">
        <v>170</v>
      </c>
      <c r="AM2" t="s">
        <v>168</v>
      </c>
      <c r="AN2" t="s">
        <v>160</v>
      </c>
      <c r="AO2" t="s">
        <v>156</v>
      </c>
      <c r="AP2" t="s">
        <v>5</v>
      </c>
      <c r="AQ2" t="s">
        <v>171</v>
      </c>
      <c r="AR2" s="37" t="s">
        <v>5</v>
      </c>
      <c r="AS2" s="37" t="s">
        <v>5</v>
      </c>
      <c r="AT2" s="37" t="s">
        <v>5</v>
      </c>
      <c r="AU2" t="s">
        <v>5</v>
      </c>
      <c r="AV2" t="s">
        <v>157</v>
      </c>
      <c r="AW2"/>
      <c r="AX2" t="s">
        <v>5</v>
      </c>
      <c r="AY2"/>
      <c r="AZ2" t="s">
        <v>5</v>
      </c>
      <c r="BA2" t="s">
        <v>160</v>
      </c>
      <c r="BB2" t="s">
        <v>5</v>
      </c>
      <c r="BC2" t="s">
        <v>172</v>
      </c>
      <c r="BD2" t="s">
        <v>160</v>
      </c>
      <c r="BE2" t="s">
        <v>5</v>
      </c>
      <c r="BF2" t="s">
        <v>5</v>
      </c>
      <c r="BG2" t="s">
        <v>173</v>
      </c>
      <c r="BH2" t="s">
        <v>173</v>
      </c>
      <c r="BI2" t="s">
        <v>172</v>
      </c>
      <c r="BJ2" t="s">
        <v>174</v>
      </c>
      <c r="BK2" t="s">
        <v>175</v>
      </c>
      <c r="BL2" t="s">
        <v>176</v>
      </c>
      <c r="BM2" t="s">
        <v>177</v>
      </c>
      <c r="BN2" t="s">
        <v>160</v>
      </c>
      <c r="BO2" t="s">
        <v>178</v>
      </c>
      <c r="BP2" t="s">
        <v>179</v>
      </c>
      <c r="BQ2" t="s">
        <v>180</v>
      </c>
      <c r="BR2" t="s">
        <v>181</v>
      </c>
      <c r="BS2" t="s">
        <v>175</v>
      </c>
      <c r="BT2" t="s">
        <v>176</v>
      </c>
      <c r="BU2" t="s">
        <v>160</v>
      </c>
      <c r="BV2" t="s">
        <v>160</v>
      </c>
      <c r="BW2" t="s">
        <v>160</v>
      </c>
      <c r="BX2" t="s">
        <v>5</v>
      </c>
      <c r="BY2" t="s">
        <v>175</v>
      </c>
      <c r="BZ2" t="s">
        <v>5</v>
      </c>
      <c r="CA2" t="s">
        <v>160</v>
      </c>
      <c r="CB2" t="s">
        <v>5</v>
      </c>
    </row>
    <row r="3" spans="1:80" s="96" customFormat="1" ht="60">
      <c r="A3" s="96" t="s">
        <v>8</v>
      </c>
      <c r="B3" s="64" t="s">
        <v>182</v>
      </c>
      <c r="C3" s="64" t="s">
        <v>183</v>
      </c>
      <c r="D3" s="64" t="s">
        <v>184</v>
      </c>
      <c r="E3" s="64" t="s">
        <v>185</v>
      </c>
      <c r="F3" s="64" t="s">
        <v>186</v>
      </c>
      <c r="G3" s="64" t="s">
        <v>187</v>
      </c>
      <c r="H3" s="64" t="s">
        <v>188</v>
      </c>
      <c r="I3" s="64" t="s">
        <v>189</v>
      </c>
      <c r="J3" s="103" t="s">
        <v>190</v>
      </c>
      <c r="K3" s="96" t="s">
        <v>191</v>
      </c>
      <c r="L3" s="96" t="s">
        <v>192</v>
      </c>
      <c r="M3" s="96" t="s">
        <v>193</v>
      </c>
      <c r="N3" s="96" t="s">
        <v>194</v>
      </c>
      <c r="O3" s="104" t="s">
        <v>195</v>
      </c>
      <c r="P3" s="96" t="s">
        <v>196</v>
      </c>
      <c r="Q3" s="96" t="s">
        <v>197</v>
      </c>
      <c r="R3" s="64" t="s">
        <v>198</v>
      </c>
      <c r="S3" s="96" t="s">
        <v>199</v>
      </c>
      <c r="T3" s="96" t="s">
        <v>200</v>
      </c>
      <c r="U3" s="64" t="s">
        <v>201</v>
      </c>
      <c r="V3" s="64" t="s">
        <v>202</v>
      </c>
      <c r="W3" s="64" t="s">
        <v>203</v>
      </c>
      <c r="X3" s="64" t="s">
        <v>204</v>
      </c>
      <c r="Y3" s="64" t="s">
        <v>205</v>
      </c>
      <c r="Z3" s="64" t="s">
        <v>206</v>
      </c>
      <c r="AA3" s="64" t="s">
        <v>207</v>
      </c>
      <c r="AB3" s="64" t="s">
        <v>208</v>
      </c>
      <c r="AC3" s="64" t="s">
        <v>209</v>
      </c>
      <c r="AD3" s="64" t="s">
        <v>210</v>
      </c>
      <c r="AE3" s="64" t="s">
        <v>211</v>
      </c>
      <c r="AF3" s="64" t="s">
        <v>212</v>
      </c>
      <c r="AG3" s="64" t="s">
        <v>213</v>
      </c>
      <c r="AH3" s="64" t="s">
        <v>214</v>
      </c>
      <c r="AI3" s="64" t="s">
        <v>215</v>
      </c>
      <c r="AJ3" s="64" t="s">
        <v>216</v>
      </c>
      <c r="AK3" s="64" t="s">
        <v>217</v>
      </c>
      <c r="AL3" s="64" t="s">
        <v>218</v>
      </c>
      <c r="AM3" s="64" t="s">
        <v>219</v>
      </c>
      <c r="AN3" s="64" t="s">
        <v>220</v>
      </c>
      <c r="AO3" s="64" t="s">
        <v>221</v>
      </c>
      <c r="AP3" s="64" t="s">
        <v>222</v>
      </c>
      <c r="AQ3" s="64" t="s">
        <v>223</v>
      </c>
      <c r="AR3" s="64" t="s">
        <v>224</v>
      </c>
      <c r="AS3" s="64" t="s">
        <v>225</v>
      </c>
      <c r="AT3" s="64" t="s">
        <v>226</v>
      </c>
      <c r="AU3" s="64" t="s">
        <v>227</v>
      </c>
      <c r="AV3" s="64" t="s">
        <v>228</v>
      </c>
      <c r="AW3" s="64" t="s">
        <v>229</v>
      </c>
      <c r="AX3" s="64" t="s">
        <v>230</v>
      </c>
      <c r="AY3" s="64" t="s">
        <v>231</v>
      </c>
      <c r="AZ3" s="64" t="s">
        <v>232</v>
      </c>
      <c r="BA3" s="96" t="s">
        <v>233</v>
      </c>
      <c r="BB3" s="96" t="s">
        <v>234</v>
      </c>
      <c r="BC3" s="96" t="s">
        <v>235</v>
      </c>
      <c r="BD3" s="96" t="s">
        <v>236</v>
      </c>
      <c r="BE3" s="96" t="s">
        <v>237</v>
      </c>
      <c r="BF3" s="37" t="s">
        <v>238</v>
      </c>
      <c r="BG3" s="96" t="s">
        <v>239</v>
      </c>
      <c r="BH3" s="96" t="s">
        <v>240</v>
      </c>
      <c r="BI3" s="96" t="s">
        <v>241</v>
      </c>
      <c r="BJ3" s="96" t="s">
        <v>242</v>
      </c>
      <c r="BK3" s="96" t="s">
        <v>243</v>
      </c>
      <c r="BL3" s="96" t="s">
        <v>244</v>
      </c>
      <c r="BM3" s="96" t="s">
        <v>245</v>
      </c>
      <c r="BN3" s="96" t="s">
        <v>246</v>
      </c>
      <c r="BO3" s="96" t="s">
        <v>247</v>
      </c>
      <c r="BP3" s="96" t="s">
        <v>248</v>
      </c>
      <c r="BQ3" s="96" t="s">
        <v>249</v>
      </c>
      <c r="BR3" s="96" t="s">
        <v>250</v>
      </c>
      <c r="BS3" s="96" t="s">
        <v>251</v>
      </c>
      <c r="BT3" s="96" t="s">
        <v>252</v>
      </c>
      <c r="BU3" s="96" t="s">
        <v>253</v>
      </c>
      <c r="BV3" s="96" t="s">
        <v>254</v>
      </c>
      <c r="BW3" s="96" t="s">
        <v>255</v>
      </c>
      <c r="BX3" s="96" t="s">
        <v>256</v>
      </c>
      <c r="BY3" s="96" t="s">
        <v>257</v>
      </c>
      <c r="BZ3" s="96" t="s">
        <v>258</v>
      </c>
      <c r="CA3" s="96" t="s">
        <v>259</v>
      </c>
      <c r="CB3" s="96" t="s">
        <v>260</v>
      </c>
    </row>
    <row r="4" spans="1:80" s="65" customFormat="1">
      <c r="A4" s="102" t="s">
        <v>24</v>
      </c>
      <c r="B4" s="64" t="s">
        <v>26</v>
      </c>
      <c r="C4" s="64" t="s">
        <v>2</v>
      </c>
      <c r="D4" s="64" t="s">
        <v>2</v>
      </c>
      <c r="E4" s="64" t="s">
        <v>2</v>
      </c>
      <c r="F4" s="64" t="s">
        <v>2</v>
      </c>
      <c r="G4" s="64" t="s">
        <v>2</v>
      </c>
      <c r="H4" s="64" t="s">
        <v>2</v>
      </c>
      <c r="I4" s="64" t="s">
        <v>26</v>
      </c>
      <c r="J4" s="64" t="s">
        <v>2</v>
      </c>
      <c r="K4" s="64" t="s">
        <v>26</v>
      </c>
      <c r="L4" s="64" t="s">
        <v>26</v>
      </c>
      <c r="M4" s="64" t="s">
        <v>26</v>
      </c>
      <c r="N4" s="64" t="s">
        <v>26</v>
      </c>
      <c r="O4" s="64" t="s">
        <v>26</v>
      </c>
      <c r="P4" s="65" t="s">
        <v>2</v>
      </c>
      <c r="Q4" s="65" t="s">
        <v>2</v>
      </c>
      <c r="R4" s="64" t="s">
        <v>26</v>
      </c>
      <c r="S4" s="64" t="s">
        <v>2</v>
      </c>
      <c r="T4" s="64" t="s">
        <v>2</v>
      </c>
      <c r="U4" s="64" t="s">
        <v>26</v>
      </c>
      <c r="V4" s="64" t="s">
        <v>26</v>
      </c>
      <c r="W4" s="64" t="s">
        <v>2</v>
      </c>
      <c r="X4" s="64" t="s">
        <v>2</v>
      </c>
      <c r="Y4" s="64" t="s">
        <v>26</v>
      </c>
      <c r="Z4" s="64" t="s">
        <v>26</v>
      </c>
      <c r="AA4" s="64" t="s">
        <v>2</v>
      </c>
      <c r="AB4" s="64" t="s">
        <v>2</v>
      </c>
      <c r="AC4" s="64" t="s">
        <v>2</v>
      </c>
      <c r="AD4" s="64" t="s">
        <v>2</v>
      </c>
      <c r="AE4" s="64" t="s">
        <v>2</v>
      </c>
      <c r="AF4" s="64" t="s">
        <v>2</v>
      </c>
      <c r="AG4" s="64" t="s">
        <v>2</v>
      </c>
      <c r="AH4" s="64" t="s">
        <v>2</v>
      </c>
      <c r="AI4" s="64" t="s">
        <v>2</v>
      </c>
      <c r="AJ4" s="64" t="s">
        <v>2</v>
      </c>
      <c r="AK4" s="64" t="s">
        <v>2</v>
      </c>
      <c r="AL4" s="64" t="s">
        <v>2</v>
      </c>
      <c r="AM4" s="64" t="s">
        <v>2</v>
      </c>
      <c r="AN4" s="64" t="s">
        <v>2</v>
      </c>
      <c r="AO4" s="64" t="s">
        <v>2</v>
      </c>
      <c r="AP4" s="64" t="s">
        <v>2</v>
      </c>
      <c r="AQ4" s="64" t="s">
        <v>2</v>
      </c>
      <c r="AR4" s="64" t="s">
        <v>26</v>
      </c>
      <c r="AS4" s="64" t="s">
        <v>26</v>
      </c>
      <c r="AT4" s="64" t="s">
        <v>26</v>
      </c>
      <c r="AU4" s="64" t="s">
        <v>26</v>
      </c>
      <c r="AV4" s="64" t="s">
        <v>2</v>
      </c>
      <c r="AW4" s="64" t="s">
        <v>26</v>
      </c>
      <c r="AX4" s="64" t="s">
        <v>26</v>
      </c>
      <c r="AY4" s="64" t="s">
        <v>2</v>
      </c>
      <c r="AZ4" s="64" t="s">
        <v>2</v>
      </c>
      <c r="BA4" s="65" t="s">
        <v>2</v>
      </c>
      <c r="BB4" s="65" t="s">
        <v>2</v>
      </c>
      <c r="BC4" s="65" t="s">
        <v>2</v>
      </c>
      <c r="BD4" s="65" t="s">
        <v>26</v>
      </c>
      <c r="BE4" s="65" t="s">
        <v>26</v>
      </c>
      <c r="BF4" s="65" t="s">
        <v>26</v>
      </c>
      <c r="BG4" s="65" t="s">
        <v>2</v>
      </c>
      <c r="BH4" s="65" t="s">
        <v>2</v>
      </c>
      <c r="BI4" s="65" t="s">
        <v>2</v>
      </c>
      <c r="BJ4" s="65" t="s">
        <v>2</v>
      </c>
      <c r="BK4" s="65" t="s">
        <v>2</v>
      </c>
      <c r="BL4" s="65" t="s">
        <v>2</v>
      </c>
      <c r="BM4" s="65" t="s">
        <v>2</v>
      </c>
      <c r="BN4" s="65" t="s">
        <v>2</v>
      </c>
      <c r="BO4" s="65" t="s">
        <v>2</v>
      </c>
      <c r="BP4" s="65" t="s">
        <v>2</v>
      </c>
      <c r="BQ4" s="65" t="s">
        <v>2</v>
      </c>
      <c r="BR4" s="65" t="s">
        <v>2</v>
      </c>
      <c r="BS4" s="65" t="s">
        <v>2</v>
      </c>
      <c r="BT4" s="65" t="s">
        <v>2</v>
      </c>
      <c r="BU4" s="65" t="s">
        <v>2</v>
      </c>
      <c r="BV4" s="65" t="s">
        <v>2</v>
      </c>
      <c r="BW4" s="65" t="s">
        <v>2</v>
      </c>
      <c r="BX4" s="65" t="s">
        <v>2</v>
      </c>
      <c r="BY4" s="65" t="s">
        <v>26</v>
      </c>
      <c r="BZ4" s="65" t="s">
        <v>26</v>
      </c>
      <c r="CA4" s="65" t="s">
        <v>26</v>
      </c>
      <c r="CB4" s="65" t="s">
        <v>26</v>
      </c>
    </row>
    <row r="5" spans="1:80" s="65" customFormat="1">
      <c r="A5" s="65" t="s">
        <v>27</v>
      </c>
      <c r="B5" s="64">
        <f t="shared" ref="B5:O5" si="0">COUNTIFS($A10:$A50,"*$*",B10:B50,"")</f>
        <v>0</v>
      </c>
      <c r="C5" s="64">
        <f t="shared" si="0"/>
        <v>0</v>
      </c>
      <c r="D5" s="64">
        <f t="shared" si="0"/>
        <v>0</v>
      </c>
      <c r="E5" s="64">
        <f t="shared" si="0"/>
        <v>0</v>
      </c>
      <c r="F5" s="64">
        <f t="shared" si="0"/>
        <v>0</v>
      </c>
      <c r="G5" s="64">
        <f t="shared" si="0"/>
        <v>0</v>
      </c>
      <c r="H5" s="64">
        <f t="shared" si="0"/>
        <v>0</v>
      </c>
      <c r="I5" s="64">
        <f t="shared" si="0"/>
        <v>0</v>
      </c>
      <c r="J5" s="64">
        <f t="shared" si="0"/>
        <v>0</v>
      </c>
      <c r="K5" s="64">
        <f t="shared" si="0"/>
        <v>0</v>
      </c>
      <c r="L5" s="64">
        <f t="shared" si="0"/>
        <v>0</v>
      </c>
      <c r="M5" s="64">
        <f t="shared" si="0"/>
        <v>0</v>
      </c>
      <c r="N5" s="64">
        <f t="shared" si="0"/>
        <v>0</v>
      </c>
      <c r="O5" s="64">
        <f t="shared" si="0"/>
        <v>0</v>
      </c>
      <c r="P5" s="96">
        <f>COUNTIFS($A9:$A45,"*$*",P9:P45,"")</f>
        <v>0</v>
      </c>
      <c r="Q5" s="96">
        <f>COUNTIFS($A9:$A45,"*$*",Q9:Q45,"")</f>
        <v>0</v>
      </c>
      <c r="R5" s="64">
        <f t="shared" ref="R5:AT5" si="1">COUNTIFS($A10:$A50,"*$*",R10:R50,"")</f>
        <v>0</v>
      </c>
      <c r="S5" s="64">
        <f t="shared" si="1"/>
        <v>0</v>
      </c>
      <c r="T5" s="64">
        <f t="shared" si="1"/>
        <v>0</v>
      </c>
      <c r="U5" s="64">
        <f t="shared" si="1"/>
        <v>0</v>
      </c>
      <c r="V5" s="64">
        <f t="shared" si="1"/>
        <v>0</v>
      </c>
      <c r="W5" s="64">
        <f t="shared" si="1"/>
        <v>0</v>
      </c>
      <c r="X5" s="64">
        <f t="shared" si="1"/>
        <v>0</v>
      </c>
      <c r="Y5" s="64">
        <f t="shared" si="1"/>
        <v>0</v>
      </c>
      <c r="Z5" s="64">
        <f t="shared" si="1"/>
        <v>0</v>
      </c>
      <c r="AA5" s="64">
        <f t="shared" si="1"/>
        <v>0</v>
      </c>
      <c r="AB5" s="64">
        <f t="shared" si="1"/>
        <v>0</v>
      </c>
      <c r="AC5" s="64">
        <f t="shared" si="1"/>
        <v>0</v>
      </c>
      <c r="AD5" s="64">
        <f t="shared" si="1"/>
        <v>0</v>
      </c>
      <c r="AE5" s="64">
        <f t="shared" si="1"/>
        <v>0</v>
      </c>
      <c r="AF5" s="64">
        <f t="shared" si="1"/>
        <v>0</v>
      </c>
      <c r="AG5" s="64">
        <f t="shared" si="1"/>
        <v>0</v>
      </c>
      <c r="AH5" s="64">
        <f t="shared" si="1"/>
        <v>0</v>
      </c>
      <c r="AI5" s="64">
        <f t="shared" si="1"/>
        <v>0</v>
      </c>
      <c r="AJ5" s="64">
        <f t="shared" si="1"/>
        <v>0</v>
      </c>
      <c r="AK5" s="64">
        <f t="shared" si="1"/>
        <v>0</v>
      </c>
      <c r="AL5" s="64">
        <f t="shared" si="1"/>
        <v>0</v>
      </c>
      <c r="AM5" s="64">
        <f t="shared" si="1"/>
        <v>0</v>
      </c>
      <c r="AN5" s="64">
        <f t="shared" si="1"/>
        <v>0</v>
      </c>
      <c r="AO5" s="64">
        <f t="shared" si="1"/>
        <v>0</v>
      </c>
      <c r="AP5" s="64">
        <f t="shared" si="1"/>
        <v>0</v>
      </c>
      <c r="AQ5" s="64">
        <f t="shared" si="1"/>
        <v>0</v>
      </c>
      <c r="AR5" s="64">
        <f t="shared" si="1"/>
        <v>0</v>
      </c>
      <c r="AS5" s="64">
        <f t="shared" si="1"/>
        <v>0</v>
      </c>
      <c r="AT5" s="64">
        <f t="shared" si="1"/>
        <v>0</v>
      </c>
      <c r="AU5" s="64">
        <v>0</v>
      </c>
      <c r="AV5" s="64">
        <v>0</v>
      </c>
      <c r="AW5" s="64">
        <f>COUNTIFS($A10:$A50,"*$*",AW10:AW50,"")</f>
        <v>0</v>
      </c>
      <c r="AX5" s="64">
        <f>COUNTIFS($A10:$A50,"*$*",AX10:AX50,"")</f>
        <v>0</v>
      </c>
      <c r="AY5" s="64">
        <f>COUNTIFS($A10:$A50,"*$*",AY10:AY50,"")</f>
        <v>0</v>
      </c>
      <c r="AZ5" s="64">
        <f>COUNTIFS($A10:$A50,"*$*",AZ10:AZ50,"")</f>
        <v>0</v>
      </c>
      <c r="BA5" s="96">
        <f t="shared" ref="BA5:CB5" si="2">COUNTIFS($A9:$A45,"*$*",BA9:BA45,"")</f>
        <v>0</v>
      </c>
      <c r="BB5" s="96">
        <f t="shared" si="2"/>
        <v>0</v>
      </c>
      <c r="BC5" s="96">
        <f t="shared" si="2"/>
        <v>0</v>
      </c>
      <c r="BD5" s="96">
        <f t="shared" si="2"/>
        <v>0</v>
      </c>
      <c r="BE5" s="96">
        <f t="shared" si="2"/>
        <v>0</v>
      </c>
      <c r="BF5" s="96">
        <f t="shared" si="2"/>
        <v>0</v>
      </c>
      <c r="BG5" s="96">
        <f t="shared" si="2"/>
        <v>0</v>
      </c>
      <c r="BH5" s="96">
        <f t="shared" si="2"/>
        <v>0</v>
      </c>
      <c r="BI5" s="96">
        <f t="shared" si="2"/>
        <v>0</v>
      </c>
      <c r="BJ5" s="96">
        <f t="shared" si="2"/>
        <v>0</v>
      </c>
      <c r="BK5" s="96">
        <f t="shared" si="2"/>
        <v>0</v>
      </c>
      <c r="BL5" s="96">
        <f t="shared" si="2"/>
        <v>0</v>
      </c>
      <c r="BM5" s="96">
        <f t="shared" si="2"/>
        <v>0</v>
      </c>
      <c r="BN5" s="96">
        <f t="shared" si="2"/>
        <v>0</v>
      </c>
      <c r="BO5" s="96">
        <f t="shared" si="2"/>
        <v>0</v>
      </c>
      <c r="BP5" s="96">
        <f t="shared" si="2"/>
        <v>0</v>
      </c>
      <c r="BQ5" s="96">
        <f t="shared" si="2"/>
        <v>0</v>
      </c>
      <c r="BR5" s="96">
        <f t="shared" si="2"/>
        <v>0</v>
      </c>
      <c r="BS5" s="96">
        <f t="shared" si="2"/>
        <v>0</v>
      </c>
      <c r="BT5" s="96">
        <f t="shared" si="2"/>
        <v>0</v>
      </c>
      <c r="BU5" s="96">
        <f t="shared" si="2"/>
        <v>0</v>
      </c>
      <c r="BV5" s="96">
        <f t="shared" si="2"/>
        <v>0</v>
      </c>
      <c r="BW5" s="96">
        <f t="shared" si="2"/>
        <v>0</v>
      </c>
      <c r="BX5" s="96">
        <f t="shared" si="2"/>
        <v>0</v>
      </c>
      <c r="BY5" s="96">
        <f t="shared" si="2"/>
        <v>0</v>
      </c>
      <c r="BZ5" s="96">
        <f t="shared" si="2"/>
        <v>0</v>
      </c>
      <c r="CA5" s="96">
        <f t="shared" si="2"/>
        <v>0</v>
      </c>
      <c r="CB5" s="96">
        <f t="shared" si="2"/>
        <v>0</v>
      </c>
    </row>
    <row r="6" spans="1:80" s="96" customFormat="1">
      <c r="A6" s="65" t="s">
        <v>261</v>
      </c>
      <c r="B6"/>
      <c r="C6"/>
      <c r="D6" s="9"/>
      <c r="E6" s="9"/>
      <c r="F6" s="9"/>
      <c r="G6" s="9"/>
      <c r="H6" s="9"/>
      <c r="I6" t="s">
        <v>262</v>
      </c>
      <c r="J6" s="9"/>
      <c r="K6" t="s">
        <v>263</v>
      </c>
      <c r="L6" t="s">
        <v>264</v>
      </c>
      <c r="M6" t="s">
        <v>265</v>
      </c>
      <c r="N6" t="s">
        <v>266</v>
      </c>
      <c r="O6" t="s">
        <v>267</v>
      </c>
      <c r="P6" t="s">
        <v>268</v>
      </c>
      <c r="Q6" t="s">
        <v>269</v>
      </c>
      <c r="R6" t="s">
        <v>270</v>
      </c>
      <c r="S6"/>
      <c r="T6"/>
      <c r="U6" t="s">
        <v>271</v>
      </c>
      <c r="V6" t="s">
        <v>272</v>
      </c>
      <c r="W6"/>
      <c r="X6"/>
      <c r="Y6" t="s">
        <v>273</v>
      </c>
      <c r="Z6" t="s">
        <v>274</v>
      </c>
      <c r="AA6" s="9"/>
      <c r="AB6" s="9"/>
      <c r="AC6" s="9"/>
      <c r="AD6"/>
      <c r="AE6" s="9"/>
      <c r="AF6" s="9"/>
      <c r="AG6" s="9"/>
      <c r="AH6" s="9"/>
      <c r="AI6" s="9"/>
      <c r="AJ6" s="9"/>
      <c r="AK6" s="9"/>
      <c r="AL6" s="9"/>
      <c r="AM6" s="9"/>
      <c r="AN6"/>
      <c r="AO6" s="9"/>
      <c r="AP6" t="s">
        <v>275</v>
      </c>
      <c r="AQ6" s="9"/>
      <c r="AR6" s="9"/>
      <c r="AS6" s="9"/>
      <c r="AT6" s="9"/>
      <c r="AU6" t="s">
        <v>276</v>
      </c>
      <c r="AV6" s="9"/>
      <c r="AW6"/>
      <c r="AX6" s="9"/>
      <c r="AY6" s="9"/>
      <c r="AZ6" s="9"/>
      <c r="BA6" s="65"/>
      <c r="BB6" s="65"/>
      <c r="BC6" s="65"/>
      <c r="BD6" s="65"/>
      <c r="BT6" s="65"/>
    </row>
    <row r="7" spans="1:80" s="65" customFormat="1">
      <c r="A7" s="28"/>
      <c r="B7" t="s">
        <v>277</v>
      </c>
      <c r="C7" s="9"/>
      <c r="D7" s="9"/>
      <c r="E7" s="9"/>
      <c r="F7" s="9"/>
      <c r="G7" s="9"/>
      <c r="H7" s="9"/>
      <c r="I7" t="s">
        <v>277</v>
      </c>
      <c r="J7" s="9"/>
      <c r="K7" t="s">
        <v>278</v>
      </c>
      <c r="L7" t="s">
        <v>278</v>
      </c>
      <c r="M7" t="s">
        <v>278</v>
      </c>
      <c r="N7" t="s">
        <v>278</v>
      </c>
      <c r="O7" t="s">
        <v>278</v>
      </c>
      <c r="P7" s="105"/>
      <c r="Q7" s="105"/>
      <c r="R7" t="s">
        <v>277</v>
      </c>
      <c r="S7" t="s">
        <v>278</v>
      </c>
      <c r="T7" t="s">
        <v>278</v>
      </c>
      <c r="U7" t="s">
        <v>278</v>
      </c>
      <c r="V7" t="s">
        <v>278</v>
      </c>
      <c r="W7" t="s">
        <v>278</v>
      </c>
      <c r="X7" t="s">
        <v>278</v>
      </c>
      <c r="Y7" t="s">
        <v>278</v>
      </c>
      <c r="Z7"/>
      <c r="AA7" s="9"/>
      <c r="AB7" s="9"/>
      <c r="AC7" s="9"/>
      <c r="AD7" t="s">
        <v>278</v>
      </c>
      <c r="AE7" s="9"/>
      <c r="AF7" s="9"/>
      <c r="AG7" s="9"/>
      <c r="AH7" s="9"/>
      <c r="AI7" s="9"/>
      <c r="AJ7" s="9"/>
      <c r="AK7" s="9"/>
      <c r="AL7" s="9"/>
      <c r="AM7" s="9"/>
      <c r="AN7" t="s">
        <v>278</v>
      </c>
      <c r="AO7" s="9"/>
      <c r="AP7" t="s">
        <v>278</v>
      </c>
      <c r="AQ7" s="9"/>
      <c r="AR7" s="9"/>
      <c r="AS7" s="9"/>
      <c r="AT7" s="9"/>
      <c r="AU7" s="9"/>
      <c r="AV7" s="9"/>
      <c r="AW7" t="s">
        <v>278</v>
      </c>
      <c r="AX7" s="9"/>
      <c r="AY7" s="9"/>
      <c r="AZ7" s="9"/>
      <c r="BA7" s="105"/>
      <c r="BB7" s="105"/>
      <c r="BC7" s="105"/>
      <c r="BD7" s="105"/>
      <c r="BE7" s="105"/>
      <c r="BF7" s="105"/>
      <c r="BG7" s="105"/>
      <c r="BH7" s="105"/>
      <c r="BI7" s="105"/>
      <c r="BJ7" s="105"/>
      <c r="BK7" s="105"/>
      <c r="BL7" s="105"/>
      <c r="BM7" s="105"/>
      <c r="BN7" s="105"/>
      <c r="BO7" s="105"/>
      <c r="BP7" s="105"/>
      <c r="BQ7" s="105"/>
      <c r="BR7" s="105"/>
      <c r="BS7" s="105"/>
      <c r="BT7" s="105"/>
      <c r="BU7" s="105"/>
      <c r="BV7" s="105"/>
      <c r="BW7" s="105"/>
      <c r="BX7" s="105"/>
      <c r="BY7" s="105"/>
      <c r="BZ7" s="105"/>
      <c r="CA7" s="105"/>
      <c r="CB7" s="105"/>
    </row>
    <row r="8" spans="1:80" s="97" customFormat="1">
      <c r="A8" s="66"/>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107"/>
      <c r="AS8" s="107"/>
      <c r="AT8" s="107"/>
      <c r="AU8" s="23"/>
      <c r="AV8" s="23"/>
      <c r="AW8" s="107"/>
      <c r="AX8" s="23"/>
      <c r="AY8" s="107"/>
      <c r="AZ8" s="107"/>
      <c r="BA8" s="66"/>
      <c r="BB8" s="66"/>
      <c r="BC8" s="66"/>
      <c r="BD8" s="66"/>
      <c r="BE8" s="107"/>
      <c r="BF8" s="111"/>
      <c r="BG8" s="111"/>
      <c r="BH8" s="111"/>
      <c r="BI8" s="111"/>
      <c r="BJ8" s="111"/>
      <c r="BK8" s="111"/>
      <c r="BL8" s="111"/>
      <c r="BM8" s="111"/>
      <c r="BN8" s="111"/>
      <c r="BO8" s="111"/>
      <c r="BP8" s="111"/>
      <c r="BQ8" s="111"/>
      <c r="BR8" s="66"/>
      <c r="BS8" s="107"/>
      <c r="BT8" s="107"/>
      <c r="BU8" s="107"/>
      <c r="BV8" s="107"/>
      <c r="BW8" s="107"/>
      <c r="BX8" s="107"/>
      <c r="BY8" s="107"/>
      <c r="BZ8" s="107"/>
      <c r="CA8" s="107"/>
      <c r="CB8" s="107"/>
    </row>
    <row r="9" spans="1:80" s="65" customFormat="1">
      <c r="A9" s="18" t="s">
        <v>279</v>
      </c>
      <c r="B9" s="18" t="s">
        <v>280</v>
      </c>
      <c r="C9" s="18" t="s">
        <v>280</v>
      </c>
      <c r="D9" s="18" t="s">
        <v>280</v>
      </c>
      <c r="E9" s="18" t="s">
        <v>280</v>
      </c>
      <c r="F9" s="18" t="s">
        <v>280</v>
      </c>
      <c r="G9" s="18" t="s">
        <v>280</v>
      </c>
      <c r="H9" s="18" t="s">
        <v>281</v>
      </c>
      <c r="I9" s="18" t="s">
        <v>280</v>
      </c>
      <c r="J9" s="18" t="s">
        <v>280</v>
      </c>
      <c r="K9" s="18" t="s">
        <v>280</v>
      </c>
      <c r="L9" s="18" t="s">
        <v>280</v>
      </c>
      <c r="M9" s="18" t="s">
        <v>280</v>
      </c>
      <c r="N9" s="18" t="s">
        <v>280</v>
      </c>
      <c r="O9" s="18" t="s">
        <v>280</v>
      </c>
      <c r="P9" s="18" t="s">
        <v>280</v>
      </c>
      <c r="Q9" s="18" t="s">
        <v>280</v>
      </c>
      <c r="R9" s="18" t="s">
        <v>280</v>
      </c>
      <c r="S9" s="18" t="s">
        <v>280</v>
      </c>
      <c r="T9" s="18" t="s">
        <v>280</v>
      </c>
      <c r="U9" s="18" t="s">
        <v>281</v>
      </c>
      <c r="V9" s="18" t="s">
        <v>281</v>
      </c>
      <c r="W9" s="18" t="s">
        <v>281</v>
      </c>
      <c r="X9" s="18" t="s">
        <v>281</v>
      </c>
      <c r="Y9" s="18" t="s">
        <v>280</v>
      </c>
      <c r="Z9" s="18" t="s">
        <v>280</v>
      </c>
      <c r="AA9" s="18" t="s">
        <v>280</v>
      </c>
      <c r="AB9" s="18" t="s">
        <v>280</v>
      </c>
      <c r="AC9" s="18" t="s">
        <v>280</v>
      </c>
      <c r="AD9" s="18" t="s">
        <v>280</v>
      </c>
      <c r="AE9" s="18" t="s">
        <v>280</v>
      </c>
      <c r="AF9" s="18" t="s">
        <v>280</v>
      </c>
      <c r="AG9" s="18" t="s">
        <v>280</v>
      </c>
      <c r="AH9" s="18" t="s">
        <v>280</v>
      </c>
      <c r="AI9" s="18" t="s">
        <v>280</v>
      </c>
      <c r="AJ9" s="18" t="s">
        <v>280</v>
      </c>
      <c r="AK9" s="18" t="s">
        <v>280</v>
      </c>
      <c r="AL9" s="18" t="s">
        <v>280</v>
      </c>
      <c r="AM9" s="18" t="s">
        <v>280</v>
      </c>
      <c r="AN9" s="18" t="s">
        <v>280</v>
      </c>
      <c r="AO9" s="18" t="s">
        <v>280</v>
      </c>
      <c r="AP9" s="18" t="s">
        <v>280</v>
      </c>
      <c r="AQ9" s="18" t="s">
        <v>280</v>
      </c>
      <c r="AR9" s="18" t="s">
        <v>280</v>
      </c>
      <c r="AS9" s="18" t="s">
        <v>280</v>
      </c>
      <c r="AT9" s="18" t="s">
        <v>280</v>
      </c>
      <c r="AU9" s="18" t="s">
        <v>280</v>
      </c>
      <c r="AV9" s="18" t="s">
        <v>280</v>
      </c>
      <c r="AW9" s="18" t="s">
        <v>280</v>
      </c>
      <c r="AX9" s="18" t="s">
        <v>280</v>
      </c>
      <c r="AY9" s="18" t="s">
        <v>280</v>
      </c>
      <c r="AZ9" s="18" t="s">
        <v>280</v>
      </c>
      <c r="BA9" s="18" t="s">
        <v>281</v>
      </c>
      <c r="BB9" s="18" t="s">
        <v>281</v>
      </c>
      <c r="BC9" s="18" t="s">
        <v>282</v>
      </c>
      <c r="BD9" s="18" t="s">
        <v>281</v>
      </c>
      <c r="BE9" s="18" t="s">
        <v>281</v>
      </c>
      <c r="BF9" s="18" t="s">
        <v>281</v>
      </c>
      <c r="BG9" s="18" t="s">
        <v>283</v>
      </c>
      <c r="BH9" s="18" t="s">
        <v>283</v>
      </c>
      <c r="BI9" s="18" t="s">
        <v>282</v>
      </c>
      <c r="BJ9" s="18" t="s">
        <v>281</v>
      </c>
      <c r="BK9" s="18" t="s">
        <v>281</v>
      </c>
      <c r="BL9" s="18" t="s">
        <v>281</v>
      </c>
      <c r="BM9" s="18" t="s">
        <v>281</v>
      </c>
      <c r="BN9" s="18" t="s">
        <v>281</v>
      </c>
      <c r="BO9" s="18" t="s">
        <v>281</v>
      </c>
      <c r="BP9" s="18" t="s">
        <v>281</v>
      </c>
      <c r="BQ9" s="18" t="s">
        <v>281</v>
      </c>
      <c r="BR9" s="18" t="s">
        <v>281</v>
      </c>
      <c r="BS9" s="18" t="s">
        <v>281</v>
      </c>
      <c r="BT9" s="18" t="s">
        <v>281</v>
      </c>
      <c r="BU9" s="18" t="s">
        <v>281</v>
      </c>
      <c r="BV9" s="18" t="s">
        <v>281</v>
      </c>
      <c r="BW9" s="18" t="s">
        <v>281</v>
      </c>
      <c r="BX9" s="18" t="s">
        <v>281</v>
      </c>
      <c r="BY9" s="18" t="s">
        <v>281</v>
      </c>
      <c r="BZ9" s="18" t="s">
        <v>281</v>
      </c>
      <c r="CA9" s="18" t="s">
        <v>281</v>
      </c>
      <c r="CB9" s="18" t="s">
        <v>281</v>
      </c>
    </row>
    <row r="10" spans="1:80" s="98" customFormat="1">
      <c r="A10" s="35" t="s">
        <v>284</v>
      </c>
      <c r="B10" s="36"/>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108"/>
      <c r="BB10" s="108"/>
      <c r="BC10" s="108"/>
      <c r="BD10" s="108"/>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c r="CB10" s="112"/>
    </row>
    <row r="11" spans="1:80" s="65" customFormat="1">
      <c r="A11" s="18" t="s">
        <v>285</v>
      </c>
      <c r="B11" s="18" t="s">
        <v>286</v>
      </c>
      <c r="C11" s="18" t="s">
        <v>287</v>
      </c>
      <c r="D11" s="18" t="s">
        <v>288</v>
      </c>
      <c r="E11" s="18" t="s">
        <v>289</v>
      </c>
      <c r="F11" s="18" t="s">
        <v>290</v>
      </c>
      <c r="G11" s="18" t="s">
        <v>291</v>
      </c>
      <c r="H11" s="18" t="s">
        <v>292</v>
      </c>
      <c r="I11" s="18" t="s">
        <v>286</v>
      </c>
      <c r="J11" s="18" t="s">
        <v>293</v>
      </c>
      <c r="K11" s="18" t="s">
        <v>294</v>
      </c>
      <c r="L11" s="18" t="s">
        <v>295</v>
      </c>
      <c r="M11" s="18" t="s">
        <v>296</v>
      </c>
      <c r="N11" s="18" t="s">
        <v>297</v>
      </c>
      <c r="O11" s="18" t="s">
        <v>298</v>
      </c>
      <c r="P11" s="18" t="s">
        <v>299</v>
      </c>
      <c r="Q11" s="18" t="s">
        <v>299</v>
      </c>
      <c r="R11" s="18" t="s">
        <v>300</v>
      </c>
      <c r="S11" s="18" t="s">
        <v>301</v>
      </c>
      <c r="T11" s="18" t="s">
        <v>302</v>
      </c>
      <c r="U11" s="18" t="s">
        <v>303</v>
      </c>
      <c r="V11" s="18" t="s">
        <v>304</v>
      </c>
      <c r="W11" s="18" t="s">
        <v>305</v>
      </c>
      <c r="X11" s="18" t="s">
        <v>306</v>
      </c>
      <c r="Y11" s="18" t="s">
        <v>307</v>
      </c>
      <c r="Z11" s="18" t="s">
        <v>308</v>
      </c>
      <c r="AA11" s="18" t="s">
        <v>309</v>
      </c>
      <c r="AB11" s="18" t="s">
        <v>310</v>
      </c>
      <c r="AC11" s="18" t="s">
        <v>311</v>
      </c>
      <c r="AD11" s="18" t="s">
        <v>312</v>
      </c>
      <c r="AE11" s="18" t="s">
        <v>313</v>
      </c>
      <c r="AF11" s="18" t="s">
        <v>314</v>
      </c>
      <c r="AG11" s="18" t="s">
        <v>315</v>
      </c>
      <c r="AH11" s="18" t="s">
        <v>316</v>
      </c>
      <c r="AI11" s="18" t="s">
        <v>317</v>
      </c>
      <c r="AJ11" s="18" t="s">
        <v>318</v>
      </c>
      <c r="AK11" s="18" t="s">
        <v>319</v>
      </c>
      <c r="AL11" s="18" t="s">
        <v>320</v>
      </c>
      <c r="AM11" s="18" t="s">
        <v>321</v>
      </c>
      <c r="AN11" s="18" t="s">
        <v>322</v>
      </c>
      <c r="AO11" s="18" t="s">
        <v>323</v>
      </c>
      <c r="AP11" s="18" t="s">
        <v>308</v>
      </c>
      <c r="AQ11" s="18" t="s">
        <v>324</v>
      </c>
      <c r="AR11" s="18" t="s">
        <v>325</v>
      </c>
      <c r="AS11" s="18" t="s">
        <v>326</v>
      </c>
      <c r="AT11" s="18" t="s">
        <v>327</v>
      </c>
      <c r="AU11" s="18" t="s">
        <v>328</v>
      </c>
      <c r="AV11" s="18" t="s">
        <v>329</v>
      </c>
      <c r="AW11" s="18" t="s">
        <v>330</v>
      </c>
      <c r="AX11" s="18" t="s">
        <v>331</v>
      </c>
      <c r="AY11" s="18" t="s">
        <v>332</v>
      </c>
      <c r="AZ11" s="18" t="s">
        <v>333</v>
      </c>
      <c r="BA11" s="18" t="s">
        <v>334</v>
      </c>
      <c r="BB11" s="18" t="s">
        <v>335</v>
      </c>
      <c r="BC11" s="18" t="s">
        <v>336</v>
      </c>
      <c r="BD11" s="18" t="s">
        <v>337</v>
      </c>
      <c r="BE11" s="18" t="s">
        <v>338</v>
      </c>
      <c r="BF11" s="18" t="s">
        <v>339</v>
      </c>
      <c r="BG11" s="18" t="s">
        <v>340</v>
      </c>
      <c r="BH11" s="18" t="s">
        <v>341</v>
      </c>
      <c r="BI11" s="18" t="s">
        <v>342</v>
      </c>
      <c r="BJ11" s="18" t="s">
        <v>343</v>
      </c>
      <c r="BK11" s="18" t="s">
        <v>344</v>
      </c>
      <c r="BL11" s="18" t="s">
        <v>345</v>
      </c>
      <c r="BM11" s="18" t="s">
        <v>346</v>
      </c>
      <c r="BN11" s="18" t="s">
        <v>347</v>
      </c>
      <c r="BO11" s="18" t="s">
        <v>348</v>
      </c>
      <c r="BP11" s="18" t="s">
        <v>349</v>
      </c>
      <c r="BQ11" s="18" t="s">
        <v>350</v>
      </c>
      <c r="BR11" s="18" t="s">
        <v>351</v>
      </c>
      <c r="BS11" s="18" t="s">
        <v>352</v>
      </c>
      <c r="BT11" s="18" t="s">
        <v>353</v>
      </c>
      <c r="BU11" s="18" t="s">
        <v>354</v>
      </c>
      <c r="BV11" s="18" t="s">
        <v>355</v>
      </c>
      <c r="BW11" s="18" t="s">
        <v>356</v>
      </c>
      <c r="BX11" s="18" t="s">
        <v>357</v>
      </c>
      <c r="BY11" s="18" t="s">
        <v>358</v>
      </c>
      <c r="BZ11" s="18" t="s">
        <v>359</v>
      </c>
      <c r="CA11" s="18" t="s">
        <v>360</v>
      </c>
      <c r="CB11" s="18" t="s">
        <v>361</v>
      </c>
    </row>
    <row r="12" spans="1:80" s="65" customFormat="1">
      <c r="A12" s="18" t="s">
        <v>362</v>
      </c>
      <c r="B12" s="67" t="s">
        <v>363</v>
      </c>
      <c r="C12" s="67" t="s">
        <v>364</v>
      </c>
      <c r="D12" s="67" t="s">
        <v>364</v>
      </c>
      <c r="E12" s="67" t="s">
        <v>364</v>
      </c>
      <c r="F12" s="67" t="s">
        <v>365</v>
      </c>
      <c r="G12" s="67" t="s">
        <v>282</v>
      </c>
      <c r="H12" s="67" t="s">
        <v>363</v>
      </c>
      <c r="I12" s="67" t="s">
        <v>363</v>
      </c>
      <c r="J12" s="67" t="s">
        <v>364</v>
      </c>
      <c r="K12" s="67" t="s">
        <v>366</v>
      </c>
      <c r="L12" s="67" t="s">
        <v>366</v>
      </c>
      <c r="M12" s="67" t="s">
        <v>367</v>
      </c>
      <c r="N12" s="67" t="s">
        <v>368</v>
      </c>
      <c r="O12" s="67" t="s">
        <v>366</v>
      </c>
      <c r="P12" s="67" t="s">
        <v>366</v>
      </c>
      <c r="Q12" s="67" t="s">
        <v>366</v>
      </c>
      <c r="R12" s="67" t="s">
        <v>369</v>
      </c>
      <c r="S12" s="67" t="s">
        <v>364</v>
      </c>
      <c r="T12" s="67" t="s">
        <v>364</v>
      </c>
      <c r="U12" s="67" t="s">
        <v>370</v>
      </c>
      <c r="V12" s="67" t="s">
        <v>370</v>
      </c>
      <c r="W12" s="67" t="s">
        <v>371</v>
      </c>
      <c r="X12" s="67" t="s">
        <v>371</v>
      </c>
      <c r="Y12" s="67" t="s">
        <v>364</v>
      </c>
      <c r="Z12" s="67" t="s">
        <v>364</v>
      </c>
      <c r="AA12" s="67" t="s">
        <v>364</v>
      </c>
      <c r="AB12" s="67" t="s">
        <v>364</v>
      </c>
      <c r="AC12" s="67" t="s">
        <v>364</v>
      </c>
      <c r="AD12" s="67" t="s">
        <v>364</v>
      </c>
      <c r="AE12" s="67" t="s">
        <v>364</v>
      </c>
      <c r="AF12" s="67" t="s">
        <v>364</v>
      </c>
      <c r="AG12" s="67" t="s">
        <v>372</v>
      </c>
      <c r="AH12" s="67" t="s">
        <v>364</v>
      </c>
      <c r="AI12" s="67" t="s">
        <v>364</v>
      </c>
      <c r="AJ12" s="67" t="s">
        <v>364</v>
      </c>
      <c r="AK12" s="67" t="s">
        <v>364</v>
      </c>
      <c r="AL12" s="67" t="s">
        <v>364</v>
      </c>
      <c r="AM12" s="67" t="s">
        <v>364</v>
      </c>
      <c r="AN12" s="67" t="s">
        <v>364</v>
      </c>
      <c r="AO12" s="67" t="s">
        <v>364</v>
      </c>
      <c r="AP12" s="67" t="s">
        <v>364</v>
      </c>
      <c r="AQ12" s="67" t="s">
        <v>373</v>
      </c>
      <c r="AR12" s="67" t="s">
        <v>364</v>
      </c>
      <c r="AS12" s="67" t="s">
        <v>364</v>
      </c>
      <c r="AT12" s="67" t="s">
        <v>364</v>
      </c>
      <c r="AU12" s="67" t="s">
        <v>364</v>
      </c>
      <c r="AV12" s="67" t="s">
        <v>364</v>
      </c>
      <c r="AW12" s="67" t="s">
        <v>364</v>
      </c>
      <c r="AX12" s="67" t="s">
        <v>364</v>
      </c>
      <c r="AY12" s="67" t="s">
        <v>364</v>
      </c>
      <c r="AZ12" s="67" t="s">
        <v>364</v>
      </c>
      <c r="BA12" s="18" t="s">
        <v>374</v>
      </c>
      <c r="BB12" s="18" t="s">
        <v>374</v>
      </c>
      <c r="BC12" s="18" t="s">
        <v>282</v>
      </c>
      <c r="BD12" s="67" t="s">
        <v>374</v>
      </c>
      <c r="BE12" s="67" t="s">
        <v>374</v>
      </c>
      <c r="BF12" s="67" t="s">
        <v>375</v>
      </c>
      <c r="BG12" s="67" t="s">
        <v>374</v>
      </c>
      <c r="BH12" s="67" t="s">
        <v>376</v>
      </c>
      <c r="BI12" s="67" t="s">
        <v>376</v>
      </c>
      <c r="BJ12" s="67" t="s">
        <v>374</v>
      </c>
      <c r="BK12" s="67" t="s">
        <v>374</v>
      </c>
      <c r="BL12" s="67" t="s">
        <v>374</v>
      </c>
      <c r="BM12" s="67" t="s">
        <v>374</v>
      </c>
      <c r="BN12" s="67" t="s">
        <v>374</v>
      </c>
      <c r="BO12" s="67" t="s">
        <v>374</v>
      </c>
      <c r="BP12" s="67" t="s">
        <v>374</v>
      </c>
      <c r="BQ12" s="67" t="s">
        <v>374</v>
      </c>
      <c r="BR12" s="67" t="s">
        <v>374</v>
      </c>
      <c r="BS12" s="67" t="s">
        <v>374</v>
      </c>
      <c r="BT12" s="67" t="s">
        <v>374</v>
      </c>
      <c r="BU12" s="67" t="s">
        <v>374</v>
      </c>
      <c r="BV12" s="67" t="s">
        <v>374</v>
      </c>
      <c r="BW12" s="67" t="s">
        <v>374</v>
      </c>
      <c r="BX12" s="67" t="s">
        <v>374</v>
      </c>
      <c r="BY12" s="67" t="s">
        <v>374</v>
      </c>
      <c r="BZ12" s="67" t="s">
        <v>374</v>
      </c>
      <c r="CA12" s="67" t="s">
        <v>377</v>
      </c>
      <c r="CB12" s="67" t="s">
        <v>374</v>
      </c>
    </row>
    <row r="13" spans="1:80" s="65" customFormat="1">
      <c r="A13" s="18" t="s">
        <v>378</v>
      </c>
      <c r="B13" s="18" t="s">
        <v>379</v>
      </c>
      <c r="C13" s="18" t="s">
        <v>380</v>
      </c>
      <c r="D13" s="18" t="s">
        <v>380</v>
      </c>
      <c r="E13" s="18" t="s">
        <v>380</v>
      </c>
      <c r="F13" s="18" t="s">
        <v>380</v>
      </c>
      <c r="G13" s="18" t="s">
        <v>380</v>
      </c>
      <c r="H13" s="18" t="s">
        <v>379</v>
      </c>
      <c r="I13" s="18" t="s">
        <v>379</v>
      </c>
      <c r="J13" s="18" t="s">
        <v>380</v>
      </c>
      <c r="K13" s="18" t="s">
        <v>380</v>
      </c>
      <c r="L13" s="18" t="s">
        <v>380</v>
      </c>
      <c r="M13" s="18" t="s">
        <v>380</v>
      </c>
      <c r="N13" s="18" t="s">
        <v>380</v>
      </c>
      <c r="O13" s="18" t="s">
        <v>380</v>
      </c>
      <c r="P13" s="18" t="s">
        <v>380</v>
      </c>
      <c r="Q13" s="18" t="s">
        <v>380</v>
      </c>
      <c r="R13" s="18" t="s">
        <v>379</v>
      </c>
      <c r="S13" s="18" t="s">
        <v>380</v>
      </c>
      <c r="T13" s="18" t="s">
        <v>380</v>
      </c>
      <c r="U13" s="18" t="s">
        <v>380</v>
      </c>
      <c r="V13" s="18" t="s">
        <v>380</v>
      </c>
      <c r="W13" s="18" t="s">
        <v>380</v>
      </c>
      <c r="X13" s="18" t="s">
        <v>380</v>
      </c>
      <c r="Y13" s="18" t="s">
        <v>380</v>
      </c>
      <c r="Z13" s="18" t="s">
        <v>380</v>
      </c>
      <c r="AA13" s="18" t="s">
        <v>380</v>
      </c>
      <c r="AB13" s="18" t="s">
        <v>380</v>
      </c>
      <c r="AC13" s="18" t="s">
        <v>380</v>
      </c>
      <c r="AD13" s="18" t="s">
        <v>380</v>
      </c>
      <c r="AE13" s="18" t="s">
        <v>380</v>
      </c>
      <c r="AF13" s="18" t="s">
        <v>380</v>
      </c>
      <c r="AG13" s="18" t="s">
        <v>380</v>
      </c>
      <c r="AH13" s="18" t="s">
        <v>380</v>
      </c>
      <c r="AI13" s="18" t="s">
        <v>380</v>
      </c>
      <c r="AJ13" s="18" t="s">
        <v>380</v>
      </c>
      <c r="AK13" s="18" t="s">
        <v>380</v>
      </c>
      <c r="AL13" s="18" t="s">
        <v>380</v>
      </c>
      <c r="AM13" s="18" t="s">
        <v>380</v>
      </c>
      <c r="AN13" s="18" t="s">
        <v>380</v>
      </c>
      <c r="AO13" s="18" t="s">
        <v>380</v>
      </c>
      <c r="AP13" s="18" t="s">
        <v>380</v>
      </c>
      <c r="AQ13" s="18" t="s">
        <v>379</v>
      </c>
      <c r="AR13" s="18" t="s">
        <v>381</v>
      </c>
      <c r="AS13" s="18" t="s">
        <v>381</v>
      </c>
      <c r="AT13" s="18" t="s">
        <v>381</v>
      </c>
      <c r="AU13" s="18" t="s">
        <v>380</v>
      </c>
      <c r="AV13" s="18" t="s">
        <v>380</v>
      </c>
      <c r="AW13" s="18" t="s">
        <v>382</v>
      </c>
      <c r="AX13" s="18" t="s">
        <v>380</v>
      </c>
      <c r="AY13" s="18" t="s">
        <v>383</v>
      </c>
      <c r="AZ13" s="18" t="s">
        <v>383</v>
      </c>
      <c r="BA13" s="18" t="s">
        <v>384</v>
      </c>
      <c r="BB13" s="18" t="s">
        <v>384</v>
      </c>
      <c r="BC13" s="18" t="s">
        <v>282</v>
      </c>
      <c r="BD13" s="18" t="s">
        <v>384</v>
      </c>
      <c r="BE13" s="18" t="s">
        <v>384</v>
      </c>
      <c r="BF13" s="18" t="s">
        <v>384</v>
      </c>
      <c r="BG13" s="18" t="s">
        <v>384</v>
      </c>
      <c r="BH13" s="18" t="s">
        <v>384</v>
      </c>
      <c r="BI13" s="18" t="s">
        <v>384</v>
      </c>
      <c r="BJ13" s="18" t="s">
        <v>384</v>
      </c>
      <c r="BK13" s="18" t="s">
        <v>384</v>
      </c>
      <c r="BL13" s="18" t="s">
        <v>384</v>
      </c>
      <c r="BM13" s="18" t="s">
        <v>384</v>
      </c>
      <c r="BN13" s="18" t="s">
        <v>384</v>
      </c>
      <c r="BO13" s="18" t="s">
        <v>384</v>
      </c>
      <c r="BP13" s="18" t="s">
        <v>384</v>
      </c>
      <c r="BQ13" s="18" t="s">
        <v>384</v>
      </c>
      <c r="BR13" s="18" t="s">
        <v>384</v>
      </c>
      <c r="BS13" s="18" t="s">
        <v>384</v>
      </c>
      <c r="BT13" s="18" t="s">
        <v>384</v>
      </c>
      <c r="BU13" s="18" t="s">
        <v>384</v>
      </c>
      <c r="BV13" s="18" t="s">
        <v>384</v>
      </c>
      <c r="BW13" s="18" t="s">
        <v>384</v>
      </c>
      <c r="BX13" s="18" t="s">
        <v>384</v>
      </c>
      <c r="BY13" s="18" t="s">
        <v>385</v>
      </c>
      <c r="BZ13" s="18" t="s">
        <v>386</v>
      </c>
      <c r="CA13" s="18" t="s">
        <v>384</v>
      </c>
      <c r="CB13" s="18" t="s">
        <v>384</v>
      </c>
    </row>
    <row r="14" spans="1:80" s="65" customFormat="1">
      <c r="A14" s="18" t="s">
        <v>387</v>
      </c>
      <c r="B14" s="18" t="s">
        <v>388</v>
      </c>
      <c r="C14" s="18" t="s">
        <v>389</v>
      </c>
      <c r="D14" s="18" t="s">
        <v>389</v>
      </c>
      <c r="E14" s="18" t="s">
        <v>389</v>
      </c>
      <c r="F14" s="18" t="s">
        <v>389</v>
      </c>
      <c r="G14" s="18" t="s">
        <v>389</v>
      </c>
      <c r="H14" s="18" t="s">
        <v>388</v>
      </c>
      <c r="I14" s="18" t="s">
        <v>388</v>
      </c>
      <c r="J14" s="18" t="s">
        <v>389</v>
      </c>
      <c r="K14" s="18" t="s">
        <v>389</v>
      </c>
      <c r="L14" s="18" t="s">
        <v>389</v>
      </c>
      <c r="M14" s="18" t="s">
        <v>389</v>
      </c>
      <c r="N14" s="18" t="s">
        <v>389</v>
      </c>
      <c r="O14" s="18" t="s">
        <v>389</v>
      </c>
      <c r="P14" s="18" t="s">
        <v>389</v>
      </c>
      <c r="Q14" s="18" t="s">
        <v>389</v>
      </c>
      <c r="R14" s="18" t="s">
        <v>388</v>
      </c>
      <c r="S14" s="18" t="s">
        <v>389</v>
      </c>
      <c r="T14" s="18" t="s">
        <v>389</v>
      </c>
      <c r="U14" s="18" t="s">
        <v>389</v>
      </c>
      <c r="V14" s="18" t="s">
        <v>389</v>
      </c>
      <c r="W14" s="18" t="s">
        <v>389</v>
      </c>
      <c r="X14" s="18" t="s">
        <v>389</v>
      </c>
      <c r="Y14" s="18" t="s">
        <v>389</v>
      </c>
      <c r="Z14" s="18" t="s">
        <v>389</v>
      </c>
      <c r="AA14" s="18" t="s">
        <v>389</v>
      </c>
      <c r="AB14" s="18" t="s">
        <v>389</v>
      </c>
      <c r="AC14" s="18" t="s">
        <v>389</v>
      </c>
      <c r="AD14" s="18" t="s">
        <v>389</v>
      </c>
      <c r="AE14" s="18" t="s">
        <v>389</v>
      </c>
      <c r="AF14" s="18" t="s">
        <v>389</v>
      </c>
      <c r="AG14" s="18" t="s">
        <v>389</v>
      </c>
      <c r="AH14" s="18" t="s">
        <v>389</v>
      </c>
      <c r="AI14" s="18" t="s">
        <v>389</v>
      </c>
      <c r="AJ14" s="18" t="s">
        <v>389</v>
      </c>
      <c r="AK14" s="18" t="s">
        <v>389</v>
      </c>
      <c r="AL14" s="18" t="s">
        <v>389</v>
      </c>
      <c r="AM14" s="18" t="s">
        <v>389</v>
      </c>
      <c r="AN14" s="18" t="s">
        <v>389</v>
      </c>
      <c r="AO14" s="18" t="s">
        <v>389</v>
      </c>
      <c r="AP14" s="18" t="s">
        <v>389</v>
      </c>
      <c r="AQ14" s="18" t="s">
        <v>388</v>
      </c>
      <c r="AR14" s="18" t="s">
        <v>380</v>
      </c>
      <c r="AS14" s="18" t="s">
        <v>380</v>
      </c>
      <c r="AT14" s="18" t="s">
        <v>380</v>
      </c>
      <c r="AU14" s="18" t="s">
        <v>389</v>
      </c>
      <c r="AV14" s="18" t="s">
        <v>389</v>
      </c>
      <c r="AW14" s="18" t="s">
        <v>384</v>
      </c>
      <c r="AX14" s="18" t="s">
        <v>389</v>
      </c>
      <c r="AY14" s="18" t="s">
        <v>384</v>
      </c>
      <c r="AZ14" s="18" t="s">
        <v>384</v>
      </c>
      <c r="BA14" s="18" t="s">
        <v>282</v>
      </c>
      <c r="BB14" s="18" t="s">
        <v>282</v>
      </c>
      <c r="BC14" s="18" t="s">
        <v>282</v>
      </c>
      <c r="BD14" s="18" t="s">
        <v>282</v>
      </c>
      <c r="BE14" s="18" t="s">
        <v>390</v>
      </c>
      <c r="BF14" s="18" t="s">
        <v>390</v>
      </c>
      <c r="BG14" s="18" t="s">
        <v>390</v>
      </c>
      <c r="BH14" s="18" t="s">
        <v>390</v>
      </c>
      <c r="BI14" s="18" t="s">
        <v>390</v>
      </c>
      <c r="BJ14" s="18" t="s">
        <v>390</v>
      </c>
      <c r="BK14" s="18" t="s">
        <v>390</v>
      </c>
      <c r="BL14" s="18" t="s">
        <v>390</v>
      </c>
      <c r="BM14" s="18" t="s">
        <v>390</v>
      </c>
      <c r="BN14" s="18" t="s">
        <v>390</v>
      </c>
      <c r="BO14" s="18" t="s">
        <v>390</v>
      </c>
      <c r="BP14" s="18" t="s">
        <v>390</v>
      </c>
      <c r="BQ14" s="18" t="s">
        <v>390</v>
      </c>
      <c r="BR14" s="18" t="s">
        <v>390</v>
      </c>
      <c r="BS14" s="18" t="s">
        <v>390</v>
      </c>
      <c r="BT14" s="18" t="s">
        <v>390</v>
      </c>
      <c r="BU14" s="18" t="s">
        <v>390</v>
      </c>
      <c r="BV14" s="18" t="s">
        <v>390</v>
      </c>
      <c r="BW14" s="18" t="s">
        <v>390</v>
      </c>
      <c r="BX14" s="18" t="s">
        <v>390</v>
      </c>
      <c r="BY14" s="18" t="s">
        <v>282</v>
      </c>
      <c r="BZ14" s="18" t="s">
        <v>282</v>
      </c>
      <c r="CA14" s="18" t="s">
        <v>282</v>
      </c>
      <c r="CB14" s="18" t="s">
        <v>390</v>
      </c>
    </row>
    <row r="15" spans="1:80" s="65" customFormat="1">
      <c r="A15" s="18" t="s">
        <v>391</v>
      </c>
      <c r="B15" s="18" t="s">
        <v>392</v>
      </c>
      <c r="C15" s="18" t="s">
        <v>393</v>
      </c>
      <c r="D15" s="18" t="s">
        <v>393</v>
      </c>
      <c r="E15" s="18" t="s">
        <v>393</v>
      </c>
      <c r="F15" s="18" t="s">
        <v>393</v>
      </c>
      <c r="G15" s="18" t="s">
        <v>393</v>
      </c>
      <c r="H15" s="18" t="s">
        <v>392</v>
      </c>
      <c r="I15" s="18" t="s">
        <v>392</v>
      </c>
      <c r="J15" s="18" t="s">
        <v>393</v>
      </c>
      <c r="K15" s="18" t="s">
        <v>393</v>
      </c>
      <c r="L15" s="18" t="s">
        <v>393</v>
      </c>
      <c r="M15" s="18" t="s">
        <v>393</v>
      </c>
      <c r="N15" s="18" t="s">
        <v>393</v>
      </c>
      <c r="O15" s="18" t="s">
        <v>393</v>
      </c>
      <c r="P15" s="18" t="s">
        <v>393</v>
      </c>
      <c r="Q15" s="18" t="s">
        <v>393</v>
      </c>
      <c r="R15" s="18" t="s">
        <v>392</v>
      </c>
      <c r="S15" s="18" t="s">
        <v>393</v>
      </c>
      <c r="T15" s="18" t="s">
        <v>393</v>
      </c>
      <c r="U15" s="18" t="s">
        <v>393</v>
      </c>
      <c r="V15" s="18" t="s">
        <v>393</v>
      </c>
      <c r="W15" s="18" t="s">
        <v>393</v>
      </c>
      <c r="X15" s="18" t="s">
        <v>393</v>
      </c>
      <c r="Y15" s="18" t="s">
        <v>393</v>
      </c>
      <c r="Z15" s="18" t="s">
        <v>393</v>
      </c>
      <c r="AA15" s="18" t="s">
        <v>393</v>
      </c>
      <c r="AB15" s="18" t="s">
        <v>393</v>
      </c>
      <c r="AC15" s="18" t="s">
        <v>393</v>
      </c>
      <c r="AD15" s="18" t="s">
        <v>393</v>
      </c>
      <c r="AE15" s="18" t="s">
        <v>393</v>
      </c>
      <c r="AF15" s="18" t="s">
        <v>393</v>
      </c>
      <c r="AG15" s="18" t="s">
        <v>393</v>
      </c>
      <c r="AH15" s="18" t="s">
        <v>393</v>
      </c>
      <c r="AI15" s="18" t="s">
        <v>393</v>
      </c>
      <c r="AJ15" s="18" t="s">
        <v>393</v>
      </c>
      <c r="AK15" s="18" t="s">
        <v>393</v>
      </c>
      <c r="AL15" s="18" t="s">
        <v>393</v>
      </c>
      <c r="AM15" s="18" t="s">
        <v>393</v>
      </c>
      <c r="AN15" s="18" t="s">
        <v>393</v>
      </c>
      <c r="AO15" s="18" t="s">
        <v>393</v>
      </c>
      <c r="AP15" s="18" t="s">
        <v>393</v>
      </c>
      <c r="AQ15" s="18" t="s">
        <v>392</v>
      </c>
      <c r="AR15" s="18" t="s">
        <v>389</v>
      </c>
      <c r="AS15" s="18" t="s">
        <v>389</v>
      </c>
      <c r="AT15" s="18" t="s">
        <v>389</v>
      </c>
      <c r="AU15" s="18" t="s">
        <v>393</v>
      </c>
      <c r="AV15" s="18" t="s">
        <v>393</v>
      </c>
      <c r="AW15" s="18" t="s">
        <v>390</v>
      </c>
      <c r="AX15" s="18" t="s">
        <v>393</v>
      </c>
      <c r="AY15" s="18" t="s">
        <v>390</v>
      </c>
      <c r="AZ15" s="18" t="s">
        <v>390</v>
      </c>
      <c r="BA15" s="18" t="s">
        <v>282</v>
      </c>
      <c r="BB15" s="18" t="s">
        <v>282</v>
      </c>
      <c r="BC15" s="18" t="s">
        <v>282</v>
      </c>
      <c r="BD15" s="18" t="s">
        <v>282</v>
      </c>
      <c r="BE15" s="18" t="s">
        <v>394</v>
      </c>
      <c r="BF15" s="18" t="s">
        <v>395</v>
      </c>
      <c r="BG15" s="18" t="s">
        <v>395</v>
      </c>
      <c r="BH15" s="18" t="s">
        <v>395</v>
      </c>
      <c r="BI15" s="18" t="s">
        <v>395</v>
      </c>
      <c r="BJ15" s="18" t="s">
        <v>395</v>
      </c>
      <c r="BK15" s="18" t="s">
        <v>395</v>
      </c>
      <c r="BL15" s="18" t="s">
        <v>395</v>
      </c>
      <c r="BM15" s="18" t="s">
        <v>395</v>
      </c>
      <c r="BN15" s="18" t="s">
        <v>395</v>
      </c>
      <c r="BO15" s="18" t="s">
        <v>395</v>
      </c>
      <c r="BP15" s="18" t="s">
        <v>395</v>
      </c>
      <c r="BQ15" s="18" t="s">
        <v>395</v>
      </c>
      <c r="BR15" s="18" t="s">
        <v>395</v>
      </c>
      <c r="BS15" s="18" t="s">
        <v>395</v>
      </c>
      <c r="BT15" s="18" t="s">
        <v>394</v>
      </c>
      <c r="BU15" s="18" t="s">
        <v>394</v>
      </c>
      <c r="BV15" s="18" t="s">
        <v>394</v>
      </c>
      <c r="BW15" s="18" t="s">
        <v>394</v>
      </c>
      <c r="BX15" s="18" t="s">
        <v>394</v>
      </c>
      <c r="BY15" s="18" t="s">
        <v>282</v>
      </c>
      <c r="BZ15" s="18" t="s">
        <v>282</v>
      </c>
      <c r="CA15" s="18" t="s">
        <v>282</v>
      </c>
      <c r="CB15" s="18" t="s">
        <v>394</v>
      </c>
    </row>
    <row r="16" spans="1:80" s="65" customFormat="1">
      <c r="A16" s="18" t="s">
        <v>396</v>
      </c>
      <c r="B16" s="18" t="s">
        <v>397</v>
      </c>
      <c r="C16" s="18" t="s">
        <v>398</v>
      </c>
      <c r="D16" s="18" t="s">
        <v>398</v>
      </c>
      <c r="E16" s="18" t="s">
        <v>398</v>
      </c>
      <c r="F16" s="18" t="s">
        <v>398</v>
      </c>
      <c r="G16" s="18" t="s">
        <v>398</v>
      </c>
      <c r="H16" s="18" t="s">
        <v>397</v>
      </c>
      <c r="I16" s="18" t="s">
        <v>397</v>
      </c>
      <c r="J16" s="18" t="s">
        <v>398</v>
      </c>
      <c r="K16" s="18" t="s">
        <v>398</v>
      </c>
      <c r="L16" s="18" t="s">
        <v>398</v>
      </c>
      <c r="M16" s="18" t="s">
        <v>398</v>
      </c>
      <c r="N16" s="18" t="s">
        <v>398</v>
      </c>
      <c r="O16" s="18" t="s">
        <v>398</v>
      </c>
      <c r="P16" s="18" t="s">
        <v>398</v>
      </c>
      <c r="Q16" s="18" t="s">
        <v>398</v>
      </c>
      <c r="R16" s="18" t="s">
        <v>397</v>
      </c>
      <c r="S16" s="18" t="s">
        <v>398</v>
      </c>
      <c r="T16" s="18" t="s">
        <v>398</v>
      </c>
      <c r="U16" s="18" t="s">
        <v>398</v>
      </c>
      <c r="V16" s="18" t="s">
        <v>398</v>
      </c>
      <c r="W16" s="18" t="s">
        <v>398</v>
      </c>
      <c r="X16" s="18" t="s">
        <v>398</v>
      </c>
      <c r="Y16" s="18" t="s">
        <v>398</v>
      </c>
      <c r="Z16" s="18" t="s">
        <v>398</v>
      </c>
      <c r="AA16" s="18" t="s">
        <v>398</v>
      </c>
      <c r="AB16" s="18" t="s">
        <v>398</v>
      </c>
      <c r="AC16" s="18" t="s">
        <v>398</v>
      </c>
      <c r="AD16" s="18" t="s">
        <v>398</v>
      </c>
      <c r="AE16" s="18" t="s">
        <v>398</v>
      </c>
      <c r="AF16" s="18" t="s">
        <v>398</v>
      </c>
      <c r="AG16" s="18" t="s">
        <v>398</v>
      </c>
      <c r="AH16" s="18" t="s">
        <v>398</v>
      </c>
      <c r="AI16" s="18" t="s">
        <v>398</v>
      </c>
      <c r="AJ16" s="18" t="s">
        <v>398</v>
      </c>
      <c r="AK16" s="18" t="s">
        <v>398</v>
      </c>
      <c r="AL16" s="18" t="s">
        <v>398</v>
      </c>
      <c r="AM16" s="18" t="s">
        <v>398</v>
      </c>
      <c r="AN16" s="18" t="s">
        <v>398</v>
      </c>
      <c r="AO16" s="18" t="s">
        <v>398</v>
      </c>
      <c r="AP16" s="18" t="s">
        <v>398</v>
      </c>
      <c r="AQ16" s="18" t="s">
        <v>397</v>
      </c>
      <c r="AR16" s="18" t="s">
        <v>393</v>
      </c>
      <c r="AS16" s="18" t="s">
        <v>393</v>
      </c>
      <c r="AT16" s="18" t="s">
        <v>393</v>
      </c>
      <c r="AU16" s="18" t="s">
        <v>398</v>
      </c>
      <c r="AV16" s="18" t="s">
        <v>398</v>
      </c>
      <c r="AW16" s="18" t="s">
        <v>399</v>
      </c>
      <c r="AX16" s="18" t="s">
        <v>398</v>
      </c>
      <c r="AY16" s="18" t="s">
        <v>394</v>
      </c>
      <c r="AZ16" s="18" t="s">
        <v>394</v>
      </c>
      <c r="BA16" s="18" t="s">
        <v>282</v>
      </c>
      <c r="BB16" s="18" t="s">
        <v>282</v>
      </c>
      <c r="BC16" s="18" t="s">
        <v>282</v>
      </c>
      <c r="BD16" s="18" t="s">
        <v>282</v>
      </c>
      <c r="BE16" s="18" t="s">
        <v>399</v>
      </c>
      <c r="BF16" s="18" t="s">
        <v>400</v>
      </c>
      <c r="BG16" s="18" t="s">
        <v>400</v>
      </c>
      <c r="BH16" s="18" t="s">
        <v>400</v>
      </c>
      <c r="BI16" s="18" t="s">
        <v>400</v>
      </c>
      <c r="BJ16" s="18" t="s">
        <v>400</v>
      </c>
      <c r="BK16" s="18" t="s">
        <v>400</v>
      </c>
      <c r="BL16" s="18" t="s">
        <v>400</v>
      </c>
      <c r="BM16" s="18" t="s">
        <v>400</v>
      </c>
      <c r="BN16" s="18" t="s">
        <v>400</v>
      </c>
      <c r="BO16" s="18" t="s">
        <v>400</v>
      </c>
      <c r="BP16" s="18" t="s">
        <v>400</v>
      </c>
      <c r="BQ16" s="18" t="s">
        <v>400</v>
      </c>
      <c r="BR16" s="18" t="s">
        <v>400</v>
      </c>
      <c r="BS16" s="18" t="s">
        <v>400</v>
      </c>
      <c r="BT16" s="18" t="s">
        <v>399</v>
      </c>
      <c r="BU16" s="18" t="s">
        <v>399</v>
      </c>
      <c r="BV16" s="18" t="s">
        <v>399</v>
      </c>
      <c r="BW16" s="18" t="s">
        <v>399</v>
      </c>
      <c r="BX16" s="18" t="s">
        <v>399</v>
      </c>
      <c r="BY16" s="18" t="s">
        <v>282</v>
      </c>
      <c r="BZ16" s="18" t="s">
        <v>282</v>
      </c>
      <c r="CA16" s="18" t="s">
        <v>282</v>
      </c>
      <c r="CB16" s="18" t="s">
        <v>399</v>
      </c>
    </row>
    <row r="17" spans="1:80" s="65" customFormat="1">
      <c r="A17" s="18" t="s">
        <v>401</v>
      </c>
      <c r="B17" s="18" t="s">
        <v>402</v>
      </c>
      <c r="C17" s="18" t="s">
        <v>403</v>
      </c>
      <c r="D17" s="18" t="s">
        <v>403</v>
      </c>
      <c r="E17" s="18" t="s">
        <v>403</v>
      </c>
      <c r="F17" s="18" t="s">
        <v>403</v>
      </c>
      <c r="G17" s="18" t="s">
        <v>403</v>
      </c>
      <c r="H17" s="18" t="s">
        <v>402</v>
      </c>
      <c r="I17" s="18" t="s">
        <v>402</v>
      </c>
      <c r="J17" s="18" t="s">
        <v>403</v>
      </c>
      <c r="K17" s="18" t="s">
        <v>403</v>
      </c>
      <c r="L17" s="18" t="s">
        <v>403</v>
      </c>
      <c r="M17" s="18" t="s">
        <v>403</v>
      </c>
      <c r="N17" s="18" t="s">
        <v>403</v>
      </c>
      <c r="O17" s="18" t="s">
        <v>403</v>
      </c>
      <c r="P17" s="18" t="s">
        <v>403</v>
      </c>
      <c r="Q17" s="18" t="s">
        <v>403</v>
      </c>
      <c r="R17" s="18" t="s">
        <v>402</v>
      </c>
      <c r="S17" s="18" t="s">
        <v>403</v>
      </c>
      <c r="T17" s="18" t="s">
        <v>403</v>
      </c>
      <c r="U17" s="18" t="s">
        <v>403</v>
      </c>
      <c r="V17" s="18" t="s">
        <v>403</v>
      </c>
      <c r="W17" s="18" t="s">
        <v>403</v>
      </c>
      <c r="X17" s="18" t="s">
        <v>403</v>
      </c>
      <c r="Y17" s="18" t="s">
        <v>403</v>
      </c>
      <c r="Z17" s="18" t="s">
        <v>403</v>
      </c>
      <c r="AA17" s="18" t="s">
        <v>403</v>
      </c>
      <c r="AB17" s="18" t="s">
        <v>403</v>
      </c>
      <c r="AC17" s="18" t="s">
        <v>403</v>
      </c>
      <c r="AD17" s="18" t="s">
        <v>403</v>
      </c>
      <c r="AE17" s="18" t="s">
        <v>403</v>
      </c>
      <c r="AF17" s="18" t="s">
        <v>403</v>
      </c>
      <c r="AG17" s="18" t="s">
        <v>403</v>
      </c>
      <c r="AH17" s="18" t="s">
        <v>403</v>
      </c>
      <c r="AI17" s="18" t="s">
        <v>403</v>
      </c>
      <c r="AJ17" s="18" t="s">
        <v>403</v>
      </c>
      <c r="AK17" s="18" t="s">
        <v>403</v>
      </c>
      <c r="AL17" s="18" t="s">
        <v>403</v>
      </c>
      <c r="AM17" s="18" t="s">
        <v>403</v>
      </c>
      <c r="AN17" s="18" t="s">
        <v>403</v>
      </c>
      <c r="AO17" s="18" t="s">
        <v>403</v>
      </c>
      <c r="AP17" s="18" t="s">
        <v>403</v>
      </c>
      <c r="AQ17" s="18" t="s">
        <v>402</v>
      </c>
      <c r="AR17" s="18" t="s">
        <v>398</v>
      </c>
      <c r="AS17" s="18" t="s">
        <v>398</v>
      </c>
      <c r="AT17" s="18" t="s">
        <v>398</v>
      </c>
      <c r="AU17" s="18" t="s">
        <v>403</v>
      </c>
      <c r="AV17" s="18" t="s">
        <v>403</v>
      </c>
      <c r="AW17" s="18" t="s">
        <v>399</v>
      </c>
      <c r="AX17" s="18" t="s">
        <v>403</v>
      </c>
      <c r="AY17" s="18" t="s">
        <v>399</v>
      </c>
      <c r="AZ17" s="18" t="s">
        <v>399</v>
      </c>
      <c r="BA17" s="18" t="s">
        <v>282</v>
      </c>
      <c r="BB17" s="18" t="s">
        <v>282</v>
      </c>
      <c r="BC17" s="18" t="s">
        <v>282</v>
      </c>
      <c r="BD17" s="18" t="s">
        <v>282</v>
      </c>
      <c r="BE17" s="18" t="s">
        <v>403</v>
      </c>
      <c r="BF17" s="18" t="s">
        <v>403</v>
      </c>
      <c r="BG17" s="18" t="s">
        <v>403</v>
      </c>
      <c r="BH17" s="18" t="s">
        <v>403</v>
      </c>
      <c r="BI17" s="18" t="s">
        <v>403</v>
      </c>
      <c r="BJ17" s="18" t="s">
        <v>403</v>
      </c>
      <c r="BK17" s="18" t="s">
        <v>403</v>
      </c>
      <c r="BL17" s="18" t="s">
        <v>403</v>
      </c>
      <c r="BM17" s="18" t="s">
        <v>403</v>
      </c>
      <c r="BN17" s="18" t="s">
        <v>403</v>
      </c>
      <c r="BO17" s="18" t="s">
        <v>403</v>
      </c>
      <c r="BP17" s="18" t="s">
        <v>403</v>
      </c>
      <c r="BQ17" s="18" t="s">
        <v>403</v>
      </c>
      <c r="BR17" s="18" t="s">
        <v>403</v>
      </c>
      <c r="BS17" s="18" t="s">
        <v>403</v>
      </c>
      <c r="BT17" s="18" t="s">
        <v>403</v>
      </c>
      <c r="BU17" s="18" t="s">
        <v>403</v>
      </c>
      <c r="BV17" s="18" t="s">
        <v>403</v>
      </c>
      <c r="BW17" s="18" t="s">
        <v>403</v>
      </c>
      <c r="BX17" s="18" t="s">
        <v>403</v>
      </c>
      <c r="BY17" s="18" t="s">
        <v>403</v>
      </c>
      <c r="BZ17" s="18" t="s">
        <v>403</v>
      </c>
      <c r="CA17" s="18" t="s">
        <v>403</v>
      </c>
      <c r="CB17" s="18" t="s">
        <v>403</v>
      </c>
    </row>
    <row r="18" spans="1:80" s="65" customFormat="1">
      <c r="A18" s="18" t="s">
        <v>404</v>
      </c>
      <c r="B18" s="18" t="s">
        <v>405</v>
      </c>
      <c r="C18" s="18" t="s">
        <v>406</v>
      </c>
      <c r="D18" s="18" t="s">
        <v>406</v>
      </c>
      <c r="E18" s="18" t="s">
        <v>406</v>
      </c>
      <c r="F18" s="18" t="s">
        <v>406</v>
      </c>
      <c r="G18" s="18" t="s">
        <v>406</v>
      </c>
      <c r="H18" s="18" t="s">
        <v>405</v>
      </c>
      <c r="I18" s="18" t="s">
        <v>405</v>
      </c>
      <c r="J18" s="18" t="s">
        <v>406</v>
      </c>
      <c r="K18" s="18" t="s">
        <v>406</v>
      </c>
      <c r="L18" s="18" t="s">
        <v>406</v>
      </c>
      <c r="M18" s="18" t="s">
        <v>406</v>
      </c>
      <c r="N18" s="18" t="s">
        <v>406</v>
      </c>
      <c r="O18" s="18" t="s">
        <v>406</v>
      </c>
      <c r="P18" s="18" t="s">
        <v>406</v>
      </c>
      <c r="Q18" s="18" t="s">
        <v>406</v>
      </c>
      <c r="R18" s="18" t="s">
        <v>405</v>
      </c>
      <c r="S18" s="18" t="s">
        <v>406</v>
      </c>
      <c r="T18" s="18" t="s">
        <v>406</v>
      </c>
      <c r="U18" s="18" t="s">
        <v>406</v>
      </c>
      <c r="V18" s="18" t="s">
        <v>406</v>
      </c>
      <c r="W18" s="18" t="s">
        <v>406</v>
      </c>
      <c r="X18" s="18" t="s">
        <v>406</v>
      </c>
      <c r="Y18" s="18" t="s">
        <v>406</v>
      </c>
      <c r="Z18" s="18" t="s">
        <v>406</v>
      </c>
      <c r="AA18" s="18" t="s">
        <v>406</v>
      </c>
      <c r="AB18" s="18" t="s">
        <v>406</v>
      </c>
      <c r="AC18" s="18" t="s">
        <v>406</v>
      </c>
      <c r="AD18" s="18" t="s">
        <v>406</v>
      </c>
      <c r="AE18" s="18" t="s">
        <v>406</v>
      </c>
      <c r="AF18" s="18" t="s">
        <v>406</v>
      </c>
      <c r="AG18" s="18" t="s">
        <v>406</v>
      </c>
      <c r="AH18" s="18" t="s">
        <v>406</v>
      </c>
      <c r="AI18" s="18" t="s">
        <v>406</v>
      </c>
      <c r="AJ18" s="18" t="s">
        <v>406</v>
      </c>
      <c r="AK18" s="18" t="s">
        <v>406</v>
      </c>
      <c r="AL18" s="18" t="s">
        <v>406</v>
      </c>
      <c r="AM18" s="18" t="s">
        <v>406</v>
      </c>
      <c r="AN18" s="18" t="s">
        <v>406</v>
      </c>
      <c r="AO18" s="18" t="s">
        <v>406</v>
      </c>
      <c r="AP18" s="18" t="s">
        <v>406</v>
      </c>
      <c r="AQ18" s="18" t="s">
        <v>405</v>
      </c>
      <c r="AR18" s="18" t="s">
        <v>407</v>
      </c>
      <c r="AS18" s="18" t="s">
        <v>407</v>
      </c>
      <c r="AT18" s="18" t="s">
        <v>407</v>
      </c>
      <c r="AU18" s="18" t="s">
        <v>406</v>
      </c>
      <c r="AV18" s="18" t="s">
        <v>406</v>
      </c>
      <c r="AW18" s="18" t="s">
        <v>403</v>
      </c>
      <c r="AX18" s="18" t="s">
        <v>406</v>
      </c>
      <c r="AY18" s="18" t="s">
        <v>403</v>
      </c>
      <c r="AZ18" s="18" t="s">
        <v>403</v>
      </c>
      <c r="BA18" s="18" t="s">
        <v>282</v>
      </c>
      <c r="BB18" s="18" t="s">
        <v>282</v>
      </c>
      <c r="BC18" s="18" t="s">
        <v>282</v>
      </c>
      <c r="BD18" s="18" t="s">
        <v>282</v>
      </c>
      <c r="BE18" s="18" t="s">
        <v>406</v>
      </c>
      <c r="BF18" s="18" t="s">
        <v>406</v>
      </c>
      <c r="BG18" s="18" t="s">
        <v>406</v>
      </c>
      <c r="BH18" s="18" t="s">
        <v>406</v>
      </c>
      <c r="BI18" s="18" t="s">
        <v>406</v>
      </c>
      <c r="BJ18" s="18" t="s">
        <v>406</v>
      </c>
      <c r="BK18" s="18" t="s">
        <v>406</v>
      </c>
      <c r="BL18" s="18" t="s">
        <v>406</v>
      </c>
      <c r="BM18" s="18" t="s">
        <v>406</v>
      </c>
      <c r="BN18" s="18" t="s">
        <v>406</v>
      </c>
      <c r="BO18" s="18" t="s">
        <v>406</v>
      </c>
      <c r="BP18" s="18" t="s">
        <v>406</v>
      </c>
      <c r="BQ18" s="18" t="s">
        <v>406</v>
      </c>
      <c r="BR18" s="18" t="s">
        <v>406</v>
      </c>
      <c r="BS18" s="18" t="s">
        <v>406</v>
      </c>
      <c r="BT18" s="18" t="s">
        <v>406</v>
      </c>
      <c r="BU18" s="18" t="s">
        <v>406</v>
      </c>
      <c r="BV18" s="18" t="s">
        <v>406</v>
      </c>
      <c r="BW18" s="18" t="s">
        <v>406</v>
      </c>
      <c r="BX18" s="18" t="s">
        <v>406</v>
      </c>
      <c r="BY18" s="18" t="s">
        <v>406</v>
      </c>
      <c r="BZ18" s="18" t="s">
        <v>406</v>
      </c>
      <c r="CA18" s="18" t="s">
        <v>406</v>
      </c>
      <c r="CB18" s="18" t="s">
        <v>406</v>
      </c>
    </row>
    <row r="19" spans="1:80" s="65" customFormat="1">
      <c r="A19" s="18" t="s">
        <v>408</v>
      </c>
      <c r="B19" s="18" t="s">
        <v>409</v>
      </c>
      <c r="C19" s="18" t="s">
        <v>410</v>
      </c>
      <c r="D19" s="18" t="s">
        <v>410</v>
      </c>
      <c r="E19" s="18" t="s">
        <v>410</v>
      </c>
      <c r="F19" s="18" t="s">
        <v>410</v>
      </c>
      <c r="G19" s="18" t="s">
        <v>410</v>
      </c>
      <c r="H19" s="18" t="s">
        <v>409</v>
      </c>
      <c r="I19" s="18" t="s">
        <v>409</v>
      </c>
      <c r="J19" s="18" t="s">
        <v>410</v>
      </c>
      <c r="K19" s="18" t="s">
        <v>410</v>
      </c>
      <c r="L19" s="18" t="s">
        <v>410</v>
      </c>
      <c r="M19" s="18" t="s">
        <v>411</v>
      </c>
      <c r="N19" s="18" t="s">
        <v>411</v>
      </c>
      <c r="O19" s="18" t="s">
        <v>410</v>
      </c>
      <c r="P19" s="18" t="s">
        <v>410</v>
      </c>
      <c r="Q19" s="18" t="s">
        <v>410</v>
      </c>
      <c r="R19" s="18" t="s">
        <v>412</v>
      </c>
      <c r="S19" s="18" t="s">
        <v>411</v>
      </c>
      <c r="T19" s="18" t="s">
        <v>411</v>
      </c>
      <c r="U19" s="18" t="s">
        <v>411</v>
      </c>
      <c r="V19" s="18" t="s">
        <v>411</v>
      </c>
      <c r="W19" s="18" t="s">
        <v>410</v>
      </c>
      <c r="X19" s="18" t="s">
        <v>410</v>
      </c>
      <c r="Y19" s="18" t="s">
        <v>411</v>
      </c>
      <c r="Z19" s="18" t="s">
        <v>411</v>
      </c>
      <c r="AA19" s="18" t="s">
        <v>411</v>
      </c>
      <c r="AB19" s="18" t="s">
        <v>411</v>
      </c>
      <c r="AC19" s="18" t="s">
        <v>411</v>
      </c>
      <c r="AD19" s="18" t="s">
        <v>411</v>
      </c>
      <c r="AE19" s="18" t="s">
        <v>411</v>
      </c>
      <c r="AF19" s="18" t="s">
        <v>411</v>
      </c>
      <c r="AG19" s="18" t="s">
        <v>411</v>
      </c>
      <c r="AH19" s="18" t="s">
        <v>411</v>
      </c>
      <c r="AI19" s="18" t="s">
        <v>411</v>
      </c>
      <c r="AJ19" s="18" t="s">
        <v>411</v>
      </c>
      <c r="AK19" s="18" t="s">
        <v>411</v>
      </c>
      <c r="AL19" s="18" t="s">
        <v>411</v>
      </c>
      <c r="AM19" s="18" t="s">
        <v>411</v>
      </c>
      <c r="AN19" s="18" t="s">
        <v>411</v>
      </c>
      <c r="AO19" s="18" t="s">
        <v>411</v>
      </c>
      <c r="AP19" s="18" t="s">
        <v>411</v>
      </c>
      <c r="AQ19" s="18" t="s">
        <v>409</v>
      </c>
      <c r="AR19" s="18" t="s">
        <v>407</v>
      </c>
      <c r="AS19" s="18" t="s">
        <v>407</v>
      </c>
      <c r="AT19" s="18" t="s">
        <v>407</v>
      </c>
      <c r="AU19" s="18" t="s">
        <v>411</v>
      </c>
      <c r="AV19" s="18" t="s">
        <v>411</v>
      </c>
      <c r="AW19" s="18" t="s">
        <v>406</v>
      </c>
      <c r="AX19" s="18" t="s">
        <v>411</v>
      </c>
      <c r="AY19" s="18" t="s">
        <v>406</v>
      </c>
      <c r="AZ19" s="18" t="s">
        <v>406</v>
      </c>
      <c r="BA19" s="18" t="s">
        <v>282</v>
      </c>
      <c r="BB19" s="18" t="s">
        <v>282</v>
      </c>
      <c r="BC19" s="18" t="s">
        <v>282</v>
      </c>
      <c r="BD19" s="18" t="s">
        <v>282</v>
      </c>
      <c r="BE19" s="18" t="s">
        <v>411</v>
      </c>
      <c r="BF19" s="18" t="s">
        <v>411</v>
      </c>
      <c r="BG19" s="18" t="s">
        <v>411</v>
      </c>
      <c r="BH19" s="18" t="s">
        <v>411</v>
      </c>
      <c r="BI19" s="18" t="s">
        <v>411</v>
      </c>
      <c r="BJ19" s="18" t="s">
        <v>411</v>
      </c>
      <c r="BK19" s="18" t="s">
        <v>411</v>
      </c>
      <c r="BL19" s="18" t="s">
        <v>411</v>
      </c>
      <c r="BM19" s="18" t="s">
        <v>411</v>
      </c>
      <c r="BN19" s="18" t="s">
        <v>411</v>
      </c>
      <c r="BO19" s="18" t="s">
        <v>411</v>
      </c>
      <c r="BP19" s="18" t="s">
        <v>411</v>
      </c>
      <c r="BQ19" s="18" t="s">
        <v>411</v>
      </c>
      <c r="BR19" s="18" t="s">
        <v>411</v>
      </c>
      <c r="BS19" s="18" t="s">
        <v>411</v>
      </c>
      <c r="BT19" s="18" t="s">
        <v>411</v>
      </c>
      <c r="BU19" s="18" t="s">
        <v>411</v>
      </c>
      <c r="BV19" s="18" t="s">
        <v>411</v>
      </c>
      <c r="BW19" s="18" t="s">
        <v>411</v>
      </c>
      <c r="BX19" s="18" t="s">
        <v>411</v>
      </c>
      <c r="BY19" s="18" t="s">
        <v>411</v>
      </c>
      <c r="BZ19" s="18" t="s">
        <v>411</v>
      </c>
      <c r="CA19" s="18" t="s">
        <v>411</v>
      </c>
      <c r="CB19" s="18" t="s">
        <v>411</v>
      </c>
    </row>
    <row r="20" spans="1:80" s="65" customFormat="1" ht="30">
      <c r="A20" s="18" t="s">
        <v>413</v>
      </c>
      <c r="B20" s="28" t="s">
        <v>414</v>
      </c>
      <c r="C20" s="28" t="s">
        <v>415</v>
      </c>
      <c r="D20" s="28" t="s">
        <v>415</v>
      </c>
      <c r="E20" s="28" t="s">
        <v>415</v>
      </c>
      <c r="F20" s="28" t="s">
        <v>415</v>
      </c>
      <c r="G20" s="28" t="s">
        <v>415</v>
      </c>
      <c r="H20" s="28" t="s">
        <v>414</v>
      </c>
      <c r="I20" s="28" t="s">
        <v>414</v>
      </c>
      <c r="J20" s="28" t="s">
        <v>415</v>
      </c>
      <c r="K20" s="28" t="s">
        <v>415</v>
      </c>
      <c r="L20" s="28" t="s">
        <v>415</v>
      </c>
      <c r="M20" s="28" t="s">
        <v>415</v>
      </c>
      <c r="N20" s="28" t="s">
        <v>415</v>
      </c>
      <c r="O20" s="28" t="s">
        <v>415</v>
      </c>
      <c r="P20" s="28" t="s">
        <v>415</v>
      </c>
      <c r="Q20" s="28" t="s">
        <v>415</v>
      </c>
      <c r="R20" s="28" t="s">
        <v>414</v>
      </c>
      <c r="S20" s="28" t="s">
        <v>415</v>
      </c>
      <c r="T20" s="28" t="s">
        <v>415</v>
      </c>
      <c r="U20" s="28" t="s">
        <v>415</v>
      </c>
      <c r="V20" s="28" t="s">
        <v>415</v>
      </c>
      <c r="W20" s="28" t="s">
        <v>415</v>
      </c>
      <c r="X20" s="28" t="s">
        <v>415</v>
      </c>
      <c r="Y20" s="28" t="s">
        <v>415</v>
      </c>
      <c r="Z20" s="28" t="s">
        <v>415</v>
      </c>
      <c r="AA20" s="28" t="s">
        <v>415</v>
      </c>
      <c r="AB20" s="28" t="s">
        <v>415</v>
      </c>
      <c r="AC20" s="28" t="s">
        <v>415</v>
      </c>
      <c r="AD20" s="28" t="s">
        <v>415</v>
      </c>
      <c r="AE20" s="28" t="s">
        <v>415</v>
      </c>
      <c r="AF20" s="28" t="s">
        <v>415</v>
      </c>
      <c r="AG20" s="28" t="s">
        <v>415</v>
      </c>
      <c r="AH20" s="28" t="s">
        <v>415</v>
      </c>
      <c r="AI20" s="28" t="s">
        <v>415</v>
      </c>
      <c r="AJ20" s="28" t="s">
        <v>415</v>
      </c>
      <c r="AK20" s="28" t="s">
        <v>415</v>
      </c>
      <c r="AL20" s="28" t="s">
        <v>415</v>
      </c>
      <c r="AM20" s="28" t="s">
        <v>415</v>
      </c>
      <c r="AN20" s="28" t="s">
        <v>415</v>
      </c>
      <c r="AO20" s="28" t="s">
        <v>415</v>
      </c>
      <c r="AP20" s="28" t="s">
        <v>415</v>
      </c>
      <c r="AQ20" s="28" t="s">
        <v>414</v>
      </c>
      <c r="AR20" s="28" t="s">
        <v>411</v>
      </c>
      <c r="AS20" s="28" t="s">
        <v>411</v>
      </c>
      <c r="AT20" s="28" t="s">
        <v>411</v>
      </c>
      <c r="AU20" s="28" t="s">
        <v>415</v>
      </c>
      <c r="AV20" s="28" t="s">
        <v>415</v>
      </c>
      <c r="AW20" s="28" t="s">
        <v>411</v>
      </c>
      <c r="AX20" s="28" t="s">
        <v>415</v>
      </c>
      <c r="AY20" s="28" t="s">
        <v>411</v>
      </c>
      <c r="AZ20" s="28" t="s">
        <v>411</v>
      </c>
      <c r="BA20" s="18" t="s">
        <v>415</v>
      </c>
      <c r="BB20" s="18" t="s">
        <v>415</v>
      </c>
      <c r="BC20" s="18" t="s">
        <v>415</v>
      </c>
      <c r="BD20" s="18" t="s">
        <v>415</v>
      </c>
      <c r="BE20" s="28" t="s">
        <v>415</v>
      </c>
      <c r="BF20" s="28" t="s">
        <v>415</v>
      </c>
      <c r="BG20" s="28" t="s">
        <v>415</v>
      </c>
      <c r="BH20" s="28" t="s">
        <v>415</v>
      </c>
      <c r="BI20" s="28" t="s">
        <v>415</v>
      </c>
      <c r="BJ20" s="28" t="s">
        <v>415</v>
      </c>
      <c r="BK20" s="28" t="s">
        <v>415</v>
      </c>
      <c r="BL20" s="28" t="s">
        <v>415</v>
      </c>
      <c r="BM20" s="28" t="s">
        <v>415</v>
      </c>
      <c r="BN20" s="28" t="s">
        <v>415</v>
      </c>
      <c r="BO20" s="28" t="s">
        <v>415</v>
      </c>
      <c r="BP20" s="28" t="s">
        <v>415</v>
      </c>
      <c r="BQ20" s="28" t="s">
        <v>415</v>
      </c>
      <c r="BR20" s="28" t="s">
        <v>415</v>
      </c>
      <c r="BS20" s="28" t="s">
        <v>415</v>
      </c>
      <c r="BT20" s="28" t="s">
        <v>415</v>
      </c>
      <c r="BU20" s="28" t="s">
        <v>415</v>
      </c>
      <c r="BV20" s="28" t="s">
        <v>415</v>
      </c>
      <c r="BW20" s="28" t="s">
        <v>415</v>
      </c>
      <c r="BX20" s="28" t="s">
        <v>415</v>
      </c>
      <c r="BY20" s="28" t="s">
        <v>415</v>
      </c>
      <c r="BZ20" s="28" t="s">
        <v>415</v>
      </c>
      <c r="CA20" s="28" t="s">
        <v>415</v>
      </c>
      <c r="CB20" s="28" t="s">
        <v>415</v>
      </c>
    </row>
    <row r="21" spans="1:80" s="65" customFormat="1">
      <c r="A21" s="18" t="s">
        <v>416</v>
      </c>
      <c r="B21" s="18" t="s">
        <v>417</v>
      </c>
      <c r="C21" s="18" t="s">
        <v>418</v>
      </c>
      <c r="D21" s="18" t="s">
        <v>418</v>
      </c>
      <c r="E21" s="18" t="s">
        <v>418</v>
      </c>
      <c r="F21" s="18" t="s">
        <v>418</v>
      </c>
      <c r="G21" s="18" t="s">
        <v>418</v>
      </c>
      <c r="H21" s="18" t="s">
        <v>417</v>
      </c>
      <c r="I21" s="18" t="s">
        <v>417</v>
      </c>
      <c r="J21" s="18" t="s">
        <v>418</v>
      </c>
      <c r="K21" s="18" t="s">
        <v>418</v>
      </c>
      <c r="L21" s="18" t="s">
        <v>419</v>
      </c>
      <c r="M21" s="18" t="s">
        <v>418</v>
      </c>
      <c r="N21" s="28" t="s">
        <v>420</v>
      </c>
      <c r="O21" s="28" t="s">
        <v>418</v>
      </c>
      <c r="P21" s="18" t="s">
        <v>418</v>
      </c>
      <c r="Q21" s="18" t="s">
        <v>418</v>
      </c>
      <c r="R21" s="18" t="s">
        <v>417</v>
      </c>
      <c r="S21" s="28" t="s">
        <v>418</v>
      </c>
      <c r="T21" s="28" t="s">
        <v>418</v>
      </c>
      <c r="U21" s="28" t="s">
        <v>421</v>
      </c>
      <c r="V21" s="28" t="s">
        <v>421</v>
      </c>
      <c r="W21" s="28" t="s">
        <v>421</v>
      </c>
      <c r="X21" s="28" t="s">
        <v>421</v>
      </c>
      <c r="Y21" s="28" t="s">
        <v>418</v>
      </c>
      <c r="Z21" s="28" t="s">
        <v>418</v>
      </c>
      <c r="AA21" s="28" t="s">
        <v>418</v>
      </c>
      <c r="AB21" s="28" t="s">
        <v>418</v>
      </c>
      <c r="AC21" s="28" t="s">
        <v>418</v>
      </c>
      <c r="AD21" s="28" t="s">
        <v>418</v>
      </c>
      <c r="AE21" s="28" t="s">
        <v>418</v>
      </c>
      <c r="AF21" s="28" t="s">
        <v>418</v>
      </c>
      <c r="AG21" s="28" t="s">
        <v>418</v>
      </c>
      <c r="AH21" s="28" t="s">
        <v>418</v>
      </c>
      <c r="AI21" s="28" t="s">
        <v>418</v>
      </c>
      <c r="AJ21" s="28" t="s">
        <v>418</v>
      </c>
      <c r="AK21" s="28" t="s">
        <v>418</v>
      </c>
      <c r="AL21" s="28" t="s">
        <v>418</v>
      </c>
      <c r="AM21" s="28" t="s">
        <v>418</v>
      </c>
      <c r="AN21" s="28" t="s">
        <v>418</v>
      </c>
      <c r="AO21" s="28" t="s">
        <v>418</v>
      </c>
      <c r="AP21" s="28" t="s">
        <v>418</v>
      </c>
      <c r="AQ21" s="18" t="s">
        <v>417</v>
      </c>
      <c r="AR21" s="28" t="s">
        <v>418</v>
      </c>
      <c r="AS21" s="28" t="s">
        <v>418</v>
      </c>
      <c r="AT21" s="28" t="s">
        <v>418</v>
      </c>
      <c r="AU21" s="28" t="s">
        <v>418</v>
      </c>
      <c r="AV21" s="28" t="s">
        <v>418</v>
      </c>
      <c r="AW21" s="28" t="s">
        <v>418</v>
      </c>
      <c r="AX21" s="28" t="s">
        <v>418</v>
      </c>
      <c r="AY21" s="28" t="s">
        <v>418</v>
      </c>
      <c r="AZ21" s="28" t="s">
        <v>418</v>
      </c>
      <c r="BA21" s="18" t="s">
        <v>418</v>
      </c>
      <c r="BB21" s="18" t="s">
        <v>418</v>
      </c>
      <c r="BC21" s="18" t="s">
        <v>418</v>
      </c>
      <c r="BD21" s="18" t="s">
        <v>418</v>
      </c>
      <c r="BE21" s="18" t="s">
        <v>418</v>
      </c>
      <c r="BF21" s="18" t="s">
        <v>418</v>
      </c>
      <c r="BG21" s="18" t="s">
        <v>418</v>
      </c>
      <c r="BH21" s="18" t="s">
        <v>418</v>
      </c>
      <c r="BI21" s="18" t="s">
        <v>418</v>
      </c>
      <c r="BJ21" s="18" t="s">
        <v>418</v>
      </c>
      <c r="BK21" s="18" t="s">
        <v>418</v>
      </c>
      <c r="BL21" s="18" t="s">
        <v>418</v>
      </c>
      <c r="BM21" s="18" t="s">
        <v>418</v>
      </c>
      <c r="BN21" s="18" t="s">
        <v>418</v>
      </c>
      <c r="BO21" s="18" t="s">
        <v>418</v>
      </c>
      <c r="BP21" s="18" t="s">
        <v>418</v>
      </c>
      <c r="BQ21" s="18" t="s">
        <v>418</v>
      </c>
      <c r="BR21" s="18" t="s">
        <v>418</v>
      </c>
      <c r="BS21" s="18" t="s">
        <v>418</v>
      </c>
      <c r="BT21" s="18" t="s">
        <v>418</v>
      </c>
      <c r="BU21" s="18" t="s">
        <v>418</v>
      </c>
      <c r="BV21" s="18" t="s">
        <v>418</v>
      </c>
      <c r="BW21" s="18" t="s">
        <v>418</v>
      </c>
      <c r="BX21" s="18" t="s">
        <v>418</v>
      </c>
      <c r="BY21" s="18" t="s">
        <v>418</v>
      </c>
      <c r="BZ21" s="18" t="s">
        <v>418</v>
      </c>
      <c r="CA21" s="18" t="s">
        <v>418</v>
      </c>
      <c r="CB21" s="18" t="s">
        <v>418</v>
      </c>
    </row>
    <row r="22" spans="1:80" s="65" customFormat="1">
      <c r="A22" s="18" t="s">
        <v>422</v>
      </c>
      <c r="B22" s="68" t="s">
        <v>423</v>
      </c>
      <c r="C22" s="68" t="s">
        <v>424</v>
      </c>
      <c r="D22" s="68" t="s">
        <v>424</v>
      </c>
      <c r="E22" s="68" t="s">
        <v>424</v>
      </c>
      <c r="F22" s="68" t="s">
        <v>424</v>
      </c>
      <c r="G22" s="68" t="s">
        <v>424</v>
      </c>
      <c r="H22" s="68" t="s">
        <v>423</v>
      </c>
      <c r="I22" s="68" t="s">
        <v>423</v>
      </c>
      <c r="J22" s="68" t="s">
        <v>424</v>
      </c>
      <c r="K22" s="68" t="s">
        <v>424</v>
      </c>
      <c r="L22" s="68" t="s">
        <v>424</v>
      </c>
      <c r="M22" s="68" t="s">
        <v>424</v>
      </c>
      <c r="N22" s="68" t="s">
        <v>424</v>
      </c>
      <c r="O22" s="68" t="s">
        <v>424</v>
      </c>
      <c r="P22" s="68" t="s">
        <v>424</v>
      </c>
      <c r="Q22" s="68" t="s">
        <v>424</v>
      </c>
      <c r="R22" s="68" t="s">
        <v>423</v>
      </c>
      <c r="S22" s="68" t="s">
        <v>424</v>
      </c>
      <c r="T22" s="68" t="s">
        <v>424</v>
      </c>
      <c r="U22" s="68" t="s">
        <v>282</v>
      </c>
      <c r="V22" s="68" t="s">
        <v>282</v>
      </c>
      <c r="W22" s="68" t="s">
        <v>282</v>
      </c>
      <c r="X22" s="68" t="s">
        <v>282</v>
      </c>
      <c r="Y22" s="68" t="s">
        <v>424</v>
      </c>
      <c r="Z22" s="68" t="s">
        <v>424</v>
      </c>
      <c r="AA22" s="68" t="s">
        <v>424</v>
      </c>
      <c r="AB22" s="68" t="s">
        <v>424</v>
      </c>
      <c r="AC22" s="68" t="s">
        <v>424</v>
      </c>
      <c r="AD22" s="68" t="s">
        <v>424</v>
      </c>
      <c r="AE22" s="68" t="s">
        <v>424</v>
      </c>
      <c r="AF22" s="68" t="s">
        <v>424</v>
      </c>
      <c r="AG22" s="68" t="s">
        <v>424</v>
      </c>
      <c r="AH22" s="68" t="s">
        <v>424</v>
      </c>
      <c r="AI22" s="68" t="s">
        <v>424</v>
      </c>
      <c r="AJ22" s="68" t="s">
        <v>424</v>
      </c>
      <c r="AK22" s="68" t="s">
        <v>424</v>
      </c>
      <c r="AL22" s="68" t="s">
        <v>424</v>
      </c>
      <c r="AM22" s="68" t="s">
        <v>424</v>
      </c>
      <c r="AN22" s="68" t="s">
        <v>424</v>
      </c>
      <c r="AO22" s="68" t="s">
        <v>424</v>
      </c>
      <c r="AP22" s="68" t="s">
        <v>424</v>
      </c>
      <c r="AQ22" s="68" t="s">
        <v>423</v>
      </c>
      <c r="AR22" s="28" t="s">
        <v>415</v>
      </c>
      <c r="AS22" s="28" t="s">
        <v>415</v>
      </c>
      <c r="AT22" s="28" t="s">
        <v>415</v>
      </c>
      <c r="AU22" s="68" t="s">
        <v>424</v>
      </c>
      <c r="AV22" s="68" t="s">
        <v>424</v>
      </c>
      <c r="AW22" s="28" t="s">
        <v>415</v>
      </c>
      <c r="AX22" s="68" t="s">
        <v>424</v>
      </c>
      <c r="AY22" s="28" t="s">
        <v>415</v>
      </c>
      <c r="AZ22" s="28" t="s">
        <v>415</v>
      </c>
      <c r="BA22" s="18" t="s">
        <v>282</v>
      </c>
      <c r="BB22" s="18" t="s">
        <v>282</v>
      </c>
      <c r="BC22" s="18" t="s">
        <v>282</v>
      </c>
      <c r="BD22" s="18" t="s">
        <v>282</v>
      </c>
      <c r="BE22" s="68" t="s">
        <v>424</v>
      </c>
      <c r="BF22" s="68" t="s">
        <v>424</v>
      </c>
      <c r="BG22" s="68" t="s">
        <v>424</v>
      </c>
      <c r="BH22" s="68" t="s">
        <v>424</v>
      </c>
      <c r="BI22" s="68" t="s">
        <v>424</v>
      </c>
      <c r="BJ22" s="68" t="s">
        <v>424</v>
      </c>
      <c r="BK22" s="68" t="s">
        <v>424</v>
      </c>
      <c r="BL22" s="68" t="s">
        <v>424</v>
      </c>
      <c r="BM22" s="68" t="s">
        <v>424</v>
      </c>
      <c r="BN22" s="68" t="s">
        <v>424</v>
      </c>
      <c r="BO22" s="68" t="s">
        <v>424</v>
      </c>
      <c r="BP22" s="68" t="s">
        <v>424</v>
      </c>
      <c r="BQ22" s="68" t="s">
        <v>424</v>
      </c>
      <c r="BR22" s="68" t="s">
        <v>424</v>
      </c>
      <c r="BS22" s="68" t="s">
        <v>424</v>
      </c>
      <c r="BT22" s="68" t="s">
        <v>424</v>
      </c>
      <c r="BU22" s="68" t="s">
        <v>424</v>
      </c>
      <c r="BV22" s="68" t="s">
        <v>424</v>
      </c>
      <c r="BW22" s="68" t="s">
        <v>424</v>
      </c>
      <c r="BX22" s="68" t="s">
        <v>424</v>
      </c>
      <c r="BY22" s="68" t="s">
        <v>424</v>
      </c>
      <c r="BZ22" s="68" t="s">
        <v>424</v>
      </c>
      <c r="CA22" s="68" t="s">
        <v>424</v>
      </c>
      <c r="CB22" s="68" t="s">
        <v>424</v>
      </c>
    </row>
    <row r="23" spans="1:80" s="65" customFormat="1">
      <c r="A23" s="18" t="s">
        <v>425</v>
      </c>
      <c r="B23" s="68" t="s">
        <v>426</v>
      </c>
      <c r="C23" s="68" t="s">
        <v>427</v>
      </c>
      <c r="D23" s="68" t="s">
        <v>427</v>
      </c>
      <c r="E23" s="68" t="s">
        <v>427</v>
      </c>
      <c r="F23" s="68" t="s">
        <v>427</v>
      </c>
      <c r="G23" s="68" t="s">
        <v>427</v>
      </c>
      <c r="H23" s="68" t="s">
        <v>426</v>
      </c>
      <c r="I23" s="68" t="s">
        <v>426</v>
      </c>
      <c r="J23" s="68" t="s">
        <v>427</v>
      </c>
      <c r="K23" s="68" t="s">
        <v>427</v>
      </c>
      <c r="L23" s="68" t="s">
        <v>427</v>
      </c>
      <c r="M23" s="68" t="s">
        <v>427</v>
      </c>
      <c r="N23" s="68" t="s">
        <v>427</v>
      </c>
      <c r="O23" s="68" t="s">
        <v>427</v>
      </c>
      <c r="P23" s="106" t="s">
        <v>427</v>
      </c>
      <c r="Q23" s="106" t="s">
        <v>427</v>
      </c>
      <c r="R23" s="68" t="s">
        <v>426</v>
      </c>
      <c r="S23" s="68" t="s">
        <v>427</v>
      </c>
      <c r="T23" s="68" t="s">
        <v>427</v>
      </c>
      <c r="U23" s="68" t="s">
        <v>282</v>
      </c>
      <c r="V23" s="68" t="s">
        <v>282</v>
      </c>
      <c r="W23" s="68" t="s">
        <v>282</v>
      </c>
      <c r="X23" s="68" t="s">
        <v>282</v>
      </c>
      <c r="Y23" s="68" t="s">
        <v>427</v>
      </c>
      <c r="Z23" s="68" t="s">
        <v>427</v>
      </c>
      <c r="AA23" s="68" t="s">
        <v>427</v>
      </c>
      <c r="AB23" s="68" t="s">
        <v>427</v>
      </c>
      <c r="AC23" s="68" t="s">
        <v>427</v>
      </c>
      <c r="AD23" s="68" t="s">
        <v>427</v>
      </c>
      <c r="AE23" s="68" t="s">
        <v>427</v>
      </c>
      <c r="AF23" s="68" t="s">
        <v>427</v>
      </c>
      <c r="AG23" s="68" t="s">
        <v>427</v>
      </c>
      <c r="AH23" s="68" t="s">
        <v>427</v>
      </c>
      <c r="AI23" s="68" t="s">
        <v>427</v>
      </c>
      <c r="AJ23" s="68" t="s">
        <v>427</v>
      </c>
      <c r="AK23" s="68" t="s">
        <v>427</v>
      </c>
      <c r="AL23" s="68" t="s">
        <v>427</v>
      </c>
      <c r="AM23" s="68" t="s">
        <v>427</v>
      </c>
      <c r="AN23" s="68" t="s">
        <v>427</v>
      </c>
      <c r="AO23" s="68" t="s">
        <v>427</v>
      </c>
      <c r="AP23" s="68" t="s">
        <v>427</v>
      </c>
      <c r="AQ23" s="68" t="s">
        <v>426</v>
      </c>
      <c r="AR23" s="69"/>
      <c r="AS23" s="69"/>
      <c r="AT23" s="69"/>
      <c r="AU23" s="68" t="s">
        <v>427</v>
      </c>
      <c r="AV23" s="68" t="s">
        <v>427</v>
      </c>
      <c r="AW23" s="69"/>
      <c r="AX23" s="68" t="s">
        <v>427</v>
      </c>
      <c r="AY23" s="69"/>
      <c r="AZ23" s="69"/>
      <c r="BA23" s="18" t="s">
        <v>282</v>
      </c>
      <c r="BB23" s="18" t="s">
        <v>282</v>
      </c>
      <c r="BC23" s="18" t="s">
        <v>282</v>
      </c>
      <c r="BD23" s="18" t="s">
        <v>282</v>
      </c>
      <c r="BE23" s="106" t="s">
        <v>427</v>
      </c>
      <c r="BF23" s="106" t="s">
        <v>427</v>
      </c>
      <c r="BG23" s="106" t="s">
        <v>427</v>
      </c>
      <c r="BH23" s="106" t="s">
        <v>427</v>
      </c>
      <c r="BI23" s="106" t="s">
        <v>427</v>
      </c>
      <c r="BJ23" s="106" t="s">
        <v>427</v>
      </c>
      <c r="BK23" s="106" t="s">
        <v>427</v>
      </c>
      <c r="BL23" s="106" t="s">
        <v>427</v>
      </c>
      <c r="BM23" s="68" t="s">
        <v>427</v>
      </c>
      <c r="BN23" s="106" t="s">
        <v>427</v>
      </c>
      <c r="BO23" s="106" t="s">
        <v>427</v>
      </c>
      <c r="BP23" s="106" t="s">
        <v>427</v>
      </c>
      <c r="BQ23" s="106" t="s">
        <v>427</v>
      </c>
      <c r="BR23" s="106" t="s">
        <v>427</v>
      </c>
      <c r="BS23" s="106" t="s">
        <v>427</v>
      </c>
      <c r="BT23" s="106" t="s">
        <v>427</v>
      </c>
      <c r="BU23" s="106" t="s">
        <v>427</v>
      </c>
      <c r="BV23" s="106" t="s">
        <v>427</v>
      </c>
      <c r="BW23" s="106" t="s">
        <v>427</v>
      </c>
      <c r="BX23" s="106" t="s">
        <v>427</v>
      </c>
      <c r="BY23" s="106" t="s">
        <v>427</v>
      </c>
      <c r="BZ23" s="106" t="s">
        <v>427</v>
      </c>
      <c r="CA23" s="106" t="s">
        <v>427</v>
      </c>
      <c r="CB23" s="106" t="s">
        <v>427</v>
      </c>
    </row>
    <row r="24" spans="1:80" s="99" customFormat="1">
      <c r="A24" s="35" t="s">
        <v>428</v>
      </c>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18" t="s">
        <v>429</v>
      </c>
      <c r="AS24" s="18" t="s">
        <v>429</v>
      </c>
      <c r="AT24" s="18" t="s">
        <v>429</v>
      </c>
      <c r="AU24" s="35"/>
      <c r="AV24" s="35"/>
      <c r="AW24" s="18" t="s">
        <v>429</v>
      </c>
      <c r="AX24" s="35"/>
      <c r="AY24" s="18" t="s">
        <v>429</v>
      </c>
      <c r="AZ24" s="18" t="s">
        <v>429</v>
      </c>
      <c r="BA24" s="108"/>
      <c r="BB24" s="108"/>
      <c r="BC24" s="108"/>
      <c r="BD24" s="108"/>
      <c r="BE24" s="108"/>
      <c r="BF24" s="108"/>
      <c r="BG24" s="108"/>
      <c r="BH24" s="108"/>
      <c r="BI24" s="108"/>
      <c r="BJ24" s="108"/>
      <c r="BK24" s="108"/>
      <c r="BL24" s="108"/>
      <c r="BM24" s="108"/>
      <c r="BN24" s="108"/>
      <c r="BO24" s="108"/>
      <c r="BP24" s="108"/>
      <c r="BQ24" s="108"/>
      <c r="BR24" s="108"/>
      <c r="BS24" s="108"/>
      <c r="BT24" s="108"/>
      <c r="BU24" s="108"/>
      <c r="BV24" s="108"/>
      <c r="BW24" s="108"/>
      <c r="BX24" s="108"/>
      <c r="BY24" s="108"/>
      <c r="BZ24" s="108"/>
      <c r="CA24" s="108"/>
      <c r="CB24" s="108"/>
    </row>
    <row r="25" spans="1:80" s="65" customFormat="1" ht="30">
      <c r="A25" s="18" t="s">
        <v>430</v>
      </c>
      <c r="B25" s="28" t="s">
        <v>431</v>
      </c>
      <c r="C25" s="28" t="s">
        <v>432</v>
      </c>
      <c r="D25" s="28" t="s">
        <v>432</v>
      </c>
      <c r="E25" s="28" t="s">
        <v>432</v>
      </c>
      <c r="F25" s="28" t="s">
        <v>432</v>
      </c>
      <c r="G25" s="28" t="s">
        <v>432</v>
      </c>
      <c r="H25" s="28" t="s">
        <v>431</v>
      </c>
      <c r="I25" s="28" t="s">
        <v>431</v>
      </c>
      <c r="J25" s="28" t="s">
        <v>432</v>
      </c>
      <c r="K25" s="28" t="s">
        <v>432</v>
      </c>
      <c r="L25" s="28" t="s">
        <v>432</v>
      </c>
      <c r="M25" s="28" t="s">
        <v>432</v>
      </c>
      <c r="N25" s="28" t="s">
        <v>432</v>
      </c>
      <c r="O25" s="28" t="s">
        <v>432</v>
      </c>
      <c r="P25" s="18" t="s">
        <v>432</v>
      </c>
      <c r="Q25" s="18" t="s">
        <v>433</v>
      </c>
      <c r="R25" s="28" t="s">
        <v>431</v>
      </c>
      <c r="S25" s="28" t="s">
        <v>432</v>
      </c>
      <c r="T25" s="28" t="s">
        <v>432</v>
      </c>
      <c r="U25" s="28" t="s">
        <v>432</v>
      </c>
      <c r="V25" s="28" t="s">
        <v>434</v>
      </c>
      <c r="W25" s="28" t="s">
        <v>434</v>
      </c>
      <c r="X25" s="28" t="s">
        <v>432</v>
      </c>
      <c r="Y25" s="28" t="s">
        <v>432</v>
      </c>
      <c r="Z25" s="18" t="s">
        <v>435</v>
      </c>
      <c r="AA25" s="28" t="s">
        <v>432</v>
      </c>
      <c r="AB25" s="28" t="s">
        <v>432</v>
      </c>
      <c r="AC25" s="28" t="s">
        <v>432</v>
      </c>
      <c r="AD25" s="18" t="s">
        <v>432</v>
      </c>
      <c r="AE25" s="18" t="s">
        <v>432</v>
      </c>
      <c r="AF25" s="28" t="s">
        <v>435</v>
      </c>
      <c r="AG25" s="28" t="s">
        <v>435</v>
      </c>
      <c r="AH25" s="28" t="s">
        <v>434</v>
      </c>
      <c r="AI25" s="28" t="s">
        <v>434</v>
      </c>
      <c r="AJ25" s="28" t="s">
        <v>434</v>
      </c>
      <c r="AK25" s="28" t="s">
        <v>434</v>
      </c>
      <c r="AL25" s="28" t="s">
        <v>434</v>
      </c>
      <c r="AM25" s="28" t="s">
        <v>434</v>
      </c>
      <c r="AN25" s="18" t="s">
        <v>433</v>
      </c>
      <c r="AO25" s="18" t="s">
        <v>436</v>
      </c>
      <c r="AP25" s="28" t="s">
        <v>432</v>
      </c>
      <c r="AQ25" s="28" t="s">
        <v>431</v>
      </c>
      <c r="AR25" s="18" t="s">
        <v>437</v>
      </c>
      <c r="AS25" s="18" t="s">
        <v>437</v>
      </c>
      <c r="AT25" s="18" t="s">
        <v>437</v>
      </c>
      <c r="AU25" s="28" t="s">
        <v>438</v>
      </c>
      <c r="AV25" s="28" t="s">
        <v>438</v>
      </c>
      <c r="AW25" s="18" t="s">
        <v>437</v>
      </c>
      <c r="AX25" s="28" t="s">
        <v>438</v>
      </c>
      <c r="AY25" s="18" t="s">
        <v>437</v>
      </c>
      <c r="AZ25" s="18" t="s">
        <v>437</v>
      </c>
      <c r="BA25" s="18" t="s">
        <v>436</v>
      </c>
      <c r="BB25" s="18" t="s">
        <v>436</v>
      </c>
      <c r="BC25" s="18" t="s">
        <v>282</v>
      </c>
      <c r="BD25" s="18" t="s">
        <v>436</v>
      </c>
      <c r="BE25" s="18" t="s">
        <v>432</v>
      </c>
      <c r="BF25" s="18" t="s">
        <v>432</v>
      </c>
      <c r="BG25" s="18" t="s">
        <v>432</v>
      </c>
      <c r="BH25" s="18" t="s">
        <v>432</v>
      </c>
      <c r="BI25" s="18" t="s">
        <v>432</v>
      </c>
      <c r="BJ25" s="18" t="s">
        <v>432</v>
      </c>
      <c r="BK25" s="18" t="s">
        <v>432</v>
      </c>
      <c r="BL25" s="18" t="s">
        <v>435</v>
      </c>
      <c r="BM25" s="18" t="s">
        <v>435</v>
      </c>
      <c r="BN25" s="18" t="s">
        <v>435</v>
      </c>
      <c r="BO25" s="18" t="s">
        <v>435</v>
      </c>
      <c r="BP25" s="18" t="s">
        <v>435</v>
      </c>
      <c r="BQ25" s="18" t="s">
        <v>435</v>
      </c>
      <c r="BR25" s="18" t="s">
        <v>435</v>
      </c>
      <c r="BS25" s="18" t="s">
        <v>432</v>
      </c>
      <c r="BT25" s="18" t="s">
        <v>439</v>
      </c>
      <c r="BU25" s="18" t="s">
        <v>432</v>
      </c>
      <c r="BV25" s="18" t="s">
        <v>432</v>
      </c>
      <c r="BW25" s="18" t="s">
        <v>432</v>
      </c>
      <c r="BX25" s="18" t="s">
        <v>432</v>
      </c>
      <c r="BY25" s="18" t="s">
        <v>432</v>
      </c>
      <c r="BZ25" s="18" t="s">
        <v>432</v>
      </c>
      <c r="CA25" s="18" t="s">
        <v>433</v>
      </c>
      <c r="CB25" s="18" t="s">
        <v>432</v>
      </c>
    </row>
    <row r="26" spans="1:80" s="65" customFormat="1" ht="30">
      <c r="A26" s="18" t="s">
        <v>440</v>
      </c>
      <c r="B26" s="28" t="s">
        <v>441</v>
      </c>
      <c r="C26" s="28" t="s">
        <v>442</v>
      </c>
      <c r="D26" s="28" t="s">
        <v>442</v>
      </c>
      <c r="E26" s="28" t="s">
        <v>442</v>
      </c>
      <c r="F26" s="28" t="s">
        <v>442</v>
      </c>
      <c r="G26" s="28" t="s">
        <v>442</v>
      </c>
      <c r="H26" s="28" t="s">
        <v>441</v>
      </c>
      <c r="I26" s="28" t="s">
        <v>441</v>
      </c>
      <c r="J26" s="28" t="s">
        <v>442</v>
      </c>
      <c r="K26" s="28" t="s">
        <v>442</v>
      </c>
      <c r="L26" s="28" t="s">
        <v>442</v>
      </c>
      <c r="M26" s="28" t="s">
        <v>442</v>
      </c>
      <c r="N26" s="28" t="s">
        <v>442</v>
      </c>
      <c r="O26" s="28" t="s">
        <v>442</v>
      </c>
      <c r="P26" s="18" t="s">
        <v>443</v>
      </c>
      <c r="Q26" s="18" t="s">
        <v>444</v>
      </c>
      <c r="R26" s="28" t="s">
        <v>441</v>
      </c>
      <c r="S26" s="28" t="s">
        <v>445</v>
      </c>
      <c r="T26" s="28" t="s">
        <v>446</v>
      </c>
      <c r="U26" s="28" t="s">
        <v>442</v>
      </c>
      <c r="V26" s="28" t="s">
        <v>447</v>
      </c>
      <c r="W26" s="28" t="s">
        <v>447</v>
      </c>
      <c r="X26" s="28" t="s">
        <v>447</v>
      </c>
      <c r="Y26" s="28" t="s">
        <v>442</v>
      </c>
      <c r="Z26" s="18" t="s">
        <v>442</v>
      </c>
      <c r="AA26" s="28" t="s">
        <v>442</v>
      </c>
      <c r="AB26" s="28" t="s">
        <v>442</v>
      </c>
      <c r="AC26" s="28" t="s">
        <v>442</v>
      </c>
      <c r="AD26" s="28" t="s">
        <v>442</v>
      </c>
      <c r="AE26" s="28" t="s">
        <v>442</v>
      </c>
      <c r="AF26" s="28" t="s">
        <v>442</v>
      </c>
      <c r="AG26" s="28" t="s">
        <v>442</v>
      </c>
      <c r="AH26" s="28" t="s">
        <v>442</v>
      </c>
      <c r="AI26" s="28" t="s">
        <v>442</v>
      </c>
      <c r="AJ26" s="28" t="s">
        <v>442</v>
      </c>
      <c r="AK26" s="28" t="s">
        <v>442</v>
      </c>
      <c r="AL26" s="28" t="s">
        <v>442</v>
      </c>
      <c r="AM26" s="28" t="s">
        <v>442</v>
      </c>
      <c r="AN26" s="18" t="s">
        <v>448</v>
      </c>
      <c r="AO26" s="18" t="s">
        <v>449</v>
      </c>
      <c r="AP26" s="28" t="s">
        <v>442</v>
      </c>
      <c r="AQ26" s="28" t="s">
        <v>441</v>
      </c>
      <c r="AR26" s="18" t="s">
        <v>450</v>
      </c>
      <c r="AS26" s="18" t="s">
        <v>450</v>
      </c>
      <c r="AT26" s="18" t="s">
        <v>450</v>
      </c>
      <c r="AU26" s="28" t="s">
        <v>442</v>
      </c>
      <c r="AV26" s="28" t="s">
        <v>446</v>
      </c>
      <c r="AW26" s="18" t="s">
        <v>450</v>
      </c>
      <c r="AX26" s="18" t="s">
        <v>442</v>
      </c>
      <c r="AY26" s="18" t="s">
        <v>450</v>
      </c>
      <c r="AZ26" s="18" t="s">
        <v>450</v>
      </c>
      <c r="BA26" s="18" t="s">
        <v>449</v>
      </c>
      <c r="BB26" s="18" t="s">
        <v>449</v>
      </c>
      <c r="BC26" s="18" t="s">
        <v>282</v>
      </c>
      <c r="BD26" s="18" t="s">
        <v>451</v>
      </c>
      <c r="BE26" s="18" t="s">
        <v>442</v>
      </c>
      <c r="BF26" s="18" t="s">
        <v>442</v>
      </c>
      <c r="BG26" s="18" t="s">
        <v>442</v>
      </c>
      <c r="BH26" s="18" t="s">
        <v>442</v>
      </c>
      <c r="BI26" s="18" t="s">
        <v>442</v>
      </c>
      <c r="BJ26" s="18" t="s">
        <v>442</v>
      </c>
      <c r="BK26" s="18" t="s">
        <v>452</v>
      </c>
      <c r="BL26" s="18" t="s">
        <v>452</v>
      </c>
      <c r="BM26" s="18" t="s">
        <v>452</v>
      </c>
      <c r="BN26" s="18" t="s">
        <v>452</v>
      </c>
      <c r="BO26" s="18" t="s">
        <v>442</v>
      </c>
      <c r="BP26" s="18" t="s">
        <v>442</v>
      </c>
      <c r="BQ26" s="18" t="s">
        <v>442</v>
      </c>
      <c r="BR26" s="18" t="s">
        <v>453</v>
      </c>
      <c r="BS26" s="18" t="s">
        <v>442</v>
      </c>
      <c r="BT26" s="18" t="s">
        <v>454</v>
      </c>
      <c r="BU26" s="18" t="s">
        <v>442</v>
      </c>
      <c r="BV26" s="18" t="s">
        <v>442</v>
      </c>
      <c r="BW26" s="18" t="s">
        <v>442</v>
      </c>
      <c r="BX26" s="18" t="s">
        <v>442</v>
      </c>
      <c r="BY26" s="18" t="s">
        <v>442</v>
      </c>
      <c r="BZ26" s="18" t="s">
        <v>442</v>
      </c>
      <c r="CA26" s="18" t="s">
        <v>448</v>
      </c>
      <c r="CB26" s="18" t="s">
        <v>442</v>
      </c>
    </row>
    <row r="27" spans="1:80" s="65" customFormat="1" ht="30">
      <c r="A27" s="18" t="s">
        <v>455</v>
      </c>
      <c r="B27" s="28" t="s">
        <v>456</v>
      </c>
      <c r="C27" s="28" t="s">
        <v>457</v>
      </c>
      <c r="D27" s="28" t="s">
        <v>457</v>
      </c>
      <c r="E27" s="28" t="s">
        <v>457</v>
      </c>
      <c r="F27" s="28" t="s">
        <v>457</v>
      </c>
      <c r="G27" s="28" t="s">
        <v>457</v>
      </c>
      <c r="H27" s="28" t="s">
        <v>456</v>
      </c>
      <c r="I27" s="28" t="s">
        <v>456</v>
      </c>
      <c r="J27" s="28" t="s">
        <v>457</v>
      </c>
      <c r="K27" s="28" t="s">
        <v>457</v>
      </c>
      <c r="L27" s="28" t="s">
        <v>457</v>
      </c>
      <c r="M27" s="28" t="s">
        <v>457</v>
      </c>
      <c r="N27" s="28" t="s">
        <v>457</v>
      </c>
      <c r="O27" s="28" t="s">
        <v>457</v>
      </c>
      <c r="P27" s="18" t="s">
        <v>457</v>
      </c>
      <c r="Q27" s="18" t="s">
        <v>458</v>
      </c>
      <c r="R27" s="28" t="s">
        <v>456</v>
      </c>
      <c r="S27" s="28" t="s">
        <v>457</v>
      </c>
      <c r="T27" s="28" t="s">
        <v>457</v>
      </c>
      <c r="U27" s="28" t="s">
        <v>457</v>
      </c>
      <c r="V27" s="28" t="s">
        <v>457</v>
      </c>
      <c r="W27" s="28" t="s">
        <v>457</v>
      </c>
      <c r="X27" s="28" t="s">
        <v>457</v>
      </c>
      <c r="Y27" s="28" t="s">
        <v>457</v>
      </c>
      <c r="Z27" s="18" t="s">
        <v>457</v>
      </c>
      <c r="AA27" s="28" t="s">
        <v>457</v>
      </c>
      <c r="AB27" s="28" t="s">
        <v>457</v>
      </c>
      <c r="AC27" s="28" t="s">
        <v>457</v>
      </c>
      <c r="AD27" s="28" t="s">
        <v>457</v>
      </c>
      <c r="AE27" s="28" t="s">
        <v>457</v>
      </c>
      <c r="AF27" s="28" t="s">
        <v>457</v>
      </c>
      <c r="AG27" s="28" t="s">
        <v>457</v>
      </c>
      <c r="AH27" s="28" t="s">
        <v>457</v>
      </c>
      <c r="AI27" s="28" t="s">
        <v>457</v>
      </c>
      <c r="AJ27" s="28" t="s">
        <v>457</v>
      </c>
      <c r="AK27" s="28" t="s">
        <v>457</v>
      </c>
      <c r="AL27" s="28" t="s">
        <v>457</v>
      </c>
      <c r="AM27" s="28" t="s">
        <v>457</v>
      </c>
      <c r="AN27" s="28" t="s">
        <v>458</v>
      </c>
      <c r="AO27" s="28" t="s">
        <v>411</v>
      </c>
      <c r="AP27" s="28" t="s">
        <v>457</v>
      </c>
      <c r="AQ27" s="28" t="s">
        <v>456</v>
      </c>
      <c r="AR27" s="18" t="s">
        <v>459</v>
      </c>
      <c r="AS27" s="18" t="s">
        <v>459</v>
      </c>
      <c r="AT27" s="18" t="s">
        <v>459</v>
      </c>
      <c r="AU27" s="28" t="s">
        <v>457</v>
      </c>
      <c r="AV27" s="28" t="s">
        <v>457</v>
      </c>
      <c r="AW27" s="18" t="s">
        <v>459</v>
      </c>
      <c r="AX27" s="28" t="s">
        <v>457</v>
      </c>
      <c r="AY27" s="18" t="s">
        <v>459</v>
      </c>
      <c r="AZ27" s="18" t="s">
        <v>459</v>
      </c>
      <c r="BA27" s="18" t="s">
        <v>411</v>
      </c>
      <c r="BB27" s="18" t="s">
        <v>411</v>
      </c>
      <c r="BC27" s="18" t="s">
        <v>282</v>
      </c>
      <c r="BD27" s="18" t="s">
        <v>411</v>
      </c>
      <c r="BE27" s="18" t="s">
        <v>457</v>
      </c>
      <c r="BF27" s="18" t="s">
        <v>457</v>
      </c>
      <c r="BG27" s="18" t="s">
        <v>457</v>
      </c>
      <c r="BH27" s="18" t="s">
        <v>457</v>
      </c>
      <c r="BI27" s="18" t="s">
        <v>457</v>
      </c>
      <c r="BJ27" s="18" t="s">
        <v>457</v>
      </c>
      <c r="BK27" s="18" t="s">
        <v>457</v>
      </c>
      <c r="BL27" s="18" t="s">
        <v>457</v>
      </c>
      <c r="BM27" s="18" t="s">
        <v>457</v>
      </c>
      <c r="BN27" s="18" t="s">
        <v>457</v>
      </c>
      <c r="BO27" s="18" t="s">
        <v>457</v>
      </c>
      <c r="BP27" s="18" t="s">
        <v>457</v>
      </c>
      <c r="BQ27" s="18" t="s">
        <v>457</v>
      </c>
      <c r="BR27" s="18" t="s">
        <v>457</v>
      </c>
      <c r="BS27" s="18" t="s">
        <v>457</v>
      </c>
      <c r="BT27" s="18" t="s">
        <v>460</v>
      </c>
      <c r="BU27" s="18" t="s">
        <v>457</v>
      </c>
      <c r="BV27" s="18" t="s">
        <v>457</v>
      </c>
      <c r="BW27" s="18" t="s">
        <v>457</v>
      </c>
      <c r="BX27" s="18" t="s">
        <v>457</v>
      </c>
      <c r="BY27" s="18" t="s">
        <v>457</v>
      </c>
      <c r="BZ27" s="18" t="s">
        <v>457</v>
      </c>
      <c r="CA27" s="18" t="s">
        <v>458</v>
      </c>
      <c r="CB27" s="18" t="s">
        <v>457</v>
      </c>
    </row>
    <row r="28" spans="1:80" s="65" customFormat="1" ht="30">
      <c r="A28" s="18" t="s">
        <v>461</v>
      </c>
      <c r="B28" s="28" t="s">
        <v>462</v>
      </c>
      <c r="C28" s="28" t="s">
        <v>463</v>
      </c>
      <c r="D28" s="28" t="s">
        <v>463</v>
      </c>
      <c r="E28" s="28" t="s">
        <v>463</v>
      </c>
      <c r="F28" s="28" t="s">
        <v>463</v>
      </c>
      <c r="G28" s="28" t="s">
        <v>463</v>
      </c>
      <c r="H28" s="28" t="s">
        <v>462</v>
      </c>
      <c r="I28" s="28" t="s">
        <v>462</v>
      </c>
      <c r="J28" s="28" t="s">
        <v>463</v>
      </c>
      <c r="K28" s="28" t="s">
        <v>463</v>
      </c>
      <c r="L28" s="28" t="s">
        <v>463</v>
      </c>
      <c r="M28" s="28" t="s">
        <v>463</v>
      </c>
      <c r="N28" s="28" t="s">
        <v>463</v>
      </c>
      <c r="O28" s="28" t="s">
        <v>463</v>
      </c>
      <c r="P28" s="18" t="s">
        <v>463</v>
      </c>
      <c r="Q28" s="18" t="s">
        <v>464</v>
      </c>
      <c r="R28" s="28" t="s">
        <v>462</v>
      </c>
      <c r="S28" s="28" t="s">
        <v>463</v>
      </c>
      <c r="T28" s="28" t="s">
        <v>463</v>
      </c>
      <c r="U28" s="28" t="s">
        <v>463</v>
      </c>
      <c r="V28" s="28" t="s">
        <v>463</v>
      </c>
      <c r="W28" s="28" t="s">
        <v>463</v>
      </c>
      <c r="X28" s="28" t="s">
        <v>463</v>
      </c>
      <c r="Y28" s="28" t="s">
        <v>463</v>
      </c>
      <c r="Z28" s="18" t="s">
        <v>465</v>
      </c>
      <c r="AA28" s="28" t="s">
        <v>463</v>
      </c>
      <c r="AB28" s="28" t="s">
        <v>463</v>
      </c>
      <c r="AC28" s="28" t="s">
        <v>463</v>
      </c>
      <c r="AD28" s="28" t="s">
        <v>463</v>
      </c>
      <c r="AE28" s="28" t="s">
        <v>463</v>
      </c>
      <c r="AF28" s="28" t="s">
        <v>463</v>
      </c>
      <c r="AG28" s="28" t="s">
        <v>463</v>
      </c>
      <c r="AH28" s="28" t="s">
        <v>463</v>
      </c>
      <c r="AI28" s="28" t="s">
        <v>463</v>
      </c>
      <c r="AJ28" s="28" t="s">
        <v>463</v>
      </c>
      <c r="AK28" s="28" t="s">
        <v>463</v>
      </c>
      <c r="AL28" s="28" t="s">
        <v>463</v>
      </c>
      <c r="AM28" s="28" t="s">
        <v>463</v>
      </c>
      <c r="AN28" s="28" t="s">
        <v>466</v>
      </c>
      <c r="AO28" s="28" t="s">
        <v>467</v>
      </c>
      <c r="AP28" s="28" t="s">
        <v>463</v>
      </c>
      <c r="AQ28" s="28" t="s">
        <v>462</v>
      </c>
      <c r="AR28" s="18" t="s">
        <v>468</v>
      </c>
      <c r="AS28" s="18" t="s">
        <v>468</v>
      </c>
      <c r="AT28" s="18" t="s">
        <v>468</v>
      </c>
      <c r="AU28" s="28" t="s">
        <v>463</v>
      </c>
      <c r="AV28" s="28" t="s">
        <v>463</v>
      </c>
      <c r="AW28" s="18" t="s">
        <v>468</v>
      </c>
      <c r="AX28" s="28" t="s">
        <v>463</v>
      </c>
      <c r="AY28" s="18" t="s">
        <v>468</v>
      </c>
      <c r="AZ28" s="18" t="s">
        <v>468</v>
      </c>
      <c r="BA28" s="18" t="s">
        <v>282</v>
      </c>
      <c r="BB28" s="18" t="s">
        <v>282</v>
      </c>
      <c r="BC28" s="18" t="s">
        <v>282</v>
      </c>
      <c r="BD28" s="18" t="s">
        <v>282</v>
      </c>
      <c r="BE28" s="18" t="s">
        <v>465</v>
      </c>
      <c r="BF28" s="18" t="s">
        <v>465</v>
      </c>
      <c r="BG28" s="18" t="s">
        <v>465</v>
      </c>
      <c r="BH28" s="18" t="s">
        <v>465</v>
      </c>
      <c r="BI28" s="18" t="s">
        <v>465</v>
      </c>
      <c r="BJ28" s="18" t="s">
        <v>465</v>
      </c>
      <c r="BK28" s="18" t="s">
        <v>465</v>
      </c>
      <c r="BL28" s="18" t="s">
        <v>469</v>
      </c>
      <c r="BM28" s="18" t="s">
        <v>470</v>
      </c>
      <c r="BN28" s="18" t="s">
        <v>471</v>
      </c>
      <c r="BO28" s="18" t="s">
        <v>472</v>
      </c>
      <c r="BP28" s="18" t="s">
        <v>473</v>
      </c>
      <c r="BQ28" s="18" t="s">
        <v>474</v>
      </c>
      <c r="BR28" s="18" t="s">
        <v>475</v>
      </c>
      <c r="BS28" s="18" t="s">
        <v>476</v>
      </c>
      <c r="BT28" s="18" t="s">
        <v>477</v>
      </c>
      <c r="BU28" s="18" t="s">
        <v>465</v>
      </c>
      <c r="BV28" s="18" t="s">
        <v>465</v>
      </c>
      <c r="BW28" s="18" t="s">
        <v>465</v>
      </c>
      <c r="BX28" s="18" t="s">
        <v>465</v>
      </c>
      <c r="BY28" s="18" t="s">
        <v>465</v>
      </c>
      <c r="BZ28" s="18" t="s">
        <v>465</v>
      </c>
      <c r="CA28" s="18" t="s">
        <v>478</v>
      </c>
      <c r="CB28" s="18" t="s">
        <v>465</v>
      </c>
    </row>
    <row r="29" spans="1:80" s="65" customFormat="1" ht="30">
      <c r="A29" s="18" t="s">
        <v>479</v>
      </c>
      <c r="B29" s="28" t="s">
        <v>480</v>
      </c>
      <c r="C29" s="28" t="s">
        <v>481</v>
      </c>
      <c r="D29" s="28" t="s">
        <v>481</v>
      </c>
      <c r="E29" s="28" t="s">
        <v>481</v>
      </c>
      <c r="F29" s="28" t="s">
        <v>481</v>
      </c>
      <c r="G29" s="28" t="s">
        <v>481</v>
      </c>
      <c r="H29" s="28" t="s">
        <v>480</v>
      </c>
      <c r="I29" s="28" t="s">
        <v>480</v>
      </c>
      <c r="J29" s="28" t="s">
        <v>481</v>
      </c>
      <c r="K29" s="28" t="s">
        <v>481</v>
      </c>
      <c r="L29" s="28" t="s">
        <v>481</v>
      </c>
      <c r="M29" s="28" t="s">
        <v>481</v>
      </c>
      <c r="N29" s="28" t="s">
        <v>481</v>
      </c>
      <c r="O29" s="28" t="s">
        <v>481</v>
      </c>
      <c r="P29" s="18" t="s">
        <v>481</v>
      </c>
      <c r="Q29" s="18" t="s">
        <v>482</v>
      </c>
      <c r="R29" s="28" t="s">
        <v>480</v>
      </c>
      <c r="S29" s="28" t="s">
        <v>481</v>
      </c>
      <c r="T29" s="28" t="s">
        <v>481</v>
      </c>
      <c r="U29" s="28" t="s">
        <v>481</v>
      </c>
      <c r="V29" s="28" t="s">
        <v>481</v>
      </c>
      <c r="W29" s="28" t="s">
        <v>481</v>
      </c>
      <c r="X29" s="28" t="s">
        <v>481</v>
      </c>
      <c r="Y29" s="28" t="s">
        <v>481</v>
      </c>
      <c r="Z29" s="18" t="s">
        <v>483</v>
      </c>
      <c r="AA29" s="28" t="s">
        <v>481</v>
      </c>
      <c r="AB29" s="28" t="s">
        <v>481</v>
      </c>
      <c r="AC29" s="28" t="s">
        <v>481</v>
      </c>
      <c r="AD29" s="28" t="s">
        <v>481</v>
      </c>
      <c r="AE29" s="28" t="s">
        <v>481</v>
      </c>
      <c r="AF29" s="28" t="s">
        <v>481</v>
      </c>
      <c r="AG29" s="28" t="s">
        <v>481</v>
      </c>
      <c r="AH29" s="28" t="s">
        <v>481</v>
      </c>
      <c r="AI29" s="28" t="s">
        <v>481</v>
      </c>
      <c r="AJ29" s="28" t="s">
        <v>481</v>
      </c>
      <c r="AK29" s="28" t="s">
        <v>481</v>
      </c>
      <c r="AL29" s="28" t="s">
        <v>481</v>
      </c>
      <c r="AM29" s="28" t="s">
        <v>481</v>
      </c>
      <c r="AN29" s="28" t="s">
        <v>482</v>
      </c>
      <c r="AO29" s="28" t="s">
        <v>484</v>
      </c>
      <c r="AP29" s="28" t="s">
        <v>481</v>
      </c>
      <c r="AQ29" s="28" t="s">
        <v>480</v>
      </c>
      <c r="AR29" s="108"/>
      <c r="AS29" s="108"/>
      <c r="AT29" s="108"/>
      <c r="AU29" s="28" t="s">
        <v>481</v>
      </c>
      <c r="AV29" s="28" t="s">
        <v>481</v>
      </c>
      <c r="AW29" s="108"/>
      <c r="AX29" s="28" t="s">
        <v>481</v>
      </c>
      <c r="AY29" s="108"/>
      <c r="AZ29" s="108"/>
      <c r="BA29" s="18" t="s">
        <v>282</v>
      </c>
      <c r="BB29" s="18" t="s">
        <v>282</v>
      </c>
      <c r="BC29" s="18" t="s">
        <v>282</v>
      </c>
      <c r="BD29" s="18" t="s">
        <v>282</v>
      </c>
      <c r="BE29" s="18" t="s">
        <v>483</v>
      </c>
      <c r="BF29" s="18" t="s">
        <v>483</v>
      </c>
      <c r="BG29" s="18" t="s">
        <v>483</v>
      </c>
      <c r="BH29" s="18" t="s">
        <v>483</v>
      </c>
      <c r="BI29" s="18" t="s">
        <v>483</v>
      </c>
      <c r="BJ29" s="18" t="s">
        <v>483</v>
      </c>
      <c r="BK29" s="18" t="s">
        <v>483</v>
      </c>
      <c r="BL29" s="18" t="s">
        <v>483</v>
      </c>
      <c r="BM29" s="18" t="s">
        <v>483</v>
      </c>
      <c r="BN29" s="18" t="s">
        <v>483</v>
      </c>
      <c r="BO29" s="18" t="s">
        <v>483</v>
      </c>
      <c r="BP29" s="18" t="s">
        <v>483</v>
      </c>
      <c r="BQ29" s="18" t="s">
        <v>483</v>
      </c>
      <c r="BR29" s="18" t="s">
        <v>483</v>
      </c>
      <c r="BS29" s="18" t="s">
        <v>483</v>
      </c>
      <c r="BT29" s="18" t="s">
        <v>485</v>
      </c>
      <c r="BU29" s="18" t="s">
        <v>483</v>
      </c>
      <c r="BV29" s="18" t="s">
        <v>483</v>
      </c>
      <c r="BW29" s="18" t="s">
        <v>483</v>
      </c>
      <c r="BX29" s="18" t="s">
        <v>483</v>
      </c>
      <c r="BY29" s="18" t="s">
        <v>483</v>
      </c>
      <c r="BZ29" s="18" t="s">
        <v>483</v>
      </c>
      <c r="CA29" s="18" t="s">
        <v>486</v>
      </c>
      <c r="CB29" s="18" t="s">
        <v>483</v>
      </c>
    </row>
    <row r="30" spans="1:80" s="65" customFormat="1" ht="30">
      <c r="A30" s="18" t="s">
        <v>99</v>
      </c>
      <c r="B30" s="28" t="s">
        <v>487</v>
      </c>
      <c r="C30" s="28" t="s">
        <v>488</v>
      </c>
      <c r="D30" s="28" t="s">
        <v>488</v>
      </c>
      <c r="E30" s="28" t="s">
        <v>488</v>
      </c>
      <c r="F30" s="28" t="s">
        <v>488</v>
      </c>
      <c r="G30" s="28" t="s">
        <v>488</v>
      </c>
      <c r="H30" s="28" t="s">
        <v>487</v>
      </c>
      <c r="I30" s="28" t="s">
        <v>487</v>
      </c>
      <c r="J30" s="28" t="s">
        <v>488</v>
      </c>
      <c r="K30" s="28" t="s">
        <v>488</v>
      </c>
      <c r="L30" s="28" t="s">
        <v>488</v>
      </c>
      <c r="M30" s="28" t="s">
        <v>488</v>
      </c>
      <c r="N30" s="28" t="s">
        <v>488</v>
      </c>
      <c r="O30" s="28" t="s">
        <v>488</v>
      </c>
      <c r="P30" s="18" t="s">
        <v>488</v>
      </c>
      <c r="Q30" s="18" t="s">
        <v>489</v>
      </c>
      <c r="R30" s="28" t="s">
        <v>487</v>
      </c>
      <c r="S30" s="28" t="s">
        <v>488</v>
      </c>
      <c r="T30" s="28" t="s">
        <v>488</v>
      </c>
      <c r="U30" s="28" t="s">
        <v>488</v>
      </c>
      <c r="V30" s="28" t="s">
        <v>488</v>
      </c>
      <c r="W30" s="28" t="s">
        <v>488</v>
      </c>
      <c r="X30" s="28" t="s">
        <v>488</v>
      </c>
      <c r="Y30" s="28" t="s">
        <v>488</v>
      </c>
      <c r="Z30" s="18" t="s">
        <v>490</v>
      </c>
      <c r="AA30" s="28" t="s">
        <v>488</v>
      </c>
      <c r="AB30" s="28" t="s">
        <v>488</v>
      </c>
      <c r="AC30" s="28" t="s">
        <v>488</v>
      </c>
      <c r="AD30" s="28" t="s">
        <v>488</v>
      </c>
      <c r="AE30" s="28" t="s">
        <v>488</v>
      </c>
      <c r="AF30" s="28" t="s">
        <v>488</v>
      </c>
      <c r="AG30" s="28" t="s">
        <v>488</v>
      </c>
      <c r="AH30" s="28" t="s">
        <v>488</v>
      </c>
      <c r="AI30" s="28" t="s">
        <v>488</v>
      </c>
      <c r="AJ30" s="28" t="s">
        <v>488</v>
      </c>
      <c r="AK30" s="28" t="s">
        <v>488</v>
      </c>
      <c r="AL30" s="28" t="s">
        <v>488</v>
      </c>
      <c r="AM30" s="28" t="s">
        <v>488</v>
      </c>
      <c r="AN30" s="28" t="s">
        <v>491</v>
      </c>
      <c r="AO30" s="28" t="s">
        <v>467</v>
      </c>
      <c r="AP30" s="28" t="s">
        <v>488</v>
      </c>
      <c r="AQ30" s="28" t="s">
        <v>487</v>
      </c>
      <c r="AR30" s="18" t="s">
        <v>432</v>
      </c>
      <c r="AS30" s="18" t="s">
        <v>432</v>
      </c>
      <c r="AT30" s="18" t="s">
        <v>432</v>
      </c>
      <c r="AU30" s="28" t="s">
        <v>488</v>
      </c>
      <c r="AV30" s="28" t="s">
        <v>488</v>
      </c>
      <c r="AW30" s="18" t="s">
        <v>432</v>
      </c>
      <c r="AX30" s="28" t="s">
        <v>488</v>
      </c>
      <c r="AY30" s="18" t="s">
        <v>432</v>
      </c>
      <c r="AZ30" s="18" t="s">
        <v>432</v>
      </c>
      <c r="BA30" s="18" t="s">
        <v>282</v>
      </c>
      <c r="BB30" s="18" t="s">
        <v>282</v>
      </c>
      <c r="BC30" s="18" t="s">
        <v>282</v>
      </c>
      <c r="BD30" s="18" t="s">
        <v>282</v>
      </c>
      <c r="BE30" s="18" t="s">
        <v>490</v>
      </c>
      <c r="BF30" s="18" t="s">
        <v>490</v>
      </c>
      <c r="BG30" s="18" t="s">
        <v>490</v>
      </c>
      <c r="BH30" s="18" t="s">
        <v>490</v>
      </c>
      <c r="BI30" s="18" t="s">
        <v>490</v>
      </c>
      <c r="BJ30" s="18" t="s">
        <v>490</v>
      </c>
      <c r="BK30" s="18" t="s">
        <v>490</v>
      </c>
      <c r="BL30" s="18" t="s">
        <v>490</v>
      </c>
      <c r="BM30" s="18" t="s">
        <v>490</v>
      </c>
      <c r="BN30" s="18" t="s">
        <v>490</v>
      </c>
      <c r="BO30" s="18" t="s">
        <v>490</v>
      </c>
      <c r="BP30" s="18" t="s">
        <v>490</v>
      </c>
      <c r="BQ30" s="18" t="s">
        <v>490</v>
      </c>
      <c r="BR30" s="18" t="s">
        <v>490</v>
      </c>
      <c r="BS30" s="18" t="s">
        <v>490</v>
      </c>
      <c r="BT30" s="18" t="s">
        <v>492</v>
      </c>
      <c r="BU30" s="18" t="s">
        <v>490</v>
      </c>
      <c r="BV30" s="18" t="s">
        <v>490</v>
      </c>
      <c r="BW30" s="18" t="s">
        <v>490</v>
      </c>
      <c r="BX30" s="18" t="s">
        <v>490</v>
      </c>
      <c r="BY30" s="18" t="s">
        <v>490</v>
      </c>
      <c r="BZ30" s="18" t="s">
        <v>490</v>
      </c>
      <c r="CA30" s="18" t="s">
        <v>493</v>
      </c>
      <c r="CB30" s="18" t="s">
        <v>490</v>
      </c>
    </row>
    <row r="31" spans="1:80" s="65" customFormat="1" ht="30">
      <c r="A31" s="18" t="s">
        <v>101</v>
      </c>
      <c r="B31" s="28" t="s">
        <v>494</v>
      </c>
      <c r="C31" s="28" t="s">
        <v>495</v>
      </c>
      <c r="D31" s="28" t="s">
        <v>495</v>
      </c>
      <c r="E31" s="28" t="s">
        <v>495</v>
      </c>
      <c r="F31" s="28" t="s">
        <v>495</v>
      </c>
      <c r="G31" s="28" t="s">
        <v>495</v>
      </c>
      <c r="H31" s="28" t="s">
        <v>494</v>
      </c>
      <c r="I31" s="28" t="s">
        <v>494</v>
      </c>
      <c r="J31" s="28" t="s">
        <v>495</v>
      </c>
      <c r="K31" s="28" t="s">
        <v>495</v>
      </c>
      <c r="L31" s="28" t="s">
        <v>495</v>
      </c>
      <c r="M31" s="28" t="s">
        <v>495</v>
      </c>
      <c r="N31" s="28" t="s">
        <v>495</v>
      </c>
      <c r="O31" s="28" t="s">
        <v>495</v>
      </c>
      <c r="P31" s="18" t="s">
        <v>495</v>
      </c>
      <c r="Q31" s="18" t="s">
        <v>496</v>
      </c>
      <c r="R31" s="28" t="s">
        <v>494</v>
      </c>
      <c r="S31" s="28" t="s">
        <v>495</v>
      </c>
      <c r="T31" s="28" t="s">
        <v>495</v>
      </c>
      <c r="U31" s="28" t="s">
        <v>495</v>
      </c>
      <c r="V31" s="28" t="s">
        <v>495</v>
      </c>
      <c r="W31" s="28" t="s">
        <v>495</v>
      </c>
      <c r="X31" s="28" t="s">
        <v>495</v>
      </c>
      <c r="Y31" s="28" t="s">
        <v>495</v>
      </c>
      <c r="Z31" s="18" t="s">
        <v>497</v>
      </c>
      <c r="AA31" s="28" t="s">
        <v>495</v>
      </c>
      <c r="AB31" s="28" t="s">
        <v>495</v>
      </c>
      <c r="AC31" s="28" t="s">
        <v>495</v>
      </c>
      <c r="AD31" s="28" t="s">
        <v>495</v>
      </c>
      <c r="AE31" s="28" t="s">
        <v>495</v>
      </c>
      <c r="AF31" s="28" t="s">
        <v>495</v>
      </c>
      <c r="AG31" s="28" t="s">
        <v>495</v>
      </c>
      <c r="AH31" s="28" t="s">
        <v>495</v>
      </c>
      <c r="AI31" s="28" t="s">
        <v>495</v>
      </c>
      <c r="AJ31" s="28" t="s">
        <v>495</v>
      </c>
      <c r="AK31" s="28" t="s">
        <v>495</v>
      </c>
      <c r="AL31" s="28" t="s">
        <v>495</v>
      </c>
      <c r="AM31" s="28" t="s">
        <v>495</v>
      </c>
      <c r="AN31" s="28" t="s">
        <v>498</v>
      </c>
      <c r="AO31" s="28" t="s">
        <v>467</v>
      </c>
      <c r="AP31" s="28" t="s">
        <v>495</v>
      </c>
      <c r="AQ31" s="28" t="s">
        <v>494</v>
      </c>
      <c r="AR31" s="18" t="s">
        <v>442</v>
      </c>
      <c r="AS31" s="18" t="s">
        <v>442</v>
      </c>
      <c r="AT31" s="18" t="s">
        <v>442</v>
      </c>
      <c r="AU31" s="28" t="s">
        <v>495</v>
      </c>
      <c r="AV31" s="28" t="s">
        <v>495</v>
      </c>
      <c r="AW31" s="18" t="s">
        <v>442</v>
      </c>
      <c r="AX31" s="28" t="s">
        <v>495</v>
      </c>
      <c r="AY31" s="18" t="s">
        <v>442</v>
      </c>
      <c r="AZ31" s="18" t="s">
        <v>442</v>
      </c>
      <c r="BA31" s="18" t="s">
        <v>282</v>
      </c>
      <c r="BB31" s="18" t="s">
        <v>282</v>
      </c>
      <c r="BC31" s="18" t="s">
        <v>282</v>
      </c>
      <c r="BD31" s="18" t="s">
        <v>282</v>
      </c>
      <c r="BE31" s="18" t="s">
        <v>497</v>
      </c>
      <c r="BF31" s="18" t="s">
        <v>497</v>
      </c>
      <c r="BG31" s="18" t="s">
        <v>497</v>
      </c>
      <c r="BH31" s="18" t="s">
        <v>497</v>
      </c>
      <c r="BI31" s="18" t="s">
        <v>497</v>
      </c>
      <c r="BJ31" s="18" t="s">
        <v>497</v>
      </c>
      <c r="BK31" s="18" t="s">
        <v>497</v>
      </c>
      <c r="BL31" s="18" t="s">
        <v>497</v>
      </c>
      <c r="BM31" s="18" t="s">
        <v>497</v>
      </c>
      <c r="BN31" s="18" t="s">
        <v>497</v>
      </c>
      <c r="BO31" s="18" t="s">
        <v>497</v>
      </c>
      <c r="BP31" s="18" t="s">
        <v>497</v>
      </c>
      <c r="BQ31" s="18" t="s">
        <v>497</v>
      </c>
      <c r="BR31" s="18" t="s">
        <v>497</v>
      </c>
      <c r="BS31" s="18" t="s">
        <v>497</v>
      </c>
      <c r="BT31" s="18" t="s">
        <v>499</v>
      </c>
      <c r="BU31" s="18" t="s">
        <v>497</v>
      </c>
      <c r="BV31" s="18" t="s">
        <v>497</v>
      </c>
      <c r="BW31" s="18" t="s">
        <v>497</v>
      </c>
      <c r="BX31" s="18" t="s">
        <v>497</v>
      </c>
      <c r="BY31" s="18" t="s">
        <v>497</v>
      </c>
      <c r="BZ31" s="18" t="s">
        <v>497</v>
      </c>
      <c r="CA31" s="18" t="s">
        <v>500</v>
      </c>
      <c r="CB31" s="18" t="s">
        <v>497</v>
      </c>
    </row>
    <row r="32" spans="1:80" s="65" customFormat="1" ht="30">
      <c r="A32" s="18" t="s">
        <v>501</v>
      </c>
      <c r="B32" s="28" t="s">
        <v>502</v>
      </c>
      <c r="C32" s="28" t="s">
        <v>503</v>
      </c>
      <c r="D32" s="28" t="s">
        <v>503</v>
      </c>
      <c r="E32" s="28" t="s">
        <v>503</v>
      </c>
      <c r="F32" s="28" t="s">
        <v>503</v>
      </c>
      <c r="G32" s="28" t="s">
        <v>503</v>
      </c>
      <c r="H32" s="28" t="s">
        <v>502</v>
      </c>
      <c r="I32" s="28" t="s">
        <v>502</v>
      </c>
      <c r="J32" s="28" t="s">
        <v>503</v>
      </c>
      <c r="K32" s="28" t="s">
        <v>503</v>
      </c>
      <c r="L32" s="28" t="s">
        <v>503</v>
      </c>
      <c r="M32" s="28" t="s">
        <v>503</v>
      </c>
      <c r="N32" s="28" t="s">
        <v>503</v>
      </c>
      <c r="O32" s="28" t="s">
        <v>503</v>
      </c>
      <c r="P32" s="18" t="s">
        <v>503</v>
      </c>
      <c r="Q32" s="18" t="s">
        <v>504</v>
      </c>
      <c r="R32" s="28" t="s">
        <v>502</v>
      </c>
      <c r="S32" s="28" t="s">
        <v>503</v>
      </c>
      <c r="T32" s="28" t="s">
        <v>503</v>
      </c>
      <c r="U32" s="28" t="s">
        <v>503</v>
      </c>
      <c r="V32" s="28" t="s">
        <v>503</v>
      </c>
      <c r="W32" s="28" t="s">
        <v>503</v>
      </c>
      <c r="X32" s="28" t="s">
        <v>503</v>
      </c>
      <c r="Y32" s="28" t="s">
        <v>503</v>
      </c>
      <c r="Z32" s="18" t="s">
        <v>505</v>
      </c>
      <c r="AA32" s="28" t="s">
        <v>503</v>
      </c>
      <c r="AB32" s="28" t="s">
        <v>503</v>
      </c>
      <c r="AC32" s="28" t="s">
        <v>503</v>
      </c>
      <c r="AD32" s="28" t="s">
        <v>503</v>
      </c>
      <c r="AE32" s="28" t="s">
        <v>503</v>
      </c>
      <c r="AF32" s="28" t="s">
        <v>503</v>
      </c>
      <c r="AG32" s="28" t="s">
        <v>503</v>
      </c>
      <c r="AH32" s="28" t="s">
        <v>503</v>
      </c>
      <c r="AI32" s="28" t="s">
        <v>503</v>
      </c>
      <c r="AJ32" s="28" t="s">
        <v>503</v>
      </c>
      <c r="AK32" s="28" t="s">
        <v>503</v>
      </c>
      <c r="AL32" s="28" t="s">
        <v>503</v>
      </c>
      <c r="AM32" s="28" t="s">
        <v>503</v>
      </c>
      <c r="AN32" s="28" t="s">
        <v>506</v>
      </c>
      <c r="AO32" s="28" t="s">
        <v>507</v>
      </c>
      <c r="AP32" s="28" t="s">
        <v>503</v>
      </c>
      <c r="AQ32" s="28" t="s">
        <v>502</v>
      </c>
      <c r="AR32" s="18"/>
      <c r="AS32" s="18"/>
      <c r="AT32" s="18"/>
      <c r="AU32" s="28" t="s">
        <v>503</v>
      </c>
      <c r="AV32" s="28" t="s">
        <v>503</v>
      </c>
      <c r="AW32" s="18"/>
      <c r="AX32" s="28" t="s">
        <v>503</v>
      </c>
      <c r="AY32" s="18"/>
      <c r="AZ32" s="18"/>
      <c r="BA32" s="18" t="s">
        <v>282</v>
      </c>
      <c r="BB32" s="18" t="s">
        <v>282</v>
      </c>
      <c r="BC32" s="18" t="s">
        <v>282</v>
      </c>
      <c r="BD32" s="18" t="s">
        <v>282</v>
      </c>
      <c r="BE32" s="18" t="s">
        <v>505</v>
      </c>
      <c r="BF32" s="18" t="s">
        <v>505</v>
      </c>
      <c r="BG32" s="18" t="s">
        <v>505</v>
      </c>
      <c r="BH32" s="18" t="s">
        <v>505</v>
      </c>
      <c r="BI32" s="18" t="s">
        <v>505</v>
      </c>
      <c r="BJ32" s="18" t="s">
        <v>505</v>
      </c>
      <c r="BK32" s="18" t="s">
        <v>505</v>
      </c>
      <c r="BL32" s="18" t="s">
        <v>505</v>
      </c>
      <c r="BM32" s="18" t="s">
        <v>505</v>
      </c>
      <c r="BN32" s="18" t="s">
        <v>505</v>
      </c>
      <c r="BO32" s="18" t="s">
        <v>505</v>
      </c>
      <c r="BP32" s="18" t="s">
        <v>505</v>
      </c>
      <c r="BQ32" s="18" t="s">
        <v>505</v>
      </c>
      <c r="BR32" s="18" t="s">
        <v>505</v>
      </c>
      <c r="BS32" s="18" t="s">
        <v>505</v>
      </c>
      <c r="BT32" s="18" t="s">
        <v>508</v>
      </c>
      <c r="BU32" s="18" t="s">
        <v>505</v>
      </c>
      <c r="BV32" s="18" t="s">
        <v>505</v>
      </c>
      <c r="BW32" s="18" t="s">
        <v>505</v>
      </c>
      <c r="BX32" s="18" t="s">
        <v>505</v>
      </c>
      <c r="BY32" s="18" t="s">
        <v>505</v>
      </c>
      <c r="BZ32" s="18" t="s">
        <v>505</v>
      </c>
      <c r="CA32" s="18" t="s">
        <v>509</v>
      </c>
      <c r="CB32" s="18" t="s">
        <v>505</v>
      </c>
    </row>
    <row r="33" spans="1:80" s="65" customFormat="1" ht="30">
      <c r="A33" s="18" t="s">
        <v>97</v>
      </c>
      <c r="B33" s="28" t="s">
        <v>510</v>
      </c>
      <c r="C33" s="28" t="s">
        <v>511</v>
      </c>
      <c r="D33" s="28" t="s">
        <v>511</v>
      </c>
      <c r="E33" s="28" t="s">
        <v>511</v>
      </c>
      <c r="F33" s="28" t="s">
        <v>511</v>
      </c>
      <c r="G33" s="28" t="s">
        <v>511</v>
      </c>
      <c r="H33" s="28" t="s">
        <v>510</v>
      </c>
      <c r="I33" s="28" t="s">
        <v>510</v>
      </c>
      <c r="J33" s="28" t="s">
        <v>511</v>
      </c>
      <c r="K33" s="28" t="s">
        <v>511</v>
      </c>
      <c r="L33" s="28" t="s">
        <v>511</v>
      </c>
      <c r="M33" s="28" t="s">
        <v>511</v>
      </c>
      <c r="N33" s="28" t="s">
        <v>511</v>
      </c>
      <c r="O33" s="28" t="s">
        <v>511</v>
      </c>
      <c r="P33" s="18" t="s">
        <v>511</v>
      </c>
      <c r="Q33" s="18" t="s">
        <v>512</v>
      </c>
      <c r="R33" s="28" t="s">
        <v>510</v>
      </c>
      <c r="S33" s="28" t="s">
        <v>511</v>
      </c>
      <c r="T33" s="28" t="s">
        <v>511</v>
      </c>
      <c r="U33" s="28" t="s">
        <v>511</v>
      </c>
      <c r="V33" s="28" t="s">
        <v>511</v>
      </c>
      <c r="W33" s="28" t="s">
        <v>511</v>
      </c>
      <c r="X33" s="28" t="s">
        <v>511</v>
      </c>
      <c r="Y33" s="28" t="s">
        <v>511</v>
      </c>
      <c r="Z33" s="18" t="s">
        <v>513</v>
      </c>
      <c r="AA33" s="28" t="s">
        <v>511</v>
      </c>
      <c r="AB33" s="28" t="s">
        <v>511</v>
      </c>
      <c r="AC33" s="28" t="s">
        <v>511</v>
      </c>
      <c r="AD33" s="28" t="s">
        <v>511</v>
      </c>
      <c r="AE33" s="28" t="s">
        <v>511</v>
      </c>
      <c r="AF33" s="28" t="s">
        <v>511</v>
      </c>
      <c r="AG33" s="28" t="s">
        <v>511</v>
      </c>
      <c r="AH33" s="28" t="s">
        <v>511</v>
      </c>
      <c r="AI33" s="28" t="s">
        <v>511</v>
      </c>
      <c r="AJ33" s="28" t="s">
        <v>511</v>
      </c>
      <c r="AK33" s="28" t="s">
        <v>511</v>
      </c>
      <c r="AL33" s="28" t="s">
        <v>511</v>
      </c>
      <c r="AM33" s="28" t="s">
        <v>511</v>
      </c>
      <c r="AN33" s="28" t="s">
        <v>514</v>
      </c>
      <c r="AO33" s="28" t="s">
        <v>467</v>
      </c>
      <c r="AP33" s="28" t="s">
        <v>511</v>
      </c>
      <c r="AQ33" s="28" t="s">
        <v>510</v>
      </c>
      <c r="AR33" s="18" t="s">
        <v>515</v>
      </c>
      <c r="AS33" s="18" t="s">
        <v>515</v>
      </c>
      <c r="AT33" s="18" t="s">
        <v>515</v>
      </c>
      <c r="AU33" s="28" t="s">
        <v>511</v>
      </c>
      <c r="AV33" s="28" t="s">
        <v>511</v>
      </c>
      <c r="AW33" s="18" t="s">
        <v>516</v>
      </c>
      <c r="AX33" s="28" t="s">
        <v>511</v>
      </c>
      <c r="AY33" s="18" t="s">
        <v>517</v>
      </c>
      <c r="AZ33" s="18" t="s">
        <v>518</v>
      </c>
      <c r="BA33" s="18" t="s">
        <v>282</v>
      </c>
      <c r="BB33" s="18" t="s">
        <v>282</v>
      </c>
      <c r="BC33" s="18" t="s">
        <v>282</v>
      </c>
      <c r="BD33" s="18" t="s">
        <v>282</v>
      </c>
      <c r="BE33" s="18" t="s">
        <v>513</v>
      </c>
      <c r="BF33" s="18" t="s">
        <v>513</v>
      </c>
      <c r="BG33" s="18" t="s">
        <v>513</v>
      </c>
      <c r="BH33" s="18" t="s">
        <v>513</v>
      </c>
      <c r="BI33" s="18" t="s">
        <v>513</v>
      </c>
      <c r="BJ33" s="18" t="s">
        <v>513</v>
      </c>
      <c r="BK33" s="18" t="s">
        <v>513</v>
      </c>
      <c r="BL33" s="18" t="s">
        <v>513</v>
      </c>
      <c r="BM33" s="18" t="s">
        <v>513</v>
      </c>
      <c r="BN33" s="18" t="s">
        <v>513</v>
      </c>
      <c r="BO33" s="18" t="s">
        <v>513</v>
      </c>
      <c r="BP33" s="18" t="s">
        <v>513</v>
      </c>
      <c r="BQ33" s="18" t="s">
        <v>513</v>
      </c>
      <c r="BR33" s="18" t="s">
        <v>513</v>
      </c>
      <c r="BS33" s="18" t="s">
        <v>513</v>
      </c>
      <c r="BT33" s="18" t="s">
        <v>519</v>
      </c>
      <c r="BU33" s="18" t="s">
        <v>520</v>
      </c>
      <c r="BV33" s="18" t="s">
        <v>520</v>
      </c>
      <c r="BW33" s="18" t="s">
        <v>520</v>
      </c>
      <c r="BX33" s="18" t="s">
        <v>520</v>
      </c>
      <c r="BY33" s="18" t="s">
        <v>513</v>
      </c>
      <c r="BZ33" s="18" t="s">
        <v>513</v>
      </c>
      <c r="CA33" s="18" t="s">
        <v>521</v>
      </c>
      <c r="CB33" s="18" t="s">
        <v>513</v>
      </c>
    </row>
    <row r="34" spans="1:80" s="65" customFormat="1" ht="30">
      <c r="A34" s="18" t="s">
        <v>522</v>
      </c>
      <c r="B34" s="28" t="s">
        <v>523</v>
      </c>
      <c r="C34" s="28" t="s">
        <v>524</v>
      </c>
      <c r="D34" s="28" t="s">
        <v>524</v>
      </c>
      <c r="E34" s="28" t="s">
        <v>524</v>
      </c>
      <c r="F34" s="28" t="s">
        <v>524</v>
      </c>
      <c r="G34" s="28" t="s">
        <v>524</v>
      </c>
      <c r="H34" s="28" t="s">
        <v>523</v>
      </c>
      <c r="I34" s="28" t="s">
        <v>523</v>
      </c>
      <c r="J34" s="28" t="s">
        <v>524</v>
      </c>
      <c r="K34" s="28" t="s">
        <v>524</v>
      </c>
      <c r="L34" s="28" t="s">
        <v>524</v>
      </c>
      <c r="M34" s="28" t="s">
        <v>524</v>
      </c>
      <c r="N34" s="28" t="s">
        <v>524</v>
      </c>
      <c r="O34" s="28" t="s">
        <v>524</v>
      </c>
      <c r="P34" s="18" t="s">
        <v>524</v>
      </c>
      <c r="Q34" s="18" t="s">
        <v>525</v>
      </c>
      <c r="R34" s="28" t="s">
        <v>523</v>
      </c>
      <c r="S34" s="28" t="s">
        <v>524</v>
      </c>
      <c r="T34" s="28" t="s">
        <v>524</v>
      </c>
      <c r="U34" s="28" t="s">
        <v>526</v>
      </c>
      <c r="V34" s="28" t="s">
        <v>526</v>
      </c>
      <c r="W34" s="28" t="s">
        <v>526</v>
      </c>
      <c r="X34" s="28" t="s">
        <v>526</v>
      </c>
      <c r="Y34" s="28" t="s">
        <v>524</v>
      </c>
      <c r="Z34" s="18" t="s">
        <v>527</v>
      </c>
      <c r="AA34" s="28" t="s">
        <v>524</v>
      </c>
      <c r="AB34" s="28" t="s">
        <v>524</v>
      </c>
      <c r="AC34" s="28" t="s">
        <v>524</v>
      </c>
      <c r="AD34" s="28" t="s">
        <v>524</v>
      </c>
      <c r="AE34" s="28" t="s">
        <v>524</v>
      </c>
      <c r="AF34" s="28" t="s">
        <v>524</v>
      </c>
      <c r="AG34" s="28" t="s">
        <v>524</v>
      </c>
      <c r="AH34" s="28" t="s">
        <v>524</v>
      </c>
      <c r="AI34" s="28" t="s">
        <v>524</v>
      </c>
      <c r="AJ34" s="28" t="s">
        <v>524</v>
      </c>
      <c r="AK34" s="28" t="s">
        <v>524</v>
      </c>
      <c r="AL34" s="28" t="s">
        <v>524</v>
      </c>
      <c r="AM34" s="28" t="s">
        <v>524</v>
      </c>
      <c r="AN34" s="28" t="s">
        <v>528</v>
      </c>
      <c r="AO34" s="28" t="s">
        <v>529</v>
      </c>
      <c r="AP34" s="28" t="s">
        <v>524</v>
      </c>
      <c r="AQ34" s="28" t="s">
        <v>523</v>
      </c>
      <c r="AR34" s="18" t="s">
        <v>530</v>
      </c>
      <c r="AS34" s="18" t="s">
        <v>530</v>
      </c>
      <c r="AT34" s="18" t="s">
        <v>530</v>
      </c>
      <c r="AU34" s="28" t="s">
        <v>524</v>
      </c>
      <c r="AV34" s="28" t="s">
        <v>524</v>
      </c>
      <c r="AW34" s="18" t="s">
        <v>531</v>
      </c>
      <c r="AX34" s="28" t="s">
        <v>524</v>
      </c>
      <c r="AY34" s="18" t="s">
        <v>532</v>
      </c>
      <c r="AZ34" s="18" t="s">
        <v>533</v>
      </c>
      <c r="BA34" s="18" t="s">
        <v>529</v>
      </c>
      <c r="BB34" s="18" t="s">
        <v>534</v>
      </c>
      <c r="BC34" s="18" t="s">
        <v>282</v>
      </c>
      <c r="BD34" s="18" t="s">
        <v>529</v>
      </c>
      <c r="BE34" s="18" t="s">
        <v>527</v>
      </c>
      <c r="BF34" s="18" t="s">
        <v>527</v>
      </c>
      <c r="BG34" s="18" t="s">
        <v>527</v>
      </c>
      <c r="BH34" s="18" t="s">
        <v>527</v>
      </c>
      <c r="BI34" s="18" t="s">
        <v>527</v>
      </c>
      <c r="BJ34" s="18" t="s">
        <v>527</v>
      </c>
      <c r="BK34" s="18" t="s">
        <v>527</v>
      </c>
      <c r="BL34" s="18" t="s">
        <v>535</v>
      </c>
      <c r="BM34" s="18" t="s">
        <v>527</v>
      </c>
      <c r="BN34" s="18" t="s">
        <v>527</v>
      </c>
      <c r="BO34" s="18" t="s">
        <v>527</v>
      </c>
      <c r="BP34" s="18" t="s">
        <v>527</v>
      </c>
      <c r="BQ34" s="18" t="s">
        <v>527</v>
      </c>
      <c r="BR34" s="18" t="s">
        <v>527</v>
      </c>
      <c r="BS34" s="18" t="s">
        <v>527</v>
      </c>
      <c r="BT34" s="18" t="s">
        <v>536</v>
      </c>
      <c r="BU34" s="18" t="s">
        <v>537</v>
      </c>
      <c r="BV34" s="18" t="s">
        <v>537</v>
      </c>
      <c r="BW34" s="18" t="s">
        <v>537</v>
      </c>
      <c r="BX34" s="18" t="s">
        <v>538</v>
      </c>
      <c r="BY34" s="18" t="s">
        <v>527</v>
      </c>
      <c r="BZ34" s="18" t="s">
        <v>527</v>
      </c>
      <c r="CA34" s="18" t="s">
        <v>539</v>
      </c>
      <c r="CB34" s="18" t="s">
        <v>527</v>
      </c>
    </row>
    <row r="35" spans="1:80" s="65" customFormat="1" ht="30">
      <c r="A35" s="18" t="s">
        <v>540</v>
      </c>
      <c r="B35" s="28" t="s">
        <v>541</v>
      </c>
      <c r="C35" s="28" t="s">
        <v>542</v>
      </c>
      <c r="D35" s="28" t="s">
        <v>542</v>
      </c>
      <c r="E35" s="28" t="s">
        <v>542</v>
      </c>
      <c r="F35" s="28" t="s">
        <v>542</v>
      </c>
      <c r="G35" s="28" t="s">
        <v>542</v>
      </c>
      <c r="H35" s="28" t="s">
        <v>541</v>
      </c>
      <c r="I35" s="28" t="s">
        <v>541</v>
      </c>
      <c r="J35" s="28" t="s">
        <v>542</v>
      </c>
      <c r="K35" s="28" t="s">
        <v>542</v>
      </c>
      <c r="L35" s="28" t="s">
        <v>542</v>
      </c>
      <c r="M35" s="28" t="s">
        <v>542</v>
      </c>
      <c r="N35" s="28" t="s">
        <v>542</v>
      </c>
      <c r="O35" s="28" t="s">
        <v>542</v>
      </c>
      <c r="P35" s="18" t="s">
        <v>542</v>
      </c>
      <c r="Q35" s="18" t="s">
        <v>543</v>
      </c>
      <c r="R35" s="28" t="s">
        <v>541</v>
      </c>
      <c r="S35" s="28" t="s">
        <v>542</v>
      </c>
      <c r="T35" s="28" t="s">
        <v>542</v>
      </c>
      <c r="U35" s="28" t="s">
        <v>544</v>
      </c>
      <c r="V35" s="28" t="s">
        <v>544</v>
      </c>
      <c r="W35" s="28" t="s">
        <v>544</v>
      </c>
      <c r="X35" s="28" t="s">
        <v>544</v>
      </c>
      <c r="Y35" s="28" t="s">
        <v>542</v>
      </c>
      <c r="Z35" s="18" t="s">
        <v>545</v>
      </c>
      <c r="AA35" s="28" t="s">
        <v>542</v>
      </c>
      <c r="AB35" s="18" t="s">
        <v>546</v>
      </c>
      <c r="AC35" s="18" t="s">
        <v>547</v>
      </c>
      <c r="AD35" s="18" t="s">
        <v>517</v>
      </c>
      <c r="AE35" s="18" t="s">
        <v>548</v>
      </c>
      <c r="AF35" s="28" t="s">
        <v>542</v>
      </c>
      <c r="AG35" s="28" t="s">
        <v>542</v>
      </c>
      <c r="AH35" s="28" t="s">
        <v>542</v>
      </c>
      <c r="AI35" s="28" t="s">
        <v>542</v>
      </c>
      <c r="AJ35" s="18" t="s">
        <v>517</v>
      </c>
      <c r="AK35" s="18" t="s">
        <v>549</v>
      </c>
      <c r="AL35" s="18" t="s">
        <v>517</v>
      </c>
      <c r="AM35" s="18" t="s">
        <v>517</v>
      </c>
      <c r="AN35" s="18" t="s">
        <v>550</v>
      </c>
      <c r="AO35" s="18" t="s">
        <v>551</v>
      </c>
      <c r="AP35" s="28" t="s">
        <v>542</v>
      </c>
      <c r="AQ35" s="28" t="s">
        <v>541</v>
      </c>
      <c r="AR35" t="s">
        <v>552</v>
      </c>
      <c r="AS35" t="s">
        <v>553</v>
      </c>
      <c r="AT35" t="s">
        <v>553</v>
      </c>
      <c r="AU35" s="28" t="s">
        <v>542</v>
      </c>
      <c r="AV35" s="28" t="s">
        <v>542</v>
      </c>
      <c r="AW35" t="s">
        <v>554</v>
      </c>
      <c r="AX35" s="18" t="s">
        <v>516</v>
      </c>
      <c r="AY35" t="s">
        <v>554</v>
      </c>
      <c r="AZ35" t="s">
        <v>555</v>
      </c>
      <c r="BA35" s="18" t="s">
        <v>556</v>
      </c>
      <c r="BB35" s="18" t="s">
        <v>556</v>
      </c>
      <c r="BC35" s="18" t="s">
        <v>282</v>
      </c>
      <c r="BD35" s="18" t="s">
        <v>556</v>
      </c>
      <c r="BE35" s="18" t="s">
        <v>545</v>
      </c>
      <c r="BF35" s="18" t="s">
        <v>545</v>
      </c>
      <c r="BG35" s="18" t="s">
        <v>545</v>
      </c>
      <c r="BH35" s="18" t="s">
        <v>545</v>
      </c>
      <c r="BI35" s="18" t="s">
        <v>545</v>
      </c>
      <c r="BJ35" s="18" t="s">
        <v>554</v>
      </c>
      <c r="BK35" s="18" t="s">
        <v>545</v>
      </c>
      <c r="BL35" s="18" t="s">
        <v>557</v>
      </c>
      <c r="BM35" s="18" t="s">
        <v>558</v>
      </c>
      <c r="BN35" s="18" t="s">
        <v>559</v>
      </c>
      <c r="BO35" s="18" t="s">
        <v>560</v>
      </c>
      <c r="BP35" s="18" t="s">
        <v>560</v>
      </c>
      <c r="BQ35" s="18" t="s">
        <v>560</v>
      </c>
      <c r="BR35" s="18" t="s">
        <v>545</v>
      </c>
      <c r="BS35" s="18" t="s">
        <v>545</v>
      </c>
      <c r="BT35" s="18" t="s">
        <v>561</v>
      </c>
      <c r="BU35" s="18" t="s">
        <v>562</v>
      </c>
      <c r="BV35" s="18" t="s">
        <v>562</v>
      </c>
      <c r="BW35" s="18" t="s">
        <v>562</v>
      </c>
      <c r="BX35" s="18" t="s">
        <v>545</v>
      </c>
      <c r="BY35" s="18" t="s">
        <v>545</v>
      </c>
      <c r="BZ35" s="18" t="s">
        <v>545</v>
      </c>
      <c r="CA35" s="18" t="s">
        <v>563</v>
      </c>
      <c r="CB35" s="18" t="s">
        <v>545</v>
      </c>
    </row>
    <row r="36" spans="1:80" s="65" customFormat="1" ht="30">
      <c r="A36" s="18" t="s">
        <v>564</v>
      </c>
      <c r="B36" s="28" t="s">
        <v>565</v>
      </c>
      <c r="C36" s="28" t="s">
        <v>566</v>
      </c>
      <c r="D36" s="28" t="s">
        <v>566</v>
      </c>
      <c r="E36" s="28" t="s">
        <v>566</v>
      </c>
      <c r="F36" s="28" t="s">
        <v>566</v>
      </c>
      <c r="G36" s="28" t="s">
        <v>566</v>
      </c>
      <c r="H36" s="28" t="s">
        <v>565</v>
      </c>
      <c r="I36" s="28" t="s">
        <v>565</v>
      </c>
      <c r="J36" s="28" t="s">
        <v>566</v>
      </c>
      <c r="K36" s="28" t="s">
        <v>566</v>
      </c>
      <c r="L36" s="28" t="s">
        <v>566</v>
      </c>
      <c r="M36" s="28" t="s">
        <v>566</v>
      </c>
      <c r="N36" s="28" t="s">
        <v>566</v>
      </c>
      <c r="O36" s="28" t="s">
        <v>566</v>
      </c>
      <c r="P36" s="18" t="s">
        <v>566</v>
      </c>
      <c r="Q36" s="18" t="s">
        <v>567</v>
      </c>
      <c r="R36" s="28" t="s">
        <v>565</v>
      </c>
      <c r="S36" s="28" t="s">
        <v>566</v>
      </c>
      <c r="T36" s="28" t="s">
        <v>566</v>
      </c>
      <c r="U36" s="28" t="s">
        <v>568</v>
      </c>
      <c r="V36" s="28" t="s">
        <v>568</v>
      </c>
      <c r="W36" s="28" t="s">
        <v>568</v>
      </c>
      <c r="X36" s="28" t="s">
        <v>568</v>
      </c>
      <c r="Y36" s="28" t="s">
        <v>566</v>
      </c>
      <c r="Z36" s="18" t="s">
        <v>569</v>
      </c>
      <c r="AA36" s="28" t="s">
        <v>566</v>
      </c>
      <c r="AB36" s="28" t="s">
        <v>566</v>
      </c>
      <c r="AC36" s="28" t="s">
        <v>566</v>
      </c>
      <c r="AD36" s="28" t="s">
        <v>566</v>
      </c>
      <c r="AE36" s="28" t="s">
        <v>566</v>
      </c>
      <c r="AF36" s="28" t="s">
        <v>566</v>
      </c>
      <c r="AG36" s="28" t="s">
        <v>566</v>
      </c>
      <c r="AH36" s="28" t="s">
        <v>566</v>
      </c>
      <c r="AI36" s="28" t="s">
        <v>566</v>
      </c>
      <c r="AJ36" s="28" t="s">
        <v>566</v>
      </c>
      <c r="AK36" s="28" t="s">
        <v>566</v>
      </c>
      <c r="AL36" s="28" t="s">
        <v>566</v>
      </c>
      <c r="AM36" s="28" t="s">
        <v>566</v>
      </c>
      <c r="AN36" s="28" t="s">
        <v>570</v>
      </c>
      <c r="AO36" s="28" t="s">
        <v>571</v>
      </c>
      <c r="AP36" s="28" t="s">
        <v>566</v>
      </c>
      <c r="AQ36" s="28" t="s">
        <v>565</v>
      </c>
      <c r="AR36" s="109"/>
      <c r="AS36" s="109"/>
      <c r="AT36" s="109"/>
      <c r="AU36" s="28" t="s">
        <v>566</v>
      </c>
      <c r="AV36" s="28" t="s">
        <v>566</v>
      </c>
      <c r="AW36" s="109"/>
      <c r="AX36" s="28" t="s">
        <v>566</v>
      </c>
      <c r="AY36" s="109"/>
      <c r="AZ36" s="109"/>
      <c r="BA36" s="18" t="s">
        <v>282</v>
      </c>
      <c r="BB36" s="18" t="s">
        <v>282</v>
      </c>
      <c r="BC36" s="18" t="s">
        <v>282</v>
      </c>
      <c r="BD36" s="18" t="s">
        <v>282</v>
      </c>
      <c r="BE36" s="18" t="s">
        <v>569</v>
      </c>
      <c r="BF36" s="18" t="s">
        <v>569</v>
      </c>
      <c r="BG36" s="18" t="s">
        <v>569</v>
      </c>
      <c r="BH36" s="18" t="s">
        <v>569</v>
      </c>
      <c r="BI36" s="18" t="s">
        <v>569</v>
      </c>
      <c r="BJ36" s="18" t="s">
        <v>569</v>
      </c>
      <c r="BK36" s="18" t="s">
        <v>569</v>
      </c>
      <c r="BL36" s="18" t="s">
        <v>569</v>
      </c>
      <c r="BM36" s="18" t="s">
        <v>569</v>
      </c>
      <c r="BN36" s="18" t="s">
        <v>569</v>
      </c>
      <c r="BO36" s="18" t="s">
        <v>569</v>
      </c>
      <c r="BP36" s="18" t="s">
        <v>569</v>
      </c>
      <c r="BQ36" s="18" t="s">
        <v>569</v>
      </c>
      <c r="BR36" s="18" t="s">
        <v>569</v>
      </c>
      <c r="BS36" s="18" t="s">
        <v>569</v>
      </c>
      <c r="BT36" s="18" t="s">
        <v>572</v>
      </c>
      <c r="BU36" s="18" t="s">
        <v>569</v>
      </c>
      <c r="BV36" s="18" t="s">
        <v>569</v>
      </c>
      <c r="BW36" s="18" t="s">
        <v>569</v>
      </c>
      <c r="BX36" s="18" t="s">
        <v>569</v>
      </c>
      <c r="BY36" s="18" t="s">
        <v>569</v>
      </c>
      <c r="BZ36" s="18" t="s">
        <v>569</v>
      </c>
      <c r="CA36" s="18" t="s">
        <v>573</v>
      </c>
      <c r="CB36" s="18" t="s">
        <v>569</v>
      </c>
    </row>
    <row r="37" spans="1:80" s="65" customFormat="1" ht="30">
      <c r="A37" s="18" t="s">
        <v>95</v>
      </c>
      <c r="B37" s="28" t="s">
        <v>574</v>
      </c>
      <c r="C37" s="28" t="s">
        <v>575</v>
      </c>
      <c r="D37" s="28" t="s">
        <v>575</v>
      </c>
      <c r="E37" s="28" t="s">
        <v>575</v>
      </c>
      <c r="F37" s="28" t="s">
        <v>575</v>
      </c>
      <c r="G37" s="28" t="s">
        <v>575</v>
      </c>
      <c r="H37" s="28" t="s">
        <v>574</v>
      </c>
      <c r="I37" s="28" t="s">
        <v>574</v>
      </c>
      <c r="J37" s="28" t="s">
        <v>575</v>
      </c>
      <c r="K37" s="28" t="s">
        <v>575</v>
      </c>
      <c r="L37" s="28" t="s">
        <v>575</v>
      </c>
      <c r="M37" s="28" t="s">
        <v>575</v>
      </c>
      <c r="N37" s="28" t="s">
        <v>575</v>
      </c>
      <c r="O37" s="28" t="s">
        <v>575</v>
      </c>
      <c r="P37" s="18" t="s">
        <v>575</v>
      </c>
      <c r="Q37" s="18" t="s">
        <v>576</v>
      </c>
      <c r="R37" s="28" t="s">
        <v>574</v>
      </c>
      <c r="S37" s="28" t="s">
        <v>575</v>
      </c>
      <c r="T37" s="28" t="s">
        <v>575</v>
      </c>
      <c r="U37" s="28" t="s">
        <v>577</v>
      </c>
      <c r="V37" s="28" t="s">
        <v>577</v>
      </c>
      <c r="W37" s="28" t="s">
        <v>577</v>
      </c>
      <c r="X37" s="28" t="s">
        <v>577</v>
      </c>
      <c r="Y37" s="28" t="s">
        <v>575</v>
      </c>
      <c r="Z37" s="18" t="s">
        <v>578</v>
      </c>
      <c r="AA37" s="28" t="s">
        <v>575</v>
      </c>
      <c r="AB37" s="28" t="s">
        <v>575</v>
      </c>
      <c r="AC37" s="28" t="s">
        <v>575</v>
      </c>
      <c r="AD37" s="28" t="s">
        <v>575</v>
      </c>
      <c r="AE37" s="28" t="s">
        <v>575</v>
      </c>
      <c r="AF37" s="28" t="s">
        <v>575</v>
      </c>
      <c r="AG37" s="28" t="s">
        <v>575</v>
      </c>
      <c r="AH37" s="28" t="s">
        <v>575</v>
      </c>
      <c r="AI37" s="28" t="s">
        <v>575</v>
      </c>
      <c r="AJ37" s="28" t="s">
        <v>575</v>
      </c>
      <c r="AK37" s="28" t="s">
        <v>575</v>
      </c>
      <c r="AL37" s="28" t="s">
        <v>575</v>
      </c>
      <c r="AM37" s="28" t="s">
        <v>575</v>
      </c>
      <c r="AN37" s="28" t="s">
        <v>576</v>
      </c>
      <c r="AO37" s="28" t="s">
        <v>467</v>
      </c>
      <c r="AP37" s="28" t="s">
        <v>575</v>
      </c>
      <c r="AQ37" s="28" t="s">
        <v>574</v>
      </c>
      <c r="AR37" s="28" t="s">
        <v>579</v>
      </c>
      <c r="AS37" s="28" t="s">
        <v>579</v>
      </c>
      <c r="AT37" s="28" t="s">
        <v>579</v>
      </c>
      <c r="AU37" s="28" t="s">
        <v>575</v>
      </c>
      <c r="AV37" s="28" t="s">
        <v>575</v>
      </c>
      <c r="AW37" s="28" t="s">
        <v>579</v>
      </c>
      <c r="AX37" s="28" t="s">
        <v>575</v>
      </c>
      <c r="AY37" s="28" t="s">
        <v>579</v>
      </c>
      <c r="AZ37" s="28" t="s">
        <v>579</v>
      </c>
      <c r="BA37" s="18" t="s">
        <v>282</v>
      </c>
      <c r="BB37" s="18" t="s">
        <v>282</v>
      </c>
      <c r="BC37" s="18" t="s">
        <v>282</v>
      </c>
      <c r="BD37" s="18" t="s">
        <v>282</v>
      </c>
      <c r="BE37" s="18" t="s">
        <v>578</v>
      </c>
      <c r="BF37" s="18" t="s">
        <v>578</v>
      </c>
      <c r="BG37" s="18" t="s">
        <v>578</v>
      </c>
      <c r="BH37" s="18" t="s">
        <v>578</v>
      </c>
      <c r="BI37" s="18" t="s">
        <v>578</v>
      </c>
      <c r="BJ37" s="18" t="s">
        <v>578</v>
      </c>
      <c r="BK37" s="18" t="s">
        <v>578</v>
      </c>
      <c r="BL37" s="18" t="s">
        <v>578</v>
      </c>
      <c r="BM37" s="18" t="s">
        <v>578</v>
      </c>
      <c r="BN37" s="18" t="s">
        <v>578</v>
      </c>
      <c r="BO37" s="18" t="s">
        <v>578</v>
      </c>
      <c r="BP37" s="18" t="s">
        <v>578</v>
      </c>
      <c r="BQ37" s="18" t="s">
        <v>578</v>
      </c>
      <c r="BR37" s="18" t="s">
        <v>578</v>
      </c>
      <c r="BS37" s="18" t="s">
        <v>578</v>
      </c>
      <c r="BT37" s="18" t="s">
        <v>580</v>
      </c>
      <c r="BU37" s="18" t="s">
        <v>578</v>
      </c>
      <c r="BV37" s="18" t="s">
        <v>578</v>
      </c>
      <c r="BW37" s="18" t="s">
        <v>578</v>
      </c>
      <c r="BX37" s="18" t="s">
        <v>578</v>
      </c>
      <c r="BY37" s="18" t="s">
        <v>578</v>
      </c>
      <c r="BZ37" s="18" t="s">
        <v>578</v>
      </c>
      <c r="CA37" s="18" t="s">
        <v>581</v>
      </c>
      <c r="CB37" s="18" t="s">
        <v>578</v>
      </c>
    </row>
    <row r="38" spans="1:80" s="65" customFormat="1" ht="30">
      <c r="A38" s="18" t="s">
        <v>582</v>
      </c>
      <c r="B38" s="28" t="s">
        <v>583</v>
      </c>
      <c r="C38" s="28" t="s">
        <v>584</v>
      </c>
      <c r="D38" s="28" t="s">
        <v>584</v>
      </c>
      <c r="E38" s="28" t="s">
        <v>584</v>
      </c>
      <c r="F38" s="28" t="s">
        <v>584</v>
      </c>
      <c r="G38" s="28" t="s">
        <v>584</v>
      </c>
      <c r="H38" s="28" t="s">
        <v>583</v>
      </c>
      <c r="I38" s="28" t="s">
        <v>583</v>
      </c>
      <c r="J38" s="28" t="s">
        <v>584</v>
      </c>
      <c r="K38" s="28" t="s">
        <v>584</v>
      </c>
      <c r="L38" s="28" t="s">
        <v>584</v>
      </c>
      <c r="M38" s="28" t="s">
        <v>584</v>
      </c>
      <c r="N38" s="28" t="s">
        <v>584</v>
      </c>
      <c r="O38" s="28" t="s">
        <v>584</v>
      </c>
      <c r="P38" s="18" t="s">
        <v>584</v>
      </c>
      <c r="Q38" s="18" t="s">
        <v>585</v>
      </c>
      <c r="R38" s="28" t="s">
        <v>583</v>
      </c>
      <c r="S38" s="28" t="s">
        <v>584</v>
      </c>
      <c r="T38" s="28" t="s">
        <v>584</v>
      </c>
      <c r="U38" s="28" t="s">
        <v>586</v>
      </c>
      <c r="V38" s="28" t="s">
        <v>586</v>
      </c>
      <c r="W38" s="28" t="s">
        <v>586</v>
      </c>
      <c r="X38" s="28" t="s">
        <v>586</v>
      </c>
      <c r="Y38" s="28" t="s">
        <v>584</v>
      </c>
      <c r="Z38" s="18" t="s">
        <v>587</v>
      </c>
      <c r="AA38" s="28" t="s">
        <v>584</v>
      </c>
      <c r="AB38" s="18" t="s">
        <v>588</v>
      </c>
      <c r="AC38" s="18" t="s">
        <v>589</v>
      </c>
      <c r="AD38" s="18" t="s">
        <v>532</v>
      </c>
      <c r="AE38" s="18" t="s">
        <v>590</v>
      </c>
      <c r="AF38" s="28" t="s">
        <v>584</v>
      </c>
      <c r="AG38" s="28" t="s">
        <v>584</v>
      </c>
      <c r="AH38" s="28" t="s">
        <v>584</v>
      </c>
      <c r="AI38" s="28" t="s">
        <v>584</v>
      </c>
      <c r="AJ38" s="18" t="s">
        <v>591</v>
      </c>
      <c r="AK38" s="18" t="s">
        <v>532</v>
      </c>
      <c r="AL38" s="18" t="s">
        <v>592</v>
      </c>
      <c r="AM38" s="18" t="s">
        <v>591</v>
      </c>
      <c r="AN38" s="18" t="s">
        <v>593</v>
      </c>
      <c r="AO38" s="18" t="s">
        <v>594</v>
      </c>
      <c r="AP38" s="28" t="s">
        <v>584</v>
      </c>
      <c r="AQ38" s="28" t="s">
        <v>583</v>
      </c>
      <c r="AR38" s="28" t="s">
        <v>595</v>
      </c>
      <c r="AS38" s="28" t="s">
        <v>595</v>
      </c>
      <c r="AT38" s="28" t="s">
        <v>595</v>
      </c>
      <c r="AU38" s="28" t="s">
        <v>584</v>
      </c>
      <c r="AV38" s="28" t="s">
        <v>584</v>
      </c>
      <c r="AW38" s="28" t="s">
        <v>595</v>
      </c>
      <c r="AX38" s="18" t="s">
        <v>531</v>
      </c>
      <c r="AY38" s="28" t="s">
        <v>595</v>
      </c>
      <c r="AZ38" s="28" t="s">
        <v>595</v>
      </c>
      <c r="BA38" s="18" t="s">
        <v>596</v>
      </c>
      <c r="BB38" s="18" t="s">
        <v>596</v>
      </c>
      <c r="BC38" s="18" t="s">
        <v>282</v>
      </c>
      <c r="BD38" s="18" t="s">
        <v>596</v>
      </c>
      <c r="BE38" s="18" t="s">
        <v>587</v>
      </c>
      <c r="BF38" s="18" t="s">
        <v>587</v>
      </c>
      <c r="BG38" s="18" t="s">
        <v>587</v>
      </c>
      <c r="BH38" s="18" t="s">
        <v>587</v>
      </c>
      <c r="BI38" s="18" t="s">
        <v>587</v>
      </c>
      <c r="BJ38" s="18" t="s">
        <v>554</v>
      </c>
      <c r="BK38" s="18" t="s">
        <v>587</v>
      </c>
      <c r="BL38" s="18" t="s">
        <v>597</v>
      </c>
      <c r="BM38" s="18" t="s">
        <v>587</v>
      </c>
      <c r="BN38" s="18" t="s">
        <v>598</v>
      </c>
      <c r="BO38" s="18" t="s">
        <v>599</v>
      </c>
      <c r="BP38" s="18" t="s">
        <v>599</v>
      </c>
      <c r="BQ38" s="18" t="s">
        <v>599</v>
      </c>
      <c r="BR38" s="18" t="s">
        <v>587</v>
      </c>
      <c r="BS38" s="18" t="s">
        <v>587</v>
      </c>
      <c r="BT38" s="18" t="s">
        <v>600</v>
      </c>
      <c r="BU38" s="18" t="s">
        <v>601</v>
      </c>
      <c r="BV38" s="18" t="s">
        <v>601</v>
      </c>
      <c r="BW38" s="18" t="s">
        <v>597</v>
      </c>
      <c r="BX38" s="18" t="s">
        <v>587</v>
      </c>
      <c r="BY38" s="18" t="s">
        <v>587</v>
      </c>
      <c r="BZ38" s="18" t="s">
        <v>587</v>
      </c>
      <c r="CA38" s="18" t="s">
        <v>602</v>
      </c>
      <c r="CB38" s="18" t="s">
        <v>587</v>
      </c>
    </row>
    <row r="39" spans="1:80" s="65" customFormat="1" ht="30">
      <c r="A39" s="18" t="s">
        <v>603</v>
      </c>
      <c r="B39" s="28" t="s">
        <v>604</v>
      </c>
      <c r="C39" s="28" t="s">
        <v>605</v>
      </c>
      <c r="D39" s="28" t="s">
        <v>605</v>
      </c>
      <c r="E39" s="28" t="s">
        <v>605</v>
      </c>
      <c r="F39" s="28" t="s">
        <v>605</v>
      </c>
      <c r="G39" s="28" t="s">
        <v>605</v>
      </c>
      <c r="H39" s="28" t="s">
        <v>604</v>
      </c>
      <c r="I39" s="28" t="s">
        <v>604</v>
      </c>
      <c r="J39" s="28" t="s">
        <v>605</v>
      </c>
      <c r="K39" s="28" t="s">
        <v>605</v>
      </c>
      <c r="L39" s="28" t="s">
        <v>605</v>
      </c>
      <c r="M39" s="28" t="s">
        <v>605</v>
      </c>
      <c r="N39" s="28" t="s">
        <v>605</v>
      </c>
      <c r="O39" s="28" t="s">
        <v>605</v>
      </c>
      <c r="P39" s="18" t="s">
        <v>605</v>
      </c>
      <c r="Q39" s="18" t="s">
        <v>606</v>
      </c>
      <c r="R39" s="28" t="s">
        <v>604</v>
      </c>
      <c r="S39" s="28" t="s">
        <v>605</v>
      </c>
      <c r="T39" s="28" t="s">
        <v>605</v>
      </c>
      <c r="U39" s="28" t="s">
        <v>605</v>
      </c>
      <c r="V39" s="28" t="s">
        <v>605</v>
      </c>
      <c r="W39" s="28" t="s">
        <v>605</v>
      </c>
      <c r="X39" s="28" t="s">
        <v>605</v>
      </c>
      <c r="Y39" s="28" t="s">
        <v>605</v>
      </c>
      <c r="Z39" s="18" t="s">
        <v>578</v>
      </c>
      <c r="AA39" s="28" t="s">
        <v>605</v>
      </c>
      <c r="AB39" s="28" t="s">
        <v>605</v>
      </c>
      <c r="AC39" s="28" t="s">
        <v>605</v>
      </c>
      <c r="AD39" s="28" t="s">
        <v>605</v>
      </c>
      <c r="AE39" s="28" t="s">
        <v>605</v>
      </c>
      <c r="AF39" s="28" t="s">
        <v>605</v>
      </c>
      <c r="AG39" s="28" t="s">
        <v>605</v>
      </c>
      <c r="AH39" s="28" t="s">
        <v>605</v>
      </c>
      <c r="AI39" s="28" t="s">
        <v>605</v>
      </c>
      <c r="AJ39" s="28" t="s">
        <v>605</v>
      </c>
      <c r="AK39" s="28" t="s">
        <v>605</v>
      </c>
      <c r="AL39" s="28" t="s">
        <v>605</v>
      </c>
      <c r="AM39" s="28" t="s">
        <v>605</v>
      </c>
      <c r="AN39" s="28" t="s">
        <v>607</v>
      </c>
      <c r="AO39" s="28" t="s">
        <v>467</v>
      </c>
      <c r="AP39" s="28" t="s">
        <v>605</v>
      </c>
      <c r="AQ39" s="28" t="s">
        <v>604</v>
      </c>
      <c r="AR39" s="28" t="s">
        <v>608</v>
      </c>
      <c r="AS39" s="28" t="s">
        <v>608</v>
      </c>
      <c r="AT39" s="28" t="s">
        <v>608</v>
      </c>
      <c r="AU39" s="28" t="s">
        <v>605</v>
      </c>
      <c r="AV39" s="28" t="s">
        <v>605</v>
      </c>
      <c r="AW39" s="28" t="s">
        <v>608</v>
      </c>
      <c r="AX39" s="28" t="s">
        <v>605</v>
      </c>
      <c r="AY39" s="28" t="s">
        <v>608</v>
      </c>
      <c r="AZ39" s="28" t="s">
        <v>608</v>
      </c>
      <c r="BA39" s="18" t="s">
        <v>282</v>
      </c>
      <c r="BB39" s="18" t="s">
        <v>282</v>
      </c>
      <c r="BC39" s="18" t="s">
        <v>282</v>
      </c>
      <c r="BD39" s="18" t="s">
        <v>282</v>
      </c>
      <c r="BE39" s="18" t="s">
        <v>578</v>
      </c>
      <c r="BF39" s="18" t="s">
        <v>578</v>
      </c>
      <c r="BG39" s="18" t="s">
        <v>578</v>
      </c>
      <c r="BH39" s="18" t="s">
        <v>578</v>
      </c>
      <c r="BI39" s="18" t="s">
        <v>578</v>
      </c>
      <c r="BJ39" s="18" t="s">
        <v>578</v>
      </c>
      <c r="BK39" s="18" t="s">
        <v>578</v>
      </c>
      <c r="BL39" s="18" t="s">
        <v>578</v>
      </c>
      <c r="BM39" s="18" t="s">
        <v>578</v>
      </c>
      <c r="BN39" s="18" t="s">
        <v>578</v>
      </c>
      <c r="BO39" s="18" t="s">
        <v>578</v>
      </c>
      <c r="BP39" s="18" t="s">
        <v>578</v>
      </c>
      <c r="BQ39" s="18" t="s">
        <v>578</v>
      </c>
      <c r="BR39" s="18" t="s">
        <v>578</v>
      </c>
      <c r="BS39" s="18" t="s">
        <v>578</v>
      </c>
      <c r="BT39" s="18" t="s">
        <v>580</v>
      </c>
      <c r="BU39" s="18" t="s">
        <v>578</v>
      </c>
      <c r="BV39" s="18" t="s">
        <v>578</v>
      </c>
      <c r="BW39" s="18" t="s">
        <v>578</v>
      </c>
      <c r="BX39" s="18" t="s">
        <v>578</v>
      </c>
      <c r="BY39" s="18" t="s">
        <v>578</v>
      </c>
      <c r="BZ39" s="18" t="s">
        <v>578</v>
      </c>
      <c r="CA39" s="18" t="s">
        <v>581</v>
      </c>
      <c r="CB39" s="18" t="s">
        <v>578</v>
      </c>
    </row>
    <row r="40" spans="1:80" s="65" customFormat="1" ht="60">
      <c r="A40" s="18" t="s">
        <v>609</v>
      </c>
      <c r="B40" s="50" t="s">
        <v>610</v>
      </c>
      <c r="C40" s="50" t="s">
        <v>611</v>
      </c>
      <c r="D40" s="50" t="s">
        <v>611</v>
      </c>
      <c r="E40" s="50" t="s">
        <v>611</v>
      </c>
      <c r="F40" s="50" t="s">
        <v>611</v>
      </c>
      <c r="G40" s="50" t="s">
        <v>611</v>
      </c>
      <c r="H40" s="50" t="s">
        <v>610</v>
      </c>
      <c r="I40" s="50" t="s">
        <v>610</v>
      </c>
      <c r="J40" s="50" t="s">
        <v>611</v>
      </c>
      <c r="K40" s="50" t="s">
        <v>611</v>
      </c>
      <c r="L40" s="50" t="s">
        <v>611</v>
      </c>
      <c r="M40" s="50" t="s">
        <v>611</v>
      </c>
      <c r="N40" s="50" t="s">
        <v>611</v>
      </c>
      <c r="O40" s="50" t="s">
        <v>611</v>
      </c>
      <c r="P40" s="43" t="s">
        <v>611</v>
      </c>
      <c r="Q40" s="43" t="s">
        <v>612</v>
      </c>
      <c r="R40" s="50" t="s">
        <v>610</v>
      </c>
      <c r="S40" s="50" t="s">
        <v>611</v>
      </c>
      <c r="T40" s="50" t="s">
        <v>611</v>
      </c>
      <c r="U40" s="50" t="s">
        <v>613</v>
      </c>
      <c r="V40" s="50" t="s">
        <v>613</v>
      </c>
      <c r="W40" s="50" t="s">
        <v>613</v>
      </c>
      <c r="X40" s="50" t="s">
        <v>613</v>
      </c>
      <c r="Y40" s="50" t="s">
        <v>611</v>
      </c>
      <c r="Z40" s="43" t="s">
        <v>614</v>
      </c>
      <c r="AA40" s="50" t="s">
        <v>611</v>
      </c>
      <c r="AB40" t="s">
        <v>615</v>
      </c>
      <c r="AC40" t="s">
        <v>616</v>
      </c>
      <c r="AD40" t="s">
        <v>617</v>
      </c>
      <c r="AE40" t="s">
        <v>618</v>
      </c>
      <c r="AF40" s="50" t="s">
        <v>611</v>
      </c>
      <c r="AG40" s="50" t="s">
        <v>611</v>
      </c>
      <c r="AH40" s="50" t="s">
        <v>611</v>
      </c>
      <c r="AI40" s="50" t="s">
        <v>554</v>
      </c>
      <c r="AJ40" t="s">
        <v>617</v>
      </c>
      <c r="AK40" t="s">
        <v>617</v>
      </c>
      <c r="AL40" t="s">
        <v>617</v>
      </c>
      <c r="AM40" t="s">
        <v>617</v>
      </c>
      <c r="AN40" t="s">
        <v>619</v>
      </c>
      <c r="AO40" t="s">
        <v>620</v>
      </c>
      <c r="AP40" s="50" t="s">
        <v>611</v>
      </c>
      <c r="AQ40" s="50" t="s">
        <v>610</v>
      </c>
      <c r="AR40" s="28" t="s">
        <v>621</v>
      </c>
      <c r="AS40" s="28" t="s">
        <v>621</v>
      </c>
      <c r="AT40" s="28" t="s">
        <v>621</v>
      </c>
      <c r="AU40" s="50" t="s">
        <v>611</v>
      </c>
      <c r="AV40" s="50" t="s">
        <v>611</v>
      </c>
      <c r="AW40" s="28" t="s">
        <v>621</v>
      </c>
      <c r="AX40" t="s">
        <v>622</v>
      </c>
      <c r="AY40" s="28" t="s">
        <v>621</v>
      </c>
      <c r="AZ40" s="28" t="s">
        <v>621</v>
      </c>
      <c r="BA40" s="18" t="s">
        <v>623</v>
      </c>
      <c r="BB40" s="18" t="s">
        <v>623</v>
      </c>
      <c r="BC40" s="18" t="s">
        <v>282</v>
      </c>
      <c r="BD40" s="18" t="s">
        <v>623</v>
      </c>
      <c r="BE40" s="43" t="s">
        <v>614</v>
      </c>
      <c r="BF40" s="43" t="s">
        <v>614</v>
      </c>
      <c r="BG40" s="43" t="s">
        <v>614</v>
      </c>
      <c r="BH40" s="43" t="s">
        <v>614</v>
      </c>
      <c r="BI40" s="43" t="s">
        <v>614</v>
      </c>
      <c r="BJ40" s="43" t="s">
        <v>614</v>
      </c>
      <c r="BK40" s="43" t="s">
        <v>614</v>
      </c>
      <c r="BL40" s="94" t="s">
        <v>624</v>
      </c>
      <c r="BM40" s="94" t="s">
        <v>614</v>
      </c>
      <c r="BN40" s="94" t="s">
        <v>625</v>
      </c>
      <c r="BO40" s="94" t="s">
        <v>625</v>
      </c>
      <c r="BP40" s="94" t="s">
        <v>614</v>
      </c>
      <c r="BQ40" s="94" t="s">
        <v>626</v>
      </c>
      <c r="BR40" s="94" t="s">
        <v>614</v>
      </c>
      <c r="BS40" s="94" t="s">
        <v>614</v>
      </c>
      <c r="BT40" s="43" t="s">
        <v>627</v>
      </c>
      <c r="BU40" s="43" t="s">
        <v>624</v>
      </c>
      <c r="BV40" s="43" t="s">
        <v>628</v>
      </c>
      <c r="BW40" s="43" t="s">
        <v>629</v>
      </c>
      <c r="BX40" s="43" t="s">
        <v>614</v>
      </c>
      <c r="BY40" s="43" t="s">
        <v>614</v>
      </c>
      <c r="BZ40" s="43" t="s">
        <v>614</v>
      </c>
      <c r="CA40" s="43" t="s">
        <v>630</v>
      </c>
      <c r="CB40" s="43" t="s">
        <v>614</v>
      </c>
    </row>
    <row r="41" spans="1:80" s="65" customFormat="1" ht="30">
      <c r="A41" s="18" t="s">
        <v>631</v>
      </c>
      <c r="B41" s="28" t="s">
        <v>632</v>
      </c>
      <c r="C41" s="28" t="s">
        <v>633</v>
      </c>
      <c r="D41" s="28" t="s">
        <v>633</v>
      </c>
      <c r="E41" s="28" t="s">
        <v>633</v>
      </c>
      <c r="F41" s="28" t="s">
        <v>633</v>
      </c>
      <c r="G41" s="28" t="s">
        <v>633</v>
      </c>
      <c r="H41" s="28" t="s">
        <v>632</v>
      </c>
      <c r="I41" s="28" t="s">
        <v>632</v>
      </c>
      <c r="J41" s="28" t="s">
        <v>633</v>
      </c>
      <c r="K41" s="28" t="s">
        <v>633</v>
      </c>
      <c r="L41" s="28" t="s">
        <v>633</v>
      </c>
      <c r="M41" s="28" t="s">
        <v>633</v>
      </c>
      <c r="N41" s="28" t="s">
        <v>633</v>
      </c>
      <c r="O41" s="28" t="s">
        <v>633</v>
      </c>
      <c r="P41" s="18" t="s">
        <v>633</v>
      </c>
      <c r="Q41" s="18" t="s">
        <v>634</v>
      </c>
      <c r="R41" s="28" t="s">
        <v>632</v>
      </c>
      <c r="S41" s="28" t="s">
        <v>633</v>
      </c>
      <c r="T41" s="28" t="s">
        <v>633</v>
      </c>
      <c r="U41" s="28" t="s">
        <v>633</v>
      </c>
      <c r="V41" s="28" t="s">
        <v>633</v>
      </c>
      <c r="W41" s="28" t="s">
        <v>633</v>
      </c>
      <c r="X41" s="28" t="s">
        <v>633</v>
      </c>
      <c r="Y41" s="28" t="s">
        <v>633</v>
      </c>
      <c r="Z41" s="18" t="s">
        <v>633</v>
      </c>
      <c r="AA41" s="28" t="s">
        <v>633</v>
      </c>
      <c r="AB41" s="28" t="s">
        <v>633</v>
      </c>
      <c r="AC41" s="28" t="s">
        <v>633</v>
      </c>
      <c r="AD41" s="28" t="s">
        <v>633</v>
      </c>
      <c r="AE41" s="28" t="s">
        <v>633</v>
      </c>
      <c r="AF41" s="28" t="s">
        <v>633</v>
      </c>
      <c r="AG41" s="28" t="s">
        <v>633</v>
      </c>
      <c r="AH41" s="28" t="s">
        <v>633</v>
      </c>
      <c r="AI41" s="28" t="s">
        <v>633</v>
      </c>
      <c r="AJ41" s="28" t="s">
        <v>633</v>
      </c>
      <c r="AK41" s="28" t="s">
        <v>633</v>
      </c>
      <c r="AL41" s="28" t="s">
        <v>633</v>
      </c>
      <c r="AM41" s="28" t="s">
        <v>633</v>
      </c>
      <c r="AN41" s="28" t="s">
        <v>634</v>
      </c>
      <c r="AO41" s="28" t="s">
        <v>635</v>
      </c>
      <c r="AP41" s="28" t="s">
        <v>633</v>
      </c>
      <c r="AQ41" s="28" t="s">
        <v>632</v>
      </c>
      <c r="AR41" s="28" t="s">
        <v>636</v>
      </c>
      <c r="AS41" s="28" t="s">
        <v>636</v>
      </c>
      <c r="AT41" s="28" t="s">
        <v>636</v>
      </c>
      <c r="AU41" s="28" t="s">
        <v>633</v>
      </c>
      <c r="AV41" s="28" t="s">
        <v>633</v>
      </c>
      <c r="AW41" s="28" t="s">
        <v>636</v>
      </c>
      <c r="AX41" s="28" t="s">
        <v>633</v>
      </c>
      <c r="AY41" s="28" t="s">
        <v>636</v>
      </c>
      <c r="AZ41" s="28" t="s">
        <v>636</v>
      </c>
      <c r="BA41" s="18" t="s">
        <v>282</v>
      </c>
      <c r="BB41" s="18" t="s">
        <v>282</v>
      </c>
      <c r="BC41" s="18" t="s">
        <v>282</v>
      </c>
      <c r="BD41" s="18" t="s">
        <v>282</v>
      </c>
      <c r="BE41" s="18" t="s">
        <v>633</v>
      </c>
      <c r="BF41" s="18" t="s">
        <v>633</v>
      </c>
      <c r="BG41" s="18" t="s">
        <v>633</v>
      </c>
      <c r="BH41" s="18" t="s">
        <v>633</v>
      </c>
      <c r="BI41" s="18" t="s">
        <v>633</v>
      </c>
      <c r="BJ41" s="18" t="s">
        <v>633</v>
      </c>
      <c r="BK41" s="18" t="s">
        <v>633</v>
      </c>
      <c r="BL41" s="18" t="s">
        <v>633</v>
      </c>
      <c r="BM41" s="18" t="s">
        <v>633</v>
      </c>
      <c r="BN41" s="18" t="s">
        <v>633</v>
      </c>
      <c r="BO41" s="18" t="s">
        <v>633</v>
      </c>
      <c r="BP41" s="18" t="s">
        <v>633</v>
      </c>
      <c r="BQ41" s="18" t="s">
        <v>633</v>
      </c>
      <c r="BR41" s="18" t="s">
        <v>633</v>
      </c>
      <c r="BS41" s="18" t="s">
        <v>633</v>
      </c>
      <c r="BT41" s="18" t="s">
        <v>637</v>
      </c>
      <c r="BU41" s="18" t="s">
        <v>633</v>
      </c>
      <c r="BV41" s="18" t="s">
        <v>633</v>
      </c>
      <c r="BW41" s="18" t="s">
        <v>633</v>
      </c>
      <c r="BX41" s="18" t="s">
        <v>633</v>
      </c>
      <c r="BY41" s="18" t="s">
        <v>633</v>
      </c>
      <c r="BZ41" s="18" t="s">
        <v>633</v>
      </c>
      <c r="CA41" s="18" t="s">
        <v>638</v>
      </c>
      <c r="CB41" s="18" t="s">
        <v>633</v>
      </c>
    </row>
    <row r="42" spans="1:80" s="65" customFormat="1">
      <c r="A42" s="18" t="s">
        <v>639</v>
      </c>
      <c r="B42" s="18" t="s">
        <v>282</v>
      </c>
      <c r="C42" s="18" t="s">
        <v>282</v>
      </c>
      <c r="D42" s="18" t="s">
        <v>282</v>
      </c>
      <c r="E42" s="18" t="s">
        <v>282</v>
      </c>
      <c r="F42" s="18" t="s">
        <v>282</v>
      </c>
      <c r="G42" s="18" t="s">
        <v>282</v>
      </c>
      <c r="H42" s="18" t="s">
        <v>282</v>
      </c>
      <c r="I42" s="18" t="s">
        <v>282</v>
      </c>
      <c r="J42" s="18" t="s">
        <v>282</v>
      </c>
      <c r="K42" s="18" t="s">
        <v>282</v>
      </c>
      <c r="L42" s="18" t="s">
        <v>282</v>
      </c>
      <c r="M42" s="18" t="s">
        <v>282</v>
      </c>
      <c r="N42" s="18" t="s">
        <v>282</v>
      </c>
      <c r="O42" s="18" t="s">
        <v>282</v>
      </c>
      <c r="P42" s="18" t="s">
        <v>282</v>
      </c>
      <c r="Q42" s="18" t="s">
        <v>282</v>
      </c>
      <c r="R42" s="18" t="s">
        <v>282</v>
      </c>
      <c r="S42" s="18" t="s">
        <v>282</v>
      </c>
      <c r="T42" s="18" t="s">
        <v>282</v>
      </c>
      <c r="U42" s="18" t="s">
        <v>282</v>
      </c>
      <c r="V42" s="18" t="s">
        <v>282</v>
      </c>
      <c r="W42" s="18" t="s">
        <v>282</v>
      </c>
      <c r="X42" s="18" t="s">
        <v>282</v>
      </c>
      <c r="Y42" s="18" t="s">
        <v>282</v>
      </c>
      <c r="Z42" s="18" t="s">
        <v>282</v>
      </c>
      <c r="AA42" s="18" t="s">
        <v>282</v>
      </c>
      <c r="AB42" s="18" t="s">
        <v>282</v>
      </c>
      <c r="AC42" s="18" t="s">
        <v>282</v>
      </c>
      <c r="AD42" s="18" t="s">
        <v>282</v>
      </c>
      <c r="AE42" s="18" t="s">
        <v>282</v>
      </c>
      <c r="AF42" s="18" t="s">
        <v>282</v>
      </c>
      <c r="AG42" s="18" t="s">
        <v>282</v>
      </c>
      <c r="AH42" s="18" t="s">
        <v>282</v>
      </c>
      <c r="AI42" s="18" t="s">
        <v>282</v>
      </c>
      <c r="AJ42" s="18" t="s">
        <v>282</v>
      </c>
      <c r="AK42" s="18" t="s">
        <v>282</v>
      </c>
      <c r="AL42" s="18" t="s">
        <v>282</v>
      </c>
      <c r="AM42" s="18" t="s">
        <v>282</v>
      </c>
      <c r="AN42" s="18" t="s">
        <v>282</v>
      </c>
      <c r="AO42" s="18" t="s">
        <v>282</v>
      </c>
      <c r="AP42" s="18" t="s">
        <v>282</v>
      </c>
      <c r="AQ42" s="18" t="s">
        <v>282</v>
      </c>
      <c r="AR42" s="69"/>
      <c r="AS42" s="69"/>
      <c r="AT42" s="69"/>
      <c r="AU42" s="18" t="s">
        <v>282</v>
      </c>
      <c r="AV42" s="18" t="s">
        <v>282</v>
      </c>
      <c r="AW42" s="69"/>
      <c r="AX42" s="18" t="s">
        <v>282</v>
      </c>
      <c r="AY42" s="69"/>
      <c r="AZ42" s="69"/>
      <c r="BA42" s="18" t="s">
        <v>282</v>
      </c>
      <c r="BB42" s="18" t="s">
        <v>282</v>
      </c>
      <c r="BC42" s="18" t="s">
        <v>282</v>
      </c>
      <c r="BD42" s="18" t="s">
        <v>282</v>
      </c>
      <c r="BE42" s="18" t="s">
        <v>282</v>
      </c>
      <c r="BF42" s="18" t="s">
        <v>282</v>
      </c>
      <c r="BG42" s="18" t="s">
        <v>282</v>
      </c>
      <c r="BH42" s="18" t="s">
        <v>282</v>
      </c>
      <c r="BI42" s="18" t="s">
        <v>282</v>
      </c>
      <c r="BJ42" s="18" t="s">
        <v>282</v>
      </c>
      <c r="BK42" s="18" t="s">
        <v>282</v>
      </c>
      <c r="BL42" s="18" t="s">
        <v>282</v>
      </c>
      <c r="BM42" s="18" t="s">
        <v>282</v>
      </c>
      <c r="BN42" s="18" t="s">
        <v>282</v>
      </c>
      <c r="BO42" s="18" t="s">
        <v>282</v>
      </c>
      <c r="BP42" s="18" t="s">
        <v>282</v>
      </c>
      <c r="BQ42" s="18" t="s">
        <v>282</v>
      </c>
      <c r="BR42" s="18" t="s">
        <v>282</v>
      </c>
      <c r="BS42" s="18" t="s">
        <v>282</v>
      </c>
      <c r="BT42" s="18" t="s">
        <v>282</v>
      </c>
      <c r="BU42" s="18" t="s">
        <v>282</v>
      </c>
      <c r="BV42" s="18" t="s">
        <v>282</v>
      </c>
      <c r="BW42" s="18" t="s">
        <v>282</v>
      </c>
      <c r="BX42" s="18" t="s">
        <v>282</v>
      </c>
      <c r="BY42" s="18" t="s">
        <v>282</v>
      </c>
      <c r="BZ42" s="18" t="s">
        <v>282</v>
      </c>
      <c r="CA42" s="18" t="s">
        <v>282</v>
      </c>
      <c r="CB42" s="18" t="s">
        <v>282</v>
      </c>
    </row>
    <row r="43" spans="1:80" s="65" customFormat="1">
      <c r="A43" s="18" t="s">
        <v>640</v>
      </c>
      <c r="B43" s="18" t="s">
        <v>282</v>
      </c>
      <c r="C43" s="18" t="s">
        <v>282</v>
      </c>
      <c r="D43" s="18" t="s">
        <v>282</v>
      </c>
      <c r="E43" s="18" t="s">
        <v>282</v>
      </c>
      <c r="F43" s="18" t="s">
        <v>282</v>
      </c>
      <c r="G43" s="18" t="s">
        <v>282</v>
      </c>
      <c r="H43" s="18" t="s">
        <v>282</v>
      </c>
      <c r="I43" s="18" t="s">
        <v>282</v>
      </c>
      <c r="J43" s="18" t="s">
        <v>282</v>
      </c>
      <c r="K43" s="18" t="s">
        <v>282</v>
      </c>
      <c r="L43" s="18" t="s">
        <v>282</v>
      </c>
      <c r="M43" s="18" t="s">
        <v>282</v>
      </c>
      <c r="N43" s="18" t="s">
        <v>282</v>
      </c>
      <c r="O43" s="18" t="s">
        <v>282</v>
      </c>
      <c r="P43" s="18" t="s">
        <v>282</v>
      </c>
      <c r="Q43" s="18" t="s">
        <v>282</v>
      </c>
      <c r="R43" s="18" t="s">
        <v>282</v>
      </c>
      <c r="S43" s="18" t="s">
        <v>282</v>
      </c>
      <c r="T43" s="18" t="s">
        <v>282</v>
      </c>
      <c r="U43" s="18" t="s">
        <v>282</v>
      </c>
      <c r="V43" s="18" t="s">
        <v>282</v>
      </c>
      <c r="W43" s="18" t="s">
        <v>282</v>
      </c>
      <c r="X43" s="18" t="s">
        <v>282</v>
      </c>
      <c r="Y43" s="18" t="s">
        <v>282</v>
      </c>
      <c r="Z43" s="18" t="s">
        <v>282</v>
      </c>
      <c r="AA43" s="18" t="s">
        <v>282</v>
      </c>
      <c r="AB43" s="18" t="s">
        <v>282</v>
      </c>
      <c r="AC43" s="18" t="s">
        <v>282</v>
      </c>
      <c r="AD43" s="18" t="s">
        <v>282</v>
      </c>
      <c r="AE43" s="18" t="s">
        <v>282</v>
      </c>
      <c r="AF43" s="18" t="s">
        <v>282</v>
      </c>
      <c r="AG43" s="18" t="s">
        <v>282</v>
      </c>
      <c r="AH43" s="18" t="s">
        <v>282</v>
      </c>
      <c r="AI43" s="18" t="s">
        <v>282</v>
      </c>
      <c r="AJ43" s="18" t="s">
        <v>282</v>
      </c>
      <c r="AK43" s="18" t="s">
        <v>282</v>
      </c>
      <c r="AL43" s="18" t="s">
        <v>282</v>
      </c>
      <c r="AM43" s="18" t="s">
        <v>282</v>
      </c>
      <c r="AN43" s="18" t="s">
        <v>282</v>
      </c>
      <c r="AO43" s="18" t="s">
        <v>282</v>
      </c>
      <c r="AP43" s="18" t="s">
        <v>282</v>
      </c>
      <c r="AQ43" s="18" t="s">
        <v>282</v>
      </c>
      <c r="AR43" s="18" t="s">
        <v>641</v>
      </c>
      <c r="AS43" s="18" t="s">
        <v>641</v>
      </c>
      <c r="AT43" s="18" t="s">
        <v>641</v>
      </c>
      <c r="AU43" s="18" t="s">
        <v>282</v>
      </c>
      <c r="AV43" s="18" t="s">
        <v>282</v>
      </c>
      <c r="AW43" s="18" t="s">
        <v>641</v>
      </c>
      <c r="AX43" s="18" t="s">
        <v>282</v>
      </c>
      <c r="AY43" s="18" t="s">
        <v>641</v>
      </c>
      <c r="AZ43" s="18" t="s">
        <v>641</v>
      </c>
      <c r="BA43" s="18" t="s">
        <v>282</v>
      </c>
      <c r="BB43" s="18" t="s">
        <v>282</v>
      </c>
      <c r="BC43" s="18" t="s">
        <v>282</v>
      </c>
      <c r="BD43" s="18" t="s">
        <v>282</v>
      </c>
      <c r="BE43" s="18" t="s">
        <v>282</v>
      </c>
      <c r="BF43" s="18" t="s">
        <v>282</v>
      </c>
      <c r="BG43" s="18" t="s">
        <v>282</v>
      </c>
      <c r="BH43" s="18" t="s">
        <v>282</v>
      </c>
      <c r="BI43" s="18" t="s">
        <v>282</v>
      </c>
      <c r="BJ43" s="18" t="s">
        <v>282</v>
      </c>
      <c r="BK43" s="18" t="s">
        <v>282</v>
      </c>
      <c r="BL43" s="18" t="s">
        <v>282</v>
      </c>
      <c r="BM43" s="18" t="s">
        <v>282</v>
      </c>
      <c r="BN43" s="18" t="s">
        <v>282</v>
      </c>
      <c r="BO43" s="18" t="s">
        <v>282</v>
      </c>
      <c r="BP43" s="18" t="s">
        <v>282</v>
      </c>
      <c r="BQ43" s="18" t="s">
        <v>282</v>
      </c>
      <c r="BR43" s="18" t="s">
        <v>282</v>
      </c>
      <c r="BS43" s="18" t="s">
        <v>282</v>
      </c>
      <c r="BT43" s="18" t="s">
        <v>282</v>
      </c>
      <c r="BU43" s="18" t="s">
        <v>282</v>
      </c>
      <c r="BV43" s="18" t="s">
        <v>282</v>
      </c>
      <c r="BW43" s="18" t="s">
        <v>282</v>
      </c>
      <c r="BX43" s="18" t="s">
        <v>282</v>
      </c>
      <c r="BY43" s="18" t="s">
        <v>282</v>
      </c>
      <c r="BZ43" s="18" t="s">
        <v>282</v>
      </c>
      <c r="CA43" s="18" t="s">
        <v>282</v>
      </c>
      <c r="CB43" s="18" t="s">
        <v>282</v>
      </c>
    </row>
    <row r="44" spans="1:80" s="100" customFormat="1">
      <c r="A44" s="16" t="s">
        <v>642</v>
      </c>
      <c r="B44" s="69"/>
      <c r="C44" s="69"/>
      <c r="D44" s="69"/>
      <c r="E44" s="69"/>
      <c r="F44" s="69"/>
      <c r="G44" s="69"/>
      <c r="H44" s="69"/>
      <c r="I44" s="69"/>
      <c r="J44" s="69"/>
      <c r="K44" s="69"/>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c r="AM44" s="69"/>
      <c r="AN44" s="69"/>
      <c r="AO44" s="69"/>
      <c r="AP44" s="69"/>
      <c r="AQ44" s="69"/>
      <c r="AR44" s="10"/>
      <c r="AS44" s="10"/>
      <c r="AT44" s="10"/>
      <c r="AU44" s="69"/>
      <c r="AV44" s="69"/>
      <c r="AW44" s="10"/>
      <c r="AX44" s="69"/>
      <c r="AY44" s="10"/>
      <c r="AZ44" s="10"/>
      <c r="BA44" s="16"/>
      <c r="BB44" s="16"/>
      <c r="BC44" s="16"/>
      <c r="BD44" s="16"/>
      <c r="BE44" s="69"/>
      <c r="BF44" s="69"/>
      <c r="BG44" s="69"/>
      <c r="BH44" s="69"/>
      <c r="BI44" s="69"/>
      <c r="BJ44" s="69"/>
      <c r="BK44" s="69"/>
      <c r="BL44" s="69"/>
      <c r="BM44" s="69"/>
      <c r="BN44" s="69"/>
      <c r="BO44" s="69"/>
      <c r="BP44" s="69"/>
      <c r="BQ44" s="69"/>
      <c r="BR44" s="69"/>
      <c r="BS44" s="69"/>
      <c r="BT44" s="69"/>
      <c r="BU44" s="69"/>
      <c r="BV44" s="69"/>
      <c r="BW44" s="69"/>
      <c r="BX44" s="69"/>
      <c r="BY44" s="69"/>
      <c r="BZ44" s="69"/>
      <c r="CA44" s="69"/>
      <c r="CB44" s="69"/>
    </row>
    <row r="45" spans="1:80" s="65" customFormat="1">
      <c r="A45" s="18" t="s">
        <v>643</v>
      </c>
      <c r="B45" s="18" t="s">
        <v>641</v>
      </c>
      <c r="C45" s="18" t="s">
        <v>641</v>
      </c>
      <c r="D45" s="18" t="s">
        <v>641</v>
      </c>
      <c r="E45" s="18" t="s">
        <v>641</v>
      </c>
      <c r="F45" s="18" t="s">
        <v>641</v>
      </c>
      <c r="G45" s="18" t="s">
        <v>641</v>
      </c>
      <c r="H45" s="18" t="s">
        <v>641</v>
      </c>
      <c r="I45" s="18" t="s">
        <v>641</v>
      </c>
      <c r="J45" s="18" t="s">
        <v>641</v>
      </c>
      <c r="K45" s="18" t="s">
        <v>641</v>
      </c>
      <c r="L45" s="18" t="s">
        <v>641</v>
      </c>
      <c r="M45" s="18" t="s">
        <v>641</v>
      </c>
      <c r="N45" s="18" t="s">
        <v>641</v>
      </c>
      <c r="O45" s="18" t="s">
        <v>641</v>
      </c>
      <c r="P45" s="18" t="s">
        <v>641</v>
      </c>
      <c r="Q45" s="18" t="s">
        <v>641</v>
      </c>
      <c r="R45" s="18" t="s">
        <v>641</v>
      </c>
      <c r="S45" s="18" t="s">
        <v>641</v>
      </c>
      <c r="T45" s="18" t="s">
        <v>641</v>
      </c>
      <c r="U45" s="18" t="s">
        <v>641</v>
      </c>
      <c r="V45" s="18" t="s">
        <v>641</v>
      </c>
      <c r="W45" s="18" t="s">
        <v>641</v>
      </c>
      <c r="X45" s="18" t="s">
        <v>641</v>
      </c>
      <c r="Y45" s="18" t="s">
        <v>641</v>
      </c>
      <c r="Z45" s="18" t="s">
        <v>641</v>
      </c>
      <c r="AA45" s="18" t="s">
        <v>641</v>
      </c>
      <c r="AB45" s="18" t="s">
        <v>641</v>
      </c>
      <c r="AC45" s="18" t="s">
        <v>641</v>
      </c>
      <c r="AD45" s="18" t="s">
        <v>641</v>
      </c>
      <c r="AE45" s="18" t="s">
        <v>641</v>
      </c>
      <c r="AF45" s="18" t="s">
        <v>641</v>
      </c>
      <c r="AG45" s="18" t="s">
        <v>641</v>
      </c>
      <c r="AH45" s="18" t="s">
        <v>641</v>
      </c>
      <c r="AI45" s="18" t="s">
        <v>641</v>
      </c>
      <c r="AJ45" s="18" t="s">
        <v>641</v>
      </c>
      <c r="AK45" s="18" t="s">
        <v>641</v>
      </c>
      <c r="AL45" s="18" t="s">
        <v>641</v>
      </c>
      <c r="AM45" s="18" t="s">
        <v>641</v>
      </c>
      <c r="AN45" s="18" t="s">
        <v>641</v>
      </c>
      <c r="AO45" s="18" t="s">
        <v>641</v>
      </c>
      <c r="AP45" s="18" t="s">
        <v>641</v>
      </c>
      <c r="AQ45" s="18" t="s">
        <v>641</v>
      </c>
      <c r="AR45" s="5" t="s">
        <v>115</v>
      </c>
      <c r="AS45" s="5" t="s">
        <v>115</v>
      </c>
      <c r="AT45" s="5" t="s">
        <v>115</v>
      </c>
      <c r="AU45" s="18" t="s">
        <v>641</v>
      </c>
      <c r="AV45" s="18" t="s">
        <v>641</v>
      </c>
      <c r="AW45" s="5" t="s">
        <v>115</v>
      </c>
      <c r="AX45" s="18" t="s">
        <v>641</v>
      </c>
      <c r="AY45" s="5" t="s">
        <v>115</v>
      </c>
      <c r="AZ45" s="5" t="s">
        <v>115</v>
      </c>
      <c r="BA45" s="18" t="s">
        <v>282</v>
      </c>
      <c r="BB45" s="18" t="s">
        <v>282</v>
      </c>
      <c r="BC45" s="18" t="s">
        <v>282</v>
      </c>
      <c r="BD45" s="18" t="s">
        <v>282</v>
      </c>
      <c r="BE45" s="18" t="s">
        <v>641</v>
      </c>
      <c r="BF45" s="18" t="s">
        <v>641</v>
      </c>
      <c r="BG45" s="18" t="s">
        <v>641</v>
      </c>
      <c r="BH45" s="18" t="s">
        <v>641</v>
      </c>
      <c r="BI45" s="18" t="s">
        <v>641</v>
      </c>
      <c r="BJ45" s="18" t="s">
        <v>641</v>
      </c>
      <c r="BK45" s="18" t="s">
        <v>641</v>
      </c>
      <c r="BL45" s="18" t="s">
        <v>641</v>
      </c>
      <c r="BM45" s="18" t="s">
        <v>641</v>
      </c>
      <c r="BN45" s="18" t="s">
        <v>641</v>
      </c>
      <c r="BO45" s="18" t="s">
        <v>641</v>
      </c>
      <c r="BP45" s="18" t="s">
        <v>641</v>
      </c>
      <c r="BQ45" s="18" t="s">
        <v>641</v>
      </c>
      <c r="BR45" s="18" t="s">
        <v>641</v>
      </c>
      <c r="BS45" s="18" t="s">
        <v>641</v>
      </c>
      <c r="BT45" s="18" t="s">
        <v>641</v>
      </c>
      <c r="BU45" s="18" t="s">
        <v>641</v>
      </c>
      <c r="BV45" s="18" t="s">
        <v>641</v>
      </c>
      <c r="BW45" s="18" t="s">
        <v>641</v>
      </c>
      <c r="BX45" s="18" t="s">
        <v>641</v>
      </c>
      <c r="BY45" s="18" t="s">
        <v>641</v>
      </c>
      <c r="BZ45" s="18" t="s">
        <v>641</v>
      </c>
      <c r="CA45" s="18" t="s">
        <v>641</v>
      </c>
      <c r="CB45" s="18" t="s">
        <v>641</v>
      </c>
    </row>
    <row r="46" spans="1:80" s="100" customFormat="1">
      <c r="A46" s="16" t="s">
        <v>138</v>
      </c>
      <c r="B46" s="69"/>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5"/>
      <c r="AS46" s="5"/>
      <c r="AT46" s="5"/>
      <c r="AU46" s="69"/>
      <c r="AV46" s="69"/>
      <c r="AW46" s="5"/>
      <c r="AX46" s="69"/>
      <c r="AY46" s="5"/>
      <c r="AZ46" s="5"/>
      <c r="BA46" s="16"/>
      <c r="BB46" s="16"/>
      <c r="BC46" s="16"/>
      <c r="BD46" s="16"/>
      <c r="BE46" s="69"/>
      <c r="BF46" s="69"/>
      <c r="BG46" s="69"/>
      <c r="BH46" s="69"/>
      <c r="BI46" s="69"/>
      <c r="BJ46" s="69"/>
      <c r="BK46" s="69"/>
      <c r="BL46" s="69"/>
      <c r="BM46" s="69"/>
      <c r="BN46" s="69"/>
      <c r="BO46" s="69"/>
      <c r="BP46" s="69"/>
      <c r="BQ46" s="69"/>
      <c r="BR46" s="69"/>
      <c r="BS46" s="69"/>
      <c r="BT46" s="69"/>
      <c r="BU46" s="69"/>
      <c r="BV46" s="69"/>
      <c r="BW46" s="69"/>
      <c r="BX46" s="69"/>
      <c r="BY46" s="69"/>
      <c r="BZ46" s="69"/>
      <c r="CA46" s="69"/>
      <c r="CB46" s="69"/>
    </row>
    <row r="47" spans="1:80" s="65" customFormat="1">
      <c r="A47" s="5" t="s">
        <v>644</v>
      </c>
      <c r="B47" s="5" t="s">
        <v>115</v>
      </c>
      <c r="C47" s="5" t="s">
        <v>116</v>
      </c>
      <c r="D47" s="5" t="s">
        <v>116</v>
      </c>
      <c r="E47" s="5" t="s">
        <v>115</v>
      </c>
      <c r="F47" s="5" t="s">
        <v>115</v>
      </c>
      <c r="G47" s="5" t="s">
        <v>115</v>
      </c>
      <c r="H47" s="5" t="s">
        <v>115</v>
      </c>
      <c r="I47" s="5" t="s">
        <v>115</v>
      </c>
      <c r="J47" s="5" t="s">
        <v>115</v>
      </c>
      <c r="K47" s="5" t="s">
        <v>115</v>
      </c>
      <c r="L47" s="5" t="s">
        <v>115</v>
      </c>
      <c r="M47" s="5" t="s">
        <v>115</v>
      </c>
      <c r="N47" s="5" t="s">
        <v>115</v>
      </c>
      <c r="O47" s="5" t="s">
        <v>115</v>
      </c>
      <c r="P47" s="19"/>
      <c r="Q47" s="19"/>
      <c r="R47" s="5" t="s">
        <v>115</v>
      </c>
      <c r="S47" s="5" t="s">
        <v>115</v>
      </c>
      <c r="T47" s="5" t="s">
        <v>115</v>
      </c>
      <c r="U47" s="5" t="s">
        <v>115</v>
      </c>
      <c r="V47" s="5" t="s">
        <v>115</v>
      </c>
      <c r="W47" s="5" t="s">
        <v>115</v>
      </c>
      <c r="X47" s="5" t="s">
        <v>115</v>
      </c>
      <c r="Y47" s="5" t="s">
        <v>115</v>
      </c>
      <c r="Z47" s="5" t="s">
        <v>115</v>
      </c>
      <c r="AA47" s="5" t="s">
        <v>115</v>
      </c>
      <c r="AB47" s="5" t="s">
        <v>115</v>
      </c>
      <c r="AC47" s="5" t="s">
        <v>115</v>
      </c>
      <c r="AD47" s="5" t="s">
        <v>115</v>
      </c>
      <c r="AE47" s="5" t="s">
        <v>115</v>
      </c>
      <c r="AF47" s="5" t="s">
        <v>115</v>
      </c>
      <c r="AG47" s="5" t="s">
        <v>115</v>
      </c>
      <c r="AH47" s="5" t="s">
        <v>115</v>
      </c>
      <c r="AI47" s="5" t="s">
        <v>115</v>
      </c>
      <c r="AJ47" s="5" t="s">
        <v>115</v>
      </c>
      <c r="AK47" s="5" t="s">
        <v>115</v>
      </c>
      <c r="AL47" s="5" t="s">
        <v>115</v>
      </c>
      <c r="AM47" s="5" t="s">
        <v>115</v>
      </c>
      <c r="AN47" s="5" t="s">
        <v>115</v>
      </c>
      <c r="AO47" s="5" t="s">
        <v>115</v>
      </c>
      <c r="AP47" s="5" t="s">
        <v>115</v>
      </c>
      <c r="AQ47" s="5" t="s">
        <v>115</v>
      </c>
      <c r="AR47" s="5" t="s">
        <v>115</v>
      </c>
      <c r="AS47" s="5" t="s">
        <v>115</v>
      </c>
      <c r="AT47" s="5" t="s">
        <v>115</v>
      </c>
      <c r="AU47" s="5" t="s">
        <v>115</v>
      </c>
      <c r="AV47" s="5" t="s">
        <v>115</v>
      </c>
      <c r="AW47" s="5" t="s">
        <v>115</v>
      </c>
      <c r="AX47" s="5" t="s">
        <v>115</v>
      </c>
      <c r="AY47" s="5" t="s">
        <v>115</v>
      </c>
      <c r="AZ47" s="5" t="s">
        <v>115</v>
      </c>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row>
    <row r="48" spans="1:80" s="65" customFormat="1">
      <c r="A48" s="5" t="s">
        <v>645</v>
      </c>
      <c r="B48" s="5"/>
      <c r="C48" s="5" t="s">
        <v>646</v>
      </c>
      <c r="D48" s="5"/>
      <c r="E48" s="5"/>
      <c r="F48" s="5"/>
      <c r="G48" s="5"/>
      <c r="H48" s="5"/>
      <c r="I48" s="5"/>
      <c r="J48" s="5"/>
      <c r="K48" s="5"/>
      <c r="L48" s="5"/>
      <c r="M48" s="5"/>
      <c r="N48" s="5"/>
      <c r="O48" s="5"/>
      <c r="P48" s="19"/>
      <c r="Q48" s="19"/>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9"/>
      <c r="AS48" s="9"/>
      <c r="AT48" s="9"/>
      <c r="AU48" s="5"/>
      <c r="AV48" s="5"/>
      <c r="AW48" s="9"/>
      <c r="AX48" s="5"/>
      <c r="AY48" s="9"/>
      <c r="AZ48" s="5"/>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row>
    <row r="49" spans="1:80" s="65" customFormat="1">
      <c r="A49" s="5" t="s">
        <v>647</v>
      </c>
      <c r="B49" s="5" t="s">
        <v>115</v>
      </c>
      <c r="C49" s="5" t="s">
        <v>115</v>
      </c>
      <c r="D49" s="5" t="s">
        <v>115</v>
      </c>
      <c r="E49" s="5" t="s">
        <v>116</v>
      </c>
      <c r="F49" s="5" t="s">
        <v>115</v>
      </c>
      <c r="G49" s="5" t="s">
        <v>116</v>
      </c>
      <c r="H49" s="5" t="s">
        <v>115</v>
      </c>
      <c r="I49" s="5" t="s">
        <v>115</v>
      </c>
      <c r="J49" s="5" t="s">
        <v>115</v>
      </c>
      <c r="K49" s="5" t="s">
        <v>115</v>
      </c>
      <c r="L49" s="5" t="s">
        <v>115</v>
      </c>
      <c r="M49" s="5" t="s">
        <v>115</v>
      </c>
      <c r="N49" s="5" t="s">
        <v>115</v>
      </c>
      <c r="O49" s="5" t="s">
        <v>115</v>
      </c>
      <c r="P49" s="19"/>
      <c r="Q49" s="19"/>
      <c r="R49" s="5" t="s">
        <v>115</v>
      </c>
      <c r="S49" s="5" t="s">
        <v>115</v>
      </c>
      <c r="T49" s="5" t="s">
        <v>115</v>
      </c>
      <c r="U49" s="5" t="s">
        <v>115</v>
      </c>
      <c r="V49" s="5" t="s">
        <v>115</v>
      </c>
      <c r="W49" s="5" t="s">
        <v>115</v>
      </c>
      <c r="X49" s="5" t="s">
        <v>115</v>
      </c>
      <c r="Y49" s="5" t="s">
        <v>115</v>
      </c>
      <c r="Z49" s="5" t="s">
        <v>115</v>
      </c>
      <c r="AA49" s="5" t="s">
        <v>115</v>
      </c>
      <c r="AB49" s="5" t="s">
        <v>115</v>
      </c>
      <c r="AC49" s="5" t="s">
        <v>115</v>
      </c>
      <c r="AD49" s="5" t="s">
        <v>115</v>
      </c>
      <c r="AE49" s="5" t="s">
        <v>115</v>
      </c>
      <c r="AF49" s="5" t="s">
        <v>115</v>
      </c>
      <c r="AG49" s="5" t="s">
        <v>115</v>
      </c>
      <c r="AH49" s="5" t="s">
        <v>115</v>
      </c>
      <c r="AI49" s="5" t="s">
        <v>115</v>
      </c>
      <c r="AJ49" s="5" t="s">
        <v>115</v>
      </c>
      <c r="AK49" s="5" t="s">
        <v>115</v>
      </c>
      <c r="AL49" s="5" t="s">
        <v>115</v>
      </c>
      <c r="AM49" s="5" t="s">
        <v>115</v>
      </c>
      <c r="AN49" s="5" t="s">
        <v>115</v>
      </c>
      <c r="AO49" s="5" t="s">
        <v>115</v>
      </c>
      <c r="AP49" s="5" t="s">
        <v>115</v>
      </c>
      <c r="AQ49" s="5" t="s">
        <v>115</v>
      </c>
      <c r="AR49" s="70" t="s">
        <v>115</v>
      </c>
      <c r="AS49" s="70" t="s">
        <v>115</v>
      </c>
      <c r="AT49" s="70" t="s">
        <v>115</v>
      </c>
      <c r="AU49" s="5" t="s">
        <v>115</v>
      </c>
      <c r="AV49" s="5" t="s">
        <v>115</v>
      </c>
      <c r="AW49" s="70" t="s">
        <v>115</v>
      </c>
      <c r="AX49" s="5" t="s">
        <v>115</v>
      </c>
      <c r="AY49" s="70" t="s">
        <v>115</v>
      </c>
      <c r="AZ49" s="70" t="s">
        <v>115</v>
      </c>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row>
    <row r="50" spans="1:80" s="65" customFormat="1">
      <c r="A50" s="5" t="s">
        <v>648</v>
      </c>
      <c r="B50" s="9"/>
      <c r="C50" s="9"/>
      <c r="D50" s="9"/>
      <c r="E50" s="9"/>
      <c r="F50" s="9" t="s">
        <v>649</v>
      </c>
      <c r="G50" s="9" t="s">
        <v>649</v>
      </c>
      <c r="H50" s="9"/>
      <c r="I50" s="9"/>
      <c r="J50" s="9"/>
      <c r="K50" s="9"/>
      <c r="L50" s="9"/>
      <c r="M50" s="9"/>
      <c r="N50" s="9"/>
      <c r="O50" s="9"/>
      <c r="P50" s="19"/>
      <c r="Q50" s="1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110">
        <v>1</v>
      </c>
      <c r="AS50" s="110">
        <v>1</v>
      </c>
      <c r="AT50" s="110">
        <v>0</v>
      </c>
      <c r="AU50" s="9"/>
      <c r="AV50" s="9"/>
      <c r="AW50" s="64">
        <v>1</v>
      </c>
      <c r="AX50" s="9"/>
      <c r="AY50" s="110">
        <v>1</v>
      </c>
      <c r="AZ50" s="110">
        <v>0</v>
      </c>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row>
    <row r="51" spans="1:80" s="65" customFormat="1">
      <c r="A51" s="70" t="s">
        <v>650</v>
      </c>
      <c r="B51" s="70" t="s">
        <v>115</v>
      </c>
      <c r="C51" s="70" t="s">
        <v>115</v>
      </c>
      <c r="D51" s="70" t="s">
        <v>115</v>
      </c>
      <c r="E51" s="70" t="s">
        <v>115</v>
      </c>
      <c r="F51" s="70" t="s">
        <v>115</v>
      </c>
      <c r="G51" s="70" t="s">
        <v>115</v>
      </c>
      <c r="H51" s="70" t="s">
        <v>115</v>
      </c>
      <c r="I51" s="70" t="s">
        <v>115</v>
      </c>
      <c r="J51" s="70" t="s">
        <v>115</v>
      </c>
      <c r="K51" s="70" t="s">
        <v>115</v>
      </c>
      <c r="L51" s="70" t="s">
        <v>115</v>
      </c>
      <c r="M51" s="70" t="s">
        <v>115</v>
      </c>
      <c r="N51" s="70" t="s">
        <v>115</v>
      </c>
      <c r="O51" s="70" t="s">
        <v>115</v>
      </c>
      <c r="P51" s="19"/>
      <c r="Q51" s="19"/>
      <c r="R51" s="70" t="s">
        <v>115</v>
      </c>
      <c r="S51" s="70" t="s">
        <v>115</v>
      </c>
      <c r="T51" s="70" t="s">
        <v>115</v>
      </c>
      <c r="U51" s="70" t="s">
        <v>115</v>
      </c>
      <c r="V51" s="70" t="s">
        <v>115</v>
      </c>
      <c r="W51" s="70" t="s">
        <v>115</v>
      </c>
      <c r="X51" s="70" t="s">
        <v>115</v>
      </c>
      <c r="Y51" s="70" t="s">
        <v>115</v>
      </c>
      <c r="Z51" s="70" t="s">
        <v>115</v>
      </c>
      <c r="AA51" s="70" t="s">
        <v>116</v>
      </c>
      <c r="AB51" s="70" t="s">
        <v>116</v>
      </c>
      <c r="AC51" s="70" t="s">
        <v>116</v>
      </c>
      <c r="AD51" s="70" t="s">
        <v>116</v>
      </c>
      <c r="AE51" s="70" t="s">
        <v>116</v>
      </c>
      <c r="AF51" s="70" t="s">
        <v>115</v>
      </c>
      <c r="AG51" s="70" t="s">
        <v>115</v>
      </c>
      <c r="AH51" s="70" t="s">
        <v>115</v>
      </c>
      <c r="AI51" s="70" t="s">
        <v>115</v>
      </c>
      <c r="AJ51" s="70" t="s">
        <v>115</v>
      </c>
      <c r="AK51" s="70" t="s">
        <v>115</v>
      </c>
      <c r="AL51" s="70" t="s">
        <v>115</v>
      </c>
      <c r="AM51" s="70" t="s">
        <v>115</v>
      </c>
      <c r="AN51" s="70" t="s">
        <v>115</v>
      </c>
      <c r="AO51" s="70" t="s">
        <v>115</v>
      </c>
      <c r="AP51" s="70" t="s">
        <v>115</v>
      </c>
      <c r="AQ51" s="70" t="s">
        <v>115</v>
      </c>
      <c r="AR51" s="63"/>
      <c r="AS51" s="63"/>
      <c r="AT51" s="63"/>
      <c r="AU51" s="70" t="s">
        <v>115</v>
      </c>
      <c r="AV51" s="70" t="s">
        <v>115</v>
      </c>
      <c r="AW51" s="63"/>
      <c r="AX51" s="70" t="s">
        <v>115</v>
      </c>
      <c r="AY51" s="63"/>
      <c r="AZ51" s="63"/>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row>
    <row r="52" spans="1:80" customFormat="1">
      <c r="A52" t="s">
        <v>651</v>
      </c>
      <c r="AR52" s="63"/>
      <c r="AS52" s="63"/>
      <c r="AT52" s="63"/>
      <c r="AW52" s="63"/>
      <c r="AX52">
        <v>0</v>
      </c>
      <c r="AY52" s="63"/>
      <c r="AZ52" s="63"/>
    </row>
    <row r="53" spans="1:80" s="100" customFormat="1">
      <c r="A53" s="16" t="s">
        <v>652</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63"/>
      <c r="AS53" s="63"/>
      <c r="AT53" s="63"/>
      <c r="AU53" s="17"/>
      <c r="AV53" s="17"/>
      <c r="AW53" s="63"/>
      <c r="AX53" s="17"/>
      <c r="AY53" s="63"/>
      <c r="AZ53" s="63"/>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row>
    <row r="54" spans="1:80" s="65" customFormat="1">
      <c r="A54" s="18" t="s">
        <v>653</v>
      </c>
      <c r="B54" s="19" t="s">
        <v>116</v>
      </c>
      <c r="C54" s="19" t="s">
        <v>116</v>
      </c>
      <c r="D54" s="19" t="s">
        <v>116</v>
      </c>
      <c r="E54" s="19" t="s">
        <v>116</v>
      </c>
      <c r="F54" s="19" t="s">
        <v>116</v>
      </c>
      <c r="G54" s="19" t="s">
        <v>116</v>
      </c>
      <c r="H54" s="19" t="s">
        <v>116</v>
      </c>
      <c r="I54" s="19" t="s">
        <v>116</v>
      </c>
      <c r="J54" s="19" t="s">
        <v>116</v>
      </c>
      <c r="K54" s="19" t="s">
        <v>116</v>
      </c>
      <c r="L54" s="19" t="s">
        <v>116</v>
      </c>
      <c r="M54" s="19" t="s">
        <v>116</v>
      </c>
      <c r="N54" s="19" t="s">
        <v>116</v>
      </c>
      <c r="O54" s="19" t="s">
        <v>116</v>
      </c>
      <c r="P54" s="19" t="s">
        <v>116</v>
      </c>
      <c r="Q54" s="19" t="s">
        <v>116</v>
      </c>
      <c r="R54" s="19" t="s">
        <v>116</v>
      </c>
      <c r="S54" s="19" t="s">
        <v>116</v>
      </c>
      <c r="T54" s="19" t="s">
        <v>116</v>
      </c>
      <c r="U54" s="19" t="s">
        <v>116</v>
      </c>
      <c r="V54" s="19" t="s">
        <v>116</v>
      </c>
      <c r="W54" s="19" t="s">
        <v>116</v>
      </c>
      <c r="X54" s="19" t="s">
        <v>116</v>
      </c>
      <c r="Y54" s="19" t="s">
        <v>116</v>
      </c>
      <c r="Z54" s="19" t="s">
        <v>116</v>
      </c>
      <c r="AA54" s="19" t="s">
        <v>116</v>
      </c>
      <c r="AB54" s="19" t="s">
        <v>116</v>
      </c>
      <c r="AC54" s="19" t="s">
        <v>116</v>
      </c>
      <c r="AD54" s="19" t="s">
        <v>116</v>
      </c>
      <c r="AE54" s="19" t="s">
        <v>116</v>
      </c>
      <c r="AF54" s="19" t="s">
        <v>116</v>
      </c>
      <c r="AG54" s="19" t="s">
        <v>116</v>
      </c>
      <c r="AH54" s="19" t="s">
        <v>116</v>
      </c>
      <c r="AI54" s="19" t="s">
        <v>116</v>
      </c>
      <c r="AJ54" s="19" t="s">
        <v>116</v>
      </c>
      <c r="AK54" s="19" t="s">
        <v>116</v>
      </c>
      <c r="AL54" s="19" t="s">
        <v>116</v>
      </c>
      <c r="AM54" s="19" t="s">
        <v>116</v>
      </c>
      <c r="AN54" s="19" t="s">
        <v>116</v>
      </c>
      <c r="AO54" s="19" t="s">
        <v>116</v>
      </c>
      <c r="AP54" s="19" t="s">
        <v>116</v>
      </c>
      <c r="AQ54" s="19" t="s">
        <v>116</v>
      </c>
      <c r="AR54" s="63"/>
      <c r="AS54" s="63"/>
      <c r="AT54" s="63"/>
      <c r="AU54" s="19" t="s">
        <v>116</v>
      </c>
      <c r="AV54" s="19" t="s">
        <v>116</v>
      </c>
      <c r="AW54" s="63"/>
      <c r="AX54" s="19" t="s">
        <v>116</v>
      </c>
      <c r="AY54" s="63"/>
      <c r="AZ54" s="63"/>
      <c r="BA54" s="19" t="s">
        <v>116</v>
      </c>
      <c r="BB54" s="19" t="s">
        <v>116</v>
      </c>
      <c r="BC54" s="19" t="s">
        <v>116</v>
      </c>
      <c r="BD54" s="19" t="s">
        <v>116</v>
      </c>
      <c r="BE54" s="19" t="s">
        <v>116</v>
      </c>
      <c r="BF54" s="19" t="s">
        <v>116</v>
      </c>
      <c r="BG54" s="19" t="s">
        <v>116</v>
      </c>
      <c r="BH54" s="19" t="s">
        <v>116</v>
      </c>
      <c r="BI54" s="19" t="s">
        <v>116</v>
      </c>
      <c r="BJ54" s="19" t="s">
        <v>116</v>
      </c>
      <c r="BK54" s="19" t="s">
        <v>116</v>
      </c>
      <c r="BL54" s="19" t="s">
        <v>116</v>
      </c>
      <c r="BM54" s="19" t="s">
        <v>116</v>
      </c>
      <c r="BN54" s="19" t="s">
        <v>116</v>
      </c>
      <c r="BO54" s="19" t="s">
        <v>116</v>
      </c>
      <c r="BP54" s="19" t="s">
        <v>116</v>
      </c>
      <c r="BQ54" s="19" t="s">
        <v>116</v>
      </c>
      <c r="BR54" s="19" t="s">
        <v>116</v>
      </c>
      <c r="BS54" s="19" t="s">
        <v>116</v>
      </c>
      <c r="BT54" s="19" t="s">
        <v>116</v>
      </c>
      <c r="BU54" s="19" t="s">
        <v>116</v>
      </c>
      <c r="BV54" s="19" t="s">
        <v>116</v>
      </c>
      <c r="BW54" s="19" t="s">
        <v>116</v>
      </c>
      <c r="BX54" s="19" t="s">
        <v>116</v>
      </c>
      <c r="BY54" s="19" t="s">
        <v>116</v>
      </c>
      <c r="BZ54" s="19" t="s">
        <v>116</v>
      </c>
      <c r="CA54" s="19" t="s">
        <v>116</v>
      </c>
      <c r="CB54" s="19" t="s">
        <v>116</v>
      </c>
    </row>
    <row r="55" spans="1:80" customFormat="1">
      <c r="A55" s="18" t="s">
        <v>654</v>
      </c>
      <c r="B55" s="19" t="s">
        <v>116</v>
      </c>
      <c r="C55" s="19" t="s">
        <v>116</v>
      </c>
      <c r="D55" s="19" t="s">
        <v>116</v>
      </c>
      <c r="E55" s="19" t="s">
        <v>116</v>
      </c>
      <c r="F55" s="19" t="s">
        <v>116</v>
      </c>
      <c r="G55" s="19" t="s">
        <v>116</v>
      </c>
      <c r="H55" s="19" t="s">
        <v>116</v>
      </c>
      <c r="I55" s="19" t="s">
        <v>116</v>
      </c>
      <c r="J55" s="19" t="s">
        <v>116</v>
      </c>
      <c r="K55" s="19" t="s">
        <v>116</v>
      </c>
      <c r="L55" s="19" t="s">
        <v>116</v>
      </c>
      <c r="M55" s="19" t="s">
        <v>116</v>
      </c>
      <c r="N55" s="19" t="s">
        <v>116</v>
      </c>
      <c r="O55" s="19" t="s">
        <v>116</v>
      </c>
      <c r="P55" s="19" t="s">
        <v>116</v>
      </c>
      <c r="Q55" s="19" t="s">
        <v>116</v>
      </c>
      <c r="R55" s="19" t="s">
        <v>116</v>
      </c>
      <c r="S55" s="19" t="s">
        <v>116</v>
      </c>
      <c r="T55" s="19" t="s">
        <v>116</v>
      </c>
      <c r="U55" s="19" t="s">
        <v>116</v>
      </c>
      <c r="V55" s="19" t="s">
        <v>116</v>
      </c>
      <c r="W55" s="19" t="s">
        <v>116</v>
      </c>
      <c r="X55" s="19" t="s">
        <v>116</v>
      </c>
      <c r="Y55" s="19" t="s">
        <v>116</v>
      </c>
      <c r="Z55" s="19" t="s">
        <v>116</v>
      </c>
      <c r="AA55" s="19" t="s">
        <v>116</v>
      </c>
      <c r="AB55" s="19" t="s">
        <v>116</v>
      </c>
      <c r="AC55" s="19" t="s">
        <v>116</v>
      </c>
      <c r="AD55" s="19" t="s">
        <v>116</v>
      </c>
      <c r="AE55" s="19" t="s">
        <v>116</v>
      </c>
      <c r="AF55" s="19" t="s">
        <v>116</v>
      </c>
      <c r="AG55" s="19" t="s">
        <v>116</v>
      </c>
      <c r="AH55" s="19" t="s">
        <v>116</v>
      </c>
      <c r="AI55" s="19" t="s">
        <v>116</v>
      </c>
      <c r="AJ55" s="19" t="s">
        <v>116</v>
      </c>
      <c r="AK55" s="19" t="s">
        <v>116</v>
      </c>
      <c r="AL55" s="19" t="s">
        <v>116</v>
      </c>
      <c r="AM55" s="19" t="s">
        <v>116</v>
      </c>
      <c r="AN55" s="19" t="s">
        <v>116</v>
      </c>
      <c r="AO55" s="19" t="s">
        <v>116</v>
      </c>
      <c r="AP55" s="19" t="s">
        <v>116</v>
      </c>
      <c r="AQ55" s="19" t="s">
        <v>116</v>
      </c>
      <c r="AR55" s="63"/>
      <c r="AS55" s="63"/>
      <c r="AT55" s="63"/>
      <c r="AU55" s="19" t="s">
        <v>116</v>
      </c>
      <c r="AV55" s="19" t="s">
        <v>116</v>
      </c>
      <c r="AW55" s="63"/>
      <c r="AX55" s="19" t="s">
        <v>116</v>
      </c>
      <c r="AY55" s="63"/>
      <c r="AZ55" s="63"/>
      <c r="BA55" s="19" t="s">
        <v>116</v>
      </c>
      <c r="BB55" s="19" t="s">
        <v>116</v>
      </c>
      <c r="BC55" s="19" t="s">
        <v>116</v>
      </c>
      <c r="BD55" s="19" t="s">
        <v>116</v>
      </c>
      <c r="BE55" s="19" t="s">
        <v>116</v>
      </c>
      <c r="BF55" s="19" t="s">
        <v>116</v>
      </c>
      <c r="BG55" s="19" t="s">
        <v>116</v>
      </c>
      <c r="BH55" s="19" t="s">
        <v>116</v>
      </c>
      <c r="BI55" s="19" t="s">
        <v>116</v>
      </c>
      <c r="BJ55" s="19" t="s">
        <v>116</v>
      </c>
      <c r="BK55" s="19" t="s">
        <v>116</v>
      </c>
      <c r="BL55" s="19" t="s">
        <v>116</v>
      </c>
      <c r="BM55" s="19" t="s">
        <v>116</v>
      </c>
      <c r="BN55" s="19" t="s">
        <v>116</v>
      </c>
      <c r="BO55" s="19" t="s">
        <v>116</v>
      </c>
      <c r="BP55" s="19" t="s">
        <v>116</v>
      </c>
      <c r="BQ55" s="19" t="s">
        <v>116</v>
      </c>
      <c r="BR55" s="19" t="s">
        <v>116</v>
      </c>
      <c r="BS55" s="19" t="s">
        <v>116</v>
      </c>
      <c r="BT55" s="19" t="s">
        <v>116</v>
      </c>
      <c r="BU55" s="19" t="s">
        <v>116</v>
      </c>
      <c r="BV55" s="19" t="s">
        <v>116</v>
      </c>
      <c r="BW55" s="19" t="s">
        <v>116</v>
      </c>
      <c r="BX55" s="19" t="s">
        <v>116</v>
      </c>
      <c r="BY55" s="19" t="s">
        <v>116</v>
      </c>
    </row>
    <row r="56" spans="1:80">
      <c r="A56" s="18" t="s">
        <v>655</v>
      </c>
      <c r="B56" s="19" t="s">
        <v>116</v>
      </c>
      <c r="C56" s="19" t="s">
        <v>116</v>
      </c>
      <c r="D56" s="19" t="s">
        <v>116</v>
      </c>
      <c r="E56" s="19" t="s">
        <v>116</v>
      </c>
      <c r="F56" s="19" t="s">
        <v>116</v>
      </c>
      <c r="G56" s="19" t="s">
        <v>116</v>
      </c>
      <c r="H56" s="19" t="s">
        <v>116</v>
      </c>
      <c r="I56" s="19" t="s">
        <v>116</v>
      </c>
      <c r="J56" s="19" t="s">
        <v>116</v>
      </c>
      <c r="K56" s="19" t="s">
        <v>116</v>
      </c>
      <c r="L56" s="19" t="s">
        <v>116</v>
      </c>
      <c r="M56" s="19" t="s">
        <v>116</v>
      </c>
      <c r="N56" s="19" t="s">
        <v>116</v>
      </c>
      <c r="O56" s="19" t="s">
        <v>116</v>
      </c>
      <c r="P56" s="19" t="s">
        <v>116</v>
      </c>
      <c r="Q56" s="19" t="s">
        <v>116</v>
      </c>
      <c r="R56" s="19" t="s">
        <v>116</v>
      </c>
      <c r="S56" s="19" t="s">
        <v>116</v>
      </c>
      <c r="T56" s="19" t="s">
        <v>116</v>
      </c>
      <c r="U56" s="19" t="s">
        <v>116</v>
      </c>
      <c r="V56" s="19" t="s">
        <v>116</v>
      </c>
      <c r="W56" s="19" t="s">
        <v>116</v>
      </c>
      <c r="X56" s="19" t="s">
        <v>116</v>
      </c>
      <c r="Y56" s="19" t="s">
        <v>116</v>
      </c>
      <c r="Z56" s="19" t="s">
        <v>116</v>
      </c>
      <c r="AA56" s="19" t="s">
        <v>116</v>
      </c>
      <c r="AB56" s="19" t="s">
        <v>116</v>
      </c>
      <c r="AC56" s="19" t="s">
        <v>116</v>
      </c>
      <c r="AD56" s="19" t="s">
        <v>116</v>
      </c>
      <c r="AE56" s="19" t="s">
        <v>116</v>
      </c>
      <c r="AF56" s="19" t="s">
        <v>116</v>
      </c>
      <c r="AG56" s="19" t="s">
        <v>116</v>
      </c>
      <c r="AH56" s="19" t="s">
        <v>116</v>
      </c>
      <c r="AI56" s="19" t="s">
        <v>116</v>
      </c>
      <c r="AJ56" s="19" t="s">
        <v>116</v>
      </c>
      <c r="AK56" s="19" t="s">
        <v>116</v>
      </c>
      <c r="AL56" s="19" t="s">
        <v>116</v>
      </c>
      <c r="AM56" s="19" t="s">
        <v>116</v>
      </c>
      <c r="AN56" s="19" t="s">
        <v>116</v>
      </c>
      <c r="AO56" s="19" t="s">
        <v>116</v>
      </c>
      <c r="AP56" s="19" t="s">
        <v>116</v>
      </c>
      <c r="AQ56" s="19" t="s">
        <v>116</v>
      </c>
      <c r="AU56" s="19" t="s">
        <v>116</v>
      </c>
      <c r="AV56" s="19" t="s">
        <v>116</v>
      </c>
      <c r="AX56" s="19" t="s">
        <v>116</v>
      </c>
      <c r="BA56" s="19" t="s">
        <v>116</v>
      </c>
      <c r="BB56" s="19" t="s">
        <v>116</v>
      </c>
      <c r="BC56" s="19" t="s">
        <v>116</v>
      </c>
      <c r="BD56" s="19" t="s">
        <v>116</v>
      </c>
      <c r="BE56" s="19" t="s">
        <v>116</v>
      </c>
      <c r="BF56" s="19" t="s">
        <v>116</v>
      </c>
      <c r="BG56" s="19" t="s">
        <v>116</v>
      </c>
      <c r="BH56" s="19" t="s">
        <v>116</v>
      </c>
      <c r="BI56" s="19" t="s">
        <v>116</v>
      </c>
      <c r="BJ56" s="19" t="s">
        <v>116</v>
      </c>
      <c r="BK56" s="19" t="s">
        <v>116</v>
      </c>
      <c r="BL56" s="19" t="s">
        <v>116</v>
      </c>
      <c r="BM56" s="19" t="s">
        <v>116</v>
      </c>
      <c r="BN56" s="19" t="s">
        <v>116</v>
      </c>
      <c r="BO56" s="19" t="s">
        <v>116</v>
      </c>
      <c r="BP56" s="19" t="s">
        <v>116</v>
      </c>
      <c r="BQ56" s="19" t="s">
        <v>116</v>
      </c>
      <c r="BR56" s="19" t="s">
        <v>116</v>
      </c>
      <c r="BS56" s="19" t="s">
        <v>116</v>
      </c>
      <c r="BT56" s="19" t="s">
        <v>116</v>
      </c>
      <c r="BU56" s="19" t="s">
        <v>116</v>
      </c>
      <c r="BV56" s="19" t="s">
        <v>116</v>
      </c>
      <c r="BW56" s="19" t="s">
        <v>116</v>
      </c>
      <c r="BX56" s="19" t="s">
        <v>116</v>
      </c>
    </row>
    <row r="57" spans="1:80">
      <c r="A57" s="101" t="s">
        <v>656</v>
      </c>
      <c r="B57" s="63" t="s">
        <v>116</v>
      </c>
    </row>
  </sheetData>
  <conditionalFormatting sqref="B1">
    <cfRule type="expression" dxfId="1163" priority="40">
      <formula>OR(B1="",B1="Unexecuted")</formula>
    </cfRule>
    <cfRule type="expression" dxfId="1162" priority="41">
      <formula>B1="WARNING"</formula>
    </cfRule>
    <cfRule type="expression" dxfId="1161" priority="42">
      <formula>B1=B4</formula>
    </cfRule>
    <cfRule type="expression" dxfId="1160" priority="43">
      <formula>B1&lt;&gt;B4</formula>
    </cfRule>
  </conditionalFormatting>
  <conditionalFormatting sqref="P1">
    <cfRule type="expression" dxfId="1159" priority="596">
      <formula>OR(P1="",P1="Unexecuted")</formula>
    </cfRule>
    <cfRule type="expression" dxfId="1158" priority="597">
      <formula>P1="WARNING"</formula>
    </cfRule>
    <cfRule type="expression" dxfId="1157" priority="598">
      <formula>P1=P4</formula>
    </cfRule>
    <cfRule type="expression" dxfId="1156" priority="599">
      <formula>P1&lt;&gt;P4</formula>
    </cfRule>
  </conditionalFormatting>
  <conditionalFormatting sqref="Q1">
    <cfRule type="expression" dxfId="1155" priority="586">
      <formula>OR(Q1="",Q1="Unexecuted")</formula>
    </cfRule>
    <cfRule type="expression" dxfId="1154" priority="587">
      <formula>Q1="WARNING"</formula>
    </cfRule>
    <cfRule type="expression" dxfId="1153" priority="588">
      <formula>Q1=Q4</formula>
    </cfRule>
    <cfRule type="expression" dxfId="1152" priority="589">
      <formula>Q1&lt;&gt;Q4</formula>
    </cfRule>
  </conditionalFormatting>
  <conditionalFormatting sqref="U1">
    <cfRule type="expression" dxfId="1151" priority="36">
      <formula>OR(U1="",U1="Unexecuted")</formula>
    </cfRule>
    <cfRule type="expression" dxfId="1150" priority="37">
      <formula>U1="WARNING"</formula>
    </cfRule>
    <cfRule type="expression" dxfId="1149" priority="38">
      <formula>U1=U4</formula>
    </cfRule>
    <cfRule type="expression" dxfId="1148" priority="39">
      <formula>U1&lt;&gt;U4</formula>
    </cfRule>
  </conditionalFormatting>
  <conditionalFormatting sqref="V1">
    <cfRule type="expression" dxfId="1147" priority="22">
      <formula>OR(V1="",V1="Unexecuted")</formula>
    </cfRule>
    <cfRule type="expression" dxfId="1146" priority="23">
      <formula>V1="WARNING"</formula>
    </cfRule>
    <cfRule type="expression" dxfId="1145" priority="24">
      <formula>V1=V4</formula>
    </cfRule>
    <cfRule type="expression" dxfId="1144" priority="25">
      <formula>V1&lt;&gt;V4</formula>
    </cfRule>
  </conditionalFormatting>
  <conditionalFormatting sqref="W1">
    <cfRule type="expression" dxfId="1143" priority="8">
      <formula>OR(W1="",W1="Unexecuted")</formula>
    </cfRule>
    <cfRule type="expression" dxfId="1142" priority="9">
      <formula>W1="WARNING"</formula>
    </cfRule>
    <cfRule type="expression" dxfId="1141" priority="10">
      <formula>W1=W4</formula>
    </cfRule>
    <cfRule type="expression" dxfId="1140" priority="11">
      <formula>W1&lt;&gt;W4</formula>
    </cfRule>
  </conditionalFormatting>
  <conditionalFormatting sqref="X1">
    <cfRule type="expression" dxfId="1139" priority="1">
      <formula>OR(X1="",X1="Unexecuted")</formula>
    </cfRule>
    <cfRule type="expression" dxfId="1138" priority="2">
      <formula>X1="WARNING"</formula>
    </cfRule>
    <cfRule type="expression" dxfId="1137" priority="3">
      <formula>X1=X4</formula>
    </cfRule>
    <cfRule type="expression" dxfId="1136" priority="4">
      <formula>X1&lt;&gt;X4</formula>
    </cfRule>
  </conditionalFormatting>
  <conditionalFormatting sqref="Y1">
    <cfRule type="expression" dxfId="1135" priority="363">
      <formula>OR(Y1="",Y1="Unexecuted")</formula>
    </cfRule>
    <cfRule type="expression" dxfId="1134" priority="364">
      <formula>Y1="WARNING"</formula>
    </cfRule>
    <cfRule type="expression" dxfId="1133" priority="365">
      <formula>Y1=Y4</formula>
    </cfRule>
    <cfRule type="expression" dxfId="1132" priority="366">
      <formula>Y1&lt;&gt;Y4</formula>
    </cfRule>
  </conditionalFormatting>
  <conditionalFormatting sqref="Z1">
    <cfRule type="expression" dxfId="1131" priority="283">
      <formula>OR(Z1="",Z1="Unexecuted")</formula>
    </cfRule>
    <cfRule type="expression" dxfId="1130" priority="284">
      <formula>Z1="WARNING"</formula>
    </cfRule>
    <cfRule type="expression" dxfId="1129" priority="285">
      <formula>Z1=Z4</formula>
    </cfRule>
    <cfRule type="expression" dxfId="1128" priority="286">
      <formula>Z1&lt;&gt;Z4</formula>
    </cfRule>
  </conditionalFormatting>
  <conditionalFormatting sqref="AA1">
    <cfRule type="expression" dxfId="1127" priority="273">
      <formula>OR(AA1="",AA1="Unexecuted")</formula>
    </cfRule>
    <cfRule type="expression" dxfId="1126" priority="274">
      <formula>AA1="WARNING"</formula>
    </cfRule>
    <cfRule type="expression" dxfId="1125" priority="275">
      <formula>AA1=AA4</formula>
    </cfRule>
    <cfRule type="expression" dxfId="1124" priority="276">
      <formula>AA1&lt;&gt;AA4</formula>
    </cfRule>
  </conditionalFormatting>
  <conditionalFormatting sqref="AB1">
    <cfRule type="expression" dxfId="1123" priority="263">
      <formula>OR(AB1="",AB1="Unexecuted")</formula>
    </cfRule>
    <cfRule type="expression" dxfId="1122" priority="264">
      <formula>AB1="WARNING"</formula>
    </cfRule>
    <cfRule type="expression" dxfId="1121" priority="265">
      <formula>AB1=AB4</formula>
    </cfRule>
    <cfRule type="expression" dxfId="1120" priority="266">
      <formula>AB1&lt;&gt;AB4</formula>
    </cfRule>
  </conditionalFormatting>
  <conditionalFormatting sqref="AC1">
    <cfRule type="expression" dxfId="1119" priority="253">
      <formula>OR(AC1="",AC1="Unexecuted")</formula>
    </cfRule>
    <cfRule type="expression" dxfId="1118" priority="254">
      <formula>AC1="WARNING"</formula>
    </cfRule>
    <cfRule type="expression" dxfId="1117" priority="255">
      <formula>AC1=AC4</formula>
    </cfRule>
    <cfRule type="expression" dxfId="1116" priority="256">
      <formula>AC1&lt;&gt;AC4</formula>
    </cfRule>
  </conditionalFormatting>
  <conditionalFormatting sqref="AD1">
    <cfRule type="expression" dxfId="1115" priority="243">
      <formula>OR(AD1="",AD1="Unexecuted")</formula>
    </cfRule>
    <cfRule type="expression" dxfId="1114" priority="244">
      <formula>AD1="WARNING"</formula>
    </cfRule>
    <cfRule type="expression" dxfId="1113" priority="245">
      <formula>AD1=AD4</formula>
    </cfRule>
    <cfRule type="expression" dxfId="1112" priority="246">
      <formula>AD1&lt;&gt;AD4</formula>
    </cfRule>
  </conditionalFormatting>
  <conditionalFormatting sqref="AE1">
    <cfRule type="expression" dxfId="1111" priority="371">
      <formula>OR(AE1="",AE1="Unexecuted")</formula>
    </cfRule>
    <cfRule type="expression" dxfId="1110" priority="372">
      <formula>AE1="WARNING"</formula>
    </cfRule>
    <cfRule type="expression" dxfId="1109" priority="373">
      <formula>AE1=AE4</formula>
    </cfRule>
    <cfRule type="expression" dxfId="1108" priority="374">
      <formula>AE1&lt;&gt;AE4</formula>
    </cfRule>
  </conditionalFormatting>
  <conditionalFormatting sqref="AF1">
    <cfRule type="expression" dxfId="1107" priority="392">
      <formula>OR(AF1="",AF1="Unexecuted")</formula>
    </cfRule>
    <cfRule type="expression" dxfId="1106" priority="393">
      <formula>AF1="WARNING"</formula>
    </cfRule>
    <cfRule type="expression" dxfId="1105" priority="394">
      <formula>AF1=AF4</formula>
    </cfRule>
    <cfRule type="expression" dxfId="1104" priority="395">
      <formula>AF1&lt;&gt;AF4</formula>
    </cfRule>
  </conditionalFormatting>
  <conditionalFormatting sqref="AG1">
    <cfRule type="expression" dxfId="1103" priority="384">
      <formula>OR(AG1="",AG1="Unexecuted")</formula>
    </cfRule>
    <cfRule type="expression" dxfId="1102" priority="385">
      <formula>AG1="WARNING"</formula>
    </cfRule>
    <cfRule type="expression" dxfId="1101" priority="386">
      <formula>AG1=AG4</formula>
    </cfRule>
    <cfRule type="expression" dxfId="1100" priority="387">
      <formula>AG1&lt;&gt;AG4</formula>
    </cfRule>
  </conditionalFormatting>
  <conditionalFormatting sqref="AH1">
    <cfRule type="expression" dxfId="1099" priority="209">
      <formula>OR(AH1="",AH1="Unexecuted")</formula>
    </cfRule>
    <cfRule type="expression" dxfId="1098" priority="210">
      <formula>AH1="WARNING"</formula>
    </cfRule>
    <cfRule type="expression" dxfId="1097" priority="211">
      <formula>AH1=AH4</formula>
    </cfRule>
    <cfRule type="expression" dxfId="1096" priority="212">
      <formula>AH1&lt;&gt;AH4</formula>
    </cfRule>
  </conditionalFormatting>
  <conditionalFormatting sqref="AI1">
    <cfRule type="expression" dxfId="1095" priority="119">
      <formula>OR(AI1="",AI1="Unexecuted")</formula>
    </cfRule>
    <cfRule type="expression" dxfId="1094" priority="120">
      <formula>AI1="WARNING"</formula>
    </cfRule>
    <cfRule type="expression" dxfId="1093" priority="121">
      <formula>AI1=AI4</formula>
    </cfRule>
    <cfRule type="expression" dxfId="1092" priority="122">
      <formula>AI1&lt;&gt;AI4</formula>
    </cfRule>
  </conditionalFormatting>
  <conditionalFormatting sqref="AJ1">
    <cfRule type="expression" dxfId="1091" priority="109">
      <formula>OR(AJ1="",AJ1="Unexecuted")</formula>
    </cfRule>
    <cfRule type="expression" dxfId="1090" priority="110">
      <formula>AJ1="WARNING"</formula>
    </cfRule>
    <cfRule type="expression" dxfId="1089" priority="111">
      <formula>AJ1=AJ4</formula>
    </cfRule>
    <cfRule type="expression" dxfId="1088" priority="112">
      <formula>AJ1&lt;&gt;AJ4</formula>
    </cfRule>
  </conditionalFormatting>
  <conditionalFormatting sqref="AK1">
    <cfRule type="expression" dxfId="1087" priority="197">
      <formula>OR(AK1="",AK1="Unexecuted")</formula>
    </cfRule>
    <cfRule type="expression" dxfId="1086" priority="198">
      <formula>AK1="WARNING"</formula>
    </cfRule>
    <cfRule type="expression" dxfId="1085" priority="199">
      <formula>AK1=AK4</formula>
    </cfRule>
    <cfRule type="expression" dxfId="1084" priority="200">
      <formula>AK1&lt;&gt;AK4</formula>
    </cfRule>
  </conditionalFormatting>
  <conditionalFormatting sqref="AL1">
    <cfRule type="expression" dxfId="1083" priority="177">
      <formula>OR(AL1="",AL1="Unexecuted")</formula>
    </cfRule>
    <cfRule type="expression" dxfId="1082" priority="178">
      <formula>AL1="WARNING"</formula>
    </cfRule>
    <cfRule type="expression" dxfId="1081" priority="179">
      <formula>AL1=AL4</formula>
    </cfRule>
    <cfRule type="expression" dxfId="1080" priority="180">
      <formula>AL1&lt;&gt;AL4</formula>
    </cfRule>
  </conditionalFormatting>
  <conditionalFormatting sqref="AM1">
    <cfRule type="expression" dxfId="1079" priority="93">
      <formula>OR(AM1="",AM1="Unexecuted")</formula>
    </cfRule>
    <cfRule type="expression" dxfId="1078" priority="94">
      <formula>AM1="WARNING"</formula>
    </cfRule>
    <cfRule type="expression" dxfId="1077" priority="95">
      <formula>AM1=AM4</formula>
    </cfRule>
    <cfRule type="expression" dxfId="1076" priority="96">
      <formula>AM1&lt;&gt;AM4</formula>
    </cfRule>
  </conditionalFormatting>
  <conditionalFormatting sqref="AN1">
    <cfRule type="expression" dxfId="1075" priority="161">
      <formula>OR(AN1="",AN1="Unexecuted")</formula>
    </cfRule>
    <cfRule type="expression" dxfId="1074" priority="162">
      <formula>AN1="WARNING"</formula>
    </cfRule>
    <cfRule type="expression" dxfId="1073" priority="163">
      <formula>AN1=AN4</formula>
    </cfRule>
    <cfRule type="expression" dxfId="1072" priority="164">
      <formula>AN1&lt;&gt;AN4</formula>
    </cfRule>
  </conditionalFormatting>
  <conditionalFormatting sqref="AO1">
    <cfRule type="expression" dxfId="1071" priority="189">
      <formula>OR(AO1="",AO1="Unexecuted")</formula>
    </cfRule>
    <cfRule type="expression" dxfId="1070" priority="190">
      <formula>AO1="WARNING"</formula>
    </cfRule>
    <cfRule type="expression" dxfId="1069" priority="191">
      <formula>AO1=AO4</formula>
    </cfRule>
    <cfRule type="expression" dxfId="1068" priority="192">
      <formula>AO1&lt;&gt;AO4</formula>
    </cfRule>
  </conditionalFormatting>
  <conditionalFormatting sqref="AP1">
    <cfRule type="expression" dxfId="1067" priority="181">
      <formula>OR(AP1="",AP1="Unexecuted")</formula>
    </cfRule>
    <cfRule type="expression" dxfId="1066" priority="182">
      <formula>AP1="WARNING"</formula>
    </cfRule>
    <cfRule type="expression" dxfId="1065" priority="183">
      <formula>AP1=AP4</formula>
    </cfRule>
    <cfRule type="expression" dxfId="1064" priority="184">
      <formula>AP1&lt;&gt;AP4</formula>
    </cfRule>
  </conditionalFormatting>
  <conditionalFormatting sqref="AS1">
    <cfRule type="expression" dxfId="1063" priority="145">
      <formula>OR(AS1="",AS1="Unexecuted")</formula>
    </cfRule>
    <cfRule type="expression" dxfId="1062" priority="146">
      <formula>AS1="WARNING"</formula>
    </cfRule>
    <cfRule type="expression" dxfId="1061" priority="147">
      <formula>AS1=AS4</formula>
    </cfRule>
    <cfRule type="expression" dxfId="1060" priority="148">
      <formula>AS1&lt;&gt;AS4</formula>
    </cfRule>
  </conditionalFormatting>
  <conditionalFormatting sqref="AT1">
    <cfRule type="expression" dxfId="1059" priority="141">
      <formula>OR(AT1="",AT1="Unexecuted")</formula>
    </cfRule>
    <cfRule type="expression" dxfId="1058" priority="142">
      <formula>AT1="WARNING"</formula>
    </cfRule>
    <cfRule type="expression" dxfId="1057" priority="143">
      <formula>AT1=AT4</formula>
    </cfRule>
    <cfRule type="expression" dxfId="1056" priority="144">
      <formula>AT1&lt;&gt;AT4</formula>
    </cfRule>
  </conditionalFormatting>
  <conditionalFormatting sqref="AW1">
    <cfRule type="expression" dxfId="1055" priority="137">
      <formula>OR(AW1="",AW1="Unexecuted")</formula>
    </cfRule>
    <cfRule type="expression" dxfId="1054" priority="138">
      <formula>AW1="WARNING"</formula>
    </cfRule>
    <cfRule type="expression" dxfId="1053" priority="139">
      <formula>AW1=AW4</formula>
    </cfRule>
    <cfRule type="expression" dxfId="1052" priority="140">
      <formula>AW1&lt;&gt;AW4</formula>
    </cfRule>
  </conditionalFormatting>
  <conditionalFormatting sqref="AX1">
    <cfRule type="expression" dxfId="1051" priority="133">
      <formula>OR(AX1="",AX1="Unexecuted")</formula>
    </cfRule>
    <cfRule type="expression" dxfId="1050" priority="134">
      <formula>AX1="WARNING"</formula>
    </cfRule>
    <cfRule type="expression" dxfId="1049" priority="135">
      <formula>AX1=AX4</formula>
    </cfRule>
    <cfRule type="expression" dxfId="1048" priority="136">
      <formula>AX1&lt;&gt;AX4</formula>
    </cfRule>
  </conditionalFormatting>
  <conditionalFormatting sqref="AY1">
    <cfRule type="expression" dxfId="1047" priority="129">
      <formula>OR(AY1="",AY1="Unexecuted")</formula>
    </cfRule>
    <cfRule type="expression" dxfId="1046" priority="130">
      <formula>AY1="WARNING"</formula>
    </cfRule>
    <cfRule type="expression" dxfId="1045" priority="131">
      <formula>AY1=AY4</formula>
    </cfRule>
    <cfRule type="expression" dxfId="1044" priority="132">
      <formula>AY1&lt;&gt;AY4</formula>
    </cfRule>
  </conditionalFormatting>
  <conditionalFormatting sqref="AZ1">
    <cfRule type="expression" dxfId="1043" priority="165">
      <formula>OR(AZ1="",AZ1="Unexecuted")</formula>
    </cfRule>
    <cfRule type="expression" dxfId="1042" priority="166">
      <formula>AZ1="WARNING"</formula>
    </cfRule>
    <cfRule type="expression" dxfId="1041" priority="167">
      <formula>AZ1=AZ4</formula>
    </cfRule>
    <cfRule type="expression" dxfId="1040" priority="168">
      <formula>AZ1&lt;&gt;AZ4</formula>
    </cfRule>
  </conditionalFormatting>
  <conditionalFormatting sqref="BA1:CB1">
    <cfRule type="expression" dxfId="1039" priority="632">
      <formula>OR(BA1="",BA1="Unexecuted")</formula>
    </cfRule>
    <cfRule type="expression" dxfId="1038" priority="633">
      <formula>BA1="WARNING"</formula>
    </cfRule>
    <cfRule type="expression" dxfId="1037" priority="634">
      <formula>BA1=BA4</formula>
    </cfRule>
    <cfRule type="expression" dxfId="1036" priority="635">
      <formula>BA1&lt;&gt;BA4</formula>
    </cfRule>
  </conditionalFormatting>
  <conditionalFormatting sqref="CC1:XFD1">
    <cfRule type="expression" dxfId="1035" priority="757">
      <formula>CC1&lt;&gt;CC4</formula>
    </cfRule>
  </conditionalFormatting>
  <conditionalFormatting sqref="A55">
    <cfRule type="expression" dxfId="1034" priority="752">
      <formula>#REF!="Yes"</formula>
    </cfRule>
    <cfRule type="expression" dxfId="1033" priority="753">
      <formula>A55="Yes"</formula>
    </cfRule>
  </conditionalFormatting>
  <conditionalFormatting sqref="B55">
    <cfRule type="expression" dxfId="1032" priority="45">
      <formula>B54="No"</formula>
    </cfRule>
    <cfRule type="expression" dxfId="1031" priority="46">
      <formula>B55="Yes"</formula>
    </cfRule>
  </conditionalFormatting>
  <conditionalFormatting sqref="C55">
    <cfRule type="expression" dxfId="1030" priority="349">
      <formula>C54="No"</formula>
    </cfRule>
    <cfRule type="expression" dxfId="1029" priority="350">
      <formula>C55="Yes"</formula>
    </cfRule>
  </conditionalFormatting>
  <conditionalFormatting sqref="D55">
    <cfRule type="expression" dxfId="1028" priority="346">
      <formula>D54="No"</formula>
    </cfRule>
    <cfRule type="expression" dxfId="1027" priority="347">
      <formula>D55="Yes"</formula>
    </cfRule>
  </conditionalFormatting>
  <conditionalFormatting sqref="E55">
    <cfRule type="expression" dxfId="1026" priority="339">
      <formula>E54="No"</formula>
    </cfRule>
    <cfRule type="expression" dxfId="1025" priority="340">
      <formula>E55="Yes"</formula>
    </cfRule>
  </conditionalFormatting>
  <conditionalFormatting sqref="F55">
    <cfRule type="expression" dxfId="1024" priority="231">
      <formula>F54="No"</formula>
    </cfRule>
    <cfRule type="expression" dxfId="1023" priority="232">
      <formula>F55="Yes"</formula>
    </cfRule>
  </conditionalFormatting>
  <conditionalFormatting sqref="G55">
    <cfRule type="expression" dxfId="1022" priority="336">
      <formula>G54="No"</formula>
    </cfRule>
    <cfRule type="expression" dxfId="1021" priority="337">
      <formula>G55="Yes"</formula>
    </cfRule>
  </conditionalFormatting>
  <conditionalFormatting sqref="H55">
    <cfRule type="expression" dxfId="1020" priority="329">
      <formula>H54="No"</formula>
    </cfRule>
    <cfRule type="expression" dxfId="1019" priority="330">
      <formula>H55="Yes"</formula>
    </cfRule>
  </conditionalFormatting>
  <conditionalFormatting sqref="I55">
    <cfRule type="expression" dxfId="1018" priority="326">
      <formula>I54="No"</formula>
    </cfRule>
    <cfRule type="expression" dxfId="1017" priority="327">
      <formula>I55="Yes"</formula>
    </cfRule>
  </conditionalFormatting>
  <conditionalFormatting sqref="J55">
    <cfRule type="expression" dxfId="1016" priority="323">
      <formula>J54="No"</formula>
    </cfRule>
    <cfRule type="expression" dxfId="1015" priority="324">
      <formula>J55="Yes"</formula>
    </cfRule>
  </conditionalFormatting>
  <conditionalFormatting sqref="K55">
    <cfRule type="expression" dxfId="1014" priority="320">
      <formula>K54="No"</formula>
    </cfRule>
    <cfRule type="expression" dxfId="1013" priority="321">
      <formula>K55="Yes"</formula>
    </cfRule>
  </conditionalFormatting>
  <conditionalFormatting sqref="L55">
    <cfRule type="expression" dxfId="1012" priority="317">
      <formula>L54="No"</formula>
    </cfRule>
    <cfRule type="expression" dxfId="1011" priority="318">
      <formula>L55="Yes"</formula>
    </cfRule>
  </conditionalFormatting>
  <conditionalFormatting sqref="M55">
    <cfRule type="expression" dxfId="1010" priority="310">
      <formula>M54="No"</formula>
    </cfRule>
    <cfRule type="expression" dxfId="1009" priority="311">
      <formula>M55="Yes"</formula>
    </cfRule>
  </conditionalFormatting>
  <conditionalFormatting sqref="N55">
    <cfRule type="expression" dxfId="1008" priority="307">
      <formula>N54="No"</formula>
    </cfRule>
    <cfRule type="expression" dxfId="1007" priority="308">
      <formula>N55="Yes"</formula>
    </cfRule>
  </conditionalFormatting>
  <conditionalFormatting sqref="O55">
    <cfRule type="expression" dxfId="1006" priority="304">
      <formula>O54="No"</formula>
    </cfRule>
    <cfRule type="expression" dxfId="1005" priority="305">
      <formula>O55="Yes"</formula>
    </cfRule>
  </conditionalFormatting>
  <conditionalFormatting sqref="P55">
    <cfRule type="expression" dxfId="1004" priority="600">
      <formula>P54="No"</formula>
    </cfRule>
    <cfRule type="expression" dxfId="1003" priority="601">
      <formula>P55="Yes"</formula>
    </cfRule>
  </conditionalFormatting>
  <conditionalFormatting sqref="Q55">
    <cfRule type="expression" dxfId="1002" priority="594">
      <formula>Q54="No"</formula>
    </cfRule>
    <cfRule type="expression" dxfId="1001" priority="595">
      <formula>Q55="Yes"</formula>
    </cfRule>
  </conditionalFormatting>
  <conditionalFormatting sqref="R55">
    <cfRule type="expression" dxfId="1000" priority="301">
      <formula>R54="No"</formula>
    </cfRule>
    <cfRule type="expression" dxfId="999" priority="302">
      <formula>R55="Yes"</formula>
    </cfRule>
  </conditionalFormatting>
  <conditionalFormatting sqref="S55">
    <cfRule type="expression" dxfId="998" priority="294">
      <formula>S54="No"</formula>
    </cfRule>
    <cfRule type="expression" dxfId="997" priority="295">
      <formula>S55="Yes"</formula>
    </cfRule>
  </conditionalFormatting>
  <conditionalFormatting sqref="T55">
    <cfRule type="expression" dxfId="996" priority="291">
      <formula>T54="No"</formula>
    </cfRule>
    <cfRule type="expression" dxfId="995" priority="292">
      <formula>T55="Yes"</formula>
    </cfRule>
  </conditionalFormatting>
  <conditionalFormatting sqref="U55">
    <cfRule type="expression" dxfId="994" priority="34">
      <formula>U54="No"</formula>
    </cfRule>
    <cfRule type="expression" dxfId="993" priority="35">
      <formula>U55="Yes"</formula>
    </cfRule>
  </conditionalFormatting>
  <conditionalFormatting sqref="V55">
    <cfRule type="expression" dxfId="992" priority="27">
      <formula>V54="No"</formula>
    </cfRule>
    <cfRule type="expression" dxfId="991" priority="28">
      <formula>V55="Yes"</formula>
    </cfRule>
  </conditionalFormatting>
  <conditionalFormatting sqref="W55">
    <cfRule type="expression" dxfId="990" priority="13">
      <formula>W54="No"</formula>
    </cfRule>
    <cfRule type="expression" dxfId="989" priority="14">
      <formula>W55="Yes"</formula>
    </cfRule>
  </conditionalFormatting>
  <conditionalFormatting sqref="X55">
    <cfRule type="expression" dxfId="988" priority="6">
      <formula>X54="No"</formula>
    </cfRule>
    <cfRule type="expression" dxfId="987" priority="7">
      <formula>X55="Yes"</formula>
    </cfRule>
  </conditionalFormatting>
  <conditionalFormatting sqref="Y55">
    <cfRule type="expression" dxfId="986" priority="288">
      <formula>Y54="No"</formula>
    </cfRule>
    <cfRule type="expression" dxfId="985" priority="289">
      <formula>Y55="Yes"</formula>
    </cfRule>
  </conditionalFormatting>
  <conditionalFormatting sqref="Z55">
    <cfRule type="expression" dxfId="984" priority="281">
      <formula>Z54="No"</formula>
    </cfRule>
    <cfRule type="expression" dxfId="983" priority="282">
      <formula>Z55="Yes"</formula>
    </cfRule>
  </conditionalFormatting>
  <conditionalFormatting sqref="AA55">
    <cfRule type="expression" dxfId="982" priority="271">
      <formula>AA54="No"</formula>
    </cfRule>
    <cfRule type="expression" dxfId="981" priority="272">
      <formula>AA55="Yes"</formula>
    </cfRule>
  </conditionalFormatting>
  <conditionalFormatting sqref="AB55">
    <cfRule type="expression" dxfId="980" priority="261">
      <formula>AB54="No"</formula>
    </cfRule>
    <cfRule type="expression" dxfId="979" priority="262">
      <formula>AB55="Yes"</formula>
    </cfRule>
  </conditionalFormatting>
  <conditionalFormatting sqref="AC55">
    <cfRule type="expression" dxfId="978" priority="251">
      <formula>AC54="No"</formula>
    </cfRule>
    <cfRule type="expression" dxfId="977" priority="252">
      <formula>AC55="Yes"</formula>
    </cfRule>
  </conditionalFormatting>
  <conditionalFormatting sqref="AD55">
    <cfRule type="expression" dxfId="976" priority="241">
      <formula>AD54="No"</formula>
    </cfRule>
    <cfRule type="expression" dxfId="975" priority="242">
      <formula>AD55="Yes"</formula>
    </cfRule>
  </conditionalFormatting>
  <conditionalFormatting sqref="AE55">
    <cfRule type="expression" dxfId="974" priority="238">
      <formula>AE54="No"</formula>
    </cfRule>
    <cfRule type="expression" dxfId="973" priority="239">
      <formula>AE55="Yes"</formula>
    </cfRule>
  </conditionalFormatting>
  <conditionalFormatting sqref="AF55">
    <cfRule type="expression" dxfId="972" priority="228">
      <formula>AF54="No"</formula>
    </cfRule>
    <cfRule type="expression" dxfId="971" priority="229">
      <formula>AF55="Yes"</formula>
    </cfRule>
  </conditionalFormatting>
  <conditionalFormatting sqref="AG55">
    <cfRule type="expression" dxfId="970" priority="225">
      <formula>AG54="No"</formula>
    </cfRule>
    <cfRule type="expression" dxfId="969" priority="226">
      <formula>AG55="Yes"</formula>
    </cfRule>
  </conditionalFormatting>
  <conditionalFormatting sqref="AH55">
    <cfRule type="expression" dxfId="968" priority="127">
      <formula>AH54="No"</formula>
    </cfRule>
    <cfRule type="expression" dxfId="967" priority="128">
      <formula>AH55="Yes"</formula>
    </cfRule>
  </conditionalFormatting>
  <conditionalFormatting sqref="AI55">
    <cfRule type="expression" dxfId="966" priority="117">
      <formula>AI54="No"</formula>
    </cfRule>
    <cfRule type="expression" dxfId="965" priority="118">
      <formula>AI55="Yes"</formula>
    </cfRule>
  </conditionalFormatting>
  <conditionalFormatting sqref="AJ55">
    <cfRule type="expression" dxfId="964" priority="107">
      <formula>AJ54="No"</formula>
    </cfRule>
    <cfRule type="expression" dxfId="963" priority="108">
      <formula>AJ55="Yes"</formula>
    </cfRule>
  </conditionalFormatting>
  <conditionalFormatting sqref="AK55">
    <cfRule type="expression" dxfId="962" priority="104">
      <formula>AK54="No"</formula>
    </cfRule>
    <cfRule type="expression" dxfId="961" priority="105">
      <formula>AK55="Yes"</formula>
    </cfRule>
  </conditionalFormatting>
  <conditionalFormatting sqref="AL55">
    <cfRule type="expression" dxfId="960" priority="101">
      <formula>AL54="No"</formula>
    </cfRule>
    <cfRule type="expression" dxfId="959" priority="102">
      <formula>AL55="Yes"</formula>
    </cfRule>
  </conditionalFormatting>
  <conditionalFormatting sqref="AM55">
    <cfRule type="expression" dxfId="958" priority="98">
      <formula>AM54="No"</formula>
    </cfRule>
    <cfRule type="expression" dxfId="957" priority="99">
      <formula>AM55="Yes"</formula>
    </cfRule>
  </conditionalFormatting>
  <conditionalFormatting sqref="AN55">
    <cfRule type="expression" dxfId="956" priority="88">
      <formula>AN54="No"</formula>
    </cfRule>
    <cfRule type="expression" dxfId="955" priority="89">
      <formula>AN55="Yes"</formula>
    </cfRule>
  </conditionalFormatting>
  <conditionalFormatting sqref="AO55">
    <cfRule type="expression" dxfId="954" priority="85">
      <formula>AO54="No"</formula>
    </cfRule>
    <cfRule type="expression" dxfId="953" priority="86">
      <formula>AO55="Yes"</formula>
    </cfRule>
  </conditionalFormatting>
  <conditionalFormatting sqref="AP55">
    <cfRule type="expression" dxfId="952" priority="82">
      <formula>AP54="No"</formula>
    </cfRule>
    <cfRule type="expression" dxfId="951" priority="83">
      <formula>AP55="Yes"</formula>
    </cfRule>
  </conditionalFormatting>
  <conditionalFormatting sqref="AQ55">
    <cfRule type="expression" dxfId="950" priority="79">
      <formula>AQ54="No"</formula>
    </cfRule>
    <cfRule type="expression" dxfId="949" priority="80">
      <formula>AQ55="Yes"</formula>
    </cfRule>
  </conditionalFormatting>
  <conditionalFormatting sqref="AU55">
    <cfRule type="expression" dxfId="948" priority="76">
      <formula>AU54="No"</formula>
    </cfRule>
    <cfRule type="expression" dxfId="947" priority="77">
      <formula>AU55="Yes"</formula>
    </cfRule>
  </conditionalFormatting>
  <conditionalFormatting sqref="AV55">
    <cfRule type="expression" dxfId="946" priority="73">
      <formula>AV54="No"</formula>
    </cfRule>
    <cfRule type="expression" dxfId="945" priority="74">
      <formula>AV55="Yes"</formula>
    </cfRule>
  </conditionalFormatting>
  <conditionalFormatting sqref="AX55">
    <cfRule type="expression" dxfId="944" priority="67">
      <formula>AX54="No"</formula>
    </cfRule>
    <cfRule type="expression" dxfId="943" priority="68">
      <formula>AX55="Yes"</formula>
    </cfRule>
  </conditionalFormatting>
  <conditionalFormatting sqref="BA55:BX55">
    <cfRule type="expression" dxfId="942" priority="751">
      <formula>BA55="Yes"</formula>
    </cfRule>
  </conditionalFormatting>
  <conditionalFormatting sqref="A1 CC1:XFD1">
    <cfRule type="expression" dxfId="941" priority="754">
      <formula>OR(A1="",A1="Unexecuted")</formula>
    </cfRule>
    <cfRule type="expression" dxfId="940" priority="755">
      <formula>A1="WARNING"</formula>
    </cfRule>
    <cfRule type="expression" dxfId="939" priority="756">
      <formula>A1=A4</formula>
    </cfRule>
  </conditionalFormatting>
  <conditionalFormatting sqref="C1:O1 R1:T1">
    <cfRule type="expression" dxfId="938" priority="54">
      <formula>OR(C1="",C1="Unexecuted")</formula>
    </cfRule>
    <cfRule type="expression" dxfId="937" priority="55">
      <formula>C1="WARNING"</formula>
    </cfRule>
    <cfRule type="expression" dxfId="936" priority="56">
      <formula>C1=C4</formula>
    </cfRule>
    <cfRule type="expression" dxfId="935" priority="57">
      <formula>C1&lt;&gt;C4</formula>
    </cfRule>
  </conditionalFormatting>
  <conditionalFormatting sqref="AQ1:AR1 AU1:AV1">
    <cfRule type="expression" dxfId="934" priority="213">
      <formula>OR(AQ1="",AQ1="Unexecuted")</formula>
    </cfRule>
    <cfRule type="expression" dxfId="933" priority="214">
      <formula>AQ1="WARNING"</formula>
    </cfRule>
    <cfRule type="expression" dxfId="932" priority="215">
      <formula>AQ1=AQ4</formula>
    </cfRule>
    <cfRule type="expression" dxfId="931" priority="216">
      <formula>AQ1&lt;&gt;AQ4</formula>
    </cfRule>
  </conditionalFormatting>
  <conditionalFormatting sqref="AR48 AR46">
    <cfRule type="expression" dxfId="930" priority="222">
      <formula>AR45="Yes"</formula>
    </cfRule>
  </conditionalFormatting>
  <conditionalFormatting sqref="AS48 AS46">
    <cfRule type="expression" dxfId="929" priority="221">
      <formula>AS45="Yes"</formula>
    </cfRule>
  </conditionalFormatting>
  <conditionalFormatting sqref="AT48 AT46">
    <cfRule type="expression" dxfId="928" priority="217">
      <formula>AT45="Yes"</formula>
    </cfRule>
  </conditionalFormatting>
  <conditionalFormatting sqref="AW46 AW48 AY46:AZ46 AY48:AZ48">
    <cfRule type="expression" dxfId="927" priority="223">
      <formula>AW45="Yes"</formula>
    </cfRule>
  </conditionalFormatting>
  <conditionalFormatting sqref="A50 A48">
    <cfRule type="expression" dxfId="926" priority="567">
      <formula>A47="Yes"</formula>
    </cfRule>
  </conditionalFormatting>
  <conditionalFormatting sqref="B50 B48">
    <cfRule type="expression" dxfId="925" priority="44">
      <formula>B47="Yes"</formula>
    </cfRule>
  </conditionalFormatting>
  <conditionalFormatting sqref="C50 C48">
    <cfRule type="expression" dxfId="924" priority="348">
      <formula>C47="Yes"</formula>
    </cfRule>
  </conditionalFormatting>
  <conditionalFormatting sqref="D50 D48">
    <cfRule type="expression" dxfId="923" priority="345">
      <formula>D47="Yes"</formula>
    </cfRule>
  </conditionalFormatting>
  <conditionalFormatting sqref="E50 E48">
    <cfRule type="expression" dxfId="922" priority="338">
      <formula>E47="Yes"</formula>
    </cfRule>
  </conditionalFormatting>
  <conditionalFormatting sqref="F50 F48">
    <cfRule type="expression" dxfId="921" priority="230">
      <formula>F47="Yes"</formula>
    </cfRule>
  </conditionalFormatting>
  <conditionalFormatting sqref="G50 G48">
    <cfRule type="expression" dxfId="920" priority="335">
      <formula>G47="Yes"</formula>
    </cfRule>
  </conditionalFormatting>
  <conditionalFormatting sqref="H50 H48">
    <cfRule type="expression" dxfId="919" priority="328">
      <formula>H47="Yes"</formula>
    </cfRule>
  </conditionalFormatting>
  <conditionalFormatting sqref="I50 I48">
    <cfRule type="expression" dxfId="918" priority="325">
      <formula>I47="Yes"</formula>
    </cfRule>
  </conditionalFormatting>
  <conditionalFormatting sqref="J50 J48">
    <cfRule type="expression" dxfId="917" priority="322">
      <formula>J47="Yes"</formula>
    </cfRule>
  </conditionalFormatting>
  <conditionalFormatting sqref="K50 K48">
    <cfRule type="expression" dxfId="916" priority="319">
      <formula>K47="Yes"</formula>
    </cfRule>
  </conditionalFormatting>
  <conditionalFormatting sqref="L50 L48">
    <cfRule type="expression" dxfId="915" priority="316">
      <formula>L47="Yes"</formula>
    </cfRule>
  </conditionalFormatting>
  <conditionalFormatting sqref="M50 M48">
    <cfRule type="expression" dxfId="914" priority="309">
      <formula>M47="Yes"</formula>
    </cfRule>
  </conditionalFormatting>
  <conditionalFormatting sqref="N50 N48">
    <cfRule type="expression" dxfId="913" priority="306">
      <formula>N47="Yes"</formula>
    </cfRule>
  </conditionalFormatting>
  <conditionalFormatting sqref="O50 O48">
    <cfRule type="expression" dxfId="912" priority="303">
      <formula>O47="Yes"</formula>
    </cfRule>
  </conditionalFormatting>
  <conditionalFormatting sqref="R50 R48">
    <cfRule type="expression" dxfId="911" priority="300">
      <formula>R47="Yes"</formula>
    </cfRule>
  </conditionalFormatting>
  <conditionalFormatting sqref="S50 S48">
    <cfRule type="expression" dxfId="910" priority="293">
      <formula>S47="Yes"</formula>
    </cfRule>
  </conditionalFormatting>
  <conditionalFormatting sqref="T50 T48">
    <cfRule type="expression" dxfId="909" priority="290">
      <formula>T47="Yes"</formula>
    </cfRule>
  </conditionalFormatting>
  <conditionalFormatting sqref="U50 U48">
    <cfRule type="expression" dxfId="908" priority="33">
      <formula>U47="Yes"</formula>
    </cfRule>
  </conditionalFormatting>
  <conditionalFormatting sqref="V50 V48">
    <cfRule type="expression" dxfId="907" priority="26">
      <formula>V47="Yes"</formula>
    </cfRule>
  </conditionalFormatting>
  <conditionalFormatting sqref="W50 W48">
    <cfRule type="expression" dxfId="906" priority="12">
      <formula>W47="Yes"</formula>
    </cfRule>
  </conditionalFormatting>
  <conditionalFormatting sqref="X50 X48">
    <cfRule type="expression" dxfId="905" priority="5">
      <formula>X47="Yes"</formula>
    </cfRule>
  </conditionalFormatting>
  <conditionalFormatting sqref="Y50 Y48">
    <cfRule type="expression" dxfId="904" priority="287">
      <formula>Y47="Yes"</formula>
    </cfRule>
  </conditionalFormatting>
  <conditionalFormatting sqref="Z50 Z48">
    <cfRule type="expression" dxfId="903" priority="280">
      <formula>Z47="Yes"</formula>
    </cfRule>
  </conditionalFormatting>
  <conditionalFormatting sqref="AA50 AA48">
    <cfRule type="expression" dxfId="902" priority="270">
      <formula>AA47="Yes"</formula>
    </cfRule>
  </conditionalFormatting>
  <conditionalFormatting sqref="AB50 AB48">
    <cfRule type="expression" dxfId="901" priority="260">
      <formula>AB47="Yes"</formula>
    </cfRule>
  </conditionalFormatting>
  <conditionalFormatting sqref="AC50 AC48">
    <cfRule type="expression" dxfId="900" priority="250">
      <formula>AC47="Yes"</formula>
    </cfRule>
  </conditionalFormatting>
  <conditionalFormatting sqref="AD50 AD48">
    <cfRule type="expression" dxfId="899" priority="240">
      <formula>AD47="Yes"</formula>
    </cfRule>
  </conditionalFormatting>
  <conditionalFormatting sqref="AE50 AE48">
    <cfRule type="expression" dxfId="898" priority="237">
      <formula>AE47="Yes"</formula>
    </cfRule>
  </conditionalFormatting>
  <conditionalFormatting sqref="AF50 AF48">
    <cfRule type="expression" dxfId="897" priority="227">
      <formula>AF47="Yes"</formula>
    </cfRule>
  </conditionalFormatting>
  <conditionalFormatting sqref="AG50 AG48">
    <cfRule type="expression" dxfId="896" priority="224">
      <formula>AG47="Yes"</formula>
    </cfRule>
  </conditionalFormatting>
  <conditionalFormatting sqref="AH50 AH48">
    <cfRule type="expression" dxfId="895" priority="126">
      <formula>AH47="Yes"</formula>
    </cfRule>
  </conditionalFormatting>
  <conditionalFormatting sqref="AI50 AI48">
    <cfRule type="expression" dxfId="894" priority="116">
      <formula>AI47="Yes"</formula>
    </cfRule>
  </conditionalFormatting>
  <conditionalFormatting sqref="AJ50 AJ48">
    <cfRule type="expression" dxfId="893" priority="106">
      <formula>AJ47="Yes"</formula>
    </cfRule>
  </conditionalFormatting>
  <conditionalFormatting sqref="AK50 AK48">
    <cfRule type="expression" dxfId="892" priority="103">
      <formula>AK47="Yes"</formula>
    </cfRule>
  </conditionalFormatting>
  <conditionalFormatting sqref="AL50 AL48">
    <cfRule type="expression" dxfId="891" priority="100">
      <formula>AL47="Yes"</formula>
    </cfRule>
  </conditionalFormatting>
  <conditionalFormatting sqref="AM50 AM48">
    <cfRule type="expression" dxfId="890" priority="97">
      <formula>AM47="Yes"</formula>
    </cfRule>
  </conditionalFormatting>
  <conditionalFormatting sqref="AN50 AN48">
    <cfRule type="expression" dxfId="889" priority="87">
      <formula>AN47="Yes"</formula>
    </cfRule>
  </conditionalFormatting>
  <conditionalFormatting sqref="AO50 AO48">
    <cfRule type="expression" dxfId="888" priority="84">
      <formula>AO47="Yes"</formula>
    </cfRule>
  </conditionalFormatting>
  <conditionalFormatting sqref="AP50 AP48">
    <cfRule type="expression" dxfId="887" priority="81">
      <formula>AP47="Yes"</formula>
    </cfRule>
  </conditionalFormatting>
  <conditionalFormatting sqref="AQ50 AQ48">
    <cfRule type="expression" dxfId="886" priority="78">
      <formula>AQ47="Yes"</formula>
    </cfRule>
  </conditionalFormatting>
  <conditionalFormatting sqref="AU50 AU48">
    <cfRule type="expression" dxfId="885" priority="75">
      <formula>AU47="Yes"</formula>
    </cfRule>
  </conditionalFormatting>
  <conditionalFormatting sqref="AV50 AV48">
    <cfRule type="expression" dxfId="884" priority="72">
      <formula>AV47="Yes"</formula>
    </cfRule>
  </conditionalFormatting>
  <conditionalFormatting sqref="AX50 AX48">
    <cfRule type="expression" dxfId="883" priority="66">
      <formula>AX47="Yes"</formula>
    </cfRule>
  </conditionalFormatting>
  <conditionalFormatting sqref="A55 BA55:BX55">
    <cfRule type="expression" dxfId="882" priority="750">
      <formula>A54="No"</formula>
    </cfRule>
  </conditionalFormatting>
  <dataValidations count="2">
    <dataValidation type="list" allowBlank="1" showInputMessage="1" showErrorMessage="1" sqref="AR45:AS45 AT45 AW45 AY45:AZ45 B47 C47 D47 E47 F47 G47 H47 I47 J47 K47 L47 M47 N47 O47 R47 S47 T47 U47 V47 W47 X47 Y47 Z47 AA47 AB47 AC47 AD47 AE47 AF47 AG47 AH47 AI47 AJ47 AK47 AL47 AM47 AN47 AO47 AP47 AQ47 AR47:AS47 AT47 AU47 AV47 AW47 AX47 AY47:AZ47 B49 C49 D49 E49 F49 G49 H49 I49 J49 K49 L49 M49 N49 O49 R49 S49 T49 U49 V49 W49 X49 Y49 Z49 AA49 AB49 AC49 AD49 AE49 AF49 AG49 AH49 AI49 AJ49 AK49 AL49 AM49 AN49 AO49 AP49 AQ49 AR49:AS49 AT49 AU49 AV49 AW49 AX49 AY49:AZ49 B51 C51 D51 E51 F51 G51 H51 I51 J51 K51 L51 M51 N51 O51 R51 S51 T51 U51 V51 W51 X51 Y51 Z51 AA51 AB51 AC51 AD51 AE51 AF51 AG51 AH51 AI51 AJ51 AK51 AL51 AM51 AN51 AO51 AP51 AQ51 AU51 AV51 AX51">
      <formula1>"Yes, No"</formula1>
    </dataValidation>
    <dataValidation type="list" allowBlank="1" showInputMessage="1" showErrorMessage="1" sqref="P47 Q47 BA47:BX47 BY47:CB47 B53 C53 D53 E53 F53 G53 H53 I53 J53 K53 L53 M53 N53 O53 P53 Q53 R53 S53 T53 U53 V53 W53 X53 Y53 Z53 AA53 AB53 AC53 AD53 AE53 AF53 AG53 AH53 AI53 AJ53 AK53 AL53 AM53 AN53 AO53 AP53 AQ53 AU53 AV53 AX53 BA53:BX53 BY53:CB53 B54 C54 D54 E54 F54 G54 H54 I54 J54 K54 L54 M54 N54 O54 P54 Q54 R54 S54 T54 U54 V54 W54 X54 Y54 Z54 AA54 AB54 AC54 AD54 AE54 AF54 AG54 AH54 AI54 AJ54 AK54 AL54 AM54 AN54 AO54 AP54 AQ54 AU54 AV54 AX54 BA54:BX54 BY54:CB54 B55 C55 D55 E55 F55 G55 H55 I55 J55 K55 L55 M55 N55 O55 P55 Q55 R55 S55 T55 U55 V55 W55 X55 Y55 Z55 AA55 AB55 AC55 AD55 AE55 AF55 AG55 AH55 AI55 AJ55 AK55 AL55 AM55 AN55 AO55 AP55 AQ55 AU55 AV55 AX55 BA55:BX55 BY55 B56 C56 D56 E56 F56 G56 H56 I56 J56 K56 L56 M56 N56 O56 P56 Q56 R56 S56 T56 U56 V56 W56 X56 Y56 Z56 AA56 AB56 AC56 AD56 AE56 AF56 AG56 AH56 AI56 AJ56 AK56 AL56 AM56 AN56 AO56 AP56 AQ56 AU56 AV56 AX56 BA56:BX56 P48:P49 P50:P51 Q48:Q49 Q50:Q51 BY48:CB49 BY50:CB51 BA48:BX49 BA50:BX51">
      <formula1>"Yes,No"</formula1>
    </dataValidation>
  </dataValidations>
  <hyperlinks>
    <hyperlink ref="BM40" r:id="rId1"/>
    <hyperlink ref="BN40" r:id="rId2"/>
    <hyperlink ref="BO40" r:id="rId3"/>
    <hyperlink ref="BP40" r:id="rId4"/>
    <hyperlink ref="BQ40" r:id="rId5"/>
    <hyperlink ref="BR40" r:id="rId6"/>
    <hyperlink ref="BS40" r:id="rId7"/>
    <hyperlink ref="BT40" r:id="rId8"/>
    <hyperlink ref="BU40" r:id="rId9"/>
    <hyperlink ref="BV40" r:id="rId10"/>
    <hyperlink ref="BW40" r:id="rId11"/>
    <hyperlink ref="BX40" r:id="rId12"/>
    <hyperlink ref="BY40" r:id="rId13"/>
    <hyperlink ref="BZ40" r:id="rId14"/>
    <hyperlink ref="CA40" r:id="rId15"/>
    <hyperlink ref="CB40" r:id="rId16"/>
    <hyperlink ref="BM22" r:id="rId17"/>
    <hyperlink ref="BM23" r:id="rId18"/>
    <hyperlink ref="BN22" r:id="rId19"/>
    <hyperlink ref="BN23" r:id="rId20"/>
    <hyperlink ref="BO22" r:id="rId21"/>
    <hyperlink ref="BO23" r:id="rId22"/>
    <hyperlink ref="BP22" r:id="rId23"/>
    <hyperlink ref="BP23" r:id="rId24"/>
    <hyperlink ref="BQ22" r:id="rId25"/>
    <hyperlink ref="BQ23" r:id="rId26"/>
    <hyperlink ref="BR22" r:id="rId27"/>
    <hyperlink ref="BR23" r:id="rId28"/>
    <hyperlink ref="BS22" r:id="rId29"/>
    <hyperlink ref="BS23" r:id="rId30"/>
    <hyperlink ref="BT22" r:id="rId31"/>
    <hyperlink ref="BT23" r:id="rId32"/>
    <hyperlink ref="BU22" r:id="rId33"/>
    <hyperlink ref="BU23" r:id="rId34"/>
    <hyperlink ref="BV22" r:id="rId35"/>
    <hyperlink ref="BV23" r:id="rId36"/>
    <hyperlink ref="BW22" r:id="rId37"/>
    <hyperlink ref="BW23" r:id="rId38"/>
    <hyperlink ref="BX22" r:id="rId39"/>
    <hyperlink ref="BX23" r:id="rId40"/>
    <hyperlink ref="BY22" r:id="rId41"/>
    <hyperlink ref="BY23" r:id="rId42"/>
    <hyperlink ref="BZ22" r:id="rId43"/>
    <hyperlink ref="BZ23" r:id="rId44"/>
    <hyperlink ref="CA22" r:id="rId45"/>
    <hyperlink ref="CA23" r:id="rId46"/>
    <hyperlink ref="CB22" r:id="rId47"/>
    <hyperlink ref="CB23" r:id="rId48"/>
    <hyperlink ref="BL40" r:id="rId49"/>
    <hyperlink ref="BK40" r:id="rId50"/>
    <hyperlink ref="BJ40" r:id="rId51"/>
    <hyperlink ref="BI40" r:id="rId52"/>
    <hyperlink ref="BH40" r:id="rId53"/>
    <hyperlink ref="BG40" r:id="rId54"/>
    <hyperlink ref="BF40" r:id="rId55"/>
    <hyperlink ref="BE40" r:id="rId56"/>
    <hyperlink ref="BL23" r:id="rId57"/>
    <hyperlink ref="BK23" r:id="rId58"/>
    <hyperlink ref="BJ23" r:id="rId59"/>
    <hyperlink ref="BI23" r:id="rId60"/>
    <hyperlink ref="BH23" r:id="rId61"/>
    <hyperlink ref="BG23" r:id="rId62"/>
    <hyperlink ref="BF23" r:id="rId63"/>
    <hyperlink ref="BE23" r:id="rId64"/>
    <hyperlink ref="BL22" r:id="rId65"/>
    <hyperlink ref="BK22" r:id="rId66"/>
    <hyperlink ref="BJ22" r:id="rId67"/>
    <hyperlink ref="BI22" r:id="rId68"/>
    <hyperlink ref="BH22" r:id="rId69"/>
    <hyperlink ref="BG22" r:id="rId70"/>
    <hyperlink ref="BF22" r:id="rId71"/>
    <hyperlink ref="BE22" r:id="rId72"/>
    <hyperlink ref="Q23" r:id="rId73"/>
    <hyperlink ref="Q22" r:id="rId74"/>
    <hyperlink ref="P23" r:id="rId75"/>
    <hyperlink ref="P22" r:id="rId76"/>
    <hyperlink ref="C23" r:id="rId77"/>
    <hyperlink ref="C22" r:id="rId78"/>
    <hyperlink ref="D23" r:id="rId79"/>
    <hyperlink ref="D22" r:id="rId80"/>
    <hyperlink ref="E23" r:id="rId81"/>
    <hyperlink ref="E22" r:id="rId82"/>
    <hyperlink ref="G23" r:id="rId83"/>
    <hyperlink ref="G22" r:id="rId84"/>
    <hyperlink ref="H23" r:id="rId85"/>
    <hyperlink ref="H22" r:id="rId86"/>
    <hyperlink ref="I23" r:id="rId87"/>
    <hyperlink ref="I22" r:id="rId88"/>
    <hyperlink ref="J23" r:id="rId89"/>
    <hyperlink ref="J22" r:id="rId90"/>
    <hyperlink ref="K23" r:id="rId91"/>
    <hyperlink ref="K22" r:id="rId92"/>
    <hyperlink ref="L23" r:id="rId93"/>
    <hyperlink ref="L22" r:id="rId94"/>
    <hyperlink ref="M23" r:id="rId95"/>
    <hyperlink ref="M22" r:id="rId96"/>
    <hyperlink ref="N23" r:id="rId97"/>
    <hyperlink ref="N22" r:id="rId98"/>
    <hyperlink ref="O23" r:id="rId99"/>
    <hyperlink ref="O22" r:id="rId100"/>
    <hyperlink ref="R23" r:id="rId101"/>
    <hyperlink ref="R22" r:id="rId102"/>
    <hyperlink ref="S23" r:id="rId103"/>
    <hyperlink ref="S22" r:id="rId104"/>
    <hyperlink ref="T23" r:id="rId105"/>
    <hyperlink ref="T22" r:id="rId106"/>
    <hyperlink ref="Y23" r:id="rId107"/>
    <hyperlink ref="Y22" r:id="rId108"/>
    <hyperlink ref="Z23" r:id="rId109"/>
    <hyperlink ref="Z22" r:id="rId110"/>
    <hyperlink ref="Z40" r:id="rId111"/>
    <hyperlink ref="AA23" r:id="rId112"/>
    <hyperlink ref="AA22" r:id="rId113"/>
    <hyperlink ref="AB23" r:id="rId114"/>
    <hyperlink ref="AB22" r:id="rId115"/>
    <hyperlink ref="AC23" r:id="rId116"/>
    <hyperlink ref="AC22" r:id="rId117"/>
    <hyperlink ref="AD23" r:id="rId118"/>
    <hyperlink ref="AD22" r:id="rId119"/>
    <hyperlink ref="AE23" r:id="rId120"/>
    <hyperlink ref="AE22" r:id="rId121"/>
    <hyperlink ref="F23" r:id="rId122"/>
    <hyperlink ref="F22" r:id="rId123"/>
    <hyperlink ref="AF23" r:id="rId124"/>
    <hyperlink ref="AF22" r:id="rId125"/>
    <hyperlink ref="AG23" r:id="rId126"/>
    <hyperlink ref="AG22" r:id="rId127"/>
    <hyperlink ref="AH23" r:id="rId128"/>
    <hyperlink ref="AH22" r:id="rId129"/>
    <hyperlink ref="AI23" r:id="rId130"/>
    <hyperlink ref="AI22" r:id="rId131"/>
    <hyperlink ref="AJ23" r:id="rId132"/>
    <hyperlink ref="AJ22" r:id="rId133"/>
    <hyperlink ref="AK23" r:id="rId134"/>
    <hyperlink ref="AK22" r:id="rId135"/>
    <hyperlink ref="AL23" r:id="rId136"/>
    <hyperlink ref="AL22" r:id="rId137"/>
    <hyperlink ref="AM23" r:id="rId138"/>
    <hyperlink ref="AM22" r:id="rId139"/>
    <hyperlink ref="AN23" r:id="rId140"/>
    <hyperlink ref="AN22" r:id="rId141"/>
    <hyperlink ref="AO23" r:id="rId142"/>
    <hyperlink ref="AO22" r:id="rId143"/>
    <hyperlink ref="AP23" r:id="rId144"/>
    <hyperlink ref="AP22" r:id="rId145"/>
    <hyperlink ref="AQ23" r:id="rId146"/>
    <hyperlink ref="AQ22" r:id="rId147"/>
    <hyperlink ref="AU23" r:id="rId148"/>
    <hyperlink ref="AU22" r:id="rId149"/>
    <hyperlink ref="AV23" r:id="rId150"/>
    <hyperlink ref="AV22" r:id="rId151"/>
    <hyperlink ref="AX23" r:id="rId152"/>
    <hyperlink ref="AX22" r:id="rId153"/>
    <hyperlink ref="B23" r:id="rId154"/>
    <hyperlink ref="B22" r:id="rId155"/>
    <hyperlink ref="U23" r:id="rId156"/>
    <hyperlink ref="U22" r:id="rId157"/>
    <hyperlink ref="V23" r:id="rId158"/>
    <hyperlink ref="V22" r:id="rId159"/>
    <hyperlink ref="W23" r:id="rId160"/>
    <hyperlink ref="W22" r:id="rId161"/>
    <hyperlink ref="X23" r:id="rId162"/>
    <hyperlink ref="X22" r:id="rId163"/>
  </hyperlinks>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G7" sqref="G6:G7"/>
    </sheetView>
  </sheetViews>
  <sheetFormatPr defaultColWidth="8.7109375" defaultRowHeight="15"/>
  <cols>
    <col min="1" max="1" width="26.42578125" customWidth="1" collapsed="1"/>
    <col min="2" max="3" width="42.42578125" customWidth="1" collapsed="1"/>
    <col min="4" max="6" width="33.28515625" customWidth="1" collapsed="1"/>
  </cols>
  <sheetData>
    <row r="1" spans="1:6">
      <c r="A1" s="53" t="s">
        <v>0</v>
      </c>
      <c r="B1" t="s">
        <v>1144</v>
      </c>
      <c r="C1" t="s">
        <v>26</v>
      </c>
      <c r="D1" t="s">
        <v>26</v>
      </c>
      <c r="E1" t="s">
        <v>2</v>
      </c>
      <c r="F1" t="s">
        <v>26</v>
      </c>
    </row>
    <row r="2" spans="1:6" ht="17.100000000000001" customHeight="1">
      <c r="A2" s="53" t="s">
        <v>4</v>
      </c>
      <c r="B2" t="s">
        <v>1145</v>
      </c>
      <c r="C2" t="s">
        <v>5</v>
      </c>
      <c r="D2" t="s">
        <v>5</v>
      </c>
      <c r="E2" t="s">
        <v>1184</v>
      </c>
      <c r="F2" t="s">
        <v>5</v>
      </c>
    </row>
    <row r="3" spans="1:6" ht="105">
      <c r="A3" s="53" t="s">
        <v>8</v>
      </c>
      <c r="B3" s="3" t="s">
        <v>1185</v>
      </c>
      <c r="C3" s="3" t="s">
        <v>23</v>
      </c>
      <c r="D3" s="3" t="s">
        <v>23</v>
      </c>
      <c r="E3" s="3" t="s">
        <v>1186</v>
      </c>
      <c r="F3" s="3" t="s">
        <v>1187</v>
      </c>
    </row>
    <row r="4" spans="1:6">
      <c r="A4" s="54" t="s">
        <v>24</v>
      </c>
      <c r="B4" s="29" t="s">
        <v>26</v>
      </c>
      <c r="C4" s="29" t="s">
        <v>26</v>
      </c>
      <c r="D4" s="29" t="s">
        <v>26</v>
      </c>
      <c r="E4" s="29" t="s">
        <v>2</v>
      </c>
      <c r="F4" s="29" t="s">
        <v>2</v>
      </c>
    </row>
    <row r="5" spans="1:6">
      <c r="A5" s="53" t="s">
        <v>27</v>
      </c>
      <c r="B5" s="29">
        <f>COUNTIFS(A8:A9,"*$*",B8:B9,"")</f>
        <v>0</v>
      </c>
      <c r="C5" s="29">
        <f>COUNTIFS(A8:A9,"*$*",C8:C9,"")</f>
        <v>0</v>
      </c>
      <c r="D5" s="29">
        <f>COUNTIFS(C8:C9,"*$*",D8:D9,"")</f>
        <v>0</v>
      </c>
      <c r="E5" s="29">
        <f>COUNTIFS(D8:D9,"*$*",E8:E9,"")</f>
        <v>0</v>
      </c>
      <c r="F5" s="29">
        <f>COUNTIFS(E8:E9,"*$*",F8:F9,"")</f>
        <v>0</v>
      </c>
    </row>
    <row r="6" spans="1:6">
      <c r="A6" s="53"/>
      <c r="B6" s="29"/>
      <c r="C6" s="29"/>
      <c r="D6" s="29"/>
      <c r="E6" s="29"/>
      <c r="F6" s="29"/>
    </row>
    <row r="7" spans="1:6">
      <c r="A7" s="55" t="s">
        <v>1188</v>
      </c>
      <c r="B7" s="36"/>
      <c r="C7" s="36"/>
      <c r="D7" s="36"/>
      <c r="E7" s="36"/>
      <c r="F7" s="36"/>
    </row>
    <row r="8" spans="1:6">
      <c r="A8" s="56" t="s">
        <v>1189</v>
      </c>
      <c r="B8" s="57" t="s">
        <v>1190</v>
      </c>
      <c r="C8" s="57" t="s">
        <v>1190</v>
      </c>
      <c r="D8" s="57" t="s">
        <v>1190</v>
      </c>
      <c r="E8" s="57" t="s">
        <v>1190</v>
      </c>
      <c r="F8" s="57" t="s">
        <v>1190</v>
      </c>
    </row>
    <row r="9" spans="1:6">
      <c r="A9" s="56" t="s">
        <v>1191</v>
      </c>
      <c r="B9" s="48" t="s">
        <v>1192</v>
      </c>
      <c r="C9" s="48" t="s">
        <v>1192</v>
      </c>
      <c r="D9" s="48" t="s">
        <v>1192</v>
      </c>
      <c r="E9" s="48" t="s">
        <v>1192</v>
      </c>
      <c r="F9" s="48" t="s">
        <v>1192</v>
      </c>
    </row>
    <row r="10" spans="1:6">
      <c r="A10" s="58" t="s">
        <v>1193</v>
      </c>
      <c r="B10" s="59" t="s">
        <v>1194</v>
      </c>
      <c r="C10" s="59" t="s">
        <v>1194</v>
      </c>
      <c r="D10" s="59" t="s">
        <v>1194</v>
      </c>
      <c r="E10" s="59" t="s">
        <v>1194</v>
      </c>
      <c r="F10" s="59" t="s">
        <v>1194</v>
      </c>
    </row>
    <row r="11" spans="1:6">
      <c r="A11" s="58" t="s">
        <v>1044</v>
      </c>
      <c r="B11" s="60" t="s">
        <v>1195</v>
      </c>
      <c r="C11" s="60" t="s">
        <v>1196</v>
      </c>
      <c r="D11" s="60" t="s">
        <v>1197</v>
      </c>
      <c r="E11" s="60" t="s">
        <v>1198</v>
      </c>
      <c r="F11" s="60" t="s">
        <v>1197</v>
      </c>
    </row>
    <row r="12" spans="1:6">
      <c r="A12" s="58" t="s">
        <v>1199</v>
      </c>
      <c r="B12" s="48" t="s">
        <v>1200</v>
      </c>
      <c r="C12" s="48" t="s">
        <v>1200</v>
      </c>
      <c r="D12" s="47" t="s">
        <v>857</v>
      </c>
      <c r="E12" s="47" t="s">
        <v>857</v>
      </c>
      <c r="F12" s="47" t="s">
        <v>857</v>
      </c>
    </row>
    <row r="13" spans="1:6">
      <c r="A13" s="58" t="s">
        <v>1201</v>
      </c>
      <c r="B13" s="57" t="s">
        <v>116</v>
      </c>
      <c r="C13" s="57" t="s">
        <v>116</v>
      </c>
      <c r="D13" s="57" t="s">
        <v>116</v>
      </c>
      <c r="E13" s="57" t="s">
        <v>116</v>
      </c>
      <c r="F13" s="57" t="s">
        <v>116</v>
      </c>
    </row>
    <row r="14" spans="1:6">
      <c r="A14" t="s">
        <v>1202</v>
      </c>
      <c r="B14" s="57" t="s">
        <v>116</v>
      </c>
      <c r="C14" s="57" t="s">
        <v>115</v>
      </c>
      <c r="D14" s="57" t="s">
        <v>115</v>
      </c>
      <c r="E14" s="57" t="s">
        <v>116</v>
      </c>
      <c r="F14" s="57" t="s">
        <v>116</v>
      </c>
    </row>
    <row r="15" spans="1:6">
      <c r="A15" t="s">
        <v>1203</v>
      </c>
      <c r="B15" s="14" t="s">
        <v>1204</v>
      </c>
      <c r="C15" s="14" t="s">
        <v>1204</v>
      </c>
      <c r="D15" s="9"/>
      <c r="E15" s="9" t="s">
        <v>779</v>
      </c>
      <c r="F15" s="14" t="s">
        <v>1205</v>
      </c>
    </row>
    <row r="16" spans="1:6">
      <c r="A16" s="61"/>
      <c r="B16" s="61"/>
      <c r="C16" s="61"/>
      <c r="E16" s="9"/>
    </row>
    <row r="17" spans="1:3">
      <c r="A17" s="132" t="s">
        <v>1206</v>
      </c>
      <c r="B17" s="132"/>
      <c r="C17" s="132"/>
    </row>
    <row r="18" spans="1:3">
      <c r="A18" s="62" t="s">
        <v>1193</v>
      </c>
      <c r="B18" s="62" t="s">
        <v>1207</v>
      </c>
      <c r="C18" s="62" t="s">
        <v>1207</v>
      </c>
    </row>
    <row r="19" spans="1:3">
      <c r="A19" s="9" t="s">
        <v>990</v>
      </c>
      <c r="B19" s="9" t="s">
        <v>990</v>
      </c>
      <c r="C19" s="9" t="s">
        <v>990</v>
      </c>
    </row>
    <row r="20" spans="1:3">
      <c r="A20" s="9" t="s">
        <v>1208</v>
      </c>
      <c r="B20" s="9" t="s">
        <v>1077</v>
      </c>
      <c r="C20" s="9" t="s">
        <v>1077</v>
      </c>
    </row>
    <row r="21" spans="1:3">
      <c r="A21" s="9" t="s">
        <v>1209</v>
      </c>
      <c r="B21" s="9" t="s">
        <v>1079</v>
      </c>
      <c r="C21" s="9" t="s">
        <v>1079</v>
      </c>
    </row>
    <row r="22" spans="1:3">
      <c r="A22" s="9" t="s">
        <v>1081</v>
      </c>
      <c r="B22" s="9" t="s">
        <v>989</v>
      </c>
      <c r="C22" s="9" t="s">
        <v>989</v>
      </c>
    </row>
    <row r="23" spans="1:3">
      <c r="A23" s="9" t="s">
        <v>1083</v>
      </c>
      <c r="B23" s="9" t="s">
        <v>1084</v>
      </c>
      <c r="C23" s="9" t="s">
        <v>1084</v>
      </c>
    </row>
    <row r="24" spans="1:3">
      <c r="A24" s="9" t="s">
        <v>1086</v>
      </c>
      <c r="B24" s="9" t="s">
        <v>1087</v>
      </c>
      <c r="C24" s="9" t="s">
        <v>1087</v>
      </c>
    </row>
    <row r="25" spans="1:3">
      <c r="A25" s="9" t="s">
        <v>1089</v>
      </c>
      <c r="B25" s="9" t="s">
        <v>1090</v>
      </c>
      <c r="C25" s="9" t="s">
        <v>1090</v>
      </c>
    </row>
    <row r="26" spans="1:3">
      <c r="A26" s="9" t="s">
        <v>1092</v>
      </c>
      <c r="B26" s="9" t="s">
        <v>1093</v>
      </c>
      <c r="C26" s="9" t="s">
        <v>1093</v>
      </c>
    </row>
    <row r="27" spans="1:3">
      <c r="A27" s="9" t="s">
        <v>1095</v>
      </c>
      <c r="B27" s="9" t="s">
        <v>1096</v>
      </c>
      <c r="C27" s="9" t="s">
        <v>1096</v>
      </c>
    </row>
    <row r="28" spans="1:3">
      <c r="A28" s="9" t="s">
        <v>1098</v>
      </c>
      <c r="B28" s="9" t="s">
        <v>1099</v>
      </c>
      <c r="C28" s="9" t="s">
        <v>1099</v>
      </c>
    </row>
    <row r="29" spans="1:3">
      <c r="A29" s="9" t="s">
        <v>1210</v>
      </c>
      <c r="B29" s="9" t="s">
        <v>1101</v>
      </c>
      <c r="C29" s="9" t="s">
        <v>1101</v>
      </c>
    </row>
    <row r="30" spans="1:3">
      <c r="A30" s="9" t="s">
        <v>1102</v>
      </c>
      <c r="B30" s="9" t="s">
        <v>1103</v>
      </c>
      <c r="C30" s="9" t="s">
        <v>1103</v>
      </c>
    </row>
    <row r="31" spans="1:3">
      <c r="A31" s="9" t="s">
        <v>1211</v>
      </c>
      <c r="B31" s="9" t="s">
        <v>1212</v>
      </c>
      <c r="C31" s="9" t="s">
        <v>1212</v>
      </c>
    </row>
    <row r="32" spans="1:3">
      <c r="A32" s="9" t="s">
        <v>1213</v>
      </c>
      <c r="B32" s="9" t="s">
        <v>1214</v>
      </c>
      <c r="C32" s="9" t="s">
        <v>1214</v>
      </c>
    </row>
    <row r="33" spans="1:3">
      <c r="A33" s="9" t="s">
        <v>135</v>
      </c>
      <c r="B33" s="9" t="s">
        <v>1104</v>
      </c>
      <c r="C33" s="9" t="s">
        <v>1104</v>
      </c>
    </row>
    <row r="34" spans="1:3">
      <c r="A34" s="9" t="s">
        <v>1105</v>
      </c>
      <c r="B34" s="9" t="s">
        <v>1106</v>
      </c>
      <c r="C34" s="9" t="s">
        <v>1106</v>
      </c>
    </row>
    <row r="35" spans="1:3">
      <c r="A35" s="9" t="s">
        <v>1107</v>
      </c>
      <c r="B35" s="9" t="s">
        <v>1108</v>
      </c>
      <c r="C35" s="9" t="s">
        <v>1108</v>
      </c>
    </row>
    <row r="36" spans="1:3">
      <c r="A36" s="9" t="s">
        <v>1109</v>
      </c>
      <c r="B36" s="9" t="s">
        <v>1110</v>
      </c>
      <c r="C36" s="9" t="s">
        <v>1110</v>
      </c>
    </row>
  </sheetData>
  <mergeCells count="1">
    <mergeCell ref="A17:C17"/>
  </mergeCells>
  <conditionalFormatting sqref="B1">
    <cfRule type="expression" dxfId="447" priority="9">
      <formula>OR(B1="",B1="Unexecuted")</formula>
    </cfRule>
    <cfRule type="expression" dxfId="446" priority="10">
      <formula>B1="WARNING"</formula>
    </cfRule>
    <cfRule type="expression" dxfId="445" priority="11">
      <formula>B1=B4</formula>
    </cfRule>
    <cfRule type="expression" dxfId="444" priority="12">
      <formula>B1&lt;&gt;B4</formula>
    </cfRule>
  </conditionalFormatting>
  <conditionalFormatting sqref="C1">
    <cfRule type="expression" dxfId="443" priority="35">
      <formula>OR(C1="",C1="Unexecuted")</formula>
    </cfRule>
    <cfRule type="expression" dxfId="442" priority="36">
      <formula>C1="WARNING"</formula>
    </cfRule>
    <cfRule type="expression" dxfId="441" priority="37">
      <formula>C1=C4</formula>
    </cfRule>
    <cfRule type="expression" dxfId="440" priority="38">
      <formula>C1&lt;&gt;C4</formula>
    </cfRule>
  </conditionalFormatting>
  <conditionalFormatting sqref="D1">
    <cfRule type="expression" dxfId="439" priority="47">
      <formula>OR(D1="",D1="Unexecuted")</formula>
    </cfRule>
    <cfRule type="expression" dxfId="438" priority="48">
      <formula>D1="WARNING"</formula>
    </cfRule>
    <cfRule type="expression" dxfId="437" priority="49">
      <formula>D1=D4</formula>
    </cfRule>
    <cfRule type="expression" dxfId="436" priority="50">
      <formula>D1&lt;&gt;D4</formula>
    </cfRule>
  </conditionalFormatting>
  <conditionalFormatting sqref="E1">
    <cfRule type="expression" dxfId="435" priority="5">
      <formula>OR(E1="",E1="Unexecuted")</formula>
    </cfRule>
    <cfRule type="expression" dxfId="434" priority="6">
      <formula>E1="WARNING"</formula>
    </cfRule>
    <cfRule type="expression" dxfId="433" priority="7">
      <formula>E1=E4</formula>
    </cfRule>
    <cfRule type="expression" dxfId="432" priority="8">
      <formula>E1&lt;&gt;E4</formula>
    </cfRule>
  </conditionalFormatting>
  <conditionalFormatting sqref="F1">
    <cfRule type="expression" dxfId="431" priority="1">
      <formula>OR(F1="",F1="Unexecuted")</formula>
    </cfRule>
    <cfRule type="expression" dxfId="430" priority="2">
      <formula>F1="WARNING"</formula>
    </cfRule>
    <cfRule type="expression" dxfId="429" priority="3">
      <formula>F1=F4</formula>
    </cfRule>
    <cfRule type="expression" dxfId="428" priority="4">
      <formula>F1&lt;&gt;F4</formula>
    </cfRule>
  </conditionalFormatting>
  <conditionalFormatting sqref="B15">
    <cfRule type="expression" dxfId="427" priority="33">
      <formula>B14="Yes"</formula>
    </cfRule>
  </conditionalFormatting>
  <conditionalFormatting sqref="C15">
    <cfRule type="expression" dxfId="426" priority="111">
      <formula>C14="Yes"</formula>
    </cfRule>
  </conditionalFormatting>
  <conditionalFormatting sqref="D15">
    <cfRule type="expression" dxfId="425" priority="124">
      <formula>D14="Yes"</formula>
    </cfRule>
  </conditionalFormatting>
  <conditionalFormatting sqref="F15">
    <cfRule type="expression" dxfId="424" priority="112">
      <formula>F14="Yes"</formula>
    </cfRule>
  </conditionalFormatting>
  <conditionalFormatting sqref="G15:XFD15">
    <cfRule type="expression" dxfId="423" priority="135">
      <formula>F14="Yes"</formula>
    </cfRule>
  </conditionalFormatting>
  <conditionalFormatting sqref="B16">
    <cfRule type="expression" dxfId="422" priority="34">
      <formula>B15="Yes"</formula>
    </cfRule>
  </conditionalFormatting>
  <conditionalFormatting sqref="F16">
    <cfRule type="expression" dxfId="421" priority="117">
      <formula>F15="Yes"</formula>
    </cfRule>
  </conditionalFormatting>
  <conditionalFormatting sqref="E15:E16">
    <cfRule type="expression" dxfId="420" priority="118">
      <formula>E14="Yes"</formula>
    </cfRule>
  </conditionalFormatting>
  <conditionalFormatting sqref="A1 G1:XFD1">
    <cfRule type="expression" dxfId="419" priority="130">
      <formula>OR(A1="",A1="Unexecuted")</formula>
    </cfRule>
    <cfRule type="expression" dxfId="418" priority="131">
      <formula>A1="WARNING"</formula>
    </cfRule>
    <cfRule type="expression" dxfId="417" priority="132">
      <formula>A1=A4</formula>
    </cfRule>
  </conditionalFormatting>
  <conditionalFormatting sqref="A15:A16 C16:D16 G16:XFD16">
    <cfRule type="expression" dxfId="416" priority="129">
      <formula>A14="Yes"</formula>
    </cfRule>
  </conditionalFormatting>
  <dataValidations count="1">
    <dataValidation type="list" allowBlank="1" showInputMessage="1" showErrorMessage="1" sqref="B14 C14 D14 E14 F14">
      <formula1>"Yes, No"</formula1>
    </dataValidation>
  </dataValidations>
  <hyperlinks>
    <hyperlink ref="C9" r:id="rId1" tooltip="https://urluploaddummy.com/123 "/>
    <hyperlink ref="C12" r:id="rId2" tooltip="mailto:ANDY@AD-INS.COM,EDUARDUS.AT@AD-INS.COM"/>
    <hyperlink ref="D9" r:id="rId3" tooltip="https://urluploaddummy.com/123 "/>
    <hyperlink ref="E9" r:id="rId4" tooltip="https://urluploaddummy.com/123 "/>
    <hyperlink ref="E12" r:id="rId5" tooltip="mailto:ANDY@AD-INS.COM"/>
    <hyperlink ref="F9" r:id="rId6" tooltip="https://urluploaddummy.com/123 "/>
    <hyperlink ref="D12" r:id="rId7" tooltip="mailto:ANDY@AD-INS.COM"/>
    <hyperlink ref="F12" r:id="rId8" tooltip="mailto:ANDY@AD-INS.COM"/>
    <hyperlink ref="F15" r:id="rId9" tooltip="http://bb45920e-a479-47e7-a138-4bde27802b4e.mock.pstmn.io/activationCallbackSuccessasdasd"/>
    <hyperlink ref="C15" r:id="rId10" tooltip="http://bb45920e-a479-47e7-a138-4bde27802b4e.mock.pstmn.io/activationCallbackSuccess"/>
    <hyperlink ref="B9" r:id="rId11" tooltip="https://urluploaddummy.com/123 "/>
    <hyperlink ref="B12" r:id="rId12" tooltip="mailto:ANDY@AD-INS.COM,EDUARDUS.AT@AD-INS.COM"/>
    <hyperlink ref="B15" r:id="rId13" tooltip="http://bb45920e-a479-47e7-a138-4bde27802b4e.mock.pstmn.io/activationCallbackSuccess"/>
  </hyperlink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I3" zoomScale="85" zoomScaleNormal="85" workbookViewId="0">
      <selection activeCell="M1" sqref="M1:M2"/>
    </sheetView>
  </sheetViews>
  <sheetFormatPr defaultColWidth="8.7109375" defaultRowHeight="15"/>
  <cols>
    <col min="1" max="1" width="22.5703125" customWidth="1" collapsed="1"/>
    <col min="2" max="3" width="47.5703125" customWidth="1" collapsed="1"/>
    <col min="4" max="9" width="33.42578125" customWidth="1" collapsed="1"/>
    <col min="10" max="10" width="30.42578125" customWidth="1" collapsed="1"/>
    <col min="11" max="13" width="33.42578125" customWidth="1" collapsed="1"/>
  </cols>
  <sheetData>
    <row r="1" spans="1:13">
      <c r="A1" s="29" t="s">
        <v>0</v>
      </c>
      <c r="B1" t="s">
        <v>26</v>
      </c>
      <c r="C1" t="s">
        <v>26</v>
      </c>
      <c r="D1" t="s">
        <v>26</v>
      </c>
      <c r="E1" t="s">
        <v>2</v>
      </c>
      <c r="F1" t="s">
        <v>2</v>
      </c>
      <c r="G1" t="s">
        <v>2</v>
      </c>
      <c r="H1" t="s">
        <v>2</v>
      </c>
      <c r="I1" t="s">
        <v>2</v>
      </c>
      <c r="J1" t="s">
        <v>2</v>
      </c>
      <c r="K1" t="s">
        <v>2</v>
      </c>
      <c r="L1" t="s">
        <v>26</v>
      </c>
      <c r="M1" t="s">
        <v>26</v>
      </c>
    </row>
    <row r="2" spans="1:13">
      <c r="A2" s="29" t="s">
        <v>4</v>
      </c>
      <c r="B2" s="9" t="s">
        <v>5</v>
      </c>
      <c r="C2" s="9" t="s">
        <v>5</v>
      </c>
      <c r="D2" s="9" t="s">
        <v>5</v>
      </c>
      <c r="E2" t="s">
        <v>1215</v>
      </c>
      <c r="F2" t="s">
        <v>1215</v>
      </c>
      <c r="G2" t="s">
        <v>1215</v>
      </c>
      <c r="H2" t="s">
        <v>1215</v>
      </c>
      <c r="I2" t="s">
        <v>1216</v>
      </c>
      <c r="J2" t="s">
        <v>1217</v>
      </c>
      <c r="K2" t="s">
        <v>1215</v>
      </c>
      <c r="L2" s="9" t="s">
        <v>5</v>
      </c>
      <c r="M2" s="9" t="s">
        <v>5</v>
      </c>
    </row>
    <row r="3" spans="1:13" ht="90">
      <c r="A3" s="29" t="s">
        <v>8</v>
      </c>
      <c r="B3" s="3" t="s">
        <v>1218</v>
      </c>
      <c r="C3" s="3" t="s">
        <v>1219</v>
      </c>
      <c r="D3" s="3" t="s">
        <v>1220</v>
      </c>
      <c r="E3" s="3" t="s">
        <v>1221</v>
      </c>
      <c r="F3" s="3" t="s">
        <v>1222</v>
      </c>
      <c r="G3" s="3" t="s">
        <v>1223</v>
      </c>
      <c r="H3" s="3" t="s">
        <v>1224</v>
      </c>
      <c r="I3" s="3" t="s">
        <v>1225</v>
      </c>
      <c r="J3" s="3" t="s">
        <v>1226</v>
      </c>
      <c r="K3" s="3" t="s">
        <v>1227</v>
      </c>
      <c r="L3" s="3" t="s">
        <v>1228</v>
      </c>
      <c r="M3" s="3" t="s">
        <v>1229</v>
      </c>
    </row>
    <row r="4" spans="1:13">
      <c r="A4" s="30" t="s">
        <v>24</v>
      </c>
      <c r="B4" s="29" t="s">
        <v>2</v>
      </c>
      <c r="C4" s="29" t="s">
        <v>2</v>
      </c>
      <c r="D4" s="29" t="s">
        <v>2</v>
      </c>
      <c r="E4" s="29" t="s">
        <v>2</v>
      </c>
      <c r="F4" s="29" t="s">
        <v>2</v>
      </c>
      <c r="G4" s="29" t="s">
        <v>2</v>
      </c>
      <c r="H4" s="29" t="s">
        <v>2</v>
      </c>
      <c r="I4" s="29" t="s">
        <v>2</v>
      </c>
      <c r="J4" s="29" t="s">
        <v>2</v>
      </c>
      <c r="K4" s="29" t="s">
        <v>26</v>
      </c>
      <c r="L4" s="29" t="s">
        <v>26</v>
      </c>
      <c r="M4" s="29" t="s">
        <v>26</v>
      </c>
    </row>
    <row r="5" spans="1:13">
      <c r="A5" s="29" t="s">
        <v>27</v>
      </c>
      <c r="B5" s="29">
        <f>COUNTIFS(A8:A11,"*$*",B8:B11,"")</f>
        <v>0</v>
      </c>
      <c r="C5" s="29">
        <f>COUNTIFS(A8:A11,"*$*",C8:C11,"")</f>
        <v>0</v>
      </c>
      <c r="D5" s="29">
        <f>COUNTIFS(A8:A11,"*$*",D8:D11,"")</f>
        <v>0</v>
      </c>
      <c r="E5" s="29">
        <f>COUNTIFS(B8:B11,"*$*",E8:E11,"")</f>
        <v>0</v>
      </c>
      <c r="F5" s="29">
        <f>COUNTIFS(C8:C11,"*$*",F8:F11,"")</f>
        <v>0</v>
      </c>
      <c r="G5" s="29">
        <f>COUNTIFS(D8:D11,"*$*",G8:G11,"")</f>
        <v>0</v>
      </c>
      <c r="H5" s="29">
        <f>COUNTIFS(A8:A11,"*$*",H8:H11,"")</f>
        <v>0</v>
      </c>
      <c r="I5" s="29">
        <f>COUNTIFS(B8:B11,"*$*",I8:I11,"")</f>
        <v>0</v>
      </c>
      <c r="J5" s="29">
        <f>COUNTIFS(C8:C11,"*$*",J8:J11,"")</f>
        <v>0</v>
      </c>
      <c r="K5" s="29">
        <f>COUNTIFS(B8:B11,"*$*",K8:K11,"")</f>
        <v>0</v>
      </c>
      <c r="L5" s="29">
        <f>COUNTIFS(A8:A11,"*$*",L8:L11,"")</f>
        <v>0</v>
      </c>
      <c r="M5" s="29">
        <f>COUNTIFS(A8:A11,"*$*",M8:M11,"")</f>
        <v>0</v>
      </c>
    </row>
    <row r="6" spans="1:13">
      <c r="A6" s="29" t="s">
        <v>1230</v>
      </c>
      <c r="E6" s="29"/>
      <c r="F6" s="29"/>
      <c r="G6" s="29"/>
      <c r="H6" s="29"/>
      <c r="I6" s="29"/>
      <c r="J6" s="29"/>
      <c r="K6" s="29"/>
    </row>
    <row r="7" spans="1:13" ht="15" customHeight="1">
      <c r="A7" s="35" t="s">
        <v>1188</v>
      </c>
      <c r="B7" s="36"/>
      <c r="C7" s="36"/>
      <c r="D7" s="36"/>
      <c r="E7" s="36"/>
      <c r="F7" s="36"/>
      <c r="G7" s="36"/>
      <c r="H7" s="36"/>
      <c r="I7" s="36"/>
      <c r="J7" s="36"/>
      <c r="K7" s="36"/>
      <c r="L7" s="36"/>
      <c r="M7" s="36"/>
    </row>
    <row r="8" spans="1:13">
      <c r="A8" s="5" t="s">
        <v>141</v>
      </c>
      <c r="B8" s="47" t="s">
        <v>1231</v>
      </c>
      <c r="C8" s="47" t="s">
        <v>1231</v>
      </c>
      <c r="D8" s="47" t="s">
        <v>1231</v>
      </c>
      <c r="E8" s="47" t="s">
        <v>1231</v>
      </c>
      <c r="F8" s="47" t="s">
        <v>1231</v>
      </c>
      <c r="G8" s="47" t="s">
        <v>1231</v>
      </c>
      <c r="H8" s="47" t="s">
        <v>1231</v>
      </c>
      <c r="I8" s="47" t="s">
        <v>1231</v>
      </c>
      <c r="J8" s="47" t="s">
        <v>1231</v>
      </c>
      <c r="K8" s="47" t="s">
        <v>1231</v>
      </c>
      <c r="L8" s="47" t="s">
        <v>1231</v>
      </c>
      <c r="M8" s="48" t="s">
        <v>1231</v>
      </c>
    </row>
    <row r="9" spans="1:13">
      <c r="A9" s="5" t="s">
        <v>1232</v>
      </c>
      <c r="B9" s="48" t="s">
        <v>1233</v>
      </c>
      <c r="C9" s="48" t="s">
        <v>1233</v>
      </c>
      <c r="D9" s="48" t="s">
        <v>1233</v>
      </c>
      <c r="E9" s="48" t="s">
        <v>1233</v>
      </c>
      <c r="F9" s="48" t="s">
        <v>1233</v>
      </c>
      <c r="G9" s="48" t="s">
        <v>1233</v>
      </c>
      <c r="H9" s="48" t="s">
        <v>1233</v>
      </c>
      <c r="I9" s="48" t="s">
        <v>1233</v>
      </c>
      <c r="J9" s="48" t="s">
        <v>1233</v>
      </c>
      <c r="K9" s="48" t="s">
        <v>1233</v>
      </c>
      <c r="L9" s="48" t="s">
        <v>1233</v>
      </c>
      <c r="M9" s="48" t="s">
        <v>1233</v>
      </c>
    </row>
    <row r="10" spans="1:13">
      <c r="A10" s="9" t="s">
        <v>1234</v>
      </c>
      <c r="B10" s="49" t="s">
        <v>1235</v>
      </c>
      <c r="C10" s="49" t="s">
        <v>1235</v>
      </c>
      <c r="D10" s="49" t="s">
        <v>1235</v>
      </c>
      <c r="E10" s="49" t="s">
        <v>1235</v>
      </c>
      <c r="F10" s="49" t="s">
        <v>1235</v>
      </c>
      <c r="G10" s="49" t="s">
        <v>1235</v>
      </c>
      <c r="H10" s="49" t="s">
        <v>1235</v>
      </c>
      <c r="I10" s="49" t="s">
        <v>1235</v>
      </c>
      <c r="J10" s="49" t="s">
        <v>1235</v>
      </c>
      <c r="K10" s="49" t="s">
        <v>1235</v>
      </c>
      <c r="L10" s="49" t="s">
        <v>1235</v>
      </c>
      <c r="M10" s="49" t="s">
        <v>1235</v>
      </c>
    </row>
    <row r="11" spans="1:13" s="37" customFormat="1" ht="60">
      <c r="A11" s="37" t="s">
        <v>1236</v>
      </c>
      <c r="B11" s="50" t="s">
        <v>1204</v>
      </c>
      <c r="C11" s="25" t="s">
        <v>1204</v>
      </c>
      <c r="D11" s="50" t="s">
        <v>1204</v>
      </c>
      <c r="E11" s="50"/>
      <c r="F11" s="50" t="s">
        <v>1237</v>
      </c>
      <c r="G11" s="50" t="s">
        <v>1238</v>
      </c>
      <c r="H11" s="50" t="s">
        <v>1239</v>
      </c>
      <c r="I11" s="50" t="s">
        <v>1240</v>
      </c>
      <c r="J11" s="50" t="s">
        <v>1241</v>
      </c>
      <c r="K11" s="50" t="s">
        <v>1242</v>
      </c>
      <c r="L11" s="50" t="s">
        <v>1243</v>
      </c>
      <c r="M11" s="50" t="s">
        <v>1204</v>
      </c>
    </row>
    <row r="12" spans="1:13">
      <c r="A12" s="51" t="s">
        <v>138</v>
      </c>
      <c r="B12" s="52"/>
      <c r="C12" s="52"/>
      <c r="D12" s="52"/>
      <c r="E12" s="52"/>
      <c r="F12" s="52"/>
      <c r="G12" s="52"/>
      <c r="H12" s="52"/>
      <c r="I12" s="52"/>
      <c r="J12" s="52"/>
      <c r="K12" s="52"/>
      <c r="L12" s="52"/>
      <c r="M12" s="52"/>
    </row>
    <row r="13" spans="1:13">
      <c r="A13" s="5" t="s">
        <v>644</v>
      </c>
      <c r="B13" s="5" t="s">
        <v>116</v>
      </c>
      <c r="C13" s="5" t="s">
        <v>115</v>
      </c>
      <c r="D13" s="5" t="s">
        <v>116</v>
      </c>
      <c r="E13" s="5" t="s">
        <v>115</v>
      </c>
      <c r="F13" s="5" t="s">
        <v>115</v>
      </c>
      <c r="G13" s="5" t="s">
        <v>115</v>
      </c>
      <c r="H13" s="5" t="s">
        <v>115</v>
      </c>
      <c r="I13" s="5" t="s">
        <v>115</v>
      </c>
      <c r="J13" s="5" t="s">
        <v>115</v>
      </c>
      <c r="K13" s="5" t="s">
        <v>115</v>
      </c>
      <c r="L13" s="5" t="s">
        <v>115</v>
      </c>
      <c r="M13" s="5" t="s">
        <v>115</v>
      </c>
    </row>
    <row r="14" spans="1:13">
      <c r="A14" s="5" t="s">
        <v>645</v>
      </c>
      <c r="B14" s="5" t="s">
        <v>1244</v>
      </c>
      <c r="C14" s="5"/>
      <c r="D14" s="5" t="s">
        <v>1244</v>
      </c>
      <c r="E14" s="5"/>
      <c r="F14" s="5"/>
      <c r="G14" s="5"/>
      <c r="H14" s="5"/>
      <c r="I14" s="5"/>
      <c r="J14" s="5"/>
      <c r="K14" s="5"/>
      <c r="L14" s="5"/>
      <c r="M14" s="5"/>
    </row>
    <row r="15" spans="1:13">
      <c r="A15" s="5" t="s">
        <v>647</v>
      </c>
      <c r="B15" s="5" t="s">
        <v>116</v>
      </c>
      <c r="C15" s="5" t="s">
        <v>116</v>
      </c>
      <c r="D15" s="5" t="s">
        <v>115</v>
      </c>
      <c r="E15" s="5" t="s">
        <v>115</v>
      </c>
      <c r="F15" s="5" t="s">
        <v>115</v>
      </c>
      <c r="G15" s="5" t="s">
        <v>115</v>
      </c>
      <c r="H15" s="5" t="s">
        <v>115</v>
      </c>
      <c r="I15" s="5" t="s">
        <v>115</v>
      </c>
      <c r="J15" s="5" t="s">
        <v>115</v>
      </c>
      <c r="K15" s="5" t="s">
        <v>115</v>
      </c>
      <c r="L15" s="5" t="s">
        <v>115</v>
      </c>
      <c r="M15" s="5" t="s">
        <v>115</v>
      </c>
    </row>
    <row r="16" spans="1:13">
      <c r="A16" s="5" t="s">
        <v>648</v>
      </c>
      <c r="B16" s="9" t="s">
        <v>841</v>
      </c>
      <c r="C16" s="9" t="s">
        <v>841</v>
      </c>
      <c r="D16" s="9"/>
      <c r="E16" s="9"/>
      <c r="F16" s="9"/>
      <c r="G16" s="9"/>
      <c r="H16" s="9"/>
      <c r="I16" s="9"/>
      <c r="J16" s="9"/>
      <c r="K16" s="9"/>
      <c r="L16" s="9"/>
      <c r="M16" s="9"/>
    </row>
  </sheetData>
  <conditionalFormatting sqref="A1">
    <cfRule type="expression" dxfId="415" priority="344">
      <formula>OR(A1="",A1="Unexecuted")</formula>
    </cfRule>
    <cfRule type="expression" dxfId="414" priority="345">
      <formula>A1="WARNING"</formula>
    </cfRule>
    <cfRule type="expression" dxfId="413" priority="346">
      <formula>A1=A4</formula>
    </cfRule>
  </conditionalFormatting>
  <conditionalFormatting sqref="B1">
    <cfRule type="expression" dxfId="412" priority="289">
      <formula>OR(B1="",B1="Unexecuted")</formula>
    </cfRule>
    <cfRule type="expression" dxfId="411" priority="290">
      <formula>B1="WARNING"</formula>
    </cfRule>
    <cfRule type="expression" dxfId="410" priority="291">
      <formula>B1=B4</formula>
    </cfRule>
    <cfRule type="expression" dxfId="409" priority="292">
      <formula>B1&lt;&gt;B4</formula>
    </cfRule>
  </conditionalFormatting>
  <conditionalFormatting sqref="C1">
    <cfRule type="expression" dxfId="408" priority="41">
      <formula>OR(C1="",C1="Unexecuted")</formula>
    </cfRule>
    <cfRule type="expression" dxfId="407" priority="42">
      <formula>C1="WARNING"</formula>
    </cfRule>
    <cfRule type="expression" dxfId="406" priority="43">
      <formula>C1=C4</formula>
    </cfRule>
    <cfRule type="expression" dxfId="405" priority="44">
      <formula>C1&lt;&gt;C4</formula>
    </cfRule>
  </conditionalFormatting>
  <conditionalFormatting sqref="D1">
    <cfRule type="expression" dxfId="404" priority="37">
      <formula>OR(D1="",D1="Unexecuted")</formula>
    </cfRule>
    <cfRule type="expression" dxfId="403" priority="38">
      <formula>D1="WARNING"</formula>
    </cfRule>
    <cfRule type="expression" dxfId="402" priority="39">
      <formula>D1=D4</formula>
    </cfRule>
    <cfRule type="expression" dxfId="401" priority="40">
      <formula>D1&lt;&gt;D4</formula>
    </cfRule>
  </conditionalFormatting>
  <conditionalFormatting sqref="E1">
    <cfRule type="expression" dxfId="400" priority="33">
      <formula>OR(E1="",E1="Unexecuted")</formula>
    </cfRule>
    <cfRule type="expression" dxfId="399" priority="34">
      <formula>E1="WARNING"</formula>
    </cfRule>
    <cfRule type="expression" dxfId="398" priority="35">
      <formula>E1=E4</formula>
    </cfRule>
    <cfRule type="expression" dxfId="397" priority="36">
      <formula>E1&lt;&gt;E4</formula>
    </cfRule>
  </conditionalFormatting>
  <conditionalFormatting sqref="F1">
    <cfRule type="expression" dxfId="396" priority="29">
      <formula>OR(F1="",F1="Unexecuted")</formula>
    </cfRule>
    <cfRule type="expression" dxfId="395" priority="30">
      <formula>F1="WARNING"</formula>
    </cfRule>
    <cfRule type="expression" dxfId="394" priority="31">
      <formula>F1=F4</formula>
    </cfRule>
    <cfRule type="expression" dxfId="393" priority="32">
      <formula>F1&lt;&gt;F4</formula>
    </cfRule>
  </conditionalFormatting>
  <conditionalFormatting sqref="G1">
    <cfRule type="expression" dxfId="392" priority="25">
      <formula>OR(G1="",G1="Unexecuted")</formula>
    </cfRule>
    <cfRule type="expression" dxfId="391" priority="26">
      <formula>G1="WARNING"</formula>
    </cfRule>
    <cfRule type="expression" dxfId="390" priority="27">
      <formula>G1=G4</formula>
    </cfRule>
    <cfRule type="expression" dxfId="389" priority="28">
      <formula>G1&lt;&gt;G4</formula>
    </cfRule>
  </conditionalFormatting>
  <conditionalFormatting sqref="H1">
    <cfRule type="expression" dxfId="388" priority="21">
      <formula>OR(H1="",H1="Unexecuted")</formula>
    </cfRule>
    <cfRule type="expression" dxfId="387" priority="22">
      <formula>H1="WARNING"</formula>
    </cfRule>
    <cfRule type="expression" dxfId="386" priority="23">
      <formula>H1=H4</formula>
    </cfRule>
    <cfRule type="expression" dxfId="385" priority="24">
      <formula>H1&lt;&gt;H4</formula>
    </cfRule>
  </conditionalFormatting>
  <conditionalFormatting sqref="I1">
    <cfRule type="expression" dxfId="384" priority="17">
      <formula>OR(I1="",I1="Unexecuted")</formula>
    </cfRule>
    <cfRule type="expression" dxfId="383" priority="18">
      <formula>I1="WARNING"</formula>
    </cfRule>
    <cfRule type="expression" dxfId="382" priority="19">
      <formula>I1=I4</formula>
    </cfRule>
    <cfRule type="expression" dxfId="381" priority="20">
      <formula>I1&lt;&gt;I4</formula>
    </cfRule>
  </conditionalFormatting>
  <conditionalFormatting sqref="J1">
    <cfRule type="expression" dxfId="380" priority="13">
      <formula>OR(J1="",J1="Unexecuted")</formula>
    </cfRule>
    <cfRule type="expression" dxfId="379" priority="14">
      <formula>J1="WARNING"</formula>
    </cfRule>
    <cfRule type="expression" dxfId="378" priority="15">
      <formula>J1=J4</formula>
    </cfRule>
    <cfRule type="expression" dxfId="377" priority="16">
      <formula>J1&lt;&gt;J4</formula>
    </cfRule>
  </conditionalFormatting>
  <conditionalFormatting sqref="K1">
    <cfRule type="expression" dxfId="376" priority="9">
      <formula>OR(K1="",K1="Unexecuted")</formula>
    </cfRule>
    <cfRule type="expression" dxfId="375" priority="10">
      <formula>K1="WARNING"</formula>
    </cfRule>
    <cfRule type="expression" dxfId="374" priority="11">
      <formula>K1=K4</formula>
    </cfRule>
    <cfRule type="expression" dxfId="373" priority="12">
      <formula>K1&lt;&gt;K4</formula>
    </cfRule>
  </conditionalFormatting>
  <conditionalFormatting sqref="L1">
    <cfRule type="expression" dxfId="372" priority="5">
      <formula>OR(L1="",L1="Unexecuted")</formula>
    </cfRule>
    <cfRule type="expression" dxfId="371" priority="6">
      <formula>L1="WARNING"</formula>
    </cfRule>
    <cfRule type="expression" dxfId="370" priority="7">
      <formula>L1=L4</formula>
    </cfRule>
    <cfRule type="expression" dxfId="369" priority="8">
      <formula>L1&lt;&gt;L4</formula>
    </cfRule>
  </conditionalFormatting>
  <conditionalFormatting sqref="M1">
    <cfRule type="expression" dxfId="368" priority="1">
      <formula>OR(M1="",M1="Unexecuted")</formula>
    </cfRule>
    <cfRule type="expression" dxfId="367" priority="2">
      <formula>M1="WARNING"</formula>
    </cfRule>
    <cfRule type="expression" dxfId="366" priority="3">
      <formula>M1=M4</formula>
    </cfRule>
    <cfRule type="expression" dxfId="365" priority="4">
      <formula>M1&lt;&gt;M4</formula>
    </cfRule>
  </conditionalFormatting>
  <conditionalFormatting sqref="A11">
    <cfRule type="expression" dxfId="364" priority="318">
      <formula>A10="Yes"</formula>
    </cfRule>
  </conditionalFormatting>
  <conditionalFormatting sqref="B11">
    <cfRule type="expression" dxfId="363" priority="286">
      <formula>B10="Yes"</formula>
    </cfRule>
  </conditionalFormatting>
  <conditionalFormatting sqref="C11">
    <cfRule type="expression" dxfId="362" priority="314">
      <formula>C10="Yes"</formula>
    </cfRule>
  </conditionalFormatting>
  <conditionalFormatting sqref="D11">
    <cfRule type="expression" dxfId="361" priority="309">
      <formula>D10="Yes"</formula>
    </cfRule>
  </conditionalFormatting>
  <conditionalFormatting sqref="E11">
    <cfRule type="expression" dxfId="360" priority="278">
      <formula>E10="Yes"</formula>
    </cfRule>
  </conditionalFormatting>
  <conditionalFormatting sqref="F11">
    <cfRule type="expression" dxfId="359" priority="257">
      <formula>F10="Yes"</formula>
    </cfRule>
  </conditionalFormatting>
  <conditionalFormatting sqref="G11">
    <cfRule type="expression" dxfId="358" priority="135">
      <formula>G10="Yes"</formula>
    </cfRule>
  </conditionalFormatting>
  <conditionalFormatting sqref="H11">
    <cfRule type="expression" dxfId="357" priority="285">
      <formula>H10="Yes"</formula>
    </cfRule>
  </conditionalFormatting>
  <conditionalFormatting sqref="I11">
    <cfRule type="expression" dxfId="356" priority="264">
      <formula>I10="Yes"</formula>
    </cfRule>
  </conditionalFormatting>
  <conditionalFormatting sqref="J11">
    <cfRule type="expression" dxfId="355" priority="198">
      <formula>J10="Yes"</formula>
    </cfRule>
  </conditionalFormatting>
  <conditionalFormatting sqref="K11">
    <cfRule type="expression" dxfId="354" priority="271">
      <formula>K10="Yes"</formula>
    </cfRule>
  </conditionalFormatting>
  <conditionalFormatting sqref="L11">
    <cfRule type="expression" dxfId="353" priority="302">
      <formula>L10="Yes"</formula>
    </cfRule>
  </conditionalFormatting>
  <conditionalFormatting sqref="M11">
    <cfRule type="expression" dxfId="352" priority="295">
      <formula>M10="Yes"</formula>
    </cfRule>
  </conditionalFormatting>
  <conditionalFormatting sqref="N11">
    <cfRule type="expression" dxfId="351" priority="348">
      <formula>#REF!="Yes"</formula>
    </cfRule>
  </conditionalFormatting>
  <conditionalFormatting sqref="O11:XFD11">
    <cfRule type="expression" dxfId="350" priority="319">
      <formula>N10="Yes"</formula>
    </cfRule>
  </conditionalFormatting>
  <conditionalFormatting sqref="B14">
    <cfRule type="expression" dxfId="349" priority="288">
      <formula>B$13="Yes"</formula>
    </cfRule>
  </conditionalFormatting>
  <conditionalFormatting sqref="D14">
    <cfRule type="expression" dxfId="348" priority="308">
      <formula>D$13="Yes"</formula>
    </cfRule>
  </conditionalFormatting>
  <conditionalFormatting sqref="E14">
    <cfRule type="expression" dxfId="347" priority="277">
      <formula>E$13="Yes"</formula>
    </cfRule>
  </conditionalFormatting>
  <conditionalFormatting sqref="F14">
    <cfRule type="expression" dxfId="346" priority="256">
      <formula>F$13="Yes"</formula>
    </cfRule>
  </conditionalFormatting>
  <conditionalFormatting sqref="G14">
    <cfRule type="expression" dxfId="345" priority="134">
      <formula>G$13="Yes"</formula>
    </cfRule>
  </conditionalFormatting>
  <conditionalFormatting sqref="H14">
    <cfRule type="expression" dxfId="344" priority="284">
      <formula>H$13="Yes"</formula>
    </cfRule>
  </conditionalFormatting>
  <conditionalFormatting sqref="I14">
    <cfRule type="expression" dxfId="343" priority="263">
      <formula>I$13="Yes"</formula>
    </cfRule>
  </conditionalFormatting>
  <conditionalFormatting sqref="J14">
    <cfRule type="expression" dxfId="342" priority="197">
      <formula>J$13="Yes"</formula>
    </cfRule>
  </conditionalFormatting>
  <conditionalFormatting sqref="K14">
    <cfRule type="expression" dxfId="341" priority="270">
      <formula>K$13="Yes"</formula>
    </cfRule>
  </conditionalFormatting>
  <conditionalFormatting sqref="L14">
    <cfRule type="expression" dxfId="340" priority="301">
      <formula>L$13="Yes"</formula>
    </cfRule>
  </conditionalFormatting>
  <conditionalFormatting sqref="M14">
    <cfRule type="expression" dxfId="339" priority="294">
      <formula>M$13="Yes"</formula>
    </cfRule>
  </conditionalFormatting>
  <conditionalFormatting sqref="B16">
    <cfRule type="expression" dxfId="338" priority="287">
      <formula>B15="Yes"</formula>
    </cfRule>
  </conditionalFormatting>
  <conditionalFormatting sqref="D16">
    <cfRule type="expression" dxfId="337" priority="307">
      <formula>D15="Yes"</formula>
    </cfRule>
  </conditionalFormatting>
  <conditionalFormatting sqref="E16">
    <cfRule type="expression" dxfId="336" priority="276">
      <formula>E15="Yes"</formula>
    </cfRule>
  </conditionalFormatting>
  <conditionalFormatting sqref="F16">
    <cfRule type="expression" dxfId="335" priority="255">
      <formula>F15="Yes"</formula>
    </cfRule>
  </conditionalFormatting>
  <conditionalFormatting sqref="G16">
    <cfRule type="expression" dxfId="334" priority="133">
      <formula>G15="Yes"</formula>
    </cfRule>
  </conditionalFormatting>
  <conditionalFormatting sqref="H16">
    <cfRule type="expression" dxfId="333" priority="283">
      <formula>H15="Yes"</formula>
    </cfRule>
  </conditionalFormatting>
  <conditionalFormatting sqref="I16">
    <cfRule type="expression" dxfId="332" priority="262">
      <formula>I15="Yes"</formula>
    </cfRule>
  </conditionalFormatting>
  <conditionalFormatting sqref="J16">
    <cfRule type="expression" dxfId="331" priority="196">
      <formula>J15="Yes"</formula>
    </cfRule>
  </conditionalFormatting>
  <conditionalFormatting sqref="K16">
    <cfRule type="expression" dxfId="330" priority="269">
      <formula>K15="Yes"</formula>
    </cfRule>
  </conditionalFormatting>
  <conditionalFormatting sqref="L16">
    <cfRule type="expression" dxfId="329" priority="300">
      <formula>L15="Yes"</formula>
    </cfRule>
  </conditionalFormatting>
  <conditionalFormatting sqref="M16">
    <cfRule type="expression" dxfId="328" priority="293">
      <formula>M15="Yes"</formula>
    </cfRule>
  </conditionalFormatting>
  <conditionalFormatting sqref="A14 C14 N14:XFD14">
    <cfRule type="expression" dxfId="327" priority="331">
      <formula>A$13="Yes"</formula>
    </cfRule>
  </conditionalFormatting>
  <conditionalFormatting sqref="A16 C16">
    <cfRule type="expression" dxfId="326" priority="330">
      <formula>A15="Yes"</formula>
    </cfRule>
  </conditionalFormatting>
  <dataValidations count="1">
    <dataValidation type="list" allowBlank="1" showInputMessage="1" showErrorMessage="1" sqref="B13 C13 D13 E13 F13 G13 H13 I13 J13 K13 L13 M13 B15 C15 D15 E15 F15 G15 H15 I15 J15 K15 L15 M15">
      <formula1>"Yes, No"</formula1>
    </dataValidation>
  </dataValidations>
  <hyperlinks>
    <hyperlink ref="C9" r:id="rId1" tooltip="https://urluploaddummy.com/123 "/>
    <hyperlink ref="C8" r:id="rId2"/>
    <hyperlink ref="C11" r:id="rId3" tooltip="http://bb45920e-a479-47e7-a138-4bde27802b4e.mock.pstmn.io/activationCallbackSuccess"/>
    <hyperlink ref="D9" r:id="rId4" tooltip="https://urluploaddummy.com/123 "/>
    <hyperlink ref="D8" r:id="rId5"/>
    <hyperlink ref="D11" r:id="rId6" tooltip="http://bb45920e-a479-47e7-a138-4bde27802b4e.mock.pstmn.io/activationCallbackSuccess"/>
    <hyperlink ref="L9" r:id="rId7" tooltip="https://urluploaddummy.com/123 "/>
    <hyperlink ref="L8" r:id="rId8"/>
    <hyperlink ref="L11" r:id="rId9" tooltip="https://bb45920e-a479-47e7-a138-4bde27802b4e.mock.pstmn.io/activationCallbackSuccess"/>
    <hyperlink ref="M9" r:id="rId10" tooltip="https://urluploaddummy.com/123 "/>
    <hyperlink ref="M8" r:id="rId11"/>
    <hyperlink ref="M11" r:id="rId12" tooltip="http://bb45920e-a479-47e7-a138-4bde27802b4e.mock.pstmn.io/activationCallbackSuccess"/>
    <hyperlink ref="B9" r:id="rId13" tooltip="https://urluploaddummy.com/123 "/>
    <hyperlink ref="B8" r:id="rId14"/>
    <hyperlink ref="B11" r:id="rId15" tooltip="http://bb45920e-a479-47e7-a138-4bde27802b4e.mock.pstmn.io/activationCallbackSuccess"/>
    <hyperlink ref="H9" r:id="rId16" tooltip="https://urluploaddummy.com/123 "/>
    <hyperlink ref="H8" r:id="rId17"/>
    <hyperlink ref="H11" r:id="rId18" tooltip="http://www.facebook.com"/>
    <hyperlink ref="E9" r:id="rId19" tooltip="https://urluploaddummy.com/123 "/>
    <hyperlink ref="E8" r:id="rId20"/>
    <hyperlink ref="K9" r:id="rId21" tooltip="https://urluploaddummy.com/123 "/>
    <hyperlink ref="K8" r:id="rId22"/>
    <hyperlink ref="K11" r:id="rId23" tooltip="http://bb45920e-a479-47e7-a138-4bde27802b4e.mock.pstmn.io/activationCallbackSuccess"/>
    <hyperlink ref="I9" r:id="rId24" tooltip="https://urluploaddummy.com/123 "/>
    <hyperlink ref="I8" r:id="rId25"/>
    <hyperlink ref="I11" r:id="rId26" tooltip="http://bb45920e-a479-47e7-a138-4bde27802b4e.mock.pstmn.io/activationCallbackSuccessActivation"/>
    <hyperlink ref="F9" r:id="rId27" tooltip="https://urluploaddummy.com/123 "/>
    <hyperlink ref="F8" r:id="rId28"/>
    <hyperlink ref="J9" r:id="rId29" tooltip="https://urluploaddummy.com/123 "/>
    <hyperlink ref="J8" r:id="rId30"/>
    <hyperlink ref="J11" r:id="rId31" tooltip="http://Activationbb45920e-a479-47e7-a138-4bde27802b4e.mock.pstmn.io/activationCallbackSuccess"/>
    <hyperlink ref="G9" r:id="rId32" tooltip="https://urluploaddummy.com/123 "/>
    <hyperlink ref="G8" r:id="rId33"/>
  </hyperlink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opLeftCell="C1" workbookViewId="0">
      <selection activeCell="E16" sqref="E16"/>
    </sheetView>
  </sheetViews>
  <sheetFormatPr defaultColWidth="8.7109375" defaultRowHeight="15"/>
  <cols>
    <col min="1" max="1" width="22.5703125" customWidth="1" collapsed="1"/>
    <col min="2" max="5" width="47.5703125" customWidth="1" collapsed="1"/>
  </cols>
  <sheetData>
    <row r="1" spans="1:5">
      <c r="A1" s="29" t="s">
        <v>0</v>
      </c>
      <c r="B1" t="s">
        <v>2</v>
      </c>
      <c r="C1" t="s">
        <v>26</v>
      </c>
      <c r="D1" t="s">
        <v>26</v>
      </c>
      <c r="E1" t="s">
        <v>2</v>
      </c>
    </row>
    <row r="2" spans="1:5">
      <c r="A2" s="29" t="s">
        <v>4</v>
      </c>
      <c r="B2" t="s">
        <v>1245</v>
      </c>
      <c r="C2" t="s">
        <v>5</v>
      </c>
      <c r="D2" t="s">
        <v>5</v>
      </c>
      <c r="E2" t="s">
        <v>1246</v>
      </c>
    </row>
    <row r="3" spans="1:5">
      <c r="A3" s="29" t="s">
        <v>8</v>
      </c>
      <c r="B3" s="3" t="s">
        <v>1247</v>
      </c>
      <c r="C3" s="3" t="s">
        <v>1248</v>
      </c>
      <c r="D3" s="3" t="s">
        <v>1249</v>
      </c>
      <c r="E3" s="3" t="s">
        <v>1250</v>
      </c>
    </row>
    <row r="4" spans="1:5">
      <c r="A4" s="30" t="s">
        <v>24</v>
      </c>
      <c r="B4" s="29" t="s">
        <v>23</v>
      </c>
      <c r="C4" s="29" t="s">
        <v>23</v>
      </c>
      <c r="D4" s="29" t="s">
        <v>23</v>
      </c>
      <c r="E4" s="29" t="s">
        <v>2</v>
      </c>
    </row>
    <row r="5" spans="1:5">
      <c r="A5" s="29" t="s">
        <v>27</v>
      </c>
      <c r="B5" s="29">
        <f>COUNTIFS(A9:A12,"*$*",B9:B12,"")</f>
        <v>0</v>
      </c>
      <c r="C5" s="29">
        <f>COUNTIFS(B9:B12,"*$*",C9:C12,"")</f>
        <v>0</v>
      </c>
      <c r="D5" s="29">
        <f>COUNTIFS(B9:B12,"*$*",D9:D12,"")</f>
        <v>0</v>
      </c>
      <c r="E5" s="29">
        <f>COUNTIFS(D9:D12,"*$*",E9:E12,"")</f>
        <v>0</v>
      </c>
    </row>
    <row r="6" spans="1:5">
      <c r="A6" s="29"/>
    </row>
    <row r="7" spans="1:5">
      <c r="A7" s="29" t="s">
        <v>902</v>
      </c>
      <c r="B7" t="s">
        <v>1251</v>
      </c>
      <c r="C7" t="s">
        <v>1251</v>
      </c>
      <c r="D7" t="s">
        <v>5</v>
      </c>
      <c r="E7" t="s">
        <v>5</v>
      </c>
    </row>
    <row r="8" spans="1:5">
      <c r="A8" s="35" t="s">
        <v>1252</v>
      </c>
      <c r="B8" s="36"/>
      <c r="C8" s="36"/>
      <c r="D8" s="36"/>
      <c r="E8" s="36"/>
    </row>
    <row r="9" spans="1:5">
      <c r="A9" s="5" t="s">
        <v>1253</v>
      </c>
      <c r="B9" s="123" t="s">
        <v>1254</v>
      </c>
      <c r="C9" s="123" t="s">
        <v>1254</v>
      </c>
      <c r="D9" s="123" t="s">
        <v>1254</v>
      </c>
      <c r="E9" s="123" t="s">
        <v>1254</v>
      </c>
    </row>
    <row r="10" spans="1:5">
      <c r="A10" s="5" t="s">
        <v>1255</v>
      </c>
      <c r="B10" t="s">
        <v>1256</v>
      </c>
      <c r="C10" t="s">
        <v>1256</v>
      </c>
      <c r="D10" t="s">
        <v>1256</v>
      </c>
      <c r="E10" t="s">
        <v>1256</v>
      </c>
    </row>
    <row r="11" spans="1:5">
      <c r="A11" s="9" t="s">
        <v>1257</v>
      </c>
      <c r="B11" t="s">
        <v>1258</v>
      </c>
      <c r="C11" t="s">
        <v>1258</v>
      </c>
      <c r="D11" t="s">
        <v>1258</v>
      </c>
      <c r="E11" t="s">
        <v>1258</v>
      </c>
    </row>
    <row r="12" spans="1:5" ht="30">
      <c r="A12" s="37" t="s">
        <v>1259</v>
      </c>
      <c r="B12" s="124" t="s">
        <v>1260</v>
      </c>
      <c r="C12" s="124" t="s">
        <v>1260</v>
      </c>
      <c r="D12" s="124" t="s">
        <v>1260</v>
      </c>
      <c r="E12" s="124" t="s">
        <v>1261</v>
      </c>
    </row>
    <row r="13" spans="1:5">
      <c r="A13" s="37" t="s">
        <v>1262</v>
      </c>
      <c r="B13" t="s">
        <v>1263</v>
      </c>
      <c r="C13" t="s">
        <v>1263</v>
      </c>
      <c r="D13" t="s">
        <v>1263</v>
      </c>
      <c r="E13" t="s">
        <v>1263</v>
      </c>
    </row>
  </sheetData>
  <conditionalFormatting sqref="A1">
    <cfRule type="expression" dxfId="325" priority="144">
      <formula>OR(A1="",A1="Unexecuted")</formula>
    </cfRule>
    <cfRule type="expression" dxfId="324" priority="145">
      <formula>A1="WARNING"</formula>
    </cfRule>
    <cfRule type="expression" dxfId="323" priority="146">
      <formula>A1=A4</formula>
    </cfRule>
  </conditionalFormatting>
  <conditionalFormatting sqref="B1">
    <cfRule type="expression" dxfId="322" priority="9">
      <formula>OR(B1="",B1="Unexecuted")</formula>
    </cfRule>
    <cfRule type="expression" dxfId="321" priority="10">
      <formula>B1="WARNING"</formula>
    </cfRule>
    <cfRule type="expression" dxfId="320" priority="11">
      <formula>B1=B4</formula>
    </cfRule>
    <cfRule type="expression" dxfId="319" priority="12">
      <formula>B1&lt;&gt;B4</formula>
    </cfRule>
  </conditionalFormatting>
  <conditionalFormatting sqref="C1">
    <cfRule type="expression" dxfId="318" priority="21">
      <formula>OR(C1="",C1="Unexecuted")</formula>
    </cfRule>
    <cfRule type="expression" dxfId="317" priority="22">
      <formula>C1="WARNING"</formula>
    </cfRule>
    <cfRule type="expression" dxfId="316" priority="23">
      <formula>C1=C4</formula>
    </cfRule>
    <cfRule type="expression" dxfId="315" priority="24">
      <formula>C1&lt;&gt;C4</formula>
    </cfRule>
  </conditionalFormatting>
  <conditionalFormatting sqref="D1">
    <cfRule type="expression" dxfId="314" priority="5">
      <formula>OR(D1="",D1="Unexecuted")</formula>
    </cfRule>
    <cfRule type="expression" dxfId="313" priority="6">
      <formula>D1="WARNING"</formula>
    </cfRule>
    <cfRule type="expression" dxfId="312" priority="7">
      <formula>D1=D4</formula>
    </cfRule>
    <cfRule type="expression" dxfId="311" priority="8">
      <formula>D1&lt;&gt;D4</formula>
    </cfRule>
  </conditionalFormatting>
  <conditionalFormatting sqref="E1">
    <cfRule type="expression" dxfId="310" priority="1">
      <formula>OR(E1="",E1="Unexecuted")</formula>
    </cfRule>
    <cfRule type="expression" dxfId="309" priority="2">
      <formula>E1="WARNING"</formula>
    </cfRule>
    <cfRule type="expression" dxfId="308" priority="3">
      <formula>E1=E4</formula>
    </cfRule>
    <cfRule type="expression" dxfId="307" priority="4">
      <formula>E1&lt;&gt;E4</formula>
    </cfRule>
  </conditionalFormatting>
  <conditionalFormatting sqref="A12:A13">
    <cfRule type="expression" dxfId="306" priority="141">
      <formula>A11="Yes"</formula>
    </cfRule>
  </conditionalFormatting>
  <dataValidations count="1">
    <dataValidation type="list" allowBlank="1" showInputMessage="1" showErrorMessage="1" sqref="B7 C7 D7 E7">
      <formula1>"-,View Request Param"</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L18"/>
  <sheetViews>
    <sheetView topLeftCell="D1" workbookViewId="0">
      <selection activeCell="E1" sqref="E1"/>
    </sheetView>
  </sheetViews>
  <sheetFormatPr defaultColWidth="8.7109375" defaultRowHeight="15"/>
  <cols>
    <col min="1" max="1" width="31.42578125" customWidth="1" collapsed="1"/>
    <col min="2" max="8" width="39" customWidth="1" collapsed="1"/>
  </cols>
  <sheetData>
    <row r="1" spans="1:142">
      <c r="A1" s="9" t="s">
        <v>0</v>
      </c>
      <c r="B1" t="s">
        <v>2</v>
      </c>
      <c r="C1" t="s">
        <v>2</v>
      </c>
      <c r="D1" t="s">
        <v>26</v>
      </c>
      <c r="E1" t="s">
        <v>3</v>
      </c>
      <c r="F1" t="s">
        <v>26</v>
      </c>
      <c r="G1" t="s">
        <v>26</v>
      </c>
      <c r="H1" t="s">
        <v>26</v>
      </c>
    </row>
    <row r="2" spans="1:142">
      <c r="A2" s="9" t="s">
        <v>4</v>
      </c>
      <c r="B2" t="s">
        <v>1264</v>
      </c>
      <c r="C2" t="s">
        <v>1265</v>
      </c>
      <c r="D2" t="s">
        <v>5</v>
      </c>
      <c r="E2" t="s">
        <v>5</v>
      </c>
      <c r="F2" t="s">
        <v>5</v>
      </c>
      <c r="G2" t="s">
        <v>5</v>
      </c>
      <c r="H2" t="s">
        <v>5</v>
      </c>
    </row>
    <row r="3" spans="1:142" s="37" customFormat="1" ht="30">
      <c r="A3" s="3" t="s">
        <v>8</v>
      </c>
      <c r="B3" s="3" t="s">
        <v>1266</v>
      </c>
      <c r="C3" s="3" t="s">
        <v>1267</v>
      </c>
      <c r="D3" s="3" t="s">
        <v>1268</v>
      </c>
      <c r="E3" s="3" t="s">
        <v>1269</v>
      </c>
      <c r="F3" s="3" t="s">
        <v>1270</v>
      </c>
      <c r="G3" s="3" t="s">
        <v>1271</v>
      </c>
      <c r="H3" s="3" t="s">
        <v>1272</v>
      </c>
    </row>
    <row r="4" spans="1:142">
      <c r="A4" s="9" t="s">
        <v>24</v>
      </c>
      <c r="B4" s="3" t="s">
        <v>2</v>
      </c>
      <c r="C4" s="3" t="s">
        <v>2</v>
      </c>
      <c r="D4" s="3" t="s">
        <v>26</v>
      </c>
      <c r="E4" s="3" t="s">
        <v>2</v>
      </c>
      <c r="F4" s="3" t="s">
        <v>26</v>
      </c>
      <c r="G4" s="3" t="s">
        <v>26</v>
      </c>
      <c r="H4" s="3" t="s">
        <v>26</v>
      </c>
    </row>
    <row r="5" spans="1:142">
      <c r="A5" s="9" t="s">
        <v>27</v>
      </c>
      <c r="B5" s="3">
        <f>COUNTIFS(A8:A11,"*$*",B8:B11,"")</f>
        <v>0</v>
      </c>
      <c r="C5" s="3">
        <f>COUNTIFS(B8:B11,"*$*",C8:C11,"")</f>
        <v>0</v>
      </c>
      <c r="D5" s="3">
        <f>COUNTIFS(C8:C11,"*$*",D8:D11,"")</f>
        <v>0</v>
      </c>
      <c r="E5" s="3">
        <f>COUNTIFS(C8:C11,"*$*",E8:E11,"")</f>
        <v>0</v>
      </c>
      <c r="F5" s="3">
        <f>COUNTIFS(B8:B11,"*$*",F8:F11,"")</f>
        <v>0</v>
      </c>
      <c r="G5" s="3">
        <f>COUNTIFS(C8:C11,"*$*",G8:G11,"")</f>
        <v>0</v>
      </c>
      <c r="H5" s="3">
        <f>COUNTIFS(D8:D11,"*$*",H8:H11,"")</f>
        <v>0</v>
      </c>
    </row>
    <row r="6" spans="1:142">
      <c r="A6" s="9" t="s">
        <v>902</v>
      </c>
      <c r="B6" s="3" t="s">
        <v>903</v>
      </c>
      <c r="C6" s="3" t="s">
        <v>903</v>
      </c>
      <c r="D6" s="3" t="s">
        <v>903</v>
      </c>
      <c r="E6" s="3" t="s">
        <v>138</v>
      </c>
      <c r="F6" s="3" t="s">
        <v>138</v>
      </c>
      <c r="G6" s="3" t="s">
        <v>138</v>
      </c>
      <c r="H6" s="3" t="s">
        <v>5</v>
      </c>
    </row>
    <row r="7" spans="1:142">
      <c r="A7" s="41" t="s">
        <v>1273</v>
      </c>
      <c r="B7" s="42"/>
      <c r="C7" s="42"/>
      <c r="D7" s="42"/>
      <c r="E7" s="42"/>
      <c r="F7" s="42"/>
      <c r="G7" s="42"/>
      <c r="H7" s="42"/>
    </row>
    <row r="8" spans="1:142">
      <c r="A8" s="9" t="s">
        <v>1274</v>
      </c>
      <c r="B8" s="9" t="s">
        <v>1275</v>
      </c>
      <c r="C8" s="9" t="s">
        <v>1275</v>
      </c>
      <c r="D8" s="9" t="s">
        <v>1275</v>
      </c>
      <c r="E8" s="9"/>
      <c r="F8" s="9"/>
      <c r="G8" s="9"/>
      <c r="H8" s="9"/>
    </row>
    <row r="9" spans="1:142">
      <c r="A9" s="9" t="s">
        <v>792</v>
      </c>
      <c r="B9" s="14" t="s">
        <v>1276</v>
      </c>
      <c r="C9" s="14"/>
      <c r="D9" s="14" t="s">
        <v>1277</v>
      </c>
      <c r="E9" s="14"/>
      <c r="F9" s="14"/>
      <c r="G9" s="14"/>
      <c r="H9" s="14"/>
    </row>
    <row r="10" spans="1:142">
      <c r="A10" s="9" t="s">
        <v>1278</v>
      </c>
      <c r="B10" s="9" t="s">
        <v>1279</v>
      </c>
      <c r="C10" s="9" t="s">
        <v>1279</v>
      </c>
      <c r="D10" s="9" t="s">
        <v>1280</v>
      </c>
      <c r="E10" s="9"/>
      <c r="F10" s="9"/>
      <c r="G10" s="9"/>
      <c r="H10" s="9"/>
    </row>
    <row r="11" spans="1:142">
      <c r="A11" s="9" t="s">
        <v>1281</v>
      </c>
      <c r="B11" s="117" t="s">
        <v>1282</v>
      </c>
      <c r="C11" s="117" t="s">
        <v>1282</v>
      </c>
      <c r="D11" s="117" t="s">
        <v>1282</v>
      </c>
      <c r="E11" s="44"/>
      <c r="F11" s="44"/>
      <c r="G11" s="44"/>
      <c r="H11" s="44"/>
    </row>
    <row r="12" spans="1:142">
      <c r="A12" s="9" t="s">
        <v>1283</v>
      </c>
      <c r="B12" s="9" t="s">
        <v>1284</v>
      </c>
      <c r="C12" s="9" t="s">
        <v>1285</v>
      </c>
      <c r="D12" s="9" t="s">
        <v>1285</v>
      </c>
      <c r="E12" s="9"/>
      <c r="F12" s="9"/>
      <c r="G12" s="9"/>
      <c r="H12" s="9"/>
    </row>
    <row r="13" spans="1:142">
      <c r="A13" s="41" t="s">
        <v>22</v>
      </c>
      <c r="B13" s="42"/>
      <c r="C13" s="42"/>
      <c r="D13" s="42"/>
      <c r="E13" s="42"/>
      <c r="F13" s="42"/>
      <c r="G13" s="42"/>
      <c r="H13" s="42"/>
    </row>
    <row r="14" spans="1:142">
      <c r="A14" s="9" t="s">
        <v>1278</v>
      </c>
      <c r="B14" s="9"/>
      <c r="C14" s="9"/>
      <c r="D14" s="9"/>
      <c r="E14" s="9" t="s">
        <v>1279</v>
      </c>
      <c r="F14" s="9" t="s">
        <v>1279</v>
      </c>
      <c r="G14" s="9" t="s">
        <v>1280</v>
      </c>
      <c r="H14" s="9"/>
    </row>
    <row r="15" spans="1:142">
      <c r="A15" s="9" t="s">
        <v>1283</v>
      </c>
      <c r="B15" s="9"/>
      <c r="C15" s="9"/>
      <c r="D15" s="9"/>
      <c r="E15" s="9" t="s">
        <v>1286</v>
      </c>
      <c r="F15" s="9" t="s">
        <v>1286</v>
      </c>
      <c r="G15" s="9" t="s">
        <v>1286</v>
      </c>
      <c r="H15" s="9"/>
    </row>
    <row r="16" spans="1:142" s="45" customFormat="1">
      <c r="A16" s="45" t="s">
        <v>1252</v>
      </c>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c r="DQ16" s="46"/>
      <c r="DR16" s="46"/>
      <c r="DS16" s="46"/>
      <c r="DT16" s="46"/>
      <c r="DU16" s="46"/>
      <c r="DV16" s="46"/>
      <c r="DW16" s="46"/>
      <c r="DX16" s="46"/>
      <c r="DY16" s="46"/>
      <c r="DZ16" s="46"/>
      <c r="EA16" s="46"/>
      <c r="EB16" s="46"/>
      <c r="EC16" s="46"/>
      <c r="ED16" s="46"/>
      <c r="EE16" s="46"/>
      <c r="EF16" s="46"/>
      <c r="EG16" s="46"/>
      <c r="EH16" s="46"/>
      <c r="EI16" s="46"/>
      <c r="EJ16" s="46"/>
      <c r="EK16" s="46"/>
      <c r="EL16" s="46"/>
    </row>
    <row r="17" spans="1:8">
      <c r="A17" t="s">
        <v>31</v>
      </c>
      <c r="B17" s="14" t="str">
        <f>B9</f>
        <v>userciie@ad-ins.com</v>
      </c>
      <c r="C17" s="14"/>
      <c r="D17" s="14" t="s">
        <v>1277</v>
      </c>
      <c r="E17" s="14" t="s">
        <v>1287</v>
      </c>
      <c r="F17" s="14" t="s">
        <v>1277</v>
      </c>
      <c r="G17" s="14" t="s">
        <v>1277</v>
      </c>
      <c r="H17" s="14" t="s">
        <v>1277</v>
      </c>
    </row>
    <row r="18" spans="1:8">
      <c r="A18" t="s">
        <v>1288</v>
      </c>
      <c r="B18" s="9" t="str">
        <f>B10</f>
        <v>Operation Head</v>
      </c>
      <c r="C18" s="9" t="str">
        <f>C10</f>
        <v>Operation Head</v>
      </c>
      <c r="D18" s="9" t="s">
        <v>1280</v>
      </c>
      <c r="E18" s="9" t="s">
        <v>1280</v>
      </c>
      <c r="F18" s="9" t="s">
        <v>1280</v>
      </c>
      <c r="G18" s="9" t="s">
        <v>1279</v>
      </c>
      <c r="H18" s="9" t="s">
        <v>1280</v>
      </c>
    </row>
  </sheetData>
  <autoFilter ref="A1:B18"/>
  <conditionalFormatting sqref="A1">
    <cfRule type="expression" dxfId="305" priority="494">
      <formula>OR(A1="",A1="Unexecuted")</formula>
    </cfRule>
    <cfRule type="expression" dxfId="304" priority="495">
      <formula>A1="WARNING"</formula>
    </cfRule>
    <cfRule type="expression" dxfId="303" priority="496">
      <formula>A1=A4</formula>
    </cfRule>
  </conditionalFormatting>
  <conditionalFormatting sqref="B1">
    <cfRule type="expression" dxfId="302" priority="1">
      <formula>OR(B1="",B1="Unexecuted")</formula>
    </cfRule>
    <cfRule type="expression" dxfId="301" priority="2">
      <formula>B1="WARNING"</formula>
    </cfRule>
    <cfRule type="expression" dxfId="300" priority="3">
      <formula>B1=B4</formula>
    </cfRule>
    <cfRule type="expression" dxfId="299" priority="4">
      <formula>B1&lt;&gt;B4</formula>
    </cfRule>
  </conditionalFormatting>
  <conditionalFormatting sqref="C1">
    <cfRule type="expression" dxfId="298" priority="77">
      <formula>OR(C1="",C1="Unexecuted")</formula>
    </cfRule>
    <cfRule type="expression" dxfId="297" priority="78">
      <formula>C1="WARNING"</formula>
    </cfRule>
    <cfRule type="expression" dxfId="296" priority="79">
      <formula>C1=C4</formula>
    </cfRule>
    <cfRule type="expression" dxfId="295" priority="80">
      <formula>C1&lt;&gt;C4</formula>
    </cfRule>
  </conditionalFormatting>
  <conditionalFormatting sqref="D1">
    <cfRule type="expression" dxfId="294" priority="73">
      <formula>OR(D1="",D1="Unexecuted")</formula>
    </cfRule>
    <cfRule type="expression" dxfId="293" priority="74">
      <formula>D1="WARNING"</formula>
    </cfRule>
    <cfRule type="expression" dxfId="292" priority="75">
      <formula>D1=D4</formula>
    </cfRule>
    <cfRule type="expression" dxfId="291" priority="76">
      <formula>D1&lt;&gt;D4</formula>
    </cfRule>
  </conditionalFormatting>
  <conditionalFormatting sqref="E1">
    <cfRule type="expression" dxfId="290" priority="69">
      <formula>OR(E1="",E1="Unexecuted")</formula>
    </cfRule>
    <cfRule type="expression" dxfId="289" priority="70">
      <formula>E1="WARNING"</formula>
    </cfRule>
    <cfRule type="expression" dxfId="288" priority="71">
      <formula>E1=E4</formula>
    </cfRule>
    <cfRule type="expression" dxfId="287" priority="72">
      <formula>E1&lt;&gt;E4</formula>
    </cfRule>
  </conditionalFormatting>
  <conditionalFormatting sqref="F1">
    <cfRule type="expression" dxfId="286" priority="65">
      <formula>OR(F1="",F1="Unexecuted")</formula>
    </cfRule>
    <cfRule type="expression" dxfId="285" priority="66">
      <formula>F1="WARNING"</formula>
    </cfRule>
    <cfRule type="expression" dxfId="284" priority="67">
      <formula>F1=F4</formula>
    </cfRule>
    <cfRule type="expression" dxfId="283" priority="68">
      <formula>F1&lt;&gt;F4</formula>
    </cfRule>
  </conditionalFormatting>
  <conditionalFormatting sqref="G1">
    <cfRule type="expression" dxfId="282" priority="33">
      <formula>OR(G1="",G1="Unexecuted")</formula>
    </cfRule>
    <cfRule type="expression" dxfId="281" priority="34">
      <formula>G1="WARNING"</formula>
    </cfRule>
    <cfRule type="expression" dxfId="280" priority="35">
      <formula>G1=G4</formula>
    </cfRule>
    <cfRule type="expression" dxfId="279" priority="36">
      <formula>G1&lt;&gt;G4</formula>
    </cfRule>
  </conditionalFormatting>
  <conditionalFormatting sqref="H1">
    <cfRule type="expression" dxfId="278" priority="29">
      <formula>OR(H1="",H1="Unexecuted")</formula>
    </cfRule>
    <cfRule type="expression" dxfId="277" priority="30">
      <formula>H1="WARNING"</formula>
    </cfRule>
    <cfRule type="expression" dxfId="276" priority="31">
      <formula>H1=H4</formula>
    </cfRule>
    <cfRule type="expression" dxfId="275" priority="32">
      <formula>H1&lt;&gt;H4</formula>
    </cfRule>
  </conditionalFormatting>
  <conditionalFormatting sqref="H8">
    <cfRule type="expression" dxfId="274" priority="54">
      <formula>OR(H6="Setting")</formula>
    </cfRule>
  </conditionalFormatting>
  <conditionalFormatting sqref="H9">
    <cfRule type="expression" dxfId="273" priority="53">
      <formula>OR(H6="Setting")</formula>
    </cfRule>
  </conditionalFormatting>
  <conditionalFormatting sqref="H10">
    <cfRule type="expression" dxfId="272" priority="52">
      <formula>OR(H6="Setting")</formula>
    </cfRule>
  </conditionalFormatting>
  <conditionalFormatting sqref="H11">
    <cfRule type="expression" dxfId="271" priority="51">
      <formula>OR(H6="Setting")</formula>
    </cfRule>
  </conditionalFormatting>
  <conditionalFormatting sqref="H12">
    <cfRule type="expression" dxfId="270" priority="50">
      <formula>OR(H6="Setting")</formula>
    </cfRule>
  </conditionalFormatting>
  <conditionalFormatting sqref="G14">
    <cfRule type="expression" dxfId="269" priority="56">
      <formula>OR(G6="New")</formula>
    </cfRule>
  </conditionalFormatting>
  <conditionalFormatting sqref="H14">
    <cfRule type="expression" dxfId="268" priority="44">
      <formula>OR(H6="New")</formula>
    </cfRule>
  </conditionalFormatting>
  <conditionalFormatting sqref="G15">
    <cfRule type="expression" dxfId="267" priority="55">
      <formula>OR(G6="New")</formula>
    </cfRule>
  </conditionalFormatting>
  <conditionalFormatting sqref="H15">
    <cfRule type="expression" dxfId="266" priority="43">
      <formula>OR(H6="New")</formula>
    </cfRule>
  </conditionalFormatting>
  <conditionalFormatting sqref="D17">
    <cfRule type="expression" dxfId="265" priority="60">
      <formula>OR(D14="Setting")</formula>
    </cfRule>
  </conditionalFormatting>
  <conditionalFormatting sqref="E17">
    <cfRule type="expression" dxfId="264" priority="59">
      <formula>OR(E14="Setting")</formula>
    </cfRule>
  </conditionalFormatting>
  <conditionalFormatting sqref="F17">
    <cfRule type="expression" dxfId="263" priority="58">
      <formula>OR(F14="Setting")</formula>
    </cfRule>
  </conditionalFormatting>
  <conditionalFormatting sqref="G17">
    <cfRule type="expression" dxfId="262" priority="57">
      <formula>OR(G14="Setting")</formula>
    </cfRule>
  </conditionalFormatting>
  <conditionalFormatting sqref="H17">
    <cfRule type="expression" dxfId="261" priority="45">
      <formula>OR(H14="Setting")</formula>
    </cfRule>
  </conditionalFormatting>
  <conditionalFormatting sqref="F18">
    <cfRule type="expression" dxfId="260" priority="41">
      <formula>OR(F10="New")</formula>
    </cfRule>
  </conditionalFormatting>
  <conditionalFormatting sqref="H18">
    <cfRule type="expression" dxfId="259" priority="42">
      <formula>OR(H10="New")</formula>
    </cfRule>
  </conditionalFormatting>
  <conditionalFormatting sqref="A8:G8 I8:XFD8">
    <cfRule type="expression" dxfId="258" priority="137">
      <formula>OR(A6="Setting")</formula>
    </cfRule>
  </conditionalFormatting>
  <conditionalFormatting sqref="A9:G9 I9:XFD9">
    <cfRule type="expression" dxfId="257" priority="129">
      <formula>OR(A6="Setting")</formula>
    </cfRule>
  </conditionalFormatting>
  <conditionalFormatting sqref="A10:G10 I10:XFD10">
    <cfRule type="expression" dxfId="256" priority="128">
      <formula>OR(A6="Setting")</formula>
    </cfRule>
  </conditionalFormatting>
  <conditionalFormatting sqref="A11:G11 I11:XFD11">
    <cfRule type="expression" dxfId="255" priority="127">
      <formula>OR(A6="Setting")</formula>
    </cfRule>
  </conditionalFormatting>
  <conditionalFormatting sqref="A12:G12 I12:XFD12">
    <cfRule type="expression" dxfId="254" priority="126">
      <formula>OR(A6="Setting")</formula>
    </cfRule>
  </conditionalFormatting>
  <conditionalFormatting sqref="B14:F14 I14:XFD14">
    <cfRule type="expression" dxfId="253" priority="141">
      <formula>OR(B6="New")</formula>
    </cfRule>
  </conditionalFormatting>
  <conditionalFormatting sqref="B15:F15 I15:XFD15">
    <cfRule type="expression" dxfId="252" priority="140">
      <formula>OR(B6="New")</formula>
    </cfRule>
  </conditionalFormatting>
  <dataValidations count="1">
    <dataValidation type="list" allowBlank="1" showInputMessage="1" showErrorMessage="1" sqref="B6 C6 D6 E6 F6 G6 H6">
      <formula1>"Setting,New,-"</formula1>
    </dataValidation>
  </dataValidations>
  <hyperlinks>
    <hyperlink ref="B9" r:id="rId1" tooltip="mailto:userciie@ad-ins.com"/>
    <hyperlink ref="D9" r:id="rId2" tooltip="mailto:USERFAWH@GMAIL.COM"/>
    <hyperlink ref="D17" r:id="rId3" tooltip="mailto:USERFAWH@GMAIL.COM"/>
    <hyperlink ref="E17" r:id="rId4" tooltip="mailto:malvincatalon004@esignhub.my.id"/>
    <hyperlink ref="F17" r:id="rId5" tooltip="mailto:USERFAWH@GMAIL.COM"/>
    <hyperlink ref="G17" r:id="rId6" tooltip="mailto:USERFAWH@GMAIL.COM"/>
    <hyperlink ref="H17" r:id="rId7" tooltip="mailto:USERFAWH@GMAIL.COM"/>
  </hyperlink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workbookViewId="0">
      <pane xSplit="1" topLeftCell="B1" activePane="topRight" state="frozen"/>
      <selection pane="topRight" activeCell="S2" sqref="S2"/>
    </sheetView>
  </sheetViews>
  <sheetFormatPr defaultColWidth="8.7109375" defaultRowHeight="15"/>
  <cols>
    <col min="1" max="1" width="31.42578125" customWidth="1" collapsed="1"/>
    <col min="2" max="19" width="39" customWidth="1" collapsed="1"/>
  </cols>
  <sheetData>
    <row r="1" spans="1:19">
      <c r="A1" s="9" t="s">
        <v>0</v>
      </c>
      <c r="B1" t="s">
        <v>3</v>
      </c>
      <c r="C1" t="s">
        <v>2</v>
      </c>
      <c r="D1" t="s">
        <v>26</v>
      </c>
      <c r="E1" t="s">
        <v>26</v>
      </c>
      <c r="F1" t="s">
        <v>26</v>
      </c>
      <c r="G1" t="s">
        <v>2</v>
      </c>
      <c r="H1" t="s">
        <v>2</v>
      </c>
      <c r="I1" t="s">
        <v>2</v>
      </c>
      <c r="J1" t="s">
        <v>26</v>
      </c>
      <c r="K1" t="s">
        <v>26</v>
      </c>
      <c r="L1" t="s">
        <v>26</v>
      </c>
      <c r="M1" t="s">
        <v>26</v>
      </c>
      <c r="N1" t="s">
        <v>26</v>
      </c>
      <c r="O1" t="s">
        <v>26</v>
      </c>
      <c r="P1" t="s">
        <v>26</v>
      </c>
      <c r="Q1" t="s">
        <v>26</v>
      </c>
      <c r="R1" t="s">
        <v>26</v>
      </c>
      <c r="S1" t="s">
        <v>26</v>
      </c>
    </row>
    <row r="2" spans="1:19">
      <c r="A2" s="9" t="s">
        <v>4</v>
      </c>
      <c r="B2" t="s">
        <v>5</v>
      </c>
      <c r="C2" t="s">
        <v>1289</v>
      </c>
      <c r="D2" t="s">
        <v>5</v>
      </c>
      <c r="E2" t="s">
        <v>5</v>
      </c>
      <c r="F2" t="s">
        <v>5</v>
      </c>
      <c r="G2" t="s">
        <v>1290</v>
      </c>
      <c r="H2" t="s">
        <v>1291</v>
      </c>
      <c r="I2" t="s">
        <v>1292</v>
      </c>
      <c r="J2" t="s">
        <v>5</v>
      </c>
      <c r="K2" t="s">
        <v>5</v>
      </c>
      <c r="L2" t="s">
        <v>5</v>
      </c>
      <c r="M2" t="s">
        <v>5</v>
      </c>
      <c r="N2" t="s">
        <v>5</v>
      </c>
      <c r="O2" t="s">
        <v>5</v>
      </c>
      <c r="P2" t="s">
        <v>5</v>
      </c>
      <c r="Q2" t="s">
        <v>5</v>
      </c>
      <c r="R2" t="s">
        <v>5</v>
      </c>
      <c r="S2" t="s">
        <v>5</v>
      </c>
    </row>
    <row r="3" spans="1:19" ht="45">
      <c r="A3" s="3" t="s">
        <v>8</v>
      </c>
      <c r="B3" s="3" t="s">
        <v>1185</v>
      </c>
      <c r="C3" s="3" t="s">
        <v>1293</v>
      </c>
      <c r="D3" s="3" t="s">
        <v>1294</v>
      </c>
      <c r="E3" s="3" t="s">
        <v>1295</v>
      </c>
      <c r="F3" s="3" t="s">
        <v>1296</v>
      </c>
      <c r="G3" s="3" t="s">
        <v>1297</v>
      </c>
      <c r="H3" s="3" t="s">
        <v>1298</v>
      </c>
      <c r="I3" s="3" t="s">
        <v>1299</v>
      </c>
      <c r="J3" s="3" t="s">
        <v>1300</v>
      </c>
      <c r="K3" s="3" t="s">
        <v>1185</v>
      </c>
      <c r="L3" s="3" t="s">
        <v>1301</v>
      </c>
      <c r="M3" s="3" t="s">
        <v>1302</v>
      </c>
      <c r="N3" s="3" t="s">
        <v>1303</v>
      </c>
      <c r="O3" s="3" t="s">
        <v>1304</v>
      </c>
      <c r="P3" s="3" t="s">
        <v>1305</v>
      </c>
      <c r="Q3" s="3" t="s">
        <v>1185</v>
      </c>
      <c r="R3" s="3" t="s">
        <v>1306</v>
      </c>
      <c r="S3" s="3" t="s">
        <v>1307</v>
      </c>
    </row>
    <row r="4" spans="1:19">
      <c r="A4" s="9" t="s">
        <v>24</v>
      </c>
      <c r="B4" s="3" t="s">
        <v>26</v>
      </c>
      <c r="C4" s="3" t="s">
        <v>2</v>
      </c>
      <c r="D4" s="3" t="s">
        <v>26</v>
      </c>
      <c r="E4" s="3" t="s">
        <v>26</v>
      </c>
      <c r="F4" s="3" t="s">
        <v>26</v>
      </c>
      <c r="G4" s="3" t="s">
        <v>2</v>
      </c>
      <c r="H4" s="3" t="s">
        <v>2</v>
      </c>
      <c r="I4" s="3" t="s">
        <v>2</v>
      </c>
      <c r="J4" s="3" t="s">
        <v>26</v>
      </c>
      <c r="K4" s="3" t="s">
        <v>26</v>
      </c>
      <c r="L4" s="3" t="s">
        <v>26</v>
      </c>
      <c r="M4" s="3" t="s">
        <v>26</v>
      </c>
      <c r="N4" s="3" t="s">
        <v>26</v>
      </c>
      <c r="O4" s="3" t="s">
        <v>26</v>
      </c>
      <c r="P4" s="3" t="s">
        <v>26</v>
      </c>
      <c r="Q4" s="3" t="s">
        <v>26</v>
      </c>
      <c r="R4" s="3" t="s">
        <v>26</v>
      </c>
      <c r="S4" s="3" t="s">
        <v>26</v>
      </c>
    </row>
    <row r="5" spans="1:19">
      <c r="A5" s="9" t="s">
        <v>27</v>
      </c>
      <c r="B5" s="3">
        <f>COUNTIFS(A9:A11,"*$*",B9:B11,"")</f>
        <v>0</v>
      </c>
      <c r="C5" s="3">
        <f>COUNTIFS(B9:B11,"*$*",C9:C11,"")</f>
        <v>0</v>
      </c>
      <c r="D5" s="3">
        <f>COUNTIFS(A9:A11,"*$*",D9:D11,"")</f>
        <v>0</v>
      </c>
      <c r="E5" s="3">
        <f t="shared" ref="E5:K5" si="0">COUNTIFS(D9:D11,"*$*",E9:E11,"")</f>
        <v>0</v>
      </c>
      <c r="F5" s="3">
        <f t="shared" si="0"/>
        <v>0</v>
      </c>
      <c r="G5" s="3">
        <f t="shared" si="0"/>
        <v>0</v>
      </c>
      <c r="H5" s="3">
        <f t="shared" si="0"/>
        <v>0</v>
      </c>
      <c r="I5" s="3">
        <f t="shared" si="0"/>
        <v>0</v>
      </c>
      <c r="J5" s="3">
        <f t="shared" si="0"/>
        <v>0</v>
      </c>
      <c r="K5" s="3">
        <f t="shared" si="0"/>
        <v>0</v>
      </c>
      <c r="L5" s="3">
        <f>COUNTIFS(J9:J11,"*$*",L9:L11,"")</f>
        <v>0</v>
      </c>
      <c r="M5" s="3">
        <f t="shared" ref="M5:S5" si="1">COUNTIFS(L9:L11,"*$*",M9:M11,"")</f>
        <v>0</v>
      </c>
      <c r="N5" s="3">
        <f t="shared" si="1"/>
        <v>0</v>
      </c>
      <c r="O5" s="3">
        <f t="shared" si="1"/>
        <v>0</v>
      </c>
      <c r="P5" s="3">
        <f t="shared" si="1"/>
        <v>0</v>
      </c>
      <c r="Q5" s="3">
        <f t="shared" si="1"/>
        <v>0</v>
      </c>
      <c r="R5" s="3">
        <f t="shared" si="1"/>
        <v>0</v>
      </c>
      <c r="S5" s="3">
        <f t="shared" si="1"/>
        <v>0</v>
      </c>
    </row>
    <row r="6" spans="1:19">
      <c r="A6" s="9"/>
      <c r="B6" s="3"/>
      <c r="C6" s="3"/>
      <c r="D6" s="3"/>
      <c r="E6" s="3"/>
      <c r="F6" s="3"/>
      <c r="G6" s="3"/>
      <c r="H6" s="3"/>
      <c r="I6" s="3"/>
      <c r="J6" s="3"/>
      <c r="K6" s="3"/>
      <c r="L6" s="3"/>
      <c r="M6" s="3"/>
      <c r="N6" s="3"/>
      <c r="O6" s="3"/>
      <c r="P6" s="3"/>
      <c r="Q6" s="3"/>
      <c r="R6" s="3"/>
      <c r="S6" s="3"/>
    </row>
    <row r="7" spans="1:19">
      <c r="A7" s="9" t="s">
        <v>902</v>
      </c>
      <c r="B7" s="3" t="s">
        <v>1308</v>
      </c>
      <c r="C7" s="3" t="s">
        <v>1308</v>
      </c>
      <c r="D7" s="3" t="s">
        <v>5</v>
      </c>
      <c r="E7" s="3" t="s">
        <v>5</v>
      </c>
      <c r="F7" s="3" t="s">
        <v>1308</v>
      </c>
      <c r="G7" s="3" t="s">
        <v>1308</v>
      </c>
      <c r="H7" s="3" t="s">
        <v>1308</v>
      </c>
      <c r="I7" s="3" t="s">
        <v>1308</v>
      </c>
      <c r="J7" s="3" t="s">
        <v>1308</v>
      </c>
      <c r="K7" s="3" t="s">
        <v>1308</v>
      </c>
      <c r="L7" s="3" t="s">
        <v>1308</v>
      </c>
      <c r="M7" s="3" t="s">
        <v>1308</v>
      </c>
      <c r="N7" s="3" t="s">
        <v>1308</v>
      </c>
      <c r="O7" s="3" t="s">
        <v>1308</v>
      </c>
      <c r="P7" s="3" t="s">
        <v>1308</v>
      </c>
      <c r="Q7" s="3" t="s">
        <v>1308</v>
      </c>
      <c r="R7" s="3" t="s">
        <v>1309</v>
      </c>
      <c r="S7" s="3" t="s">
        <v>1309</v>
      </c>
    </row>
    <row r="8" spans="1:19">
      <c r="A8" s="41" t="s">
        <v>1252</v>
      </c>
      <c r="B8" s="42"/>
      <c r="C8" s="42"/>
      <c r="D8" s="42"/>
      <c r="E8" s="42"/>
      <c r="F8" s="42"/>
      <c r="G8" s="42"/>
      <c r="H8" s="42"/>
      <c r="I8" s="42"/>
      <c r="J8" s="42"/>
      <c r="K8" s="42"/>
      <c r="L8" s="42"/>
      <c r="M8" s="42"/>
      <c r="N8" s="42"/>
      <c r="O8" s="42"/>
      <c r="P8" s="42"/>
      <c r="Q8" s="42"/>
      <c r="R8" s="42"/>
      <c r="S8" s="42"/>
    </row>
    <row r="9" spans="1:19">
      <c r="A9" s="9" t="s">
        <v>1310</v>
      </c>
      <c r="B9" s="3" t="s">
        <v>31</v>
      </c>
      <c r="C9" s="3" t="s">
        <v>1311</v>
      </c>
      <c r="D9" s="3" t="s">
        <v>31</v>
      </c>
      <c r="E9" s="3" t="s">
        <v>1311</v>
      </c>
      <c r="F9" s="3" t="s">
        <v>1311</v>
      </c>
      <c r="G9" s="3" t="s">
        <v>1311</v>
      </c>
      <c r="H9" s="3" t="s">
        <v>1311</v>
      </c>
      <c r="I9" s="3" t="s">
        <v>1311</v>
      </c>
      <c r="J9" s="3" t="s">
        <v>1311</v>
      </c>
      <c r="K9" s="3" t="s">
        <v>1311</v>
      </c>
      <c r="L9" s="3" t="s">
        <v>1311</v>
      </c>
      <c r="M9" s="3" t="s">
        <v>1311</v>
      </c>
      <c r="N9" s="3" t="s">
        <v>1311</v>
      </c>
      <c r="O9" s="3" t="s">
        <v>1311</v>
      </c>
      <c r="P9" s="3" t="s">
        <v>1311</v>
      </c>
      <c r="Q9" s="3" t="s">
        <v>1311</v>
      </c>
      <c r="R9" s="3" t="s">
        <v>31</v>
      </c>
      <c r="S9" s="3" t="s">
        <v>31</v>
      </c>
    </row>
    <row r="10" spans="1:19">
      <c r="A10" s="9" t="s">
        <v>792</v>
      </c>
      <c r="B10" s="14" t="s">
        <v>1312</v>
      </c>
      <c r="C10" s="14" t="s">
        <v>1312</v>
      </c>
      <c r="D10" s="14" t="s">
        <v>1312</v>
      </c>
      <c r="E10" s="14" t="s">
        <v>1312</v>
      </c>
      <c r="F10" s="14" t="s">
        <v>1312</v>
      </c>
      <c r="G10" s="14" t="s">
        <v>1312</v>
      </c>
      <c r="H10" s="14" t="s">
        <v>1312</v>
      </c>
      <c r="I10" s="14" t="s">
        <v>1312</v>
      </c>
      <c r="J10" s="14" t="s">
        <v>1312</v>
      </c>
      <c r="K10" s="14" t="s">
        <v>1312</v>
      </c>
      <c r="L10" s="14" t="s">
        <v>1312</v>
      </c>
      <c r="M10" s="14" t="s">
        <v>1312</v>
      </c>
      <c r="N10" s="14" t="s">
        <v>1312</v>
      </c>
      <c r="O10" s="14" t="s">
        <v>1312</v>
      </c>
      <c r="P10" s="14" t="s">
        <v>1312</v>
      </c>
      <c r="Q10" s="14" t="s">
        <v>1312</v>
      </c>
      <c r="R10" s="14" t="s">
        <v>1312</v>
      </c>
      <c r="S10" s="14" t="s">
        <v>1312</v>
      </c>
    </row>
    <row r="11" spans="1:19">
      <c r="A11" s="9" t="s">
        <v>34</v>
      </c>
      <c r="B11" s="115" t="s">
        <v>1313</v>
      </c>
      <c r="C11" s="115" t="s">
        <v>1313</v>
      </c>
      <c r="D11" s="115" t="s">
        <v>1313</v>
      </c>
      <c r="E11" s="115" t="s">
        <v>1313</v>
      </c>
      <c r="F11" s="115" t="s">
        <v>1313</v>
      </c>
      <c r="G11" s="115" t="s">
        <v>1313</v>
      </c>
      <c r="H11" s="115" t="s">
        <v>1313</v>
      </c>
      <c r="I11" s="115" t="s">
        <v>1313</v>
      </c>
      <c r="J11" s="115" t="s">
        <v>1313</v>
      </c>
      <c r="K11" s="115" t="s">
        <v>1313</v>
      </c>
      <c r="L11" s="115" t="s">
        <v>1313</v>
      </c>
      <c r="M11" s="115" t="s">
        <v>1313</v>
      </c>
      <c r="N11" s="115" t="s">
        <v>1313</v>
      </c>
      <c r="O11" s="115" t="s">
        <v>1313</v>
      </c>
      <c r="P11" s="115" t="s">
        <v>1314</v>
      </c>
      <c r="Q11" s="115" t="s">
        <v>1314</v>
      </c>
      <c r="R11" s="115" t="s">
        <v>1314</v>
      </c>
      <c r="S11" s="115" t="s">
        <v>1314</v>
      </c>
    </row>
    <row r="12" spans="1:19">
      <c r="A12" s="41" t="s">
        <v>1315</v>
      </c>
      <c r="B12" s="42"/>
      <c r="C12" s="42"/>
      <c r="D12" s="42"/>
      <c r="E12" s="42"/>
      <c r="F12" s="42"/>
      <c r="G12" s="42"/>
      <c r="H12" s="42"/>
      <c r="I12" s="42"/>
      <c r="J12" s="42"/>
      <c r="K12" s="42"/>
      <c r="L12" s="42"/>
      <c r="M12" s="42"/>
      <c r="N12" s="42"/>
      <c r="O12" s="42"/>
      <c r="P12" s="42"/>
      <c r="Q12" s="42"/>
      <c r="R12" s="42"/>
      <c r="S12" s="42"/>
    </row>
    <row r="13" spans="1:19">
      <c r="A13" s="9" t="s">
        <v>1316</v>
      </c>
      <c r="B13" s="14" t="s">
        <v>1317</v>
      </c>
      <c r="C13" s="14" t="s">
        <v>1317</v>
      </c>
      <c r="D13" s="14"/>
      <c r="E13" s="14"/>
      <c r="F13" s="14" t="s">
        <v>1177</v>
      </c>
      <c r="G13" s="14"/>
      <c r="H13" s="14"/>
      <c r="I13" s="14"/>
      <c r="J13" s="14"/>
      <c r="K13" s="14" t="s">
        <v>1317</v>
      </c>
      <c r="L13" s="14" t="s">
        <v>1318</v>
      </c>
      <c r="M13" s="14"/>
      <c r="N13" s="14"/>
      <c r="O13" s="14"/>
      <c r="P13" s="14"/>
      <c r="Q13" s="14" t="s">
        <v>1317</v>
      </c>
      <c r="R13" s="14"/>
      <c r="S13" s="14"/>
    </row>
    <row r="14" spans="1:19">
      <c r="A14" s="9" t="s">
        <v>31</v>
      </c>
      <c r="B14" s="14"/>
      <c r="C14" s="14"/>
      <c r="D14" s="43"/>
      <c r="E14" s="43"/>
      <c r="F14" s="43"/>
      <c r="G14" s="14" t="s">
        <v>1319</v>
      </c>
      <c r="H14" s="43"/>
      <c r="I14" s="43"/>
      <c r="J14" s="43"/>
      <c r="K14" s="14"/>
      <c r="L14" s="43"/>
      <c r="M14" s="14" t="s">
        <v>1320</v>
      </c>
      <c r="N14" s="14"/>
      <c r="O14" s="14"/>
      <c r="P14" s="14"/>
      <c r="Q14" s="14" t="s">
        <v>1312</v>
      </c>
      <c r="R14" s="43"/>
      <c r="S14" s="43"/>
    </row>
    <row r="15" spans="1:19">
      <c r="A15" s="9" t="s">
        <v>1321</v>
      </c>
      <c r="B15" s="115" t="s">
        <v>1322</v>
      </c>
      <c r="C15" s="115" t="s">
        <v>1322</v>
      </c>
      <c r="D15" s="9"/>
      <c r="E15" s="9"/>
      <c r="F15" s="9"/>
      <c r="G15" s="9"/>
      <c r="H15" s="115" t="s">
        <v>1323</v>
      </c>
      <c r="I15" s="9"/>
      <c r="J15" s="9"/>
      <c r="K15" s="115" t="s">
        <v>1322</v>
      </c>
      <c r="L15" s="9"/>
      <c r="M15" s="9"/>
      <c r="N15" s="115" t="s">
        <v>1324</v>
      </c>
      <c r="O15" s="9"/>
      <c r="P15" s="9"/>
      <c r="Q15" s="115" t="s">
        <v>1322</v>
      </c>
      <c r="R15" s="9"/>
      <c r="S15" s="9"/>
    </row>
    <row r="16" spans="1:19">
      <c r="A16" s="9" t="s">
        <v>1325</v>
      </c>
      <c r="B16" s="9"/>
      <c r="C16" s="115" t="s">
        <v>1313</v>
      </c>
      <c r="D16" s="9"/>
      <c r="E16" s="9"/>
      <c r="F16" s="9"/>
      <c r="G16" s="9"/>
      <c r="H16" s="9"/>
      <c r="I16" s="115" t="s">
        <v>1326</v>
      </c>
      <c r="J16" s="9"/>
      <c r="K16" s="9"/>
      <c r="L16" s="9"/>
      <c r="M16" s="9"/>
      <c r="N16" s="9"/>
      <c r="O16" s="115" t="s">
        <v>1314</v>
      </c>
      <c r="P16" s="9"/>
      <c r="Q16" s="115" t="s">
        <v>1313</v>
      </c>
      <c r="R16" s="9"/>
      <c r="S16" s="9"/>
    </row>
    <row r="17" spans="1:19">
      <c r="A17" s="9" t="s">
        <v>62</v>
      </c>
      <c r="B17" s="117" t="s">
        <v>1327</v>
      </c>
      <c r="C17" s="117" t="s">
        <v>1327</v>
      </c>
      <c r="D17" s="44"/>
      <c r="E17" s="44"/>
      <c r="F17" s="44"/>
      <c r="G17" s="44"/>
      <c r="H17" s="44"/>
      <c r="I17" s="44"/>
      <c r="J17" s="117" t="s">
        <v>1328</v>
      </c>
      <c r="K17" s="117" t="s">
        <v>1327</v>
      </c>
      <c r="L17" s="44"/>
      <c r="M17" s="44"/>
      <c r="N17" s="44"/>
      <c r="O17" s="44"/>
      <c r="P17" s="117" t="s">
        <v>1329</v>
      </c>
      <c r="Q17" s="117" t="s">
        <v>1327</v>
      </c>
      <c r="R17" s="44"/>
      <c r="S17" s="44"/>
    </row>
    <row r="18" spans="1:19">
      <c r="A18" s="41" t="s">
        <v>1330</v>
      </c>
      <c r="B18" s="42"/>
      <c r="C18" s="42"/>
      <c r="D18" s="42"/>
      <c r="E18" s="42"/>
      <c r="F18" s="42"/>
      <c r="G18" s="42"/>
      <c r="H18" s="42"/>
      <c r="I18" s="42"/>
      <c r="J18" s="42"/>
      <c r="K18" s="42"/>
      <c r="L18" s="42"/>
      <c r="M18" s="42"/>
      <c r="N18" s="42"/>
      <c r="O18" s="42"/>
      <c r="P18" s="42"/>
      <c r="Q18" s="42"/>
      <c r="R18" s="42"/>
      <c r="S18" s="42"/>
    </row>
    <row r="19" spans="1:19">
      <c r="A19" s="9" t="s">
        <v>1307</v>
      </c>
      <c r="B19" s="9"/>
      <c r="C19" s="9"/>
      <c r="D19" s="9"/>
      <c r="E19" s="9"/>
      <c r="F19" s="9"/>
      <c r="G19" s="9"/>
      <c r="H19" s="9"/>
      <c r="I19" s="9"/>
      <c r="J19" s="9"/>
      <c r="K19" s="9"/>
      <c r="L19" s="9"/>
      <c r="M19" s="9"/>
      <c r="N19" s="9"/>
      <c r="O19" s="9"/>
      <c r="P19" s="9"/>
      <c r="Q19" s="9"/>
      <c r="R19" s="9" t="s">
        <v>116</v>
      </c>
      <c r="S19" s="9" t="s">
        <v>115</v>
      </c>
    </row>
  </sheetData>
  <conditionalFormatting sqref="A1">
    <cfRule type="expression" dxfId="251" priority="413">
      <formula>OR(A1="",A1="Unexecuted")</formula>
    </cfRule>
    <cfRule type="expression" dxfId="250" priority="414">
      <formula>A1="WARNING"</formula>
    </cfRule>
    <cfRule type="expression" dxfId="249" priority="415">
      <formula>A1=A4</formula>
    </cfRule>
  </conditionalFormatting>
  <conditionalFormatting sqref="B1">
    <cfRule type="expression" dxfId="248" priority="13">
      <formula>OR(B1="",B1="Unexecuted")</formula>
    </cfRule>
    <cfRule type="expression" dxfId="247" priority="14">
      <formula>B1="WARNING"</formula>
    </cfRule>
    <cfRule type="expression" dxfId="246" priority="15">
      <formula>B1=B4</formula>
    </cfRule>
    <cfRule type="expression" dxfId="245" priority="16">
      <formula>B1&lt;&gt;B4</formula>
    </cfRule>
  </conditionalFormatting>
  <conditionalFormatting sqref="C1">
    <cfRule type="expression" dxfId="244" priority="85">
      <formula>OR(C1="",C1="Unexecuted")</formula>
    </cfRule>
    <cfRule type="expression" dxfId="243" priority="86">
      <formula>C1="WARNING"</formula>
    </cfRule>
    <cfRule type="expression" dxfId="242" priority="87">
      <formula>C1=C4</formula>
    </cfRule>
    <cfRule type="expression" dxfId="241" priority="88">
      <formula>C1&lt;&gt;C4</formula>
    </cfRule>
  </conditionalFormatting>
  <conditionalFormatting sqref="D1">
    <cfRule type="expression" dxfId="240" priority="81">
      <formula>OR(D1="",D1="Unexecuted")</formula>
    </cfRule>
    <cfRule type="expression" dxfId="239" priority="82">
      <formula>D1="WARNING"</formula>
    </cfRule>
    <cfRule type="expression" dxfId="238" priority="83">
      <formula>D1=D4</formula>
    </cfRule>
    <cfRule type="expression" dxfId="237" priority="84">
      <formula>D1&lt;&gt;D4</formula>
    </cfRule>
  </conditionalFormatting>
  <conditionalFormatting sqref="E1">
    <cfRule type="expression" dxfId="236" priority="77">
      <formula>OR(E1="",E1="Unexecuted")</formula>
    </cfRule>
    <cfRule type="expression" dxfId="235" priority="78">
      <formula>E1="WARNING"</formula>
    </cfRule>
    <cfRule type="expression" dxfId="234" priority="79">
      <formula>E1=E4</formula>
    </cfRule>
    <cfRule type="expression" dxfId="233" priority="80">
      <formula>E1&lt;&gt;E4</formula>
    </cfRule>
  </conditionalFormatting>
  <conditionalFormatting sqref="F1">
    <cfRule type="expression" dxfId="232" priority="73">
      <formula>OR(F1="",F1="Unexecuted")</formula>
    </cfRule>
    <cfRule type="expression" dxfId="231" priority="74">
      <formula>F1="WARNING"</formula>
    </cfRule>
    <cfRule type="expression" dxfId="230" priority="75">
      <formula>F1=F4</formula>
    </cfRule>
    <cfRule type="expression" dxfId="229" priority="76">
      <formula>F1&lt;&gt;F4</formula>
    </cfRule>
  </conditionalFormatting>
  <conditionalFormatting sqref="G1">
    <cfRule type="expression" dxfId="228" priority="69">
      <formula>OR(G1="",G1="Unexecuted")</formula>
    </cfRule>
    <cfRule type="expression" dxfId="227" priority="70">
      <formula>G1="WARNING"</formula>
    </cfRule>
    <cfRule type="expression" dxfId="226" priority="71">
      <formula>G1=G4</formula>
    </cfRule>
    <cfRule type="expression" dxfId="225" priority="72">
      <formula>G1&lt;&gt;G4</formula>
    </cfRule>
  </conditionalFormatting>
  <conditionalFormatting sqref="H1">
    <cfRule type="expression" dxfId="224" priority="65">
      <formula>OR(H1="",H1="Unexecuted")</formula>
    </cfRule>
    <cfRule type="expression" dxfId="223" priority="66">
      <formula>H1="WARNING"</formula>
    </cfRule>
    <cfRule type="expression" dxfId="222" priority="67">
      <formula>H1=H4</formula>
    </cfRule>
    <cfRule type="expression" dxfId="221" priority="68">
      <formula>H1&lt;&gt;H4</formula>
    </cfRule>
  </conditionalFormatting>
  <conditionalFormatting sqref="I1">
    <cfRule type="expression" dxfId="220" priority="61">
      <formula>OR(I1="",I1="Unexecuted")</formula>
    </cfRule>
    <cfRule type="expression" dxfId="219" priority="62">
      <formula>I1="WARNING"</formula>
    </cfRule>
    <cfRule type="expression" dxfId="218" priority="63">
      <formula>I1=I4</formula>
    </cfRule>
    <cfRule type="expression" dxfId="217" priority="64">
      <formula>I1&lt;&gt;I4</formula>
    </cfRule>
  </conditionalFormatting>
  <conditionalFormatting sqref="J1">
    <cfRule type="expression" dxfId="216" priority="17">
      <formula>OR(J1="",J1="Unexecuted")</formula>
    </cfRule>
    <cfRule type="expression" dxfId="215" priority="18">
      <formula>J1="WARNING"</formula>
    </cfRule>
    <cfRule type="expression" dxfId="214" priority="19">
      <formula>J1=J4</formula>
    </cfRule>
    <cfRule type="expression" dxfId="213" priority="20">
      <formula>J1&lt;&gt;J4</formula>
    </cfRule>
  </conditionalFormatting>
  <conditionalFormatting sqref="K1">
    <cfRule type="expression" dxfId="212" priority="21">
      <formula>OR(K1="",K1="Unexecuted")</formula>
    </cfRule>
    <cfRule type="expression" dxfId="211" priority="22">
      <formula>K1="WARNING"</formula>
    </cfRule>
    <cfRule type="expression" dxfId="210" priority="23">
      <formula>K1=K4</formula>
    </cfRule>
    <cfRule type="expression" dxfId="209" priority="24">
      <formula>K1&lt;&gt;K4</formula>
    </cfRule>
  </conditionalFormatting>
  <conditionalFormatting sqref="L1">
    <cfRule type="expression" dxfId="208" priority="25">
      <formula>OR(L1="",L1="Unexecuted")</formula>
    </cfRule>
    <cfRule type="expression" dxfId="207" priority="26">
      <formula>L1="WARNING"</formula>
    </cfRule>
    <cfRule type="expression" dxfId="206" priority="27">
      <formula>L1=L4</formula>
    </cfRule>
    <cfRule type="expression" dxfId="205" priority="28">
      <formula>L1&lt;&gt;L4</formula>
    </cfRule>
  </conditionalFormatting>
  <conditionalFormatting sqref="M1">
    <cfRule type="expression" dxfId="204" priority="29">
      <formula>OR(M1="",M1="Unexecuted")</formula>
    </cfRule>
    <cfRule type="expression" dxfId="203" priority="30">
      <formula>M1="WARNING"</formula>
    </cfRule>
    <cfRule type="expression" dxfId="202" priority="31">
      <formula>M1=M4</formula>
    </cfRule>
    <cfRule type="expression" dxfId="201" priority="32">
      <formula>M1&lt;&gt;M4</formula>
    </cfRule>
  </conditionalFormatting>
  <conditionalFormatting sqref="N1">
    <cfRule type="expression" dxfId="200" priority="33">
      <formula>OR(N1="",N1="Unexecuted")</formula>
    </cfRule>
    <cfRule type="expression" dxfId="199" priority="34">
      <formula>N1="WARNING"</formula>
    </cfRule>
    <cfRule type="expression" dxfId="198" priority="35">
      <formula>N1=N4</formula>
    </cfRule>
    <cfRule type="expression" dxfId="197" priority="36">
      <formula>N1&lt;&gt;N4</formula>
    </cfRule>
  </conditionalFormatting>
  <conditionalFormatting sqref="O1">
    <cfRule type="expression" dxfId="196" priority="37">
      <formula>OR(O1="",O1="Unexecuted")</formula>
    </cfRule>
    <cfRule type="expression" dxfId="195" priority="38">
      <formula>O1="WARNING"</formula>
    </cfRule>
    <cfRule type="expression" dxfId="194" priority="39">
      <formula>O1=O4</formula>
    </cfRule>
    <cfRule type="expression" dxfId="193" priority="40">
      <formula>O1&lt;&gt;O4</formula>
    </cfRule>
  </conditionalFormatting>
  <conditionalFormatting sqref="P1">
    <cfRule type="expression" dxfId="192" priority="41">
      <formula>OR(P1="",P1="Unexecuted")</formula>
    </cfRule>
    <cfRule type="expression" dxfId="191" priority="42">
      <formula>P1="WARNING"</formula>
    </cfRule>
    <cfRule type="expression" dxfId="190" priority="43">
      <formula>P1=P4</formula>
    </cfRule>
    <cfRule type="expression" dxfId="189" priority="44">
      <formula>P1&lt;&gt;P4</formula>
    </cfRule>
  </conditionalFormatting>
  <conditionalFormatting sqref="Q1">
    <cfRule type="expression" dxfId="188" priority="45">
      <formula>OR(Q1="",Q1="Unexecuted")</formula>
    </cfRule>
    <cfRule type="expression" dxfId="187" priority="46">
      <formula>Q1="WARNING"</formula>
    </cfRule>
    <cfRule type="expression" dxfId="186" priority="47">
      <formula>Q1=Q4</formula>
    </cfRule>
    <cfRule type="expression" dxfId="185" priority="48">
      <formula>Q1&lt;&gt;Q4</formula>
    </cfRule>
  </conditionalFormatting>
  <conditionalFormatting sqref="R1">
    <cfRule type="expression" dxfId="184" priority="5">
      <formula>OR(R1="",R1="Unexecuted")</formula>
    </cfRule>
    <cfRule type="expression" dxfId="183" priority="6">
      <formula>R1="WARNING"</formula>
    </cfRule>
    <cfRule type="expression" dxfId="182" priority="7">
      <formula>R1=R4</formula>
    </cfRule>
    <cfRule type="expression" dxfId="181" priority="8">
      <formula>R1&lt;&gt;R4</formula>
    </cfRule>
  </conditionalFormatting>
  <conditionalFormatting sqref="S1">
    <cfRule type="expression" dxfId="180" priority="1">
      <formula>OR(S1="",S1="Unexecuted")</formula>
    </cfRule>
    <cfRule type="expression" dxfId="179" priority="2">
      <formula>S1="WARNING"</formula>
    </cfRule>
    <cfRule type="expression" dxfId="178" priority="3">
      <formula>S1=S4</formula>
    </cfRule>
    <cfRule type="expression" dxfId="177" priority="4">
      <formula>S1&lt;&gt;S4</formula>
    </cfRule>
  </conditionalFormatting>
  <dataValidations count="4">
    <dataValidation type="list" allowBlank="1" showInputMessage="1" showErrorMessage="1" sqref="B6 C6 D6 E6 F6 G6 H6 I6 J6 K6 L6 M6 N6 O6 P6 Q6 R6 S6">
      <formula1>"Setting,New"</formula1>
    </dataValidation>
    <dataValidation type="list" allowBlank="1" showInputMessage="1" showErrorMessage="1" sqref="B7 C7 D7 E7 F7 G7 H7 I7 J7 K7 L7 M7 N7 O7 P7 Q7 R7 S7">
      <formula1>"Edit Data,Edit Aktivasi,-"</formula1>
    </dataValidation>
    <dataValidation type="list" allowBlank="1" showInputMessage="1" showErrorMessage="1" sqref="B9 C9 D9 E9 F9 G9 H9 I9 J9 K9 L9 M9 N9 O9 P9 Q9 R9 S9">
      <formula1>"Email,NIK"</formula1>
    </dataValidation>
    <dataValidation type="list" allowBlank="1" showInputMessage="1" showErrorMessage="1" sqref="R19 S19">
      <formula1>"Yes,No"</formula1>
    </dataValidation>
  </dataValidations>
  <hyperlinks>
    <hyperlink ref="G14" r:id="rId1"/>
    <hyperlink ref="M14" r:id="rId2" tooltip="mailto:USERCIWWWH@GMAIL.COM"/>
    <hyperlink ref="P10" r:id="rId3"/>
    <hyperlink ref="Q10" r:id="rId4"/>
    <hyperlink ref="Q14" r:id="rId5"/>
    <hyperlink ref="R10" r:id="rId6"/>
    <hyperlink ref="S10" r:id="rId7"/>
    <hyperlink ref="O10" r:id="rId8"/>
    <hyperlink ref="N10" r:id="rId9"/>
    <hyperlink ref="M10" r:id="rId10"/>
    <hyperlink ref="L10" r:id="rId11"/>
    <hyperlink ref="K10" r:id="rId12"/>
    <hyperlink ref="J10" r:id="rId13"/>
    <hyperlink ref="I10" r:id="rId14"/>
    <hyperlink ref="H10" r:id="rId15"/>
    <hyperlink ref="G10" r:id="rId16"/>
    <hyperlink ref="F10" r:id="rId17"/>
    <hyperlink ref="E10" r:id="rId18"/>
    <hyperlink ref="D10" r:id="rId19"/>
    <hyperlink ref="C10" r:id="rId20"/>
    <hyperlink ref="B10" r:id="rId21"/>
  </hyperlink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zoomScale="85" zoomScaleNormal="85" workbookViewId="0">
      <pane xSplit="1" topLeftCell="B1" activePane="topRight" state="frozen"/>
      <selection pane="topRight" activeCell="F3" sqref="F3"/>
    </sheetView>
  </sheetViews>
  <sheetFormatPr defaultColWidth="9" defaultRowHeight="15"/>
  <cols>
    <col min="1" max="1" width="22" customWidth="1" collapsed="1"/>
    <col min="2" max="6" width="23.140625" customWidth="1" collapsed="1"/>
    <col min="7" max="7" width="22" customWidth="1" collapsed="1"/>
    <col min="8" max="8" width="23.140625" customWidth="1" collapsed="1"/>
    <col min="9" max="10" width="22" customWidth="1" collapsed="1"/>
    <col min="11" max="12" width="23.140625" customWidth="1" collapsed="1"/>
  </cols>
  <sheetData>
    <row r="1" spans="1:12">
      <c r="A1" s="9" t="s">
        <v>0</v>
      </c>
      <c r="B1" t="s">
        <v>2</v>
      </c>
      <c r="C1" t="s">
        <v>2</v>
      </c>
      <c r="D1" t="s">
        <v>2</v>
      </c>
      <c r="E1" t="s">
        <v>2</v>
      </c>
      <c r="F1" t="s">
        <v>2</v>
      </c>
      <c r="G1" t="s">
        <v>2</v>
      </c>
      <c r="H1" t="s">
        <v>2</v>
      </c>
      <c r="I1" t="s">
        <v>2</v>
      </c>
      <c r="J1" t="s">
        <v>2</v>
      </c>
      <c r="K1" t="s">
        <v>2</v>
      </c>
      <c r="L1" t="s">
        <v>2</v>
      </c>
    </row>
    <row r="2" spans="1:12" s="37" customFormat="1" ht="105">
      <c r="A2" s="3" t="s">
        <v>4</v>
      </c>
      <c r="B2" s="37" t="s">
        <v>1331</v>
      </c>
      <c r="C2" s="37" t="s">
        <v>1332</v>
      </c>
      <c r="D2" s="37" t="s">
        <v>1333</v>
      </c>
      <c r="E2" s="37" t="s">
        <v>1334</v>
      </c>
      <c r="F2" s="37" t="s">
        <v>1335</v>
      </c>
      <c r="G2" s="37" t="s">
        <v>1336</v>
      </c>
      <c r="H2" s="37" t="s">
        <v>1333</v>
      </c>
      <c r="I2" s="37" t="s">
        <v>1337</v>
      </c>
      <c r="J2" s="37" t="s">
        <v>1338</v>
      </c>
      <c r="K2" s="37" t="s">
        <v>1339</v>
      </c>
      <c r="L2" s="37" t="s">
        <v>1340</v>
      </c>
    </row>
    <row r="3" spans="1:12" ht="78.75" customHeight="1">
      <c r="A3" s="3" t="s">
        <v>8</v>
      </c>
      <c r="B3" s="38" t="s">
        <v>1341</v>
      </c>
      <c r="C3" s="38" t="s">
        <v>1342</v>
      </c>
      <c r="D3" s="38" t="s">
        <v>1343</v>
      </c>
      <c r="E3" s="38" t="s">
        <v>1344</v>
      </c>
      <c r="F3" s="38" t="s">
        <v>1345</v>
      </c>
      <c r="G3" s="38" t="s">
        <v>1346</v>
      </c>
      <c r="H3" s="38" t="s">
        <v>1347</v>
      </c>
      <c r="I3" s="38" t="s">
        <v>1348</v>
      </c>
      <c r="J3" s="38" t="s">
        <v>1349</v>
      </c>
      <c r="K3" s="38" t="s">
        <v>1350</v>
      </c>
      <c r="L3" s="38" t="s">
        <v>1351</v>
      </c>
    </row>
    <row r="4" spans="1:12">
      <c r="A4" s="9" t="s">
        <v>24</v>
      </c>
      <c r="B4" s="3" t="s">
        <v>26</v>
      </c>
      <c r="C4" s="3" t="s">
        <v>2</v>
      </c>
      <c r="D4" s="3" t="s">
        <v>2</v>
      </c>
      <c r="E4" s="3" t="s">
        <v>2</v>
      </c>
      <c r="F4" s="3" t="s">
        <v>2</v>
      </c>
      <c r="G4" s="3" t="s">
        <v>2</v>
      </c>
      <c r="H4" s="3" t="s">
        <v>2</v>
      </c>
      <c r="I4" s="3" t="s">
        <v>2</v>
      </c>
      <c r="J4" s="3" t="s">
        <v>2</v>
      </c>
      <c r="K4" s="3" t="s">
        <v>26</v>
      </c>
      <c r="L4" s="3" t="s">
        <v>26</v>
      </c>
    </row>
    <row r="5" spans="1:12">
      <c r="A5" s="9" t="s">
        <v>27</v>
      </c>
      <c r="B5" s="3">
        <f t="shared" ref="B5:L5" si="0">COUNTIFS($A10:$A12,"*$*",B10:B12,"")</f>
        <v>0</v>
      </c>
      <c r="C5" s="3">
        <f t="shared" si="0"/>
        <v>0</v>
      </c>
      <c r="D5" s="3">
        <f t="shared" si="0"/>
        <v>0</v>
      </c>
      <c r="E5" s="3">
        <f t="shared" si="0"/>
        <v>0</v>
      </c>
      <c r="F5" s="3">
        <f t="shared" si="0"/>
        <v>0</v>
      </c>
      <c r="G5" s="3">
        <f t="shared" si="0"/>
        <v>0</v>
      </c>
      <c r="H5" s="3">
        <f t="shared" si="0"/>
        <v>0</v>
      </c>
      <c r="I5" s="3">
        <f t="shared" si="0"/>
        <v>0</v>
      </c>
      <c r="J5" s="3">
        <f t="shared" si="0"/>
        <v>0</v>
      </c>
      <c r="K5" s="3">
        <f t="shared" si="0"/>
        <v>0</v>
      </c>
      <c r="L5" s="3">
        <f t="shared" si="0"/>
        <v>0</v>
      </c>
    </row>
    <row r="6" spans="1:12" ht="14.25" customHeight="1">
      <c r="A6" s="3"/>
      <c r="B6" s="3"/>
      <c r="C6" s="3"/>
      <c r="D6" s="3"/>
      <c r="E6" s="3"/>
      <c r="F6" s="3"/>
      <c r="G6" s="3"/>
      <c r="H6" s="3"/>
      <c r="I6" s="3"/>
      <c r="J6" s="3"/>
      <c r="K6" s="3"/>
      <c r="L6" s="3"/>
    </row>
    <row r="7" spans="1:12" ht="14.25" customHeight="1">
      <c r="A7" s="9"/>
      <c r="B7" s="3"/>
      <c r="C7" s="3"/>
      <c r="D7" s="3"/>
      <c r="E7" s="3"/>
      <c r="F7" s="3"/>
      <c r="G7" s="3"/>
      <c r="H7" s="3"/>
      <c r="I7" s="3"/>
      <c r="J7" s="3"/>
      <c r="K7" s="3"/>
      <c r="L7" s="3"/>
    </row>
    <row r="8" spans="1:12">
      <c r="A8" s="10" t="s">
        <v>682</v>
      </c>
      <c r="B8" s="39"/>
      <c r="C8" s="39"/>
      <c r="D8" s="39"/>
      <c r="E8" s="39"/>
      <c r="F8" s="39"/>
      <c r="G8" s="39"/>
      <c r="H8" s="39"/>
      <c r="I8" s="39"/>
      <c r="J8" s="39"/>
      <c r="K8" s="39"/>
      <c r="L8" s="39"/>
    </row>
    <row r="9" spans="1:12">
      <c r="A9" s="9" t="s">
        <v>643</v>
      </c>
      <c r="B9" s="125" t="s">
        <v>1352</v>
      </c>
      <c r="C9" s="125" t="s">
        <v>1352</v>
      </c>
      <c r="D9" s="125" t="s">
        <v>1352</v>
      </c>
      <c r="E9" s="125" t="s">
        <v>1352</v>
      </c>
      <c r="F9" s="125" t="s">
        <v>1352</v>
      </c>
      <c r="G9" s="125" t="s">
        <v>1352</v>
      </c>
      <c r="H9" s="125" t="s">
        <v>1352</v>
      </c>
      <c r="I9" s="125" t="s">
        <v>1352</v>
      </c>
      <c r="J9" s="125" t="s">
        <v>1352</v>
      </c>
      <c r="K9" s="125" t="s">
        <v>1352</v>
      </c>
      <c r="L9" s="125" t="s">
        <v>1352</v>
      </c>
    </row>
    <row r="10" spans="1:12">
      <c r="A10" s="10" t="s">
        <v>700</v>
      </c>
      <c r="B10" s="40"/>
      <c r="C10" s="40"/>
      <c r="D10" s="40"/>
      <c r="E10" s="40"/>
      <c r="F10" s="40"/>
      <c r="G10" s="40"/>
      <c r="H10" s="40"/>
      <c r="I10" s="40"/>
      <c r="J10" s="40"/>
      <c r="K10" s="40"/>
      <c r="L10" s="40"/>
    </row>
    <row r="11" spans="1:12">
      <c r="A11" s="9" t="s">
        <v>1353</v>
      </c>
      <c r="B11" s="18" t="s">
        <v>1354</v>
      </c>
      <c r="C11" s="18" t="s">
        <v>1355</v>
      </c>
      <c r="D11" s="18" t="s">
        <v>1356</v>
      </c>
      <c r="E11" s="18" t="s">
        <v>1357</v>
      </c>
      <c r="F11" s="18" t="s">
        <v>1358</v>
      </c>
      <c r="G11" s="18" t="s">
        <v>1358</v>
      </c>
      <c r="H11" s="5" t="s">
        <v>1359</v>
      </c>
      <c r="I11" s="5" t="s">
        <v>1360</v>
      </c>
      <c r="J11" s="5" t="s">
        <v>1361</v>
      </c>
      <c r="K11" s="18" t="s">
        <v>1362</v>
      </c>
      <c r="L11" s="18" t="s">
        <v>1363</v>
      </c>
    </row>
    <row r="12" spans="1:12">
      <c r="A12" s="10" t="s">
        <v>138</v>
      </c>
      <c r="B12" s="10"/>
      <c r="C12" s="10"/>
      <c r="D12" s="10"/>
      <c r="E12" s="10"/>
      <c r="F12" s="10"/>
      <c r="G12" s="10"/>
      <c r="H12" s="10"/>
      <c r="I12" s="10"/>
      <c r="J12" s="10"/>
      <c r="K12" s="10"/>
      <c r="L12" s="10"/>
    </row>
    <row r="13" spans="1:12">
      <c r="A13" s="5" t="s">
        <v>644</v>
      </c>
      <c r="B13" s="5" t="s">
        <v>116</v>
      </c>
      <c r="C13" s="5" t="s">
        <v>115</v>
      </c>
      <c r="D13" s="5" t="s">
        <v>115</v>
      </c>
      <c r="E13" s="5" t="s">
        <v>115</v>
      </c>
      <c r="F13" s="5" t="s">
        <v>116</v>
      </c>
      <c r="G13" s="5" t="s">
        <v>115</v>
      </c>
      <c r="H13" s="5" t="s">
        <v>115</v>
      </c>
      <c r="I13" s="5" t="s">
        <v>115</v>
      </c>
      <c r="J13" s="5" t="s">
        <v>115</v>
      </c>
      <c r="K13" s="5" t="s">
        <v>115</v>
      </c>
      <c r="L13" s="5" t="s">
        <v>115</v>
      </c>
    </row>
    <row r="14" spans="1:12">
      <c r="A14" s="5" t="s">
        <v>645</v>
      </c>
      <c r="B14" s="5" t="s">
        <v>1364</v>
      </c>
      <c r="C14" s="5" t="s">
        <v>646</v>
      </c>
      <c r="D14" s="5" t="s">
        <v>646</v>
      </c>
      <c r="E14" s="5" t="s">
        <v>646</v>
      </c>
      <c r="F14" s="5" t="s">
        <v>646</v>
      </c>
      <c r="G14" s="9"/>
      <c r="H14" s="9"/>
      <c r="I14" s="9"/>
      <c r="J14" s="9"/>
      <c r="K14" s="5" t="s">
        <v>646</v>
      </c>
      <c r="L14" s="5" t="s">
        <v>646</v>
      </c>
    </row>
    <row r="15" spans="1:12">
      <c r="A15" s="5" t="s">
        <v>647</v>
      </c>
      <c r="B15" s="5" t="s">
        <v>116</v>
      </c>
      <c r="C15" s="5" t="s">
        <v>115</v>
      </c>
      <c r="D15" s="5" t="s">
        <v>115</v>
      </c>
      <c r="E15" s="5" t="s">
        <v>115</v>
      </c>
      <c r="F15" s="5" t="s">
        <v>115</v>
      </c>
      <c r="G15" s="5" t="s">
        <v>116</v>
      </c>
      <c r="H15" s="5" t="s">
        <v>115</v>
      </c>
      <c r="I15" s="5" t="s">
        <v>115</v>
      </c>
      <c r="J15" s="5" t="s">
        <v>115</v>
      </c>
      <c r="K15" s="5" t="s">
        <v>115</v>
      </c>
      <c r="L15" s="5" t="s">
        <v>115</v>
      </c>
    </row>
    <row r="16" spans="1:12">
      <c r="A16" s="5" t="s">
        <v>648</v>
      </c>
      <c r="B16" s="5" t="s">
        <v>840</v>
      </c>
      <c r="C16" s="5"/>
      <c r="D16" s="5"/>
      <c r="E16" s="5"/>
      <c r="F16" s="5"/>
      <c r="G16" s="5" t="s">
        <v>646</v>
      </c>
      <c r="H16" s="9"/>
      <c r="I16" s="9"/>
      <c r="J16" s="9"/>
      <c r="K16" s="5"/>
      <c r="L16" s="5"/>
    </row>
  </sheetData>
  <conditionalFormatting sqref="B1">
    <cfRule type="expression" dxfId="176" priority="1">
      <formula>OR(B1="",B1="Unexecuted")</formula>
    </cfRule>
    <cfRule type="expression" dxfId="175" priority="2">
      <formula>B1="WARNING"</formula>
    </cfRule>
    <cfRule type="expression" dxfId="174" priority="3">
      <formula>B1=B4</formula>
    </cfRule>
    <cfRule type="expression" dxfId="173" priority="4">
      <formula>B1&lt;&gt;B4</formula>
    </cfRule>
  </conditionalFormatting>
  <conditionalFormatting sqref="C1">
    <cfRule type="expression" dxfId="172" priority="9">
      <formula>OR(C1="",C1="Unexecuted")</formula>
    </cfRule>
    <cfRule type="expression" dxfId="171" priority="10">
      <formula>C1="WARNING"</formula>
    </cfRule>
    <cfRule type="expression" dxfId="170" priority="11">
      <formula>C1=C4</formula>
    </cfRule>
    <cfRule type="expression" dxfId="169" priority="12">
      <formula>C1&lt;&gt;C4</formula>
    </cfRule>
  </conditionalFormatting>
  <conditionalFormatting sqref="D1:L1">
    <cfRule type="expression" dxfId="168" priority="5">
      <formula>OR(D1="",D1="Unexecuted")</formula>
    </cfRule>
    <cfRule type="expression" dxfId="167" priority="6">
      <formula>D1="WARNING"</formula>
    </cfRule>
    <cfRule type="expression" dxfId="166" priority="7">
      <formula>D1=D4</formula>
    </cfRule>
    <cfRule type="expression" dxfId="165" priority="8">
      <formula>D1&lt;&gt;D4</formula>
    </cfRule>
  </conditionalFormatting>
  <conditionalFormatting sqref="M1:XFD1">
    <cfRule type="expression" dxfId="164" priority="248">
      <formula>M1&lt;&gt;M4</formula>
    </cfRule>
  </conditionalFormatting>
  <conditionalFormatting sqref="B14">
    <cfRule type="expression" dxfId="163" priority="87">
      <formula>B$13="Yes"</formula>
    </cfRule>
  </conditionalFormatting>
  <conditionalFormatting sqref="C14">
    <cfRule type="expression" dxfId="162" priority="113">
      <formula>C$13="Yes"</formula>
    </cfRule>
  </conditionalFormatting>
  <conditionalFormatting sqref="D14">
    <cfRule type="expression" dxfId="161" priority="185">
      <formula>D$13="Yes"</formula>
    </cfRule>
  </conditionalFormatting>
  <conditionalFormatting sqref="E14">
    <cfRule type="expression" dxfId="160" priority="195">
      <formula>E$13="Yes"</formula>
    </cfRule>
  </conditionalFormatting>
  <conditionalFormatting sqref="F14:G14">
    <cfRule type="expression" dxfId="159" priority="97">
      <formula>F$13="Yes"</formula>
    </cfRule>
  </conditionalFormatting>
  <conditionalFormatting sqref="K14">
    <cfRule type="expression" dxfId="158" priority="107">
      <formula>K$13="Yes"</formula>
    </cfRule>
  </conditionalFormatting>
  <conditionalFormatting sqref="L14">
    <cfRule type="expression" dxfId="157" priority="17">
      <formula>L$13="Yes"</formula>
    </cfRule>
  </conditionalFormatting>
  <conditionalFormatting sqref="B16">
    <cfRule type="expression" dxfId="156" priority="88">
      <formula>B$15="Yes"</formula>
    </cfRule>
  </conditionalFormatting>
  <conditionalFormatting sqref="C16">
    <cfRule type="expression" dxfId="155" priority="114">
      <formula>C$15="Yes"</formula>
    </cfRule>
  </conditionalFormatting>
  <conditionalFormatting sqref="D16">
    <cfRule type="expression" dxfId="154" priority="186">
      <formula>D$15="Yes"</formula>
    </cfRule>
  </conditionalFormatting>
  <conditionalFormatting sqref="E16">
    <cfRule type="expression" dxfId="153" priority="196">
      <formula>E$15="Yes"</formula>
    </cfRule>
  </conditionalFormatting>
  <conditionalFormatting sqref="F16:G16">
    <cfRule type="expression" dxfId="152" priority="98">
      <formula>F$15="Yes"</formula>
    </cfRule>
  </conditionalFormatting>
  <conditionalFormatting sqref="K16">
    <cfRule type="expression" dxfId="151" priority="108">
      <formula>K$15="Yes"</formula>
    </cfRule>
  </conditionalFormatting>
  <conditionalFormatting sqref="L16">
    <cfRule type="expression" dxfId="150" priority="18">
      <formula>L$15="Yes"</formula>
    </cfRule>
  </conditionalFormatting>
  <conditionalFormatting sqref="A1 M1:XFD1">
    <cfRule type="expression" dxfId="149" priority="245">
      <formula>OR(A1="",A1="Unexecuted")</formula>
    </cfRule>
    <cfRule type="expression" dxfId="148" priority="246">
      <formula>A1="WARNING"</formula>
    </cfRule>
    <cfRule type="expression" dxfId="147" priority="247">
      <formula>A1=A4</formula>
    </cfRule>
  </conditionalFormatting>
  <conditionalFormatting sqref="A14 H14:J14 M14:XFD14">
    <cfRule type="expression" dxfId="146" priority="249">
      <formula>A$13="Yes"</formula>
    </cfRule>
  </conditionalFormatting>
  <conditionalFormatting sqref="A16 H16:J16 M16:XFD16">
    <cfRule type="expression" dxfId="145" priority="250">
      <formula>A$15="Yes"</formula>
    </cfRule>
  </conditionalFormatting>
  <dataValidations count="1">
    <dataValidation type="list" allowBlank="1" showInputMessage="1" showErrorMessage="1" sqref="B13 C13 D13 E13 F13:G13 H13 I13 J13 K13 L13 B15 C15 D15 E15 F15:G15 H15 I15 J15 K15 L15">
      <formula1>"Yes, No"</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zoomScale="85" zoomScaleNormal="85" workbookViewId="0">
      <selection sqref="A1:B1048576"/>
    </sheetView>
  </sheetViews>
  <sheetFormatPr defaultColWidth="9" defaultRowHeight="15"/>
  <cols>
    <col min="1" max="1" width="24.28515625" customWidth="1" collapsed="1"/>
    <col min="2" max="8" width="25.5703125" customWidth="1" collapsed="1"/>
  </cols>
  <sheetData>
    <row r="1" spans="1:8">
      <c r="A1" s="29" t="s">
        <v>0</v>
      </c>
      <c r="B1" t="s">
        <v>2</v>
      </c>
      <c r="C1" t="s">
        <v>2</v>
      </c>
      <c r="D1" t="s">
        <v>26</v>
      </c>
      <c r="E1" t="s">
        <v>26</v>
      </c>
      <c r="F1" t="s">
        <v>26</v>
      </c>
      <c r="G1" t="s">
        <v>1144</v>
      </c>
      <c r="H1" t="s">
        <v>2</v>
      </c>
    </row>
    <row r="2" spans="1:8" s="37" customFormat="1">
      <c r="A2" s="3" t="s">
        <v>4</v>
      </c>
      <c r="B2" t="s">
        <v>160</v>
      </c>
      <c r="C2" t="s">
        <v>160</v>
      </c>
      <c r="D2" t="s">
        <v>5</v>
      </c>
      <c r="E2" t="s">
        <v>5</v>
      </c>
      <c r="F2" t="s">
        <v>5</v>
      </c>
      <c r="G2" t="s">
        <v>1365</v>
      </c>
      <c r="H2" t="s">
        <v>1366</v>
      </c>
    </row>
    <row r="3" spans="1:8" s="37" customFormat="1" ht="30">
      <c r="A3" s="3" t="s">
        <v>8</v>
      </c>
      <c r="B3" s="3" t="s">
        <v>1146</v>
      </c>
      <c r="C3" s="3" t="s">
        <v>1147</v>
      </c>
      <c r="D3" s="3" t="s">
        <v>1367</v>
      </c>
      <c r="E3" s="3" t="s">
        <v>1368</v>
      </c>
      <c r="F3" s="3" t="s">
        <v>1369</v>
      </c>
      <c r="G3" s="3" t="s">
        <v>1370</v>
      </c>
      <c r="H3" s="3" t="s">
        <v>1371</v>
      </c>
    </row>
    <row r="4" spans="1:8">
      <c r="A4" s="30" t="s">
        <v>24</v>
      </c>
      <c r="B4" s="29" t="s">
        <v>23</v>
      </c>
      <c r="C4" s="29" t="s">
        <v>23</v>
      </c>
      <c r="D4" s="29" t="s">
        <v>23</v>
      </c>
      <c r="E4" s="29" t="s">
        <v>23</v>
      </c>
      <c r="F4" s="29" t="s">
        <v>23</v>
      </c>
      <c r="G4" s="29" t="s">
        <v>23</v>
      </c>
      <c r="H4" s="29" t="s">
        <v>23</v>
      </c>
    </row>
    <row r="5" spans="1:8">
      <c r="A5" s="29" t="s">
        <v>27</v>
      </c>
      <c r="B5" s="29">
        <f t="shared" ref="B5:H5" si="0">COUNTIFS(A9:A10,"*$*",B9:B10,"")</f>
        <v>0</v>
      </c>
      <c r="C5" s="29">
        <f t="shared" si="0"/>
        <v>0</v>
      </c>
      <c r="D5" s="29">
        <f t="shared" si="0"/>
        <v>0</v>
      </c>
      <c r="E5" s="29">
        <f t="shared" si="0"/>
        <v>0</v>
      </c>
      <c r="F5" s="29">
        <f t="shared" si="0"/>
        <v>0</v>
      </c>
      <c r="G5" s="29">
        <f t="shared" si="0"/>
        <v>0</v>
      </c>
      <c r="H5" s="29">
        <f t="shared" si="0"/>
        <v>0</v>
      </c>
    </row>
    <row r="6" spans="1:8">
      <c r="A6" s="29"/>
      <c r="B6" s="29"/>
      <c r="C6" s="29"/>
      <c r="D6" s="29"/>
      <c r="E6" s="29"/>
      <c r="F6" s="29"/>
      <c r="G6" s="29"/>
      <c r="H6" s="29"/>
    </row>
    <row r="7" spans="1:8">
      <c r="A7" s="29" t="s">
        <v>902</v>
      </c>
      <c r="B7" s="9"/>
      <c r="C7" s="9"/>
      <c r="D7" s="9"/>
      <c r="E7" s="9"/>
      <c r="F7" s="9" t="s">
        <v>1372</v>
      </c>
      <c r="G7" s="9" t="s">
        <v>1373</v>
      </c>
      <c r="H7" s="9" t="s">
        <v>1374</v>
      </c>
    </row>
    <row r="8" spans="1:8">
      <c r="A8" s="35" t="s">
        <v>1148</v>
      </c>
      <c r="B8" s="36"/>
      <c r="C8" s="36"/>
      <c r="D8" s="36"/>
      <c r="E8" s="36"/>
      <c r="F8" s="36"/>
      <c r="G8" s="36"/>
      <c r="H8" s="36"/>
    </row>
    <row r="9" spans="1:8">
      <c r="A9" s="5" t="s">
        <v>1375</v>
      </c>
      <c r="B9" s="116" t="s">
        <v>1376</v>
      </c>
      <c r="C9" s="116" t="s">
        <v>1376</v>
      </c>
      <c r="D9" s="116" t="s">
        <v>1376</v>
      </c>
      <c r="E9" s="116" t="s">
        <v>1377</v>
      </c>
      <c r="F9" s="116" t="s">
        <v>1377</v>
      </c>
      <c r="G9" s="116" t="s">
        <v>1377</v>
      </c>
      <c r="H9" s="116" t="s">
        <v>1377</v>
      </c>
    </row>
    <row r="10" spans="1:8">
      <c r="A10" s="5" t="s">
        <v>1378</v>
      </c>
      <c r="B10" s="5" t="s">
        <v>1153</v>
      </c>
      <c r="C10" s="5" t="s">
        <v>1153</v>
      </c>
      <c r="D10" s="5" t="s">
        <v>1153</v>
      </c>
      <c r="E10" s="5" t="s">
        <v>1153</v>
      </c>
      <c r="F10" s="5" t="s">
        <v>1153</v>
      </c>
      <c r="G10" s="5" t="s">
        <v>1153</v>
      </c>
      <c r="H10" s="5" t="s">
        <v>1153</v>
      </c>
    </row>
    <row r="11" spans="1:8">
      <c r="A11" s="9" t="s">
        <v>1379</v>
      </c>
      <c r="B11" s="122" t="s">
        <v>1380</v>
      </c>
      <c r="C11" s="122" t="s">
        <v>1380</v>
      </c>
      <c r="D11" s="122" t="s">
        <v>1380</v>
      </c>
      <c r="E11" s="122" t="s">
        <v>1380</v>
      </c>
      <c r="F11" s="122" t="s">
        <v>1380</v>
      </c>
      <c r="G11" s="122" t="s">
        <v>1380</v>
      </c>
      <c r="H11" s="122" t="s">
        <v>1380</v>
      </c>
    </row>
    <row r="12" spans="1:8">
      <c r="A12" s="9" t="s">
        <v>1381</v>
      </c>
      <c r="B12" s="5" t="s">
        <v>1153</v>
      </c>
      <c r="C12" s="5" t="s">
        <v>1153</v>
      </c>
      <c r="D12" s="5" t="s">
        <v>1153</v>
      </c>
      <c r="E12" s="5" t="s">
        <v>1153</v>
      </c>
      <c r="F12" s="5" t="s">
        <v>1153</v>
      </c>
      <c r="G12" s="5" t="s">
        <v>1153</v>
      </c>
      <c r="H12" s="5" t="s">
        <v>1153</v>
      </c>
    </row>
    <row r="13" spans="1:8">
      <c r="A13" s="9" t="s">
        <v>1154</v>
      </c>
      <c r="B13" s="5" t="s">
        <v>1153</v>
      </c>
      <c r="C13" s="5" t="s">
        <v>1153</v>
      </c>
      <c r="D13" s="5" t="s">
        <v>1153</v>
      </c>
      <c r="E13" s="5" t="s">
        <v>1153</v>
      </c>
      <c r="F13" s="5" t="s">
        <v>1153</v>
      </c>
      <c r="G13" s="5" t="s">
        <v>1153</v>
      </c>
      <c r="H13" s="5" t="s">
        <v>1153</v>
      </c>
    </row>
    <row r="14" spans="1:8">
      <c r="A14" s="9" t="s">
        <v>1382</v>
      </c>
      <c r="B14" s="5" t="s">
        <v>1153</v>
      </c>
      <c r="C14" s="5" t="s">
        <v>1153</v>
      </c>
      <c r="D14" s="5" t="s">
        <v>1153</v>
      </c>
      <c r="E14" s="5" t="s">
        <v>1153</v>
      </c>
      <c r="F14" s="5" t="s">
        <v>1153</v>
      </c>
      <c r="G14" s="5" t="s">
        <v>1153</v>
      </c>
      <c r="H14" s="5" t="s">
        <v>1153</v>
      </c>
    </row>
    <row r="15" spans="1:8">
      <c r="A15" s="9" t="s">
        <v>1383</v>
      </c>
      <c r="B15" s="122" t="s">
        <v>1384</v>
      </c>
      <c r="C15" s="122" t="s">
        <v>1384</v>
      </c>
      <c r="D15" s="122" t="s">
        <v>1384</v>
      </c>
      <c r="E15" s="122" t="s">
        <v>1384</v>
      </c>
      <c r="F15" s="122" t="s">
        <v>1384</v>
      </c>
      <c r="G15" s="122" t="s">
        <v>1384</v>
      </c>
      <c r="H15" s="122" t="s">
        <v>1384</v>
      </c>
    </row>
    <row r="16" spans="1:8">
      <c r="A16" s="9" t="s">
        <v>1385</v>
      </c>
      <c r="B16" s="33" t="s">
        <v>1153</v>
      </c>
      <c r="C16" s="33" t="s">
        <v>1153</v>
      </c>
      <c r="D16" s="33" t="s">
        <v>1153</v>
      </c>
      <c r="E16" s="33" t="s">
        <v>1153</v>
      </c>
      <c r="F16" s="33" t="s">
        <v>1153</v>
      </c>
      <c r="G16" s="33" t="s">
        <v>1153</v>
      </c>
      <c r="H16" s="33" t="s">
        <v>1153</v>
      </c>
    </row>
    <row r="17" spans="1:8">
      <c r="A17" s="9" t="s">
        <v>1386</v>
      </c>
      <c r="B17" s="33" t="s">
        <v>1387</v>
      </c>
      <c r="C17" s="33" t="s">
        <v>1387</v>
      </c>
      <c r="D17" s="33" t="s">
        <v>1387</v>
      </c>
      <c r="E17" s="33"/>
      <c r="F17" s="33"/>
      <c r="G17" s="33"/>
      <c r="H17" s="33"/>
    </row>
    <row r="18" spans="1:8">
      <c r="A18" s="9" t="s">
        <v>1388</v>
      </c>
      <c r="B18" s="9" t="s">
        <v>1153</v>
      </c>
      <c r="C18" s="9" t="s">
        <v>1153</v>
      </c>
      <c r="D18" s="9" t="s">
        <v>1153</v>
      </c>
      <c r="E18" s="9" t="s">
        <v>1153</v>
      </c>
      <c r="F18" s="9" t="s">
        <v>1153</v>
      </c>
      <c r="G18" s="9" t="s">
        <v>1153</v>
      </c>
      <c r="H18" s="9" t="s">
        <v>1153</v>
      </c>
    </row>
    <row r="19" spans="1:8">
      <c r="A19" s="35" t="s">
        <v>902</v>
      </c>
      <c r="B19" s="36"/>
      <c r="C19" s="36"/>
      <c r="D19" s="36"/>
      <c r="E19" s="36"/>
      <c r="F19" s="36"/>
      <c r="G19" s="36"/>
      <c r="H19" s="36"/>
    </row>
    <row r="20" spans="1:8">
      <c r="A20" s="5" t="s">
        <v>1161</v>
      </c>
      <c r="B20" s="5" t="s">
        <v>115</v>
      </c>
      <c r="C20" s="5" t="s">
        <v>115</v>
      </c>
      <c r="D20" s="5" t="s">
        <v>116</v>
      </c>
      <c r="E20" s="5" t="s">
        <v>116</v>
      </c>
      <c r="F20" s="5" t="s">
        <v>116</v>
      </c>
      <c r="G20" s="5" t="s">
        <v>116</v>
      </c>
      <c r="H20" s="5" t="s">
        <v>116</v>
      </c>
    </row>
    <row r="21" spans="1:8">
      <c r="A21" s="5" t="s">
        <v>1162</v>
      </c>
      <c r="B21" s="5" t="s">
        <v>115</v>
      </c>
      <c r="C21" s="5" t="s">
        <v>116</v>
      </c>
      <c r="D21" s="5" t="s">
        <v>116</v>
      </c>
      <c r="E21" s="5" t="s">
        <v>116</v>
      </c>
      <c r="F21" s="5" t="s">
        <v>116</v>
      </c>
      <c r="G21" s="5" t="s">
        <v>116</v>
      </c>
      <c r="H21" s="5" t="s">
        <v>116</v>
      </c>
    </row>
  </sheetData>
  <conditionalFormatting sqref="B1">
    <cfRule type="expression" dxfId="144" priority="81">
      <formula>OR(B1="",B1="Unexecuted")</formula>
    </cfRule>
    <cfRule type="expression" dxfId="143" priority="82">
      <formula>B1="WARNING"</formula>
    </cfRule>
    <cfRule type="expression" dxfId="142" priority="83">
      <formula>B1=B4</formula>
    </cfRule>
    <cfRule type="expression" dxfId="141" priority="84">
      <formula>B1&lt;&gt;B4</formula>
    </cfRule>
  </conditionalFormatting>
  <conditionalFormatting sqref="C1">
    <cfRule type="expression" dxfId="140" priority="29">
      <formula>OR(C1="",C1="Unexecuted")</formula>
    </cfRule>
    <cfRule type="expression" dxfId="139" priority="30">
      <formula>C1="WARNING"</formula>
    </cfRule>
    <cfRule type="expression" dxfId="138" priority="31">
      <formula>C1=C4</formula>
    </cfRule>
    <cfRule type="expression" dxfId="137" priority="32">
      <formula>C1&lt;&gt;C4</formula>
    </cfRule>
  </conditionalFormatting>
  <conditionalFormatting sqref="D1">
    <cfRule type="expression" dxfId="136" priority="25">
      <formula>OR(D1="",D1="Unexecuted")</formula>
    </cfRule>
    <cfRule type="expression" dxfId="135" priority="26">
      <formula>D1="WARNING"</formula>
    </cfRule>
    <cfRule type="expression" dxfId="134" priority="27">
      <formula>D1=D4</formula>
    </cfRule>
    <cfRule type="expression" dxfId="133" priority="28">
      <formula>D1&lt;&gt;D4</formula>
    </cfRule>
  </conditionalFormatting>
  <conditionalFormatting sqref="E1">
    <cfRule type="expression" dxfId="132" priority="21">
      <formula>OR(E1="",E1="Unexecuted")</formula>
    </cfRule>
    <cfRule type="expression" dxfId="131" priority="22">
      <formula>E1="WARNING"</formula>
    </cfRule>
    <cfRule type="expression" dxfId="130" priority="23">
      <formula>E1=E4</formula>
    </cfRule>
    <cfRule type="expression" dxfId="129" priority="24">
      <formula>E1&lt;&gt;E4</formula>
    </cfRule>
  </conditionalFormatting>
  <conditionalFormatting sqref="F1">
    <cfRule type="expression" dxfId="128" priority="9">
      <formula>OR(F1="",F1="Unexecuted")</formula>
    </cfRule>
    <cfRule type="expression" dxfId="127" priority="10">
      <formula>F1="WARNING"</formula>
    </cfRule>
    <cfRule type="expression" dxfId="126" priority="11">
      <formula>F1=F4</formula>
    </cfRule>
    <cfRule type="expression" dxfId="125" priority="12">
      <formula>F1&lt;&gt;F4</formula>
    </cfRule>
  </conditionalFormatting>
  <conditionalFormatting sqref="G1">
    <cfRule type="expression" dxfId="124" priority="5">
      <formula>OR(G1="",G1="Unexecuted")</formula>
    </cfRule>
    <cfRule type="expression" dxfId="123" priority="6">
      <formula>G1="WARNING"</formula>
    </cfRule>
    <cfRule type="expression" dxfId="122" priority="7">
      <formula>G1=G4</formula>
    </cfRule>
    <cfRule type="expression" dxfId="121" priority="8">
      <formula>G1&lt;&gt;G4</formula>
    </cfRule>
  </conditionalFormatting>
  <conditionalFormatting sqref="H1">
    <cfRule type="expression" dxfId="120" priority="1">
      <formula>OR(H1="",H1="Unexecuted")</formula>
    </cfRule>
    <cfRule type="expression" dxfId="119" priority="2">
      <formula>H1="WARNING"</formula>
    </cfRule>
    <cfRule type="expression" dxfId="118" priority="3">
      <formula>H1=H4</formula>
    </cfRule>
    <cfRule type="expression" dxfId="117" priority="4">
      <formula>H1&lt;&gt;H4</formula>
    </cfRule>
  </conditionalFormatting>
  <conditionalFormatting sqref="I1:XFD1">
    <cfRule type="expression" dxfId="116" priority="216">
      <formula>I1&lt;&gt;I4</formula>
    </cfRule>
  </conditionalFormatting>
  <conditionalFormatting sqref="A1 I1:XFD1">
    <cfRule type="expression" dxfId="115" priority="213">
      <formula>OR(A1="",A1="Unexecuted")</formula>
    </cfRule>
    <cfRule type="expression" dxfId="114" priority="214">
      <formula>A1="WARNING"</formula>
    </cfRule>
    <cfRule type="expression" dxfId="113" priority="215">
      <formula>A1=A4</formula>
    </cfRule>
  </conditionalFormatting>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E12" sqref="E12"/>
    </sheetView>
  </sheetViews>
  <sheetFormatPr defaultColWidth="8.7109375" defaultRowHeight="15"/>
  <cols>
    <col min="1" max="1" width="24.28515625" customWidth="1" collapsed="1"/>
    <col min="2" max="2" width="25.5703125" customWidth="1" collapsed="1"/>
  </cols>
  <sheetData>
    <row r="1" spans="1:2">
      <c r="A1" s="29" t="s">
        <v>0</v>
      </c>
      <c r="B1" t="s">
        <v>1144</v>
      </c>
    </row>
    <row r="2" spans="1:2">
      <c r="A2" s="3" t="s">
        <v>4</v>
      </c>
      <c r="B2" t="s">
        <v>1145</v>
      </c>
    </row>
    <row r="3" spans="1:2" ht="30">
      <c r="A3" s="3" t="s">
        <v>8</v>
      </c>
      <c r="B3" s="3" t="s">
        <v>1146</v>
      </c>
    </row>
    <row r="4" spans="1:2">
      <c r="A4" s="30" t="s">
        <v>24</v>
      </c>
      <c r="B4" s="29" t="s">
        <v>23</v>
      </c>
    </row>
    <row r="5" spans="1:2">
      <c r="A5" s="29" t="s">
        <v>27</v>
      </c>
      <c r="B5" s="29">
        <f>COUNTIFS(A9:A10,"*$*",B9:B10,"")</f>
        <v>0</v>
      </c>
    </row>
    <row r="6" spans="1:2">
      <c r="A6" s="29"/>
      <c r="B6" s="29"/>
    </row>
    <row r="7" spans="1:2">
      <c r="A7" s="29" t="s">
        <v>902</v>
      </c>
      <c r="B7" s="9"/>
    </row>
    <row r="8" spans="1:2">
      <c r="A8" s="35" t="s">
        <v>1073</v>
      </c>
      <c r="B8" s="36"/>
    </row>
    <row r="9" spans="1:2">
      <c r="A9" s="5" t="s">
        <v>1389</v>
      </c>
      <c r="B9" s="116" t="s">
        <v>986</v>
      </c>
    </row>
    <row r="10" spans="1:2">
      <c r="A10" s="35" t="s">
        <v>1188</v>
      </c>
      <c r="B10" s="36"/>
    </row>
    <row r="11" spans="1:2">
      <c r="A11" s="9" t="s">
        <v>988</v>
      </c>
      <c r="B11" s="33" t="s">
        <v>989</v>
      </c>
    </row>
    <row r="12" spans="1:2">
      <c r="A12" s="9" t="s">
        <v>1390</v>
      </c>
      <c r="B12" s="5" t="s">
        <v>1153</v>
      </c>
    </row>
    <row r="13" spans="1:2">
      <c r="A13" s="9" t="s">
        <v>1391</v>
      </c>
      <c r="B13" s="5" t="s">
        <v>1153</v>
      </c>
    </row>
    <row r="14" spans="1:2">
      <c r="A14" s="9" t="s">
        <v>963</v>
      </c>
      <c r="B14" s="5" t="s">
        <v>1153</v>
      </c>
    </row>
    <row r="15" spans="1:2">
      <c r="A15" s="9" t="s">
        <v>1392</v>
      </c>
      <c r="B15" s="122" t="s">
        <v>1384</v>
      </c>
    </row>
    <row r="16" spans="1:2">
      <c r="A16" s="9" t="s">
        <v>1393</v>
      </c>
      <c r="B16" s="33" t="s">
        <v>1153</v>
      </c>
    </row>
    <row r="17" spans="1:2">
      <c r="A17" s="9" t="s">
        <v>1394</v>
      </c>
      <c r="B17" s="33" t="s">
        <v>1387</v>
      </c>
    </row>
    <row r="18" spans="1:2">
      <c r="A18" s="35" t="s">
        <v>902</v>
      </c>
      <c r="B18" s="36"/>
    </row>
    <row r="19" spans="1:2">
      <c r="A19" s="5" t="s">
        <v>1161</v>
      </c>
      <c r="B19" s="5" t="s">
        <v>115</v>
      </c>
    </row>
    <row r="20" spans="1:2">
      <c r="A20" s="5" t="s">
        <v>1162</v>
      </c>
      <c r="B20" s="5" t="s">
        <v>115</v>
      </c>
    </row>
  </sheetData>
  <conditionalFormatting sqref="A1">
    <cfRule type="expression" dxfId="112" priority="5">
      <formula>OR(A1="",A1="Unexecuted")</formula>
    </cfRule>
    <cfRule type="expression" dxfId="111" priority="6">
      <formula>A1="WARNING"</formula>
    </cfRule>
    <cfRule type="expression" dxfId="110" priority="7">
      <formula>A1=A4</formula>
    </cfRule>
  </conditionalFormatting>
  <conditionalFormatting sqref="B1">
    <cfRule type="expression" dxfId="109" priority="1">
      <formula>OR(B1="",B1="Unexecuted")</formula>
    </cfRule>
    <cfRule type="expression" dxfId="108" priority="2">
      <formula>B1="WARNING"</formula>
    </cfRule>
    <cfRule type="expression" dxfId="107" priority="3">
      <formula>B1=B4</formula>
    </cfRule>
    <cfRule type="expression" dxfId="106" priority="4">
      <formula>B1&lt;&gt;B4</formula>
    </cfRule>
  </conditionalFormatting>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workbookViewId="0">
      <selection activeCell="B3" sqref="B3"/>
    </sheetView>
  </sheetViews>
  <sheetFormatPr defaultColWidth="8.7109375" defaultRowHeight="15"/>
  <cols>
    <col min="1" max="3" width="40.85546875" customWidth="1" collapsed="1"/>
    <col min="4" max="14" width="35.85546875" customWidth="1" collapsed="1"/>
  </cols>
  <sheetData>
    <row r="1" spans="1:14">
      <c r="A1" s="3" t="s">
        <v>0</v>
      </c>
      <c r="B1" t="s">
        <v>26</v>
      </c>
      <c r="C1" t="s">
        <v>2</v>
      </c>
      <c r="D1" t="s">
        <v>1144</v>
      </c>
      <c r="E1" t="s">
        <v>2</v>
      </c>
      <c r="F1" t="s">
        <v>2</v>
      </c>
      <c r="G1" t="s">
        <v>2</v>
      </c>
      <c r="H1" t="s">
        <v>1</v>
      </c>
      <c r="I1" t="s">
        <v>1</v>
      </c>
      <c r="J1" t="s">
        <v>1</v>
      </c>
      <c r="K1" t="s">
        <v>1</v>
      </c>
      <c r="L1" t="s">
        <v>1</v>
      </c>
      <c r="M1" t="s">
        <v>1</v>
      </c>
      <c r="N1" t="s">
        <v>1</v>
      </c>
    </row>
    <row r="2" spans="1:14">
      <c r="A2" s="3" t="s">
        <v>4</v>
      </c>
      <c r="B2" t="s">
        <v>1508</v>
      </c>
      <c r="C2" t="s">
        <v>1509</v>
      </c>
      <c r="D2" t="s">
        <v>1496</v>
      </c>
      <c r="E2" t="s">
        <v>1395</v>
      </c>
      <c r="F2" t="s">
        <v>1396</v>
      </c>
      <c r="G2" t="s">
        <v>1397</v>
      </c>
      <c r="H2" t="s">
        <v>5</v>
      </c>
      <c r="I2" t="s">
        <v>5</v>
      </c>
      <c r="J2" t="s">
        <v>5</v>
      </c>
      <c r="K2" t="s">
        <v>5</v>
      </c>
      <c r="L2" t="s">
        <v>5</v>
      </c>
      <c r="M2" t="s">
        <v>5</v>
      </c>
      <c r="N2" t="s">
        <v>5</v>
      </c>
    </row>
    <row r="3" spans="1:14" ht="30">
      <c r="A3" s="3" t="s">
        <v>8</v>
      </c>
      <c r="B3" s="3" t="s">
        <v>1499</v>
      </c>
      <c r="C3" s="3" t="s">
        <v>1501</v>
      </c>
      <c r="D3" s="3" t="s">
        <v>1398</v>
      </c>
      <c r="E3" s="3" t="s">
        <v>1399</v>
      </c>
      <c r="F3" s="3" t="s">
        <v>1400</v>
      </c>
      <c r="G3" s="3" t="s">
        <v>1401</v>
      </c>
      <c r="H3" s="3" t="s">
        <v>1402</v>
      </c>
      <c r="I3" s="3" t="s">
        <v>1403</v>
      </c>
      <c r="J3" s="34" t="s">
        <v>1404</v>
      </c>
      <c r="K3" s="34" t="s">
        <v>1405</v>
      </c>
      <c r="L3" s="34" t="s">
        <v>1406</v>
      </c>
      <c r="M3" s="34" t="s">
        <v>1407</v>
      </c>
      <c r="N3" s="34" t="s">
        <v>1408</v>
      </c>
    </row>
    <row r="4" spans="1:14" ht="45">
      <c r="A4" s="4" t="s">
        <v>24</v>
      </c>
      <c r="B4" s="4" t="s">
        <v>1500</v>
      </c>
      <c r="C4" s="4" t="s">
        <v>1502</v>
      </c>
      <c r="D4" s="5" t="s">
        <v>26</v>
      </c>
      <c r="E4" s="5" t="s">
        <v>26</v>
      </c>
      <c r="F4" s="5" t="s">
        <v>2</v>
      </c>
      <c r="G4" s="5" t="s">
        <v>2</v>
      </c>
      <c r="H4" s="5" t="s">
        <v>26</v>
      </c>
      <c r="I4" s="5" t="s">
        <v>26</v>
      </c>
      <c r="J4" s="5" t="s">
        <v>2</v>
      </c>
      <c r="K4" s="5" t="s">
        <v>2</v>
      </c>
      <c r="L4" s="5" t="s">
        <v>26</v>
      </c>
      <c r="M4" s="5" t="s">
        <v>26</v>
      </c>
      <c r="N4" s="5" t="s">
        <v>2</v>
      </c>
    </row>
    <row r="5" spans="1:14">
      <c r="A5" s="3" t="s">
        <v>27</v>
      </c>
      <c r="B5" s="3" t="s">
        <v>2</v>
      </c>
      <c r="C5" s="3" t="s">
        <v>2</v>
      </c>
      <c r="D5" s="3">
        <v>0</v>
      </c>
      <c r="E5" s="3">
        <v>0</v>
      </c>
      <c r="F5" s="3">
        <v>0</v>
      </c>
      <c r="G5" s="3">
        <v>0</v>
      </c>
      <c r="H5" s="3">
        <v>0</v>
      </c>
      <c r="I5" s="3">
        <v>0</v>
      </c>
      <c r="J5" s="3">
        <v>0</v>
      </c>
      <c r="K5" s="3">
        <v>0</v>
      </c>
      <c r="L5" s="3">
        <v>0</v>
      </c>
      <c r="M5" s="3">
        <v>0</v>
      </c>
      <c r="N5" s="3">
        <v>0</v>
      </c>
    </row>
    <row r="6" spans="1:14">
      <c r="A6" s="3"/>
      <c r="B6" s="3">
        <v>1</v>
      </c>
      <c r="C6" s="3">
        <v>1</v>
      </c>
      <c r="D6" s="9"/>
      <c r="E6" s="9"/>
      <c r="F6" s="9"/>
      <c r="G6" s="9"/>
      <c r="H6" s="9"/>
      <c r="I6" s="9"/>
      <c r="J6" s="9"/>
      <c r="K6" s="9"/>
      <c r="L6" s="9"/>
      <c r="M6" s="9"/>
      <c r="N6" s="9"/>
    </row>
    <row r="7" spans="1:14">
      <c r="A7" s="6" t="s">
        <v>904</v>
      </c>
      <c r="B7" s="6"/>
      <c r="C7" s="6"/>
      <c r="D7" s="7"/>
      <c r="E7" s="7"/>
      <c r="F7" s="7"/>
      <c r="G7" s="7"/>
      <c r="H7" s="7"/>
      <c r="I7" s="7"/>
      <c r="J7" s="7"/>
      <c r="K7" s="7"/>
      <c r="L7" s="7"/>
      <c r="M7" s="7"/>
      <c r="N7" s="7"/>
    </row>
    <row r="8" spans="1:14">
      <c r="A8" s="3" t="s">
        <v>1409</v>
      </c>
      <c r="B8" s="3" t="s">
        <v>853</v>
      </c>
      <c r="C8" s="3" t="s">
        <v>853</v>
      </c>
      <c r="D8" s="3" t="s">
        <v>853</v>
      </c>
      <c r="E8" s="3" t="s">
        <v>853</v>
      </c>
      <c r="F8" s="3" t="s">
        <v>853</v>
      </c>
      <c r="G8" s="3" t="s">
        <v>853</v>
      </c>
      <c r="H8" s="3" t="s">
        <v>853</v>
      </c>
      <c r="I8" s="3" t="s">
        <v>1410</v>
      </c>
      <c r="J8" s="3" t="s">
        <v>1410</v>
      </c>
      <c r="K8" s="3" t="s">
        <v>853</v>
      </c>
      <c r="L8" s="3" t="s">
        <v>853</v>
      </c>
      <c r="M8" s="3" t="s">
        <v>853</v>
      </c>
      <c r="N8" s="3" t="s">
        <v>853</v>
      </c>
    </row>
    <row r="9" spans="1:14">
      <c r="A9" s="3" t="s">
        <v>1411</v>
      </c>
      <c r="B9" s="3" t="s">
        <v>1412</v>
      </c>
      <c r="C9" s="3" t="s">
        <v>1412</v>
      </c>
      <c r="D9" s="3" t="s">
        <v>1412</v>
      </c>
      <c r="E9" s="3" t="s">
        <v>1412</v>
      </c>
      <c r="F9" s="3" t="s">
        <v>1413</v>
      </c>
      <c r="G9" s="3" t="s">
        <v>1414</v>
      </c>
      <c r="H9" s="3" t="s">
        <v>1415</v>
      </c>
      <c r="I9" s="3" t="s">
        <v>1416</v>
      </c>
      <c r="J9" s="3" t="s">
        <v>1417</v>
      </c>
      <c r="K9" s="3" t="s">
        <v>1418</v>
      </c>
      <c r="L9" s="3" t="s">
        <v>1419</v>
      </c>
      <c r="M9" s="3" t="s">
        <v>1420</v>
      </c>
      <c r="N9" s="3" t="s">
        <v>1421</v>
      </c>
    </row>
    <row r="10" spans="1:14">
      <c r="A10" s="3" t="s">
        <v>1422</v>
      </c>
      <c r="B10" s="3" t="s">
        <v>1423</v>
      </c>
      <c r="C10" s="3" t="s">
        <v>1423</v>
      </c>
      <c r="D10" s="3" t="s">
        <v>1423</v>
      </c>
      <c r="E10" s="3" t="s">
        <v>1423</v>
      </c>
      <c r="F10" s="3" t="s">
        <v>1423</v>
      </c>
      <c r="G10" s="3" t="s">
        <v>1423</v>
      </c>
      <c r="H10" s="3" t="s">
        <v>1423</v>
      </c>
      <c r="I10" s="3" t="s">
        <v>1423</v>
      </c>
      <c r="J10" s="3" t="s">
        <v>1423</v>
      </c>
      <c r="K10" s="3" t="s">
        <v>1423</v>
      </c>
      <c r="L10" s="3" t="s">
        <v>1423</v>
      </c>
      <c r="M10" s="3" t="s">
        <v>1423</v>
      </c>
      <c r="N10" s="3" t="s">
        <v>1423</v>
      </c>
    </row>
    <row r="11" spans="1:14">
      <c r="A11" s="3" t="s">
        <v>1424</v>
      </c>
      <c r="B11" s="121" t="s">
        <v>1507</v>
      </c>
      <c r="C11" s="121" t="s">
        <v>1507</v>
      </c>
      <c r="D11" s="126" t="s">
        <v>1425</v>
      </c>
      <c r="E11" s="126" t="s">
        <v>1425</v>
      </c>
      <c r="F11" s="126" t="s">
        <v>1425</v>
      </c>
      <c r="G11" s="126" t="s">
        <v>1425</v>
      </c>
      <c r="H11" s="126" t="s">
        <v>1425</v>
      </c>
      <c r="I11" s="126" t="s">
        <v>1425</v>
      </c>
      <c r="J11" s="126" t="s">
        <v>1425</v>
      </c>
      <c r="K11" s="126" t="s">
        <v>1425</v>
      </c>
      <c r="L11" s="126" t="s">
        <v>1425</v>
      </c>
      <c r="M11" s="126" t="s">
        <v>1425</v>
      </c>
      <c r="N11" s="126" t="s">
        <v>1425</v>
      </c>
    </row>
    <row r="12" spans="1:14">
      <c r="A12" s="3" t="s">
        <v>1426</v>
      </c>
      <c r="B12" s="8" t="s">
        <v>916</v>
      </c>
      <c r="C12" s="8" t="s">
        <v>916</v>
      </c>
      <c r="D12" s="3" t="s">
        <v>916</v>
      </c>
      <c r="E12" s="3" t="s">
        <v>916</v>
      </c>
      <c r="F12" s="3" t="s">
        <v>916</v>
      </c>
      <c r="G12" s="3" t="s">
        <v>916</v>
      </c>
      <c r="H12" s="3" t="s">
        <v>916</v>
      </c>
      <c r="I12" s="3" t="s">
        <v>915</v>
      </c>
      <c r="J12" s="3" t="s">
        <v>915</v>
      </c>
      <c r="K12" s="3" t="s">
        <v>915</v>
      </c>
      <c r="L12" s="3" t="s">
        <v>915</v>
      </c>
      <c r="M12" s="3" t="s">
        <v>915</v>
      </c>
      <c r="N12" s="3" t="s">
        <v>915</v>
      </c>
    </row>
    <row r="13" spans="1:14" ht="45">
      <c r="A13" s="3" t="s">
        <v>917</v>
      </c>
      <c r="B13" s="3" t="s">
        <v>918</v>
      </c>
      <c r="C13" s="3" t="s">
        <v>918</v>
      </c>
      <c r="D13" s="3" t="s">
        <v>918</v>
      </c>
      <c r="E13" s="3" t="s">
        <v>918</v>
      </c>
      <c r="F13" s="3" t="s">
        <v>918</v>
      </c>
      <c r="G13" s="3" t="s">
        <v>918</v>
      </c>
      <c r="H13" s="3" t="s">
        <v>918</v>
      </c>
      <c r="I13" s="3" t="s">
        <v>918</v>
      </c>
      <c r="J13" s="3" t="s">
        <v>918</v>
      </c>
      <c r="K13" s="3" t="s">
        <v>918</v>
      </c>
      <c r="L13" s="3" t="s">
        <v>918</v>
      </c>
      <c r="M13" s="3" t="s">
        <v>918</v>
      </c>
      <c r="N13" s="3" t="s">
        <v>918</v>
      </c>
    </row>
    <row r="14" spans="1:14">
      <c r="A14" s="9" t="s">
        <v>1427</v>
      </c>
      <c r="B14" s="9" t="s">
        <v>1475</v>
      </c>
      <c r="C14" s="9" t="s">
        <v>1475</v>
      </c>
      <c r="D14" s="9" t="s">
        <v>116</v>
      </c>
      <c r="E14" s="9" t="s">
        <v>115</v>
      </c>
      <c r="F14" s="9" t="s">
        <v>115</v>
      </c>
      <c r="G14" s="9" t="s">
        <v>115</v>
      </c>
      <c r="H14" s="9" t="s">
        <v>116</v>
      </c>
      <c r="I14" s="9" t="s">
        <v>116</v>
      </c>
      <c r="J14" s="9" t="s">
        <v>116</v>
      </c>
      <c r="K14" s="9" t="s">
        <v>116</v>
      </c>
      <c r="L14" s="9" t="s">
        <v>116</v>
      </c>
      <c r="M14" s="9" t="s">
        <v>116</v>
      </c>
      <c r="N14" s="9" t="s">
        <v>116</v>
      </c>
    </row>
    <row r="15" spans="1:14" s="1" customFormat="1">
      <c r="A15" s="10" t="s">
        <v>1428</v>
      </c>
      <c r="B15" s="10"/>
      <c r="C15" s="10"/>
      <c r="D15" s="11" t="s">
        <v>115</v>
      </c>
      <c r="E15" s="11" t="s">
        <v>115</v>
      </c>
      <c r="F15" s="11" t="s">
        <v>115</v>
      </c>
      <c r="G15" s="11" t="s">
        <v>115</v>
      </c>
      <c r="H15" s="11" t="s">
        <v>115</v>
      </c>
      <c r="I15" s="11" t="s">
        <v>115</v>
      </c>
      <c r="J15" s="11" t="s">
        <v>115</v>
      </c>
      <c r="K15" s="11" t="s">
        <v>115</v>
      </c>
      <c r="L15" s="11" t="s">
        <v>115</v>
      </c>
      <c r="M15" s="11" t="s">
        <v>115</v>
      </c>
      <c r="N15" s="11" t="s">
        <v>115</v>
      </c>
    </row>
    <row r="16" spans="1:14" s="2" customFormat="1">
      <c r="A16" s="12" t="s">
        <v>1382</v>
      </c>
      <c r="B16" s="12" t="s">
        <v>1429</v>
      </c>
      <c r="C16" s="12" t="s">
        <v>1429</v>
      </c>
      <c r="D16" s="13" t="s">
        <v>1429</v>
      </c>
      <c r="E16" s="13" t="s">
        <v>1429</v>
      </c>
      <c r="F16" s="13" t="s">
        <v>1429</v>
      </c>
      <c r="G16" s="13" t="s">
        <v>1429</v>
      </c>
      <c r="H16" s="13" t="s">
        <v>1429</v>
      </c>
      <c r="I16" s="13" t="s">
        <v>1429</v>
      </c>
      <c r="J16" s="13" t="s">
        <v>1429</v>
      </c>
      <c r="K16" s="13" t="s">
        <v>1429</v>
      </c>
      <c r="L16" s="13" t="s">
        <v>1429</v>
      </c>
      <c r="M16" s="13" t="s">
        <v>1429</v>
      </c>
      <c r="N16" s="13" t="s">
        <v>1429</v>
      </c>
    </row>
    <row r="17" spans="1:14">
      <c r="A17" s="9" t="s">
        <v>1430</v>
      </c>
      <c r="B17" s="9" t="s">
        <v>1475</v>
      </c>
      <c r="C17" s="9" t="s">
        <v>1475</v>
      </c>
      <c r="D17" s="9" t="s">
        <v>1431</v>
      </c>
      <c r="E17" s="9" t="s">
        <v>1431</v>
      </c>
      <c r="F17" s="9" t="s">
        <v>1431</v>
      </c>
      <c r="G17" s="9" t="s">
        <v>1432</v>
      </c>
      <c r="H17" s="9" t="s">
        <v>1432</v>
      </c>
      <c r="I17" s="9" t="s">
        <v>1432</v>
      </c>
      <c r="J17" s="9" t="s">
        <v>1432</v>
      </c>
      <c r="K17" s="9" t="s">
        <v>1432</v>
      </c>
      <c r="L17" s="9" t="s">
        <v>1432</v>
      </c>
      <c r="M17" s="9" t="s">
        <v>1432</v>
      </c>
      <c r="N17" s="9" t="s">
        <v>1432</v>
      </c>
    </row>
    <row r="18" spans="1:14" s="1" customFormat="1">
      <c r="A18" s="10" t="s">
        <v>1433</v>
      </c>
      <c r="B18" s="10"/>
      <c r="C18" s="10"/>
      <c r="D18" s="11"/>
      <c r="E18" s="11"/>
      <c r="F18" s="11"/>
      <c r="G18" s="11"/>
      <c r="H18" s="11"/>
      <c r="I18" s="11"/>
      <c r="J18" s="11"/>
      <c r="K18" s="11"/>
      <c r="L18" s="11"/>
      <c r="M18" s="11"/>
      <c r="N18" s="11"/>
    </row>
    <row r="19" spans="1:14">
      <c r="A19" s="9" t="s">
        <v>792</v>
      </c>
      <c r="B19" s="9" t="s">
        <v>1503</v>
      </c>
      <c r="C19" s="9" t="s">
        <v>1504</v>
      </c>
      <c r="D19" s="14" t="s">
        <v>1497</v>
      </c>
      <c r="E19" s="14" t="s">
        <v>1434</v>
      </c>
      <c r="F19" s="14"/>
      <c r="G19" s="14" t="s">
        <v>1434</v>
      </c>
      <c r="H19" s="14" t="s">
        <v>1434</v>
      </c>
      <c r="I19" s="14" t="s">
        <v>1435</v>
      </c>
      <c r="J19" s="14" t="s">
        <v>1436</v>
      </c>
      <c r="K19" s="14" t="s">
        <v>1435</v>
      </c>
      <c r="L19" s="14" t="s">
        <v>1436</v>
      </c>
      <c r="M19" s="14" t="s">
        <v>857</v>
      </c>
      <c r="N19" s="14" t="s">
        <v>857</v>
      </c>
    </row>
    <row r="20" spans="1:14">
      <c r="A20" s="9" t="s">
        <v>1437</v>
      </c>
      <c r="B20" s="9" t="s">
        <v>1477</v>
      </c>
      <c r="C20" s="9" t="s">
        <v>1477</v>
      </c>
      <c r="D20" s="9" t="s">
        <v>116</v>
      </c>
      <c r="E20" s="9" t="s">
        <v>1438</v>
      </c>
      <c r="F20" s="9"/>
      <c r="G20" s="9" t="s">
        <v>1439</v>
      </c>
      <c r="H20" s="9" t="s">
        <v>1439</v>
      </c>
      <c r="I20" s="9" t="s">
        <v>115</v>
      </c>
      <c r="J20" s="9" t="s">
        <v>115</v>
      </c>
      <c r="K20" s="9" t="s">
        <v>115</v>
      </c>
      <c r="L20" s="9" t="s">
        <v>115</v>
      </c>
      <c r="M20" s="9" t="s">
        <v>115</v>
      </c>
      <c r="N20" s="9" t="s">
        <v>115</v>
      </c>
    </row>
    <row r="21" spans="1:14">
      <c r="A21" s="9" t="s">
        <v>47</v>
      </c>
      <c r="B21" s="9"/>
      <c r="C21" s="9"/>
      <c r="D21" s="9"/>
      <c r="E21" s="9" t="s">
        <v>1440</v>
      </c>
      <c r="F21" s="9"/>
      <c r="G21" s="9" t="s">
        <v>1441</v>
      </c>
      <c r="H21" s="9" t="s">
        <v>1441</v>
      </c>
      <c r="I21" s="9"/>
      <c r="J21" s="9"/>
      <c r="K21" s="9"/>
      <c r="L21" s="9"/>
      <c r="M21" s="9"/>
      <c r="N21" s="9"/>
    </row>
    <row r="22" spans="1:14">
      <c r="A22" s="9" t="s">
        <v>924</v>
      </c>
      <c r="B22" s="9" t="s">
        <v>1443</v>
      </c>
      <c r="C22" s="9" t="s">
        <v>1443</v>
      </c>
      <c r="D22" s="9" t="s">
        <v>1498</v>
      </c>
      <c r="E22" s="9" t="s">
        <v>1443</v>
      </c>
      <c r="F22" s="9"/>
      <c r="G22" s="9" t="s">
        <v>1444</v>
      </c>
      <c r="H22" s="9" t="s">
        <v>1442</v>
      </c>
      <c r="I22" s="9" t="s">
        <v>1444</v>
      </c>
      <c r="J22" s="9" t="s">
        <v>1444</v>
      </c>
      <c r="K22" s="9" t="s">
        <v>1444</v>
      </c>
      <c r="L22" s="9" t="s">
        <v>1444</v>
      </c>
      <c r="M22" s="9" t="s">
        <v>1444</v>
      </c>
      <c r="N22" s="9" t="s">
        <v>1137</v>
      </c>
    </row>
    <row r="23" spans="1:14">
      <c r="A23" s="9" t="s">
        <v>1445</v>
      </c>
      <c r="B23" s="9" t="s">
        <v>1446</v>
      </c>
      <c r="C23" s="9" t="s">
        <v>1505</v>
      </c>
      <c r="D23" s="3">
        <v>2</v>
      </c>
      <c r="E23" s="3" t="s">
        <v>1446</v>
      </c>
      <c r="F23" s="3"/>
      <c r="G23" s="3" t="s">
        <v>1447</v>
      </c>
      <c r="H23" s="3" t="s">
        <v>1447</v>
      </c>
      <c r="I23" s="3">
        <v>1</v>
      </c>
      <c r="J23" s="3">
        <v>1</v>
      </c>
      <c r="K23" s="3">
        <v>1</v>
      </c>
      <c r="L23" s="3">
        <v>1</v>
      </c>
      <c r="M23" s="3">
        <v>1</v>
      </c>
      <c r="N23" s="3">
        <v>3</v>
      </c>
    </row>
    <row r="24" spans="1:14">
      <c r="A24" s="9" t="s">
        <v>928</v>
      </c>
      <c r="B24" s="9" t="s">
        <v>1449</v>
      </c>
      <c r="C24" s="9" t="s">
        <v>1449</v>
      </c>
      <c r="D24" s="3" t="s">
        <v>1438</v>
      </c>
      <c r="E24" s="3" t="s">
        <v>1449</v>
      </c>
      <c r="F24" s="3"/>
      <c r="G24" s="3" t="s">
        <v>1438</v>
      </c>
      <c r="H24" s="3" t="s">
        <v>1448</v>
      </c>
      <c r="I24" s="3" t="s">
        <v>1438</v>
      </c>
      <c r="J24" s="3" t="s">
        <v>1438</v>
      </c>
      <c r="K24" s="3" t="s">
        <v>1438</v>
      </c>
      <c r="L24" s="3" t="s">
        <v>1438</v>
      </c>
      <c r="M24" s="3" t="s">
        <v>1438</v>
      </c>
      <c r="N24" s="3" t="s">
        <v>1438</v>
      </c>
    </row>
    <row r="25" spans="1:14" ht="90">
      <c r="A25" s="9" t="s">
        <v>932</v>
      </c>
      <c r="B25" s="3" t="s">
        <v>1450</v>
      </c>
      <c r="C25" s="3" t="s">
        <v>1450</v>
      </c>
      <c r="D25" s="3" t="s">
        <v>1451</v>
      </c>
      <c r="E25" s="3" t="s">
        <v>1450</v>
      </c>
      <c r="F25" s="3"/>
      <c r="G25" s="3" t="s">
        <v>1451</v>
      </c>
      <c r="H25" s="3" t="s">
        <v>1452</v>
      </c>
      <c r="I25" s="3" t="s">
        <v>1451</v>
      </c>
      <c r="J25" s="3" t="s">
        <v>1451</v>
      </c>
      <c r="K25" s="3" t="s">
        <v>1451</v>
      </c>
      <c r="L25" s="3" t="s">
        <v>1451</v>
      </c>
      <c r="M25" s="3" t="s">
        <v>1451</v>
      </c>
      <c r="N25" s="3" t="s">
        <v>1451</v>
      </c>
    </row>
    <row r="26" spans="1:14">
      <c r="A26" s="9" t="s">
        <v>936</v>
      </c>
      <c r="B26" s="9" t="s">
        <v>1454</v>
      </c>
      <c r="C26" t="s">
        <v>1454</v>
      </c>
      <c r="D26" s="15" t="s">
        <v>1455</v>
      </c>
      <c r="E26" s="15" t="s">
        <v>1454</v>
      </c>
      <c r="F26" s="15"/>
      <c r="G26" s="15" t="s">
        <v>1455</v>
      </c>
      <c r="H26" s="15" t="s">
        <v>1453</v>
      </c>
      <c r="I26" s="15" t="s">
        <v>1455</v>
      </c>
      <c r="J26" s="15" t="s">
        <v>1455</v>
      </c>
      <c r="K26" s="15" t="s">
        <v>1455</v>
      </c>
      <c r="L26" s="15" t="s">
        <v>1455</v>
      </c>
      <c r="M26" s="15" t="s">
        <v>1455</v>
      </c>
      <c r="N26" s="15" t="s">
        <v>1455</v>
      </c>
    </row>
    <row r="27" spans="1:14">
      <c r="A27" s="9" t="s">
        <v>1456</v>
      </c>
      <c r="B27" s="9" t="s">
        <v>1506</v>
      </c>
      <c r="C27" s="9" t="s">
        <v>1506</v>
      </c>
      <c r="D27" s="15" t="s">
        <v>1457</v>
      </c>
      <c r="E27" s="15" t="s">
        <v>1457</v>
      </c>
      <c r="F27" s="15"/>
      <c r="G27" s="15"/>
      <c r="H27" s="15"/>
      <c r="I27" s="15"/>
      <c r="J27" s="15"/>
      <c r="K27" s="15"/>
      <c r="L27" s="15"/>
      <c r="M27" s="15"/>
      <c r="N27" s="15"/>
    </row>
  </sheetData>
  <conditionalFormatting sqref="D1">
    <cfRule type="expression" dxfId="105" priority="1">
      <formula>OR(D1="",D1="Unexecuted")</formula>
    </cfRule>
    <cfRule type="expression" dxfId="104" priority="2">
      <formula>D1="WARNING"</formula>
    </cfRule>
    <cfRule type="expression" dxfId="103" priority="3">
      <formula>D1=D4</formula>
    </cfRule>
    <cfRule type="expression" dxfId="102" priority="4">
      <formula>D1&lt;&gt;D4</formula>
    </cfRule>
  </conditionalFormatting>
  <conditionalFormatting sqref="E1">
    <cfRule type="expression" dxfId="101" priority="5">
      <formula>OR(E1="",E1="Unexecuted")</formula>
    </cfRule>
    <cfRule type="expression" dxfId="100" priority="6">
      <formula>E1="WARNING"</formula>
    </cfRule>
    <cfRule type="expression" dxfId="99" priority="7">
      <formula>E1=E4</formula>
    </cfRule>
    <cfRule type="expression" dxfId="98" priority="8">
      <formula>E1&lt;&gt;E4</formula>
    </cfRule>
  </conditionalFormatting>
  <conditionalFormatting sqref="F1">
    <cfRule type="expression" dxfId="97" priority="41">
      <formula>OR(F1="",F1="Unexecuted")</formula>
    </cfRule>
    <cfRule type="expression" dxfId="96" priority="42">
      <formula>F1="WARNING"</formula>
    </cfRule>
    <cfRule type="expression" dxfId="95" priority="43">
      <formula>F1=F4</formula>
    </cfRule>
    <cfRule type="expression" dxfId="94" priority="44">
      <formula>F1&lt;&gt;F4</formula>
    </cfRule>
  </conditionalFormatting>
  <conditionalFormatting sqref="G1">
    <cfRule type="expression" dxfId="93" priority="37">
      <formula>OR(G1="",G1="Unexecuted")</formula>
    </cfRule>
    <cfRule type="expression" dxfId="92" priority="38">
      <formula>G1="WARNING"</formula>
    </cfRule>
    <cfRule type="expression" dxfId="91" priority="39">
      <formula>G1=G4</formula>
    </cfRule>
    <cfRule type="expression" dxfId="90" priority="40">
      <formula>G1&lt;&gt;G4</formula>
    </cfRule>
  </conditionalFormatting>
  <conditionalFormatting sqref="H1">
    <cfRule type="expression" dxfId="89" priority="33">
      <formula>OR(H1="",H1="Unexecuted")</formula>
    </cfRule>
    <cfRule type="expression" dxfId="88" priority="34">
      <formula>H1="WARNING"</formula>
    </cfRule>
    <cfRule type="expression" dxfId="87" priority="35">
      <formula>H1=H4</formula>
    </cfRule>
    <cfRule type="expression" dxfId="86" priority="36">
      <formula>H1&lt;&gt;H4</formula>
    </cfRule>
  </conditionalFormatting>
  <conditionalFormatting sqref="I1">
    <cfRule type="expression" dxfId="85" priority="29">
      <formula>OR(I1="",I1="Unexecuted")</formula>
    </cfRule>
    <cfRule type="expression" dxfId="84" priority="30">
      <formula>I1="WARNING"</formula>
    </cfRule>
    <cfRule type="expression" dxfId="83" priority="31">
      <formula>I1=I4</formula>
    </cfRule>
    <cfRule type="expression" dxfId="82" priority="32">
      <formula>I1&lt;&gt;I4</formula>
    </cfRule>
  </conditionalFormatting>
  <conditionalFormatting sqref="J1">
    <cfRule type="expression" dxfId="81" priority="25">
      <formula>OR(J1="",J1="Unexecuted")</formula>
    </cfRule>
    <cfRule type="expression" dxfId="80" priority="26">
      <formula>J1="WARNING"</formula>
    </cfRule>
    <cfRule type="expression" dxfId="79" priority="27">
      <formula>J1=J4</formula>
    </cfRule>
    <cfRule type="expression" dxfId="78" priority="28">
      <formula>J1&lt;&gt;J4</formula>
    </cfRule>
  </conditionalFormatting>
  <conditionalFormatting sqref="K1">
    <cfRule type="expression" dxfId="77" priority="21">
      <formula>OR(K1="",K1="Unexecuted")</formula>
    </cfRule>
    <cfRule type="expression" dxfId="76" priority="22">
      <formula>K1="WARNING"</formula>
    </cfRule>
    <cfRule type="expression" dxfId="75" priority="23">
      <formula>K1=K4</formula>
    </cfRule>
    <cfRule type="expression" dxfId="74" priority="24">
      <formula>K1&lt;&gt;K4</formula>
    </cfRule>
  </conditionalFormatting>
  <conditionalFormatting sqref="L1">
    <cfRule type="expression" dxfId="73" priority="17">
      <formula>OR(L1="",L1="Unexecuted")</formula>
    </cfRule>
    <cfRule type="expression" dxfId="72" priority="18">
      <formula>L1="WARNING"</formula>
    </cfRule>
    <cfRule type="expression" dxfId="71" priority="19">
      <formula>L1=L4</formula>
    </cfRule>
    <cfRule type="expression" dxfId="70" priority="20">
      <formula>L1&lt;&gt;L4</formula>
    </cfRule>
  </conditionalFormatting>
  <conditionalFormatting sqref="M1">
    <cfRule type="expression" dxfId="69" priority="13">
      <formula>OR(M1="",M1="Unexecuted")</formula>
    </cfRule>
    <cfRule type="expression" dxfId="68" priority="14">
      <formula>M1="WARNING"</formula>
    </cfRule>
    <cfRule type="expression" dxfId="67" priority="15">
      <formula>M1=M4</formula>
    </cfRule>
    <cfRule type="expression" dxfId="66" priority="16">
      <formula>M1&lt;&gt;M4</formula>
    </cfRule>
  </conditionalFormatting>
  <conditionalFormatting sqref="N1">
    <cfRule type="expression" dxfId="65" priority="9">
      <formula>OR(N1="",N1="Unexecuted")</formula>
    </cfRule>
    <cfRule type="expression" dxfId="64" priority="10">
      <formula>N1="WARNING"</formula>
    </cfRule>
    <cfRule type="expression" dxfId="63" priority="11">
      <formula>N1=N4</formula>
    </cfRule>
    <cfRule type="expression" dxfId="62" priority="12">
      <formula>N1&lt;&gt;N4</formula>
    </cfRule>
  </conditionalFormatting>
  <conditionalFormatting sqref="O1:XFD1">
    <cfRule type="expression" dxfId="61" priority="612">
      <formula>O1&lt;&gt;O4</formula>
    </cfRule>
  </conditionalFormatting>
  <conditionalFormatting sqref="A1:C1 O1:XFD1">
    <cfRule type="expression" dxfId="60" priority="609">
      <formula>OR(A1="",A1="Unexecuted")</formula>
    </cfRule>
    <cfRule type="expression" dxfId="59" priority="610">
      <formula>A1="WARNING"</formula>
    </cfRule>
    <cfRule type="expression" dxfId="58" priority="611">
      <formula>A1=A4</formula>
    </cfRule>
  </conditionalFormatting>
  <hyperlinks>
    <hyperlink ref="G19" r:id="rId1" tooltip="mailto:USERCIIE@AD-INS.COM;USERCJAH@GMAIL.COM"/>
    <hyperlink ref="H19" r:id="rId2" tooltip="mailto:USERCIIE@AD-INS.COM;USERCJAH@GMAIL.COM"/>
    <hyperlink ref="I19" r:id="rId3" tooltip="mailto:USERCKWH@GMAIL.COM"/>
    <hyperlink ref="J19" r:id="rId4" tooltip="mailto:USERCIBH@GMAIL.COM"/>
    <hyperlink ref="M19" r:id="rId5" tooltip="mailto:ANDY@AD-INS.COM"/>
    <hyperlink ref="K19" r:id="rId6" tooltip="mailto:USERCKWH@GMAIL.COM"/>
    <hyperlink ref="L19" r:id="rId7" tooltip="mailto:USERCIBH@GMAIL.COM"/>
    <hyperlink ref="N19" r:id="rId8" tooltip="mailto:ANDY@AD-INS.COM"/>
    <hyperlink ref="E19" r:id="rId9" tooltip="mailto:USERCIIE@AD-INS.COM;USERCJAH@GMAIL.COM"/>
    <hyperlink ref="D19" r:id="rId10"/>
  </hyperlink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sqref="A1:B1048576"/>
    </sheetView>
  </sheetViews>
  <sheetFormatPr defaultColWidth="9" defaultRowHeight="15"/>
  <cols>
    <col min="1" max="1" width="24.28515625" customWidth="1" collapsed="1"/>
    <col min="2" max="3" width="24.7109375" customWidth="1" collapsed="1"/>
    <col min="4" max="4" width="20" customWidth="1" collapsed="1"/>
  </cols>
  <sheetData>
    <row r="1" spans="1:11">
      <c r="A1" s="29" t="s">
        <v>0</v>
      </c>
      <c r="B1" s="9" t="s">
        <v>3</v>
      </c>
      <c r="C1" t="s">
        <v>3</v>
      </c>
      <c r="D1" t="s">
        <v>3</v>
      </c>
      <c r="E1" t="s">
        <v>3</v>
      </c>
      <c r="F1" t="s">
        <v>3</v>
      </c>
      <c r="G1" t="s">
        <v>3</v>
      </c>
      <c r="H1" t="s">
        <v>3</v>
      </c>
      <c r="I1" t="s">
        <v>3</v>
      </c>
      <c r="J1" t="s">
        <v>3</v>
      </c>
      <c r="K1" t="s">
        <v>3</v>
      </c>
    </row>
    <row r="2" spans="1:11">
      <c r="A2" s="3" t="s">
        <v>4</v>
      </c>
      <c r="B2" s="9" t="s">
        <v>5</v>
      </c>
      <c r="C2" t="s">
        <v>5</v>
      </c>
      <c r="D2" t="s">
        <v>5</v>
      </c>
      <c r="E2" t="s">
        <v>5</v>
      </c>
      <c r="F2" t="s">
        <v>5</v>
      </c>
      <c r="G2" t="s">
        <v>5</v>
      </c>
      <c r="H2" t="s">
        <v>5</v>
      </c>
      <c r="I2" t="s">
        <v>5</v>
      </c>
      <c r="J2" t="s">
        <v>5</v>
      </c>
      <c r="K2" t="s">
        <v>5</v>
      </c>
    </row>
    <row r="3" spans="1:11" ht="45">
      <c r="A3" s="3" t="s">
        <v>8</v>
      </c>
      <c r="B3" s="3" t="s">
        <v>1458</v>
      </c>
      <c r="D3" s="3" t="s">
        <v>1459</v>
      </c>
    </row>
    <row r="4" spans="1:11">
      <c r="A4" s="30" t="s">
        <v>24</v>
      </c>
      <c r="B4" s="29" t="s">
        <v>23</v>
      </c>
      <c r="D4" s="29" t="s">
        <v>2</v>
      </c>
    </row>
    <row r="5" spans="1:11">
      <c r="A5" s="29" t="s">
        <v>27</v>
      </c>
      <c r="B5" s="29">
        <f>COUNTIFS(D14:D18,"*$*",B14:B18,"")</f>
        <v>0</v>
      </c>
      <c r="D5" s="29">
        <f>COUNTIFS(A14:A18,"*$*",D14:D18,"")</f>
        <v>1</v>
      </c>
    </row>
    <row r="6" spans="1:11">
      <c r="A6" s="29"/>
      <c r="B6" s="29"/>
      <c r="D6" s="29"/>
    </row>
    <row r="7" spans="1:11">
      <c r="A7" s="29" t="s">
        <v>902</v>
      </c>
      <c r="B7" s="9"/>
      <c r="D7" s="9"/>
    </row>
    <row r="8" spans="1:11">
      <c r="A8" s="31" t="s">
        <v>1460</v>
      </c>
      <c r="B8" s="32"/>
      <c r="D8" s="32"/>
    </row>
    <row r="9" spans="1:11">
      <c r="A9" s="5" t="s">
        <v>1461</v>
      </c>
      <c r="B9" s="116" t="s">
        <v>853</v>
      </c>
      <c r="D9" s="116" t="s">
        <v>1462</v>
      </c>
    </row>
    <row r="10" spans="1:11">
      <c r="A10" s="5" t="s">
        <v>1389</v>
      </c>
      <c r="B10" s="116" t="s">
        <v>853</v>
      </c>
      <c r="D10" s="116" t="s">
        <v>1091</v>
      </c>
    </row>
    <row r="11" spans="1:11">
      <c r="A11" s="5" t="s">
        <v>0</v>
      </c>
      <c r="B11" s="116" t="s">
        <v>1463</v>
      </c>
      <c r="D11" s="116" t="s">
        <v>1463</v>
      </c>
    </row>
    <row r="12" spans="1:11">
      <c r="A12" s="5" t="s">
        <v>1464</v>
      </c>
      <c r="B12" s="5" t="s">
        <v>1463</v>
      </c>
      <c r="D12" s="5" t="s">
        <v>1465</v>
      </c>
    </row>
    <row r="13" spans="1:11">
      <c r="A13" s="31" t="s">
        <v>1466</v>
      </c>
      <c r="B13" s="32"/>
      <c r="D13" s="32"/>
    </row>
    <row r="14" spans="1:11">
      <c r="A14" s="9" t="s">
        <v>1467</v>
      </c>
      <c r="B14" s="122" t="str">
        <f>B10</f>
        <v>VIDA</v>
      </c>
      <c r="D14" s="122" t="str">
        <f>D10</f>
        <v>TEST</v>
      </c>
    </row>
    <row r="15" spans="1:11">
      <c r="A15" s="9" t="s">
        <v>1468</v>
      </c>
      <c r="B15" s="5" t="s">
        <v>853</v>
      </c>
      <c r="D15" s="5"/>
    </row>
    <row r="16" spans="1:11">
      <c r="A16" s="9" t="s">
        <v>1021</v>
      </c>
      <c r="B16" s="127" t="s">
        <v>1463</v>
      </c>
      <c r="D16" s="127" t="s">
        <v>1463</v>
      </c>
    </row>
    <row r="17" spans="1:4">
      <c r="A17" s="9" t="s">
        <v>1469</v>
      </c>
      <c r="B17" s="5" t="s">
        <v>1463</v>
      </c>
      <c r="D17" s="5" t="s">
        <v>1465</v>
      </c>
    </row>
    <row r="18" spans="1:4">
      <c r="A18" s="9" t="s">
        <v>914</v>
      </c>
      <c r="B18" s="122" t="s">
        <v>1470</v>
      </c>
      <c r="D18" s="122" t="s">
        <v>1470</v>
      </c>
    </row>
  </sheetData>
  <conditionalFormatting sqref="A1">
    <cfRule type="expression" dxfId="57" priority="9">
      <formula>OR(A1="",A1="Unexecuted")</formula>
    </cfRule>
    <cfRule type="expression" dxfId="56" priority="10">
      <formula>A1="WARNING"</formula>
    </cfRule>
    <cfRule type="expression" dxfId="55" priority="11">
      <formula>A1=A4</formula>
    </cfRule>
  </conditionalFormatting>
  <conditionalFormatting sqref="B1">
    <cfRule type="expression" dxfId="54" priority="1">
      <formula>OR(B1="",B1="Unexecuted")</formula>
    </cfRule>
    <cfRule type="expression" dxfId="53" priority="2">
      <formula>B1="WARNING"</formula>
    </cfRule>
    <cfRule type="expression" dxfId="52" priority="3">
      <formula>B1=B4</formula>
    </cfRule>
    <cfRule type="expression" dxfId="51" priority="4">
      <formula>B1&lt;&gt;B4</formula>
    </cfRule>
  </conditionalFormatting>
  <conditionalFormatting sqref="D1">
    <cfRule type="expression" dxfId="50" priority="5">
      <formula>OR(D1="",D1="Unexecuted")</formula>
    </cfRule>
    <cfRule type="expression" dxfId="49" priority="6">
      <formula>D1="WARNING"</formula>
    </cfRule>
    <cfRule type="expression" dxfId="48" priority="7">
      <formula>D1=D4</formula>
    </cfRule>
    <cfRule type="expression" dxfId="47" priority="8">
      <formula>D1&lt;&gt;D4</formula>
    </cfRule>
  </conditionalFormatting>
  <dataValidations count="1">
    <dataValidation type="list" allowBlank="1" showInputMessage="1" showErrorMessage="1" sqref="B18 D18">
      <formula1>"Payment by Sign And Doc, Payment by Doc Only, Payment by Sign Only"</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4"/>
  <sheetViews>
    <sheetView topLeftCell="A34" workbookViewId="0">
      <selection activeCell="A54" sqref="A54:XFD54"/>
    </sheetView>
  </sheetViews>
  <sheetFormatPr defaultColWidth="9" defaultRowHeight="15"/>
  <cols>
    <col min="1" max="18" width="22" customWidth="1" collapsed="1"/>
  </cols>
  <sheetData>
    <row r="1" spans="1:18">
      <c r="A1" s="9" t="s">
        <v>0</v>
      </c>
      <c r="B1" s="5" t="s">
        <v>26</v>
      </c>
      <c r="C1" s="9" t="s">
        <v>2</v>
      </c>
      <c r="D1" s="9" t="s">
        <v>2</v>
      </c>
      <c r="E1" s="9" t="s">
        <v>2</v>
      </c>
      <c r="F1" s="9" t="s">
        <v>2</v>
      </c>
      <c r="G1" s="9" t="s">
        <v>2</v>
      </c>
      <c r="H1" s="9" t="s">
        <v>2</v>
      </c>
      <c r="I1" s="9" t="s">
        <v>2</v>
      </c>
      <c r="J1" s="9" t="s">
        <v>26</v>
      </c>
      <c r="K1" s="9" t="s">
        <v>2</v>
      </c>
      <c r="L1" s="9" t="s">
        <v>2</v>
      </c>
      <c r="M1" s="9" t="s">
        <v>2</v>
      </c>
      <c r="N1" s="9" t="s">
        <v>2</v>
      </c>
      <c r="O1" s="9" t="s">
        <v>2</v>
      </c>
      <c r="P1" s="9" t="s">
        <v>2</v>
      </c>
      <c r="Q1" s="9" t="s">
        <v>2</v>
      </c>
      <c r="R1" t="s">
        <v>26</v>
      </c>
    </row>
    <row r="2" spans="1:18">
      <c r="A2" s="9" t="s">
        <v>4</v>
      </c>
      <c r="B2" s="9" t="s">
        <v>5</v>
      </c>
      <c r="C2" s="9" t="s">
        <v>657</v>
      </c>
      <c r="D2" s="9" t="s">
        <v>160</v>
      </c>
      <c r="E2" s="9" t="s">
        <v>658</v>
      </c>
      <c r="F2" s="9" t="s">
        <v>659</v>
      </c>
      <c r="G2" s="9" t="s">
        <v>660</v>
      </c>
      <c r="H2" s="9" t="s">
        <v>661</v>
      </c>
      <c r="I2" s="9" t="s">
        <v>160</v>
      </c>
      <c r="J2" s="9" t="s">
        <v>5</v>
      </c>
      <c r="K2" s="9" t="s">
        <v>160</v>
      </c>
      <c r="L2" s="9" t="s">
        <v>160</v>
      </c>
      <c r="M2" s="9" t="s">
        <v>160</v>
      </c>
      <c r="N2" s="9" t="s">
        <v>662</v>
      </c>
      <c r="O2" s="9" t="s">
        <v>663</v>
      </c>
      <c r="P2" s="9" t="s">
        <v>664</v>
      </c>
      <c r="Q2" s="9" t="s">
        <v>5</v>
      </c>
      <c r="R2" t="s">
        <v>5</v>
      </c>
    </row>
    <row r="3" spans="1:18" ht="50.25" customHeight="1">
      <c r="A3" s="3" t="s">
        <v>8</v>
      </c>
      <c r="B3" s="3" t="s">
        <v>665</v>
      </c>
      <c r="C3" s="3" t="s">
        <v>666</v>
      </c>
      <c r="D3" s="3" t="s">
        <v>667</v>
      </c>
      <c r="E3" s="3" t="s">
        <v>668</v>
      </c>
      <c r="F3" s="3" t="s">
        <v>669</v>
      </c>
      <c r="G3" s="3" t="s">
        <v>670</v>
      </c>
      <c r="H3" s="3" t="s">
        <v>671</v>
      </c>
      <c r="I3" s="3" t="s">
        <v>672</v>
      </c>
      <c r="J3" s="3" t="s">
        <v>673</v>
      </c>
      <c r="K3" s="3" t="s">
        <v>674</v>
      </c>
      <c r="L3" s="3" t="s">
        <v>675</v>
      </c>
      <c r="M3" s="3" t="s">
        <v>676</v>
      </c>
      <c r="N3" s="3" t="s">
        <v>677</v>
      </c>
      <c r="O3" s="3" t="s">
        <v>678</v>
      </c>
      <c r="P3" s="3" t="s">
        <v>679</v>
      </c>
      <c r="Q3" s="3" t="s">
        <v>680</v>
      </c>
      <c r="R3" s="3" t="s">
        <v>680</v>
      </c>
    </row>
    <row r="4" spans="1:18">
      <c r="A4" s="9" t="s">
        <v>24</v>
      </c>
      <c r="B4" s="9" t="s">
        <v>26</v>
      </c>
      <c r="C4" s="9" t="s">
        <v>2</v>
      </c>
      <c r="D4" s="9" t="s">
        <v>2</v>
      </c>
      <c r="E4" s="9" t="s">
        <v>2</v>
      </c>
      <c r="F4" s="9" t="s">
        <v>2</v>
      </c>
      <c r="G4" s="9" t="s">
        <v>2</v>
      </c>
      <c r="H4" s="9" t="s">
        <v>2</v>
      </c>
      <c r="I4" s="9" t="s">
        <v>2</v>
      </c>
      <c r="J4" s="9" t="s">
        <v>26</v>
      </c>
      <c r="K4" s="9" t="s">
        <v>2</v>
      </c>
      <c r="L4" s="9" t="s">
        <v>2</v>
      </c>
      <c r="M4" s="9" t="s">
        <v>2</v>
      </c>
      <c r="N4" s="9" t="s">
        <v>2</v>
      </c>
      <c r="O4" s="9" t="s">
        <v>2</v>
      </c>
      <c r="P4" s="9" t="s">
        <v>2</v>
      </c>
      <c r="Q4" s="9" t="s">
        <v>2</v>
      </c>
      <c r="R4" t="s">
        <v>26</v>
      </c>
    </row>
    <row r="5" spans="1:18">
      <c r="A5" s="9" t="s">
        <v>27</v>
      </c>
      <c r="B5" s="3">
        <f t="shared" ref="B5:Q5" si="0">COUNTIFS($A10:$A26,"*$*",B10:B26,"")</f>
        <v>0</v>
      </c>
      <c r="C5" s="3">
        <f t="shared" si="0"/>
        <v>0</v>
      </c>
      <c r="D5" s="3">
        <f t="shared" si="0"/>
        <v>0</v>
      </c>
      <c r="E5" s="3">
        <f t="shared" si="0"/>
        <v>0</v>
      </c>
      <c r="F5" s="3">
        <f t="shared" si="0"/>
        <v>0</v>
      </c>
      <c r="G5" s="3">
        <f t="shared" si="0"/>
        <v>0</v>
      </c>
      <c r="H5" s="3">
        <f t="shared" si="0"/>
        <v>0</v>
      </c>
      <c r="I5" s="3">
        <f t="shared" si="0"/>
        <v>0</v>
      </c>
      <c r="J5" s="3">
        <f t="shared" si="0"/>
        <v>0</v>
      </c>
      <c r="K5" s="3">
        <f t="shared" si="0"/>
        <v>0</v>
      </c>
      <c r="L5" s="3">
        <f t="shared" si="0"/>
        <v>0</v>
      </c>
      <c r="M5" s="3">
        <f t="shared" si="0"/>
        <v>0</v>
      </c>
      <c r="N5" s="3">
        <f t="shared" si="0"/>
        <v>0</v>
      </c>
      <c r="O5" s="3">
        <f t="shared" si="0"/>
        <v>0</v>
      </c>
      <c r="P5" s="3">
        <f t="shared" si="0"/>
        <v>0</v>
      </c>
      <c r="Q5" s="3">
        <f t="shared" si="0"/>
        <v>0</v>
      </c>
      <c r="R5" s="3">
        <f t="shared" ref="R5" si="1">COUNTIFS($A10:$A26,"*$*",R10:R26,"")</f>
        <v>0</v>
      </c>
    </row>
    <row r="6" spans="1:18">
      <c r="A6" s="3"/>
      <c r="B6" s="3"/>
      <c r="C6" s="3"/>
      <c r="D6" s="3"/>
      <c r="E6" s="3"/>
      <c r="F6" s="3"/>
      <c r="G6" s="3"/>
      <c r="H6" s="3"/>
      <c r="I6" s="3"/>
      <c r="J6" s="3"/>
      <c r="K6" s="3"/>
      <c r="L6" s="3"/>
      <c r="M6" s="3"/>
      <c r="N6" s="3"/>
      <c r="O6" s="3"/>
      <c r="P6" s="3"/>
      <c r="Q6" s="3"/>
      <c r="R6" s="3"/>
    </row>
    <row r="7" spans="1:18">
      <c r="A7" s="9" t="s">
        <v>30</v>
      </c>
      <c r="B7" s="3" t="s">
        <v>31</v>
      </c>
      <c r="C7" s="3" t="s">
        <v>681</v>
      </c>
      <c r="D7" s="3" t="s">
        <v>32</v>
      </c>
      <c r="E7" s="3" t="s">
        <v>681</v>
      </c>
      <c r="F7" s="3" t="s">
        <v>681</v>
      </c>
      <c r="G7" s="3" t="s">
        <v>681</v>
      </c>
      <c r="H7" s="3" t="s">
        <v>681</v>
      </c>
      <c r="I7" s="3" t="s">
        <v>31</v>
      </c>
      <c r="J7" s="3" t="s">
        <v>31</v>
      </c>
      <c r="K7" s="3" t="s">
        <v>32</v>
      </c>
      <c r="L7" s="3" t="s">
        <v>32</v>
      </c>
      <c r="M7" s="3" t="s">
        <v>681</v>
      </c>
      <c r="N7" s="3" t="s">
        <v>681</v>
      </c>
      <c r="O7" s="3" t="s">
        <v>681</v>
      </c>
      <c r="P7" s="3" t="s">
        <v>681</v>
      </c>
      <c r="Q7" s="3" t="s">
        <v>681</v>
      </c>
      <c r="R7" s="3" t="s">
        <v>681</v>
      </c>
    </row>
    <row r="8" spans="1:18">
      <c r="A8" s="10" t="s">
        <v>682</v>
      </c>
      <c r="B8" s="39"/>
      <c r="C8" s="39"/>
      <c r="D8" s="39"/>
      <c r="E8" s="39"/>
      <c r="F8" s="39"/>
      <c r="G8" s="11"/>
      <c r="H8" s="11"/>
      <c r="I8" s="11"/>
      <c r="J8" s="11"/>
      <c r="K8" s="11"/>
      <c r="L8" s="11"/>
      <c r="M8" s="11"/>
      <c r="N8" s="11"/>
      <c r="O8" s="39"/>
      <c r="P8" s="11"/>
      <c r="Q8" s="11"/>
      <c r="R8" s="11"/>
    </row>
    <row r="9" spans="1:18">
      <c r="A9" s="9" t="s">
        <v>643</v>
      </c>
      <c r="B9" s="9" t="s">
        <v>683</v>
      </c>
      <c r="C9" s="9" t="s">
        <v>684</v>
      </c>
      <c r="D9" s="9" t="s">
        <v>685</v>
      </c>
      <c r="E9" s="9" t="s">
        <v>686</v>
      </c>
      <c r="F9" s="9" t="s">
        <v>687</v>
      </c>
      <c r="G9" s="9" t="s">
        <v>688</v>
      </c>
      <c r="H9" s="9" t="s">
        <v>689</v>
      </c>
      <c r="I9" s="9" t="s">
        <v>690</v>
      </c>
      <c r="J9" s="9" t="s">
        <v>691</v>
      </c>
      <c r="K9" s="9" t="s">
        <v>692</v>
      </c>
      <c r="L9" s="9" t="s">
        <v>693</v>
      </c>
      <c r="M9" s="9" t="s">
        <v>694</v>
      </c>
      <c r="N9" s="9" t="s">
        <v>695</v>
      </c>
      <c r="O9" s="9" t="s">
        <v>696</v>
      </c>
      <c r="P9" s="9" t="s">
        <v>697</v>
      </c>
      <c r="Q9" s="9" t="s">
        <v>698</v>
      </c>
      <c r="R9" s="9" t="s">
        <v>698</v>
      </c>
    </row>
    <row r="10" spans="1:18">
      <c r="A10" s="10" t="s">
        <v>699</v>
      </c>
      <c r="B10" s="11"/>
      <c r="C10" s="11"/>
      <c r="D10" s="11"/>
      <c r="E10" s="11"/>
      <c r="F10" s="11"/>
      <c r="G10" s="11"/>
      <c r="H10" s="11"/>
      <c r="I10" s="11"/>
      <c r="J10" s="11"/>
      <c r="K10" s="11"/>
      <c r="L10" s="11"/>
      <c r="M10" s="11"/>
      <c r="N10" s="11"/>
      <c r="O10" s="11"/>
      <c r="P10" s="11"/>
      <c r="Q10" s="11"/>
      <c r="R10" s="11"/>
    </row>
    <row r="11" spans="1:18">
      <c r="A11" s="9" t="s">
        <v>279</v>
      </c>
      <c r="B11" s="9" t="s">
        <v>281</v>
      </c>
      <c r="C11" s="9" t="s">
        <v>281</v>
      </c>
      <c r="D11" s="9" t="s">
        <v>281</v>
      </c>
      <c r="E11" s="9" t="s">
        <v>281</v>
      </c>
      <c r="F11" s="9" t="s">
        <v>281</v>
      </c>
      <c r="G11" s="9" t="s">
        <v>281</v>
      </c>
      <c r="H11" s="9" t="s">
        <v>281</v>
      </c>
      <c r="I11" s="9" t="s">
        <v>281</v>
      </c>
      <c r="J11" s="9" t="s">
        <v>281</v>
      </c>
      <c r="K11" s="9" t="s">
        <v>281</v>
      </c>
      <c r="L11" s="9" t="s">
        <v>281</v>
      </c>
      <c r="M11" s="9" t="s">
        <v>281</v>
      </c>
      <c r="N11" s="9" t="s">
        <v>282</v>
      </c>
      <c r="O11" s="9" t="s">
        <v>281</v>
      </c>
      <c r="P11" s="9" t="s">
        <v>283</v>
      </c>
      <c r="Q11" s="9" t="s">
        <v>281</v>
      </c>
      <c r="R11" s="9" t="s">
        <v>281</v>
      </c>
    </row>
    <row r="12" spans="1:18">
      <c r="A12" s="10" t="s">
        <v>700</v>
      </c>
      <c r="B12" s="40"/>
      <c r="C12" s="40"/>
      <c r="D12" s="40"/>
      <c r="E12" s="40"/>
      <c r="F12" s="40"/>
      <c r="G12" s="40"/>
      <c r="H12" s="40"/>
      <c r="I12" s="40"/>
      <c r="J12" s="40"/>
      <c r="K12" s="40"/>
      <c r="L12" s="40"/>
      <c r="M12" s="40"/>
      <c r="N12" s="40"/>
      <c r="O12" s="40"/>
      <c r="P12" s="40"/>
      <c r="Q12" s="40"/>
      <c r="R12" s="40"/>
    </row>
    <row r="13" spans="1:18">
      <c r="A13" s="9" t="s">
        <v>141</v>
      </c>
      <c r="B13" s="9" t="s">
        <v>701</v>
      </c>
      <c r="C13" s="9" t="s">
        <v>282</v>
      </c>
      <c r="D13" s="9" t="s">
        <v>282</v>
      </c>
      <c r="E13" s="9" t="s">
        <v>282</v>
      </c>
      <c r="F13" s="9" t="s">
        <v>282</v>
      </c>
      <c r="G13" s="9" t="s">
        <v>282</v>
      </c>
      <c r="H13" s="9" t="s">
        <v>702</v>
      </c>
      <c r="I13" s="9" t="s">
        <v>703</v>
      </c>
      <c r="J13" s="9" t="s">
        <v>704</v>
      </c>
      <c r="K13" s="9" t="s">
        <v>705</v>
      </c>
      <c r="L13" s="9" t="s">
        <v>705</v>
      </c>
      <c r="M13" s="9" t="s">
        <v>282</v>
      </c>
      <c r="N13" s="9" t="s">
        <v>705</v>
      </c>
      <c r="O13" s="9" t="s">
        <v>282</v>
      </c>
      <c r="P13" s="9" t="s">
        <v>706</v>
      </c>
      <c r="Q13" s="9" t="s">
        <v>707</v>
      </c>
      <c r="R13" s="118" t="s">
        <v>708</v>
      </c>
    </row>
    <row r="14" spans="1:18">
      <c r="A14" s="9" t="s">
        <v>709</v>
      </c>
      <c r="B14" s="9" t="s">
        <v>710</v>
      </c>
      <c r="C14" s="9" t="s">
        <v>711</v>
      </c>
      <c r="D14" s="9" t="s">
        <v>712</v>
      </c>
      <c r="E14" s="9" t="s">
        <v>713</v>
      </c>
      <c r="F14" s="9" t="s">
        <v>714</v>
      </c>
      <c r="G14" s="9" t="s">
        <v>714</v>
      </c>
      <c r="H14" s="9" t="s">
        <v>714</v>
      </c>
      <c r="I14" s="9" t="s">
        <v>282</v>
      </c>
      <c r="J14" s="9" t="s">
        <v>711</v>
      </c>
      <c r="K14" s="9" t="s">
        <v>714</v>
      </c>
      <c r="L14" s="9" t="s">
        <v>714</v>
      </c>
      <c r="M14" s="9" t="s">
        <v>714</v>
      </c>
      <c r="N14" s="9" t="s">
        <v>714</v>
      </c>
      <c r="O14" s="9" t="s">
        <v>714</v>
      </c>
      <c r="P14" s="9" t="s">
        <v>714</v>
      </c>
      <c r="Q14" s="9" t="s">
        <v>715</v>
      </c>
      <c r="R14" s="5" t="s">
        <v>716</v>
      </c>
    </row>
    <row r="15" spans="1:18">
      <c r="A15" s="9" t="s">
        <v>717</v>
      </c>
      <c r="B15" s="9" t="s">
        <v>718</v>
      </c>
      <c r="C15" s="9" t="s">
        <v>719</v>
      </c>
      <c r="D15" s="9" t="s">
        <v>282</v>
      </c>
      <c r="E15" s="9" t="s">
        <v>720</v>
      </c>
      <c r="F15" s="9" t="s">
        <v>721</v>
      </c>
      <c r="G15" s="9" t="s">
        <v>722</v>
      </c>
      <c r="H15" s="9" t="s">
        <v>723</v>
      </c>
      <c r="I15" s="9" t="s">
        <v>282</v>
      </c>
      <c r="J15" s="9" t="s">
        <v>718</v>
      </c>
      <c r="K15" s="9" t="s">
        <v>724</v>
      </c>
      <c r="L15" s="9" t="s">
        <v>282</v>
      </c>
      <c r="M15" s="9" t="s">
        <v>725</v>
      </c>
      <c r="N15" s="9" t="s">
        <v>726</v>
      </c>
      <c r="O15" s="9" t="s">
        <v>727</v>
      </c>
      <c r="P15" s="9" t="s">
        <v>726</v>
      </c>
      <c r="Q15" s="9" t="s">
        <v>728</v>
      </c>
      <c r="R15" s="5" t="s">
        <v>729</v>
      </c>
    </row>
    <row r="16" spans="1:18">
      <c r="A16" s="9" t="s">
        <v>479</v>
      </c>
      <c r="B16" s="9" t="s">
        <v>484</v>
      </c>
      <c r="C16" s="9" t="s">
        <v>484</v>
      </c>
      <c r="D16" s="9" t="s">
        <v>484</v>
      </c>
      <c r="E16" s="9" t="s">
        <v>484</v>
      </c>
      <c r="F16" s="9" t="s">
        <v>484</v>
      </c>
      <c r="G16" s="9" t="s">
        <v>484</v>
      </c>
      <c r="H16" s="9" t="s">
        <v>484</v>
      </c>
      <c r="I16" s="9" t="s">
        <v>484</v>
      </c>
      <c r="J16" s="9" t="s">
        <v>484</v>
      </c>
      <c r="K16" s="9" t="s">
        <v>484</v>
      </c>
      <c r="L16" s="9" t="s">
        <v>484</v>
      </c>
      <c r="M16" s="9" t="s">
        <v>484</v>
      </c>
      <c r="N16" s="9" t="s">
        <v>484</v>
      </c>
      <c r="O16" s="9" t="s">
        <v>484</v>
      </c>
      <c r="P16" s="9" t="s">
        <v>484</v>
      </c>
      <c r="Q16" s="9" t="s">
        <v>484</v>
      </c>
      <c r="R16" s="9" t="s">
        <v>484</v>
      </c>
    </row>
    <row r="17" spans="1:18">
      <c r="A17" s="9" t="s">
        <v>603</v>
      </c>
      <c r="B17" s="9" t="s">
        <v>399</v>
      </c>
      <c r="C17" s="9" t="s">
        <v>399</v>
      </c>
      <c r="D17" s="9" t="s">
        <v>399</v>
      </c>
      <c r="E17" s="9" t="s">
        <v>399</v>
      </c>
      <c r="F17" s="9" t="s">
        <v>399</v>
      </c>
      <c r="G17" s="9" t="s">
        <v>399</v>
      </c>
      <c r="H17" s="9" t="s">
        <v>399</v>
      </c>
      <c r="I17" s="9" t="s">
        <v>399</v>
      </c>
      <c r="J17" s="9" t="s">
        <v>399</v>
      </c>
      <c r="K17" s="9" t="s">
        <v>399</v>
      </c>
      <c r="L17" s="9" t="s">
        <v>399</v>
      </c>
      <c r="M17" s="9" t="s">
        <v>399</v>
      </c>
      <c r="N17" s="9" t="s">
        <v>399</v>
      </c>
      <c r="O17" s="9" t="s">
        <v>399</v>
      </c>
      <c r="P17" s="9" t="s">
        <v>399</v>
      </c>
      <c r="Q17" s="9" t="s">
        <v>730</v>
      </c>
      <c r="R17" s="9" t="s">
        <v>730</v>
      </c>
    </row>
    <row r="18" spans="1:18">
      <c r="A18" s="9" t="s">
        <v>564</v>
      </c>
      <c r="B18" s="9" t="s">
        <v>731</v>
      </c>
      <c r="C18" s="9" t="s">
        <v>732</v>
      </c>
      <c r="D18" s="9" t="s">
        <v>733</v>
      </c>
      <c r="E18" s="9" t="s">
        <v>733</v>
      </c>
      <c r="F18" s="9" t="s">
        <v>734</v>
      </c>
      <c r="G18" s="9" t="s">
        <v>735</v>
      </c>
      <c r="H18" s="9" t="s">
        <v>736</v>
      </c>
      <c r="I18" s="9" t="s">
        <v>737</v>
      </c>
      <c r="J18" s="9" t="s">
        <v>731</v>
      </c>
      <c r="K18" s="9" t="s">
        <v>738</v>
      </c>
      <c r="L18" s="9" t="s">
        <v>739</v>
      </c>
      <c r="M18" s="9" t="s">
        <v>740</v>
      </c>
      <c r="N18" s="9" t="s">
        <v>741</v>
      </c>
      <c r="O18" s="9" t="s">
        <v>742</v>
      </c>
      <c r="P18" s="9" t="s">
        <v>741</v>
      </c>
      <c r="Q18" s="9" t="s">
        <v>743</v>
      </c>
      <c r="R18" s="5" t="s">
        <v>744</v>
      </c>
    </row>
    <row r="19" spans="1:18">
      <c r="A19" s="9" t="s">
        <v>745</v>
      </c>
      <c r="B19" s="9" t="s">
        <v>746</v>
      </c>
      <c r="C19" s="9" t="s">
        <v>747</v>
      </c>
      <c r="D19" s="9" t="s">
        <v>748</v>
      </c>
      <c r="E19" s="9" t="s">
        <v>282</v>
      </c>
      <c r="F19" s="9" t="s">
        <v>749</v>
      </c>
      <c r="G19" s="9" t="s">
        <v>749</v>
      </c>
      <c r="H19" s="9" t="s">
        <v>749</v>
      </c>
      <c r="I19" s="9" t="s">
        <v>750</v>
      </c>
      <c r="J19" s="9" t="s">
        <v>746</v>
      </c>
      <c r="K19" s="9" t="s">
        <v>751</v>
      </c>
      <c r="L19" s="9" t="s">
        <v>752</v>
      </c>
      <c r="M19" s="9" t="s">
        <v>753</v>
      </c>
      <c r="N19" s="9" t="s">
        <v>753</v>
      </c>
      <c r="O19" s="9" t="s">
        <v>754</v>
      </c>
      <c r="P19" s="9" t="s">
        <v>755</v>
      </c>
      <c r="Q19" s="9" t="s">
        <v>756</v>
      </c>
      <c r="R19" s="5" t="s">
        <v>757</v>
      </c>
    </row>
    <row r="20" spans="1:18">
      <c r="A20" s="9" t="s">
        <v>95</v>
      </c>
      <c r="B20" s="9" t="s">
        <v>758</v>
      </c>
      <c r="C20" s="9" t="s">
        <v>758</v>
      </c>
      <c r="D20" s="9" t="s">
        <v>758</v>
      </c>
      <c r="E20" s="9" t="s">
        <v>758</v>
      </c>
      <c r="F20" s="9" t="s">
        <v>758</v>
      </c>
      <c r="G20" s="9" t="s">
        <v>758</v>
      </c>
      <c r="H20" s="9" t="s">
        <v>758</v>
      </c>
      <c r="I20" s="9" t="s">
        <v>758</v>
      </c>
      <c r="J20" s="9" t="s">
        <v>758</v>
      </c>
      <c r="K20" s="9" t="s">
        <v>758</v>
      </c>
      <c r="L20" s="9" t="s">
        <v>758</v>
      </c>
      <c r="M20" s="9" t="s">
        <v>758</v>
      </c>
      <c r="N20" s="9" t="s">
        <v>758</v>
      </c>
      <c r="O20" s="9" t="s">
        <v>758</v>
      </c>
      <c r="P20" s="9" t="s">
        <v>758</v>
      </c>
      <c r="Q20" s="9" t="s">
        <v>759</v>
      </c>
      <c r="R20" s="9" t="s">
        <v>759</v>
      </c>
    </row>
    <row r="21" spans="1:18">
      <c r="A21" s="9" t="s">
        <v>97</v>
      </c>
      <c r="B21" s="9" t="s">
        <v>760</v>
      </c>
      <c r="C21" s="9" t="s">
        <v>760</v>
      </c>
      <c r="D21" s="9" t="s">
        <v>760</v>
      </c>
      <c r="E21" s="9" t="s">
        <v>760</v>
      </c>
      <c r="F21" s="9" t="s">
        <v>760</v>
      </c>
      <c r="G21" s="9" t="s">
        <v>760</v>
      </c>
      <c r="H21" s="9" t="s">
        <v>760</v>
      </c>
      <c r="I21" s="9" t="s">
        <v>760</v>
      </c>
      <c r="J21" s="9" t="s">
        <v>760</v>
      </c>
      <c r="K21" s="9" t="s">
        <v>760</v>
      </c>
      <c r="L21" s="9" t="s">
        <v>760</v>
      </c>
      <c r="M21" s="9" t="s">
        <v>760</v>
      </c>
      <c r="N21" s="9" t="s">
        <v>760</v>
      </c>
      <c r="O21" s="9" t="s">
        <v>760</v>
      </c>
      <c r="P21" s="9" t="s">
        <v>760</v>
      </c>
      <c r="Q21" s="9" t="s">
        <v>761</v>
      </c>
      <c r="R21" s="9" t="s">
        <v>761</v>
      </c>
    </row>
    <row r="22" spans="1:18">
      <c r="A22" s="9" t="s">
        <v>99</v>
      </c>
      <c r="B22" s="9" t="s">
        <v>762</v>
      </c>
      <c r="C22" s="9" t="s">
        <v>762</v>
      </c>
      <c r="D22" s="9" t="s">
        <v>762</v>
      </c>
      <c r="E22" s="9" t="s">
        <v>762</v>
      </c>
      <c r="F22" s="9" t="s">
        <v>762</v>
      </c>
      <c r="G22" s="9" t="s">
        <v>762</v>
      </c>
      <c r="H22" s="9" t="s">
        <v>762</v>
      </c>
      <c r="I22" s="9" t="s">
        <v>762</v>
      </c>
      <c r="J22" s="9" t="s">
        <v>762</v>
      </c>
      <c r="K22" s="9" t="s">
        <v>762</v>
      </c>
      <c r="L22" s="9" t="s">
        <v>762</v>
      </c>
      <c r="M22" s="9" t="s">
        <v>762</v>
      </c>
      <c r="N22" s="9" t="s">
        <v>762</v>
      </c>
      <c r="O22" s="9" t="s">
        <v>762</v>
      </c>
      <c r="P22" s="9" t="s">
        <v>762</v>
      </c>
      <c r="Q22" s="9" t="s">
        <v>763</v>
      </c>
      <c r="R22" s="9" t="s">
        <v>763</v>
      </c>
    </row>
    <row r="23" spans="1:18">
      <c r="A23" s="74" t="s">
        <v>101</v>
      </c>
      <c r="B23" s="9" t="s">
        <v>764</v>
      </c>
      <c r="C23" s="9" t="s">
        <v>764</v>
      </c>
      <c r="D23" s="9" t="s">
        <v>764</v>
      </c>
      <c r="E23" s="9" t="s">
        <v>764</v>
      </c>
      <c r="F23" s="9" t="s">
        <v>764</v>
      </c>
      <c r="G23" s="9" t="s">
        <v>764</v>
      </c>
      <c r="H23" s="9" t="s">
        <v>764</v>
      </c>
      <c r="I23" s="9" t="s">
        <v>764</v>
      </c>
      <c r="J23" s="9" t="s">
        <v>764</v>
      </c>
      <c r="K23" s="9" t="s">
        <v>764</v>
      </c>
      <c r="L23" s="9" t="s">
        <v>764</v>
      </c>
      <c r="M23" s="9" t="s">
        <v>764</v>
      </c>
      <c r="N23" s="9" t="s">
        <v>764</v>
      </c>
      <c r="O23" s="9" t="s">
        <v>764</v>
      </c>
      <c r="P23" s="9" t="s">
        <v>764</v>
      </c>
      <c r="Q23" s="9" t="s">
        <v>765</v>
      </c>
      <c r="R23" s="9" t="s">
        <v>765</v>
      </c>
    </row>
    <row r="24" spans="1:18">
      <c r="A24" s="74" t="s">
        <v>501</v>
      </c>
      <c r="B24" s="9" t="s">
        <v>766</v>
      </c>
      <c r="C24" s="9" t="s">
        <v>766</v>
      </c>
      <c r="D24" s="9" t="s">
        <v>766</v>
      </c>
      <c r="E24" s="9" t="s">
        <v>766</v>
      </c>
      <c r="F24" s="9" t="s">
        <v>766</v>
      </c>
      <c r="G24" s="9" t="s">
        <v>766</v>
      </c>
      <c r="H24" s="9" t="s">
        <v>766</v>
      </c>
      <c r="I24" s="9" t="s">
        <v>766</v>
      </c>
      <c r="J24" s="9" t="s">
        <v>766</v>
      </c>
      <c r="K24" s="9" t="s">
        <v>766</v>
      </c>
      <c r="L24" s="9" t="s">
        <v>766</v>
      </c>
      <c r="M24" s="9" t="s">
        <v>766</v>
      </c>
      <c r="N24" s="9" t="s">
        <v>766</v>
      </c>
      <c r="O24" s="9" t="s">
        <v>766</v>
      </c>
      <c r="P24" s="9" t="s">
        <v>766</v>
      </c>
      <c r="Q24" s="9" t="s">
        <v>767</v>
      </c>
      <c r="R24" s="9" t="s">
        <v>767</v>
      </c>
    </row>
    <row r="25" spans="1:18">
      <c r="A25" s="74" t="s">
        <v>461</v>
      </c>
      <c r="B25" s="9" t="s">
        <v>768</v>
      </c>
      <c r="C25" s="9" t="s">
        <v>768</v>
      </c>
      <c r="D25" s="9" t="s">
        <v>768</v>
      </c>
      <c r="E25" s="9" t="s">
        <v>768</v>
      </c>
      <c r="F25" s="9" t="s">
        <v>768</v>
      </c>
      <c r="G25" s="9" t="s">
        <v>768</v>
      </c>
      <c r="H25" s="9" t="s">
        <v>768</v>
      </c>
      <c r="I25" s="9" t="s">
        <v>768</v>
      </c>
      <c r="J25" s="9" t="s">
        <v>768</v>
      </c>
      <c r="K25" s="9" t="s">
        <v>768</v>
      </c>
      <c r="L25" s="9" t="s">
        <v>768</v>
      </c>
      <c r="M25" s="9" t="s">
        <v>768</v>
      </c>
      <c r="N25" s="9" t="s">
        <v>768</v>
      </c>
      <c r="O25" s="9" t="s">
        <v>768</v>
      </c>
      <c r="P25" s="9" t="s">
        <v>768</v>
      </c>
      <c r="Q25" s="9" t="s">
        <v>769</v>
      </c>
      <c r="R25" s="9" t="s">
        <v>769</v>
      </c>
    </row>
    <row r="26" spans="1:18">
      <c r="A26" s="10" t="s">
        <v>113</v>
      </c>
      <c r="B26" s="11"/>
      <c r="C26" s="11"/>
      <c r="D26" s="11"/>
      <c r="E26" s="11"/>
      <c r="F26" s="11"/>
      <c r="G26" s="11"/>
      <c r="H26" s="11"/>
      <c r="I26" s="11"/>
      <c r="J26" s="11"/>
      <c r="K26" s="11"/>
      <c r="L26" s="11"/>
      <c r="M26" s="11"/>
      <c r="N26" s="11"/>
      <c r="O26" s="11"/>
      <c r="P26" s="11"/>
      <c r="Q26" s="11"/>
      <c r="R26" s="11"/>
    </row>
    <row r="27" spans="1:18">
      <c r="A27" s="74" t="s">
        <v>114</v>
      </c>
      <c r="B27" s="9" t="s">
        <v>115</v>
      </c>
      <c r="C27" s="9" t="s">
        <v>115</v>
      </c>
      <c r="D27" s="9" t="s">
        <v>115</v>
      </c>
      <c r="E27" s="9" t="s">
        <v>115</v>
      </c>
      <c r="F27" s="9" t="s">
        <v>115</v>
      </c>
      <c r="G27" s="9" t="s">
        <v>116</v>
      </c>
      <c r="H27" s="9" t="s">
        <v>115</v>
      </c>
      <c r="I27" s="9" t="s">
        <v>115</v>
      </c>
      <c r="J27" s="9" t="s">
        <v>115</v>
      </c>
      <c r="K27" s="9" t="s">
        <v>115</v>
      </c>
      <c r="L27" s="9" t="s">
        <v>115</v>
      </c>
      <c r="M27" s="9" t="s">
        <v>115</v>
      </c>
      <c r="N27" s="9" t="s">
        <v>115</v>
      </c>
      <c r="O27" s="9" t="s">
        <v>115</v>
      </c>
      <c r="P27" s="9" t="s">
        <v>115</v>
      </c>
      <c r="Q27" s="9" t="s">
        <v>115</v>
      </c>
      <c r="R27" s="9" t="s">
        <v>115</v>
      </c>
    </row>
    <row r="28" spans="1:18">
      <c r="A28" s="95" t="s">
        <v>117</v>
      </c>
      <c r="B28" s="9" t="s">
        <v>115</v>
      </c>
      <c r="C28" s="9" t="s">
        <v>115</v>
      </c>
      <c r="D28" s="9" t="s">
        <v>115</v>
      </c>
      <c r="E28" s="9" t="s">
        <v>115</v>
      </c>
      <c r="F28" s="9" t="s">
        <v>115</v>
      </c>
      <c r="G28" s="9" t="s">
        <v>115</v>
      </c>
      <c r="H28" s="9" t="s">
        <v>115</v>
      </c>
      <c r="I28" s="9" t="s">
        <v>115</v>
      </c>
      <c r="J28" s="9" t="s">
        <v>115</v>
      </c>
      <c r="K28" s="9" t="s">
        <v>115</v>
      </c>
      <c r="L28" s="9" t="s">
        <v>115</v>
      </c>
      <c r="M28" s="9" t="s">
        <v>115</v>
      </c>
      <c r="N28" s="9" t="s">
        <v>115</v>
      </c>
      <c r="O28" s="9" t="s">
        <v>115</v>
      </c>
      <c r="P28" s="9" t="s">
        <v>115</v>
      </c>
      <c r="Q28" s="9" t="s">
        <v>115</v>
      </c>
      <c r="R28" s="9" t="s">
        <v>115</v>
      </c>
    </row>
    <row r="29" spans="1:18">
      <c r="A29" s="74" t="s">
        <v>118</v>
      </c>
      <c r="B29" s="9" t="s">
        <v>115</v>
      </c>
      <c r="C29" s="9" t="s">
        <v>115</v>
      </c>
      <c r="D29" s="9" t="s">
        <v>115</v>
      </c>
      <c r="E29" s="9" t="s">
        <v>115</v>
      </c>
      <c r="F29" s="9" t="s">
        <v>115</v>
      </c>
      <c r="G29" s="9" t="s">
        <v>115</v>
      </c>
      <c r="H29" s="9" t="s">
        <v>115</v>
      </c>
      <c r="I29" s="9" t="s">
        <v>115</v>
      </c>
      <c r="J29" s="9" t="s">
        <v>115</v>
      </c>
      <c r="K29" s="9" t="s">
        <v>115</v>
      </c>
      <c r="L29" s="9" t="s">
        <v>115</v>
      </c>
      <c r="M29" s="9" t="s">
        <v>115</v>
      </c>
      <c r="N29" s="9" t="s">
        <v>115</v>
      </c>
      <c r="O29" s="9" t="s">
        <v>115</v>
      </c>
      <c r="P29" s="9" t="s">
        <v>115</v>
      </c>
      <c r="Q29" s="9" t="s">
        <v>115</v>
      </c>
      <c r="R29" s="9" t="s">
        <v>115</v>
      </c>
    </row>
    <row r="30" spans="1:18">
      <c r="A30" s="95" t="s">
        <v>119</v>
      </c>
      <c r="B30" s="9"/>
      <c r="C30" s="9"/>
      <c r="D30" s="9"/>
      <c r="E30" s="9"/>
      <c r="F30" s="9"/>
      <c r="G30" s="9" t="s">
        <v>120</v>
      </c>
      <c r="H30" s="9" t="s">
        <v>120</v>
      </c>
      <c r="I30" s="9" t="s">
        <v>120</v>
      </c>
      <c r="J30" s="9" t="s">
        <v>120</v>
      </c>
      <c r="K30" s="9" t="s">
        <v>120</v>
      </c>
      <c r="L30" s="9" t="s">
        <v>120</v>
      </c>
      <c r="M30" s="9" t="s">
        <v>120</v>
      </c>
      <c r="N30" s="9" t="s">
        <v>120</v>
      </c>
      <c r="O30" s="9" t="s">
        <v>120</v>
      </c>
      <c r="P30" s="9" t="s">
        <v>120</v>
      </c>
      <c r="Q30" s="9" t="s">
        <v>120</v>
      </c>
      <c r="R30" s="9" t="s">
        <v>120</v>
      </c>
    </row>
    <row r="31" spans="1:18">
      <c r="A31" s="74" t="s">
        <v>121</v>
      </c>
      <c r="B31" s="9" t="s">
        <v>115</v>
      </c>
      <c r="C31" s="9" t="s">
        <v>115</v>
      </c>
      <c r="D31" s="9" t="s">
        <v>115</v>
      </c>
      <c r="E31" s="9" t="s">
        <v>115</v>
      </c>
      <c r="F31" s="9" t="s">
        <v>115</v>
      </c>
      <c r="G31" s="9" t="s">
        <v>115</v>
      </c>
      <c r="H31" s="9" t="s">
        <v>116</v>
      </c>
      <c r="I31" s="9" t="s">
        <v>115</v>
      </c>
      <c r="J31" s="9" t="s">
        <v>115</v>
      </c>
      <c r="K31" s="9" t="s">
        <v>115</v>
      </c>
      <c r="L31" s="9" t="s">
        <v>115</v>
      </c>
      <c r="M31" s="9" t="s">
        <v>115</v>
      </c>
      <c r="N31" s="9" t="s">
        <v>115</v>
      </c>
      <c r="O31" s="9" t="s">
        <v>115</v>
      </c>
      <c r="P31" s="9" t="s">
        <v>115</v>
      </c>
      <c r="Q31" s="9" t="s">
        <v>115</v>
      </c>
      <c r="R31" s="9" t="s">
        <v>115</v>
      </c>
    </row>
    <row r="32" spans="1:18">
      <c r="A32" s="74" t="s">
        <v>122</v>
      </c>
      <c r="B32" s="9"/>
      <c r="C32" s="9"/>
      <c r="D32" s="9"/>
      <c r="E32" s="9"/>
      <c r="F32" s="9"/>
      <c r="G32" s="115" t="s">
        <v>123</v>
      </c>
      <c r="H32" s="115" t="s">
        <v>123</v>
      </c>
      <c r="I32" s="115" t="s">
        <v>123</v>
      </c>
      <c r="J32" s="115" t="s">
        <v>123</v>
      </c>
      <c r="K32" s="115" t="s">
        <v>123</v>
      </c>
      <c r="L32" s="115" t="s">
        <v>123</v>
      </c>
      <c r="M32" s="115" t="s">
        <v>123</v>
      </c>
      <c r="N32" s="115" t="s">
        <v>123</v>
      </c>
      <c r="O32" s="115" t="s">
        <v>123</v>
      </c>
      <c r="P32" s="115" t="s">
        <v>123</v>
      </c>
      <c r="Q32" s="115" t="s">
        <v>123</v>
      </c>
      <c r="R32" s="115" t="s">
        <v>123</v>
      </c>
    </row>
    <row r="33" spans="1:18">
      <c r="A33" s="74" t="s">
        <v>21</v>
      </c>
      <c r="B33" s="9"/>
      <c r="C33" s="9"/>
      <c r="D33" s="9"/>
      <c r="E33" s="9"/>
      <c r="F33" s="9"/>
      <c r="G33" s="9">
        <v>0</v>
      </c>
      <c r="H33" s="9">
        <v>0</v>
      </c>
      <c r="I33" s="9">
        <v>0</v>
      </c>
      <c r="J33" s="9">
        <v>0</v>
      </c>
      <c r="K33" s="9">
        <v>0</v>
      </c>
      <c r="L33" s="9">
        <v>0</v>
      </c>
      <c r="M33" s="9">
        <v>2</v>
      </c>
      <c r="N33" s="9">
        <v>0</v>
      </c>
      <c r="O33" s="9">
        <v>0</v>
      </c>
      <c r="P33" s="9">
        <v>0</v>
      </c>
      <c r="Q33" s="9">
        <v>0</v>
      </c>
      <c r="R33" s="9">
        <v>0</v>
      </c>
    </row>
    <row r="34" spans="1:18">
      <c r="A34" s="10" t="s">
        <v>770</v>
      </c>
      <c r="B34" s="11"/>
      <c r="C34" s="11"/>
      <c r="D34" s="11"/>
      <c r="E34" s="11"/>
      <c r="F34" s="11"/>
      <c r="G34" s="11"/>
      <c r="H34" s="11"/>
      <c r="I34" s="11"/>
      <c r="J34" s="11"/>
      <c r="K34" s="11"/>
      <c r="L34" s="11"/>
      <c r="M34" s="11"/>
      <c r="N34" s="11"/>
      <c r="O34" s="11"/>
      <c r="P34" s="11"/>
      <c r="Q34" s="11"/>
      <c r="R34" s="11"/>
    </row>
    <row r="35" spans="1:18">
      <c r="A35" s="9" t="s">
        <v>141</v>
      </c>
      <c r="B35" s="9"/>
      <c r="C35" s="9"/>
      <c r="D35" s="9"/>
      <c r="E35" s="9"/>
      <c r="F35" s="9"/>
      <c r="G35" s="9"/>
      <c r="H35" s="9"/>
      <c r="I35" s="9"/>
      <c r="J35" s="9"/>
      <c r="K35" s="9"/>
      <c r="L35" s="9"/>
      <c r="M35" s="9"/>
      <c r="N35" s="9"/>
      <c r="O35" s="9"/>
      <c r="P35" s="9"/>
      <c r="Q35" s="9"/>
      <c r="R35" s="9"/>
    </row>
    <row r="36" spans="1:18">
      <c r="A36" s="9" t="s">
        <v>709</v>
      </c>
      <c r="B36" s="9"/>
      <c r="C36" s="9"/>
      <c r="D36" s="9"/>
      <c r="E36" s="9"/>
      <c r="F36" s="9"/>
      <c r="G36" s="9"/>
      <c r="H36" s="9"/>
      <c r="I36" s="9"/>
      <c r="J36" s="9"/>
      <c r="K36" s="9"/>
      <c r="L36" s="9"/>
      <c r="M36" s="9"/>
      <c r="N36" s="9"/>
      <c r="O36" s="9"/>
      <c r="P36" s="9"/>
      <c r="Q36" s="9"/>
      <c r="R36" s="9"/>
    </row>
    <row r="37" spans="1:18">
      <c r="A37" s="9" t="s">
        <v>717</v>
      </c>
      <c r="B37" s="9"/>
      <c r="C37" s="9"/>
      <c r="D37" s="9"/>
      <c r="E37" s="9"/>
      <c r="F37" s="9"/>
      <c r="G37" s="9"/>
      <c r="H37" s="9"/>
      <c r="I37" s="9"/>
      <c r="J37" s="9"/>
      <c r="K37" s="9"/>
      <c r="L37" s="9"/>
      <c r="M37" s="9"/>
      <c r="N37" s="9"/>
      <c r="O37" s="9"/>
      <c r="P37" s="9"/>
      <c r="Q37" s="9"/>
      <c r="R37" s="9"/>
    </row>
    <row r="38" spans="1:18">
      <c r="A38" s="9" t="s">
        <v>479</v>
      </c>
      <c r="B38" s="9"/>
      <c r="C38" s="9"/>
      <c r="D38" s="9"/>
      <c r="E38" s="9"/>
      <c r="F38" s="9"/>
      <c r="G38" s="9"/>
      <c r="H38" s="9"/>
      <c r="I38" s="9"/>
      <c r="J38" s="9"/>
      <c r="K38" s="9"/>
      <c r="L38" s="9"/>
      <c r="M38" s="9"/>
      <c r="N38" s="9"/>
      <c r="O38" s="9"/>
      <c r="P38" s="9"/>
      <c r="Q38" s="9"/>
      <c r="R38" s="9"/>
    </row>
    <row r="39" spans="1:18">
      <c r="A39" s="9" t="s">
        <v>603</v>
      </c>
      <c r="B39" s="9"/>
      <c r="C39" s="9"/>
      <c r="D39" s="9"/>
      <c r="E39" s="9"/>
      <c r="F39" s="9"/>
      <c r="G39" s="9"/>
      <c r="H39" s="9"/>
      <c r="I39" s="9"/>
      <c r="J39" s="9"/>
      <c r="K39" s="9"/>
      <c r="L39" s="9"/>
      <c r="M39" s="9"/>
      <c r="N39" s="9"/>
      <c r="O39" s="9"/>
      <c r="P39" s="9"/>
      <c r="Q39" s="9"/>
      <c r="R39" s="9"/>
    </row>
    <row r="40" spans="1:18">
      <c r="A40" s="9" t="s">
        <v>564</v>
      </c>
      <c r="B40" s="9"/>
      <c r="C40" s="9"/>
      <c r="D40" s="9"/>
      <c r="E40" s="9"/>
      <c r="F40" s="9"/>
      <c r="G40" s="9"/>
      <c r="H40" s="9"/>
      <c r="I40" s="9"/>
      <c r="J40" s="9"/>
      <c r="K40" s="9"/>
      <c r="L40" s="9"/>
      <c r="M40" s="9"/>
      <c r="N40" s="9"/>
      <c r="O40" s="9"/>
      <c r="P40" s="9"/>
      <c r="Q40" s="9"/>
      <c r="R40" s="9"/>
    </row>
    <row r="41" spans="1:18">
      <c r="A41" s="9" t="s">
        <v>745</v>
      </c>
      <c r="B41" s="9"/>
      <c r="C41" s="9"/>
      <c r="D41" s="9"/>
      <c r="E41" s="9"/>
      <c r="F41" s="9"/>
      <c r="G41" s="9"/>
      <c r="H41" s="9"/>
      <c r="I41" s="9"/>
      <c r="J41" s="9"/>
      <c r="K41" s="9"/>
      <c r="L41" s="9"/>
      <c r="M41" s="9"/>
      <c r="N41" s="9"/>
      <c r="O41" s="9"/>
      <c r="P41" s="9"/>
      <c r="Q41" s="9"/>
      <c r="R41" s="9"/>
    </row>
    <row r="42" spans="1:18">
      <c r="A42" s="9" t="s">
        <v>95</v>
      </c>
      <c r="B42" s="9"/>
      <c r="C42" s="9"/>
      <c r="D42" s="9"/>
      <c r="E42" s="9"/>
      <c r="F42" s="9"/>
      <c r="G42" s="9"/>
      <c r="H42" s="9"/>
      <c r="I42" s="9"/>
      <c r="J42" s="9"/>
      <c r="K42" s="9"/>
      <c r="L42" s="9"/>
      <c r="M42" s="9"/>
      <c r="N42" s="9"/>
      <c r="O42" s="9"/>
      <c r="P42" s="9"/>
      <c r="Q42" s="9"/>
      <c r="R42" s="9"/>
    </row>
    <row r="43" spans="1:18">
      <c r="A43" s="9" t="s">
        <v>97</v>
      </c>
      <c r="B43" s="9"/>
      <c r="C43" s="9"/>
      <c r="D43" s="9"/>
      <c r="E43" s="9"/>
      <c r="F43" s="9"/>
      <c r="G43" s="9"/>
      <c r="H43" s="9"/>
      <c r="I43" s="9"/>
      <c r="J43" s="9"/>
      <c r="K43" s="9"/>
      <c r="L43" s="9"/>
      <c r="M43" s="9"/>
      <c r="N43" s="9"/>
      <c r="O43" s="9"/>
      <c r="P43" s="9"/>
      <c r="Q43" s="9"/>
      <c r="R43" s="9"/>
    </row>
    <row r="44" spans="1:18">
      <c r="A44" s="9" t="s">
        <v>99</v>
      </c>
      <c r="B44" s="9"/>
      <c r="C44" s="9"/>
      <c r="D44" s="9"/>
      <c r="E44" s="9"/>
      <c r="F44" s="9"/>
      <c r="G44" s="9"/>
      <c r="H44" s="9"/>
      <c r="I44" s="9"/>
      <c r="J44" s="9"/>
      <c r="K44" s="9"/>
      <c r="L44" s="9"/>
      <c r="M44" s="9"/>
      <c r="N44" s="9"/>
      <c r="O44" s="9"/>
      <c r="P44" s="9"/>
      <c r="Q44" s="9"/>
      <c r="R44" s="9"/>
    </row>
    <row r="45" spans="1:18">
      <c r="A45" s="74" t="s">
        <v>101</v>
      </c>
      <c r="B45" s="9"/>
      <c r="C45" s="9"/>
      <c r="D45" s="9"/>
      <c r="E45" s="9"/>
      <c r="F45" s="9"/>
      <c r="G45" s="9"/>
      <c r="H45" s="9"/>
      <c r="I45" s="9"/>
      <c r="J45" s="9"/>
      <c r="K45" s="9"/>
      <c r="L45" s="9"/>
      <c r="M45" s="9"/>
      <c r="N45" s="9"/>
      <c r="O45" s="9"/>
      <c r="P45" s="9"/>
      <c r="Q45" s="9"/>
      <c r="R45" s="9"/>
    </row>
    <row r="46" spans="1:18">
      <c r="A46" s="74" t="s">
        <v>501</v>
      </c>
      <c r="B46" s="9"/>
      <c r="C46" s="9"/>
      <c r="D46" s="9"/>
      <c r="E46" s="9"/>
      <c r="F46" s="9"/>
      <c r="G46" s="9"/>
      <c r="H46" s="9"/>
      <c r="I46" s="9"/>
      <c r="J46" s="9"/>
      <c r="K46" s="9"/>
      <c r="L46" s="9"/>
      <c r="M46" s="9"/>
      <c r="N46" s="9"/>
      <c r="O46" s="9"/>
      <c r="P46" s="9"/>
      <c r="Q46" s="9"/>
      <c r="R46" s="9"/>
    </row>
    <row r="47" spans="1:18">
      <c r="A47" s="74" t="s">
        <v>461</v>
      </c>
      <c r="B47" s="9"/>
      <c r="C47" s="9"/>
      <c r="D47" s="9"/>
      <c r="E47" s="9"/>
      <c r="F47" s="9"/>
      <c r="G47" s="9"/>
      <c r="H47" s="9"/>
      <c r="I47" s="9"/>
      <c r="J47" s="9"/>
      <c r="K47" s="9"/>
      <c r="L47" s="9"/>
      <c r="M47" s="9"/>
      <c r="N47" s="9"/>
      <c r="O47" s="9"/>
      <c r="P47" s="9"/>
      <c r="Q47" s="9"/>
      <c r="R47" s="9"/>
    </row>
    <row r="48" spans="1:18">
      <c r="A48" s="10" t="s">
        <v>126</v>
      </c>
      <c r="B48" s="11"/>
      <c r="C48" s="11"/>
      <c r="D48" s="11"/>
      <c r="E48" s="11"/>
      <c r="F48" s="11"/>
      <c r="G48" s="11"/>
      <c r="H48" s="11"/>
      <c r="I48" s="11"/>
      <c r="J48" s="11"/>
      <c r="K48" s="11"/>
      <c r="L48" s="11"/>
      <c r="M48" s="11"/>
      <c r="N48" s="11"/>
      <c r="O48" s="11"/>
      <c r="P48" s="11"/>
      <c r="Q48" s="11"/>
      <c r="R48" s="11"/>
    </row>
    <row r="49" spans="1:18">
      <c r="A49" s="74" t="s">
        <v>127</v>
      </c>
      <c r="B49" s="9"/>
      <c r="C49" s="9"/>
      <c r="D49" s="9"/>
      <c r="E49" s="9"/>
      <c r="F49" s="9"/>
      <c r="G49" s="14" t="s">
        <v>128</v>
      </c>
      <c r="H49" s="14" t="s">
        <v>128</v>
      </c>
      <c r="I49" s="14" t="s">
        <v>128</v>
      </c>
      <c r="J49" s="14" t="s">
        <v>129</v>
      </c>
      <c r="K49" s="14" t="s">
        <v>128</v>
      </c>
      <c r="L49" s="14" t="s">
        <v>128</v>
      </c>
      <c r="M49" s="14" t="s">
        <v>128</v>
      </c>
      <c r="N49" s="14" t="s">
        <v>128</v>
      </c>
      <c r="O49" s="14" t="s">
        <v>128</v>
      </c>
      <c r="P49" s="14" t="s">
        <v>128</v>
      </c>
      <c r="Q49" s="14" t="s">
        <v>128</v>
      </c>
      <c r="R49" s="14" t="s">
        <v>128</v>
      </c>
    </row>
    <row r="50" spans="1:18">
      <c r="A50" s="74" t="s">
        <v>130</v>
      </c>
      <c r="B50" s="9"/>
      <c r="C50" s="9"/>
      <c r="D50" s="9"/>
      <c r="E50" s="9"/>
      <c r="F50" s="9"/>
      <c r="G50" s="14" t="s">
        <v>128</v>
      </c>
      <c r="H50" s="14" t="s">
        <v>128</v>
      </c>
      <c r="I50" s="14" t="s">
        <v>128</v>
      </c>
      <c r="J50" s="14" t="s">
        <v>129</v>
      </c>
      <c r="K50" s="14" t="s">
        <v>131</v>
      </c>
      <c r="L50" s="14" t="s">
        <v>128</v>
      </c>
      <c r="M50" s="14" t="s">
        <v>128</v>
      </c>
      <c r="N50" s="14" t="s">
        <v>128</v>
      </c>
      <c r="O50" s="14" t="s">
        <v>128</v>
      </c>
      <c r="P50" s="14" t="s">
        <v>128</v>
      </c>
      <c r="Q50" s="14" t="s">
        <v>128</v>
      </c>
      <c r="R50" s="14" t="s">
        <v>128</v>
      </c>
    </row>
    <row r="51" spans="1:18">
      <c r="A51" s="74" t="s">
        <v>121</v>
      </c>
      <c r="B51" s="9" t="s">
        <v>115</v>
      </c>
      <c r="C51" s="9" t="s">
        <v>115</v>
      </c>
      <c r="D51" s="9" t="s">
        <v>115</v>
      </c>
      <c r="E51" s="9" t="s">
        <v>115</v>
      </c>
      <c r="F51" s="9" t="s">
        <v>115</v>
      </c>
      <c r="G51" s="9" t="s">
        <v>115</v>
      </c>
      <c r="H51" s="9" t="s">
        <v>115</v>
      </c>
      <c r="I51" s="9" t="s">
        <v>116</v>
      </c>
      <c r="J51" s="9" t="s">
        <v>115</v>
      </c>
      <c r="K51" s="9" t="s">
        <v>115</v>
      </c>
      <c r="L51" s="9" t="s">
        <v>115</v>
      </c>
      <c r="M51" s="9" t="s">
        <v>115</v>
      </c>
      <c r="N51" s="9" t="s">
        <v>115</v>
      </c>
      <c r="O51" s="9" t="s">
        <v>115</v>
      </c>
      <c r="P51" s="9" t="s">
        <v>115</v>
      </c>
      <c r="Q51" s="9" t="s">
        <v>115</v>
      </c>
      <c r="R51" s="9" t="s">
        <v>115</v>
      </c>
    </row>
    <row r="52" spans="1:18">
      <c r="A52" s="74" t="s">
        <v>122</v>
      </c>
      <c r="B52" s="9"/>
      <c r="C52" s="9"/>
      <c r="D52" s="9"/>
      <c r="E52" s="9"/>
      <c r="F52" s="9"/>
      <c r="G52" s="115" t="s">
        <v>123</v>
      </c>
      <c r="H52" s="115" t="s">
        <v>123</v>
      </c>
      <c r="I52" s="115" t="s">
        <v>123</v>
      </c>
      <c r="J52" s="115" t="s">
        <v>123</v>
      </c>
      <c r="K52" s="115" t="s">
        <v>123</v>
      </c>
      <c r="L52" s="115" t="s">
        <v>123</v>
      </c>
      <c r="M52" s="115" t="s">
        <v>123</v>
      </c>
      <c r="N52" s="115" t="s">
        <v>132</v>
      </c>
      <c r="O52" s="115" t="s">
        <v>132</v>
      </c>
      <c r="P52" s="115" t="s">
        <v>132</v>
      </c>
      <c r="Q52" s="115" t="s">
        <v>132</v>
      </c>
      <c r="R52" s="115" t="s">
        <v>132</v>
      </c>
    </row>
    <row r="53" spans="1:18">
      <c r="A53" s="74" t="s">
        <v>21</v>
      </c>
      <c r="B53" s="9"/>
      <c r="C53" s="9"/>
      <c r="D53" s="9"/>
      <c r="E53" s="9"/>
      <c r="F53" s="9"/>
      <c r="G53" s="9">
        <v>0</v>
      </c>
      <c r="H53" s="9">
        <v>0</v>
      </c>
      <c r="I53" s="9">
        <v>0</v>
      </c>
      <c r="J53" s="9">
        <v>0</v>
      </c>
      <c r="K53" s="9">
        <v>0</v>
      </c>
      <c r="L53" s="9">
        <v>4</v>
      </c>
      <c r="M53" s="9">
        <v>4</v>
      </c>
      <c r="N53" s="9">
        <v>2</v>
      </c>
      <c r="O53" s="9">
        <v>0</v>
      </c>
      <c r="P53" s="9">
        <v>2</v>
      </c>
      <c r="Q53" s="9">
        <v>0</v>
      </c>
      <c r="R53" s="9">
        <v>0</v>
      </c>
    </row>
    <row r="54" spans="1:18">
      <c r="A54" t="s">
        <v>771</v>
      </c>
    </row>
  </sheetData>
  <conditionalFormatting sqref="B1:R1">
    <cfRule type="expression" dxfId="881" priority="1">
      <formula>OR(B1="",B1="Unexecuted")</formula>
    </cfRule>
    <cfRule type="expression" dxfId="880" priority="2">
      <formula>B1="WARNING"</formula>
    </cfRule>
    <cfRule type="expression" dxfId="879" priority="3">
      <formula>B1=B4</formula>
    </cfRule>
    <cfRule type="expression" dxfId="878" priority="4">
      <formula>B1&lt;&gt;B4</formula>
    </cfRule>
  </conditionalFormatting>
  <conditionalFormatting sqref="S1:XFD1">
    <cfRule type="expression" dxfId="877" priority="64">
      <formula>S1&lt;&gt;S4</formula>
    </cfRule>
  </conditionalFormatting>
  <conditionalFormatting sqref="A30:XFD30">
    <cfRule type="expression" dxfId="876" priority="67">
      <formula>A$29="Yes"</formula>
    </cfRule>
  </conditionalFormatting>
  <conditionalFormatting sqref="A32:XFD32">
    <cfRule type="expression" dxfId="875" priority="66">
      <formula>A$31="Yes"</formula>
    </cfRule>
  </conditionalFormatting>
  <conditionalFormatting sqref="A52:XFD52">
    <cfRule type="expression" dxfId="874" priority="65">
      <formula>A$51="Yes"</formula>
    </cfRule>
  </conditionalFormatting>
  <conditionalFormatting sqref="A1 S1:XFD1">
    <cfRule type="expression" dxfId="873" priority="61">
      <formula>OR(A1="",A1="Unexecuted")</formula>
    </cfRule>
    <cfRule type="expression" dxfId="872" priority="62">
      <formula>A1="WARNING"</formula>
    </cfRule>
    <cfRule type="expression" dxfId="871" priority="63">
      <formula>A1=A4</formula>
    </cfRule>
  </conditionalFormatting>
  <hyperlinks>
    <hyperlink ref="R13" r:id="rId1"/>
  </hyperlinks>
  <pageMargins left="0.7" right="0.7" top="0.75" bottom="0.75" header="0.3" footer="0.3"/>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2"/>
  <sheetViews>
    <sheetView workbookViewId="0">
      <selection activeCell="B9" sqref="B9"/>
    </sheetView>
  </sheetViews>
  <sheetFormatPr defaultColWidth="8.7109375" defaultRowHeight="15"/>
  <cols>
    <col min="1" max="1" width="40.85546875" customWidth="1" collapsed="1"/>
    <col min="2" max="2" width="35.85546875" customWidth="1" collapsed="1"/>
  </cols>
  <sheetData>
    <row r="1" spans="1:2">
      <c r="A1" s="3" t="s">
        <v>0</v>
      </c>
      <c r="B1" t="s">
        <v>2</v>
      </c>
    </row>
    <row r="2" spans="1:2" ht="30">
      <c r="A2" s="3" t="s">
        <v>4</v>
      </c>
      <c r="B2" s="37" t="s">
        <v>1511</v>
      </c>
    </row>
    <row r="3" spans="1:2">
      <c r="A3" s="3" t="s">
        <v>8</v>
      </c>
      <c r="B3" s="3" t="s">
        <v>1471</v>
      </c>
    </row>
    <row r="4" spans="1:2">
      <c r="A4" s="4" t="s">
        <v>24</v>
      </c>
      <c r="B4" s="5" t="s">
        <v>26</v>
      </c>
    </row>
    <row r="5" spans="1:2">
      <c r="A5" s="3" t="s">
        <v>27</v>
      </c>
      <c r="B5" s="3">
        <v>0</v>
      </c>
    </row>
    <row r="6" spans="1:2">
      <c r="A6" s="3" t="s">
        <v>1472</v>
      </c>
      <c r="B6" t="s">
        <v>1510</v>
      </c>
    </row>
    <row r="7" spans="1:2">
      <c r="A7" s="6" t="s">
        <v>904</v>
      </c>
      <c r="B7" s="7"/>
    </row>
    <row r="8" spans="1:2">
      <c r="A8" s="3" t="s">
        <v>1409</v>
      </c>
      <c r="B8" s="3" t="s">
        <v>1473</v>
      </c>
    </row>
    <row r="9" spans="1:2">
      <c r="A9" s="3" t="s">
        <v>1411</v>
      </c>
      <c r="B9" s="3" t="s">
        <v>1495</v>
      </c>
    </row>
    <row r="10" spans="1:2">
      <c r="A10" s="3" t="s">
        <v>1422</v>
      </c>
      <c r="B10" s="3" t="s">
        <v>1474</v>
      </c>
    </row>
    <row r="11" spans="1:2">
      <c r="A11" s="3" t="s">
        <v>1424</v>
      </c>
      <c r="B11" s="126" t="s">
        <v>1488</v>
      </c>
    </row>
    <row r="12" spans="1:2">
      <c r="A12" s="3" t="s">
        <v>1426</v>
      </c>
      <c r="B12" s="3" t="s">
        <v>916</v>
      </c>
    </row>
    <row r="13" spans="1:2" ht="45">
      <c r="A13" s="3" t="s">
        <v>917</v>
      </c>
      <c r="B13" s="3" t="s">
        <v>918</v>
      </c>
    </row>
    <row r="14" spans="1:2">
      <c r="A14" s="9" t="s">
        <v>1427</v>
      </c>
      <c r="B14" s="9" t="s">
        <v>116</v>
      </c>
    </row>
    <row r="15" spans="1:2" s="1" customFormat="1">
      <c r="A15" s="10" t="s">
        <v>1428</v>
      </c>
      <c r="B15" s="11" t="s">
        <v>115</v>
      </c>
    </row>
    <row r="16" spans="1:2" s="2" customFormat="1">
      <c r="A16" s="12" t="s">
        <v>1382</v>
      </c>
      <c r="B16" s="13" t="s">
        <v>1429</v>
      </c>
    </row>
    <row r="17" spans="1:2">
      <c r="A17" s="9" t="s">
        <v>1430</v>
      </c>
      <c r="B17" s="9" t="s">
        <v>1475</v>
      </c>
    </row>
    <row r="18" spans="1:2" s="1" customFormat="1">
      <c r="A18" s="10" t="s">
        <v>1433</v>
      </c>
      <c r="B18" s="11"/>
    </row>
    <row r="19" spans="1:2">
      <c r="A19" s="9" t="s">
        <v>792</v>
      </c>
      <c r="B19" s="14" t="s">
        <v>1489</v>
      </c>
    </row>
    <row r="20" spans="1:2">
      <c r="A20" s="9" t="s">
        <v>1437</v>
      </c>
      <c r="B20" s="9" t="s">
        <v>116</v>
      </c>
    </row>
    <row r="21" spans="1:2">
      <c r="A21" s="9" t="s">
        <v>47</v>
      </c>
      <c r="B21" s="9"/>
    </row>
    <row r="22" spans="1:2">
      <c r="A22" s="9" t="s">
        <v>924</v>
      </c>
      <c r="B22" s="9" t="s">
        <v>1476</v>
      </c>
    </row>
    <row r="23" spans="1:2">
      <c r="A23" s="9" t="s">
        <v>1445</v>
      </c>
      <c r="B23" s="3">
        <v>1</v>
      </c>
    </row>
    <row r="24" spans="1:2">
      <c r="A24" s="9" t="s">
        <v>928</v>
      </c>
      <c r="B24" s="3" t="s">
        <v>1477</v>
      </c>
    </row>
    <row r="25" spans="1:2" ht="45">
      <c r="A25" s="9" t="s">
        <v>932</v>
      </c>
      <c r="B25" s="3" t="s">
        <v>1478</v>
      </c>
    </row>
    <row r="26" spans="1:2">
      <c r="A26" s="9" t="s">
        <v>936</v>
      </c>
      <c r="B26" s="15" t="s">
        <v>937</v>
      </c>
    </row>
    <row r="27" spans="1:2">
      <c r="A27" s="9" t="s">
        <v>1456</v>
      </c>
      <c r="B27" s="15" t="s">
        <v>1479</v>
      </c>
    </row>
    <row r="28" spans="1:2">
      <c r="A28" s="16" t="s">
        <v>652</v>
      </c>
      <c r="B28" s="17"/>
    </row>
    <row r="29" spans="1:2">
      <c r="A29" s="18" t="s">
        <v>653</v>
      </c>
      <c r="B29" s="19" t="s">
        <v>116</v>
      </c>
    </row>
    <row r="30" spans="1:2">
      <c r="A30" s="18" t="s">
        <v>654</v>
      </c>
      <c r="B30" s="19" t="s">
        <v>116</v>
      </c>
    </row>
    <row r="31" spans="1:2">
      <c r="A31" s="18" t="s">
        <v>655</v>
      </c>
      <c r="B31" s="19" t="s">
        <v>116</v>
      </c>
    </row>
    <row r="32" spans="1:2">
      <c r="A32" s="20" t="s">
        <v>989</v>
      </c>
      <c r="B32" s="21"/>
    </row>
    <row r="33" spans="1:2">
      <c r="A33" t="s">
        <v>1119</v>
      </c>
      <c r="B33" s="22" t="s">
        <v>115</v>
      </c>
    </row>
    <row r="34" spans="1:2">
      <c r="A34" s="23" t="s">
        <v>1120</v>
      </c>
      <c r="B34" s="24"/>
    </row>
    <row r="35" spans="1:2">
      <c r="A35" s="19" t="s">
        <v>1121</v>
      </c>
      <c r="B35" s="19" t="s">
        <v>116</v>
      </c>
    </row>
    <row r="36" spans="1:2">
      <c r="A36" s="19" t="s">
        <v>1122</v>
      </c>
      <c r="B36" s="19"/>
    </row>
    <row r="37" spans="1:2">
      <c r="A37" s="6" t="s">
        <v>1123</v>
      </c>
      <c r="B37" s="7"/>
    </row>
    <row r="38" spans="1:2">
      <c r="A38" s="3" t="s">
        <v>1124</v>
      </c>
      <c r="B38" s="3" t="s">
        <v>990</v>
      </c>
    </row>
    <row r="39" spans="1:2">
      <c r="A39" s="3" t="s">
        <v>1125</v>
      </c>
      <c r="B39" s="19" t="s">
        <v>115</v>
      </c>
    </row>
    <row r="40" spans="1:2">
      <c r="A40" s="3" t="s">
        <v>1126</v>
      </c>
      <c r="B40" s="25" t="s">
        <v>128</v>
      </c>
    </row>
    <row r="41" spans="1:2">
      <c r="A41" s="3"/>
      <c r="B41" s="8"/>
    </row>
    <row r="42" spans="1:2">
      <c r="A42" s="23" t="s">
        <v>990</v>
      </c>
      <c r="B42" s="24"/>
    </row>
    <row r="43" spans="1:2">
      <c r="A43" s="3" t="s">
        <v>1127</v>
      </c>
      <c r="B43" s="19" t="s">
        <v>116</v>
      </c>
    </row>
    <row r="44" spans="1:2">
      <c r="A44" s="3" t="s">
        <v>122</v>
      </c>
      <c r="B44" s="3">
        <v>64473</v>
      </c>
    </row>
    <row r="45" spans="1:2">
      <c r="A45" s="3" t="s">
        <v>1128</v>
      </c>
      <c r="B45" s="19" t="s">
        <v>116</v>
      </c>
    </row>
    <row r="46" spans="1:2">
      <c r="A46" s="3" t="s">
        <v>1129</v>
      </c>
      <c r="B46" s="3"/>
    </row>
    <row r="47" spans="1:2">
      <c r="A47" s="23" t="s">
        <v>889</v>
      </c>
      <c r="B47" s="24"/>
    </row>
    <row r="48" spans="1:2">
      <c r="A48" s="3" t="s">
        <v>890</v>
      </c>
      <c r="B48" s="26">
        <v>2</v>
      </c>
    </row>
    <row r="49" spans="1:2">
      <c r="A49" s="3" t="s">
        <v>1130</v>
      </c>
      <c r="B49" s="3" t="s">
        <v>1131</v>
      </c>
    </row>
    <row r="50" spans="1:2">
      <c r="A50" s="23" t="s">
        <v>1132</v>
      </c>
      <c r="B50" s="24"/>
    </row>
    <row r="51" spans="1:2">
      <c r="A51" s="3" t="s">
        <v>1133</v>
      </c>
      <c r="B51" s="3" t="s">
        <v>989</v>
      </c>
    </row>
    <row r="52" spans="1:2">
      <c r="A52" s="3" t="s">
        <v>1134</v>
      </c>
      <c r="B52" s="3" t="s">
        <v>1135</v>
      </c>
    </row>
    <row r="53" spans="1:2">
      <c r="A53" s="24" t="s">
        <v>837</v>
      </c>
      <c r="B53" s="24" t="s">
        <v>853</v>
      </c>
    </row>
    <row r="54" spans="1:2">
      <c r="A54" s="3" t="s">
        <v>1136</v>
      </c>
      <c r="B54" s="3" t="s">
        <v>1137</v>
      </c>
    </row>
    <row r="55" spans="1:2">
      <c r="A55" s="3" t="s">
        <v>1138</v>
      </c>
      <c r="B55" s="3" t="s">
        <v>987</v>
      </c>
    </row>
    <row r="56" spans="1:2">
      <c r="A56" s="19" t="s">
        <v>1136</v>
      </c>
      <c r="B56" s="19" t="s">
        <v>990</v>
      </c>
    </row>
    <row r="57" spans="1:2">
      <c r="A57" s="23" t="s">
        <v>1139</v>
      </c>
      <c r="B57" s="23"/>
    </row>
    <row r="58" spans="1:2">
      <c r="A58" s="3" t="s">
        <v>1140</v>
      </c>
      <c r="B58" t="s">
        <v>5</v>
      </c>
    </row>
    <row r="59" spans="1:2">
      <c r="A59" s="3" t="s">
        <v>1141</v>
      </c>
      <c r="B59" t="s">
        <v>5</v>
      </c>
    </row>
    <row r="60" spans="1:2">
      <c r="A60" s="10" t="s">
        <v>1142</v>
      </c>
      <c r="B60" s="97"/>
    </row>
    <row r="61" spans="1:2">
      <c r="A61" s="9" t="s">
        <v>1143</v>
      </c>
      <c r="B61" s="19" t="s">
        <v>116</v>
      </c>
    </row>
    <row r="62" spans="1:2" s="1" customFormat="1">
      <c r="A62" s="74" t="s">
        <v>1480</v>
      </c>
      <c r="B62" s="28" t="s">
        <v>1481</v>
      </c>
    </row>
  </sheetData>
  <conditionalFormatting sqref="B1">
    <cfRule type="expression" dxfId="46" priority="14">
      <formula>OR(B1="",B1="Unexecuted")</formula>
    </cfRule>
    <cfRule type="expression" dxfId="45" priority="15">
      <formula>B1="WARNING"</formula>
    </cfRule>
    <cfRule type="expression" dxfId="44" priority="16">
      <formula>B1=B4</formula>
    </cfRule>
    <cfRule type="expression" dxfId="43" priority="17">
      <formula>B1&lt;&gt;B4</formula>
    </cfRule>
  </conditionalFormatting>
  <conditionalFormatting sqref="C1:XFD1">
    <cfRule type="expression" dxfId="42" priority="57">
      <formula>C1&lt;&gt;C4</formula>
    </cfRule>
  </conditionalFormatting>
  <conditionalFormatting sqref="A30">
    <cfRule type="expression" dxfId="41" priority="8">
      <formula>A29="No"</formula>
    </cfRule>
    <cfRule type="expression" dxfId="40" priority="9">
      <formula>#REF!="Yes"</formula>
    </cfRule>
    <cfRule type="expression" dxfId="39" priority="10">
      <formula>A30="Yes"</formula>
    </cfRule>
  </conditionalFormatting>
  <conditionalFormatting sqref="B30">
    <cfRule type="expression" dxfId="38" priority="6">
      <formula>B29="No"</formula>
    </cfRule>
    <cfRule type="expression" dxfId="37" priority="7">
      <formula>B30="Yes"</formula>
    </cfRule>
  </conditionalFormatting>
  <conditionalFormatting sqref="A36">
    <cfRule type="expression" dxfId="36" priority="11">
      <formula>A35="No"</formula>
    </cfRule>
  </conditionalFormatting>
  <conditionalFormatting sqref="B36">
    <cfRule type="expression" dxfId="35" priority="3">
      <formula>B35="No"</formula>
    </cfRule>
  </conditionalFormatting>
  <conditionalFormatting sqref="A44">
    <cfRule type="expression" dxfId="34" priority="13">
      <formula>A$68="Yes"</formula>
    </cfRule>
  </conditionalFormatting>
  <conditionalFormatting sqref="B44">
    <cfRule type="expression" dxfId="33" priority="5">
      <formula>B$68="Yes"</formula>
    </cfRule>
  </conditionalFormatting>
  <conditionalFormatting sqref="A46">
    <cfRule type="expression" dxfId="32" priority="12">
      <formula>A$70="No"</formula>
    </cfRule>
  </conditionalFormatting>
  <conditionalFormatting sqref="B46">
    <cfRule type="expression" dxfId="31" priority="4">
      <formula>B$70="No"</formula>
    </cfRule>
  </conditionalFormatting>
  <conditionalFormatting sqref="B61">
    <cfRule type="expression" dxfId="30" priority="2">
      <formula>B60="No"</formula>
    </cfRule>
  </conditionalFormatting>
  <conditionalFormatting sqref="B62">
    <cfRule type="expression" dxfId="29" priority="1">
      <formula>B61="No"</formula>
    </cfRule>
  </conditionalFormatting>
  <conditionalFormatting sqref="A1 C1:XFD1">
    <cfRule type="expression" dxfId="28" priority="54">
      <formula>OR(A1="",A1="Unexecuted")</formula>
    </cfRule>
    <cfRule type="expression" dxfId="27" priority="55">
      <formula>A1="WARNING"</formula>
    </cfRule>
    <cfRule type="expression" dxfId="26" priority="56">
      <formula>A1=A4</formula>
    </cfRule>
  </conditionalFormatting>
  <dataValidations count="3">
    <dataValidation type="list" allowBlank="1" showInputMessage="1" showErrorMessage="1" sqref="B28 B29 B30 B31 B33 B35 B39 B43 B45 B61">
      <formula1>"Yes,No"</formula1>
    </dataValidation>
    <dataValidation type="list" allowBlank="1" showInputMessage="1" showErrorMessage="1" sqref="B38">
      <formula1>"Biometric,OTP"</formula1>
    </dataValidation>
    <dataValidation type="list" allowBlank="1" showInputMessage="1" showErrorMessage="1" sqref="B62">
      <formula1>"API Stamping,Front End Document Monitoring"</formula1>
    </dataValidation>
  </dataValidations>
  <hyperlinks>
    <hyperlink ref="B40" r:id="rId1"/>
    <hyperlink ref="B19" r:id="rId2"/>
  </hyperlink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3" sqref="B3"/>
    </sheetView>
  </sheetViews>
  <sheetFormatPr defaultRowHeight="15"/>
  <cols>
    <col min="1" max="1" width="24.28515625" customWidth="1" collapsed="1"/>
    <col min="2" max="2" width="24.7109375" customWidth="1" collapsed="1"/>
  </cols>
  <sheetData>
    <row r="1" spans="1:2">
      <c r="A1" s="29" t="s">
        <v>0</v>
      </c>
      <c r="B1" t="s">
        <v>3</v>
      </c>
    </row>
    <row r="2" spans="1:2">
      <c r="A2" s="3" t="s">
        <v>4</v>
      </c>
      <c r="B2" t="s">
        <v>5</v>
      </c>
    </row>
    <row r="3" spans="1:2">
      <c r="A3" s="3" t="s">
        <v>8</v>
      </c>
      <c r="B3" s="3" t="s">
        <v>1493</v>
      </c>
    </row>
    <row r="4" spans="1:2">
      <c r="A4" s="30" t="s">
        <v>24</v>
      </c>
      <c r="B4" s="29" t="s">
        <v>23</v>
      </c>
    </row>
    <row r="5" spans="1:2">
      <c r="A5" s="29" t="s">
        <v>27</v>
      </c>
      <c r="B5" s="29">
        <f>COUNTIFS(D16:D16,"*$*",B16:B16,"")</f>
        <v>0</v>
      </c>
    </row>
    <row r="6" spans="1:2">
      <c r="A6" s="29"/>
      <c r="B6" s="29"/>
    </row>
    <row r="7" spans="1:2">
      <c r="A7" s="29" t="s">
        <v>902</v>
      </c>
      <c r="B7" s="9"/>
    </row>
    <row r="8" spans="1:2">
      <c r="A8" s="31" t="s">
        <v>977</v>
      </c>
      <c r="B8" s="32"/>
    </row>
    <row r="9" spans="1:2">
      <c r="A9" s="5" t="s">
        <v>31</v>
      </c>
      <c r="B9" s="116" t="s">
        <v>142</v>
      </c>
    </row>
    <row r="10" spans="1:2">
      <c r="A10" s="5" t="s">
        <v>127</v>
      </c>
      <c r="B10" s="116" t="s">
        <v>129</v>
      </c>
    </row>
    <row r="11" spans="1:2">
      <c r="A11" s="5" t="s">
        <v>1490</v>
      </c>
      <c r="B11" s="116" t="s">
        <v>144</v>
      </c>
    </row>
    <row r="12" spans="1:2">
      <c r="A12" s="5" t="s">
        <v>1288</v>
      </c>
      <c r="B12" s="5" t="s">
        <v>982</v>
      </c>
    </row>
    <row r="13" spans="1:2">
      <c r="A13" s="5" t="s">
        <v>837</v>
      </c>
      <c r="B13" s="5" t="s">
        <v>839</v>
      </c>
    </row>
    <row r="14" spans="1:2">
      <c r="A14" s="5" t="s">
        <v>940</v>
      </c>
      <c r="B14" s="5" t="s">
        <v>1473</v>
      </c>
    </row>
    <row r="15" spans="1:2">
      <c r="A15" s="31" t="s">
        <v>1491</v>
      </c>
      <c r="B15" s="32"/>
    </row>
    <row r="16" spans="1:2" ht="75">
      <c r="A16" s="128" t="s">
        <v>1492</v>
      </c>
      <c r="B16" s="127" t="s">
        <v>1494</v>
      </c>
    </row>
  </sheetData>
  <conditionalFormatting sqref="B1">
    <cfRule type="expression" dxfId="25" priority="1">
      <formula>OR(B1="",B1="Unexecuted")</formula>
    </cfRule>
    <cfRule type="expression" dxfId="24" priority="2">
      <formula>B1="WARNING"</formula>
    </cfRule>
    <cfRule type="expression" dxfId="23" priority="3">
      <formula>B1=B4</formula>
    </cfRule>
    <cfRule type="expression" dxfId="22" priority="4">
      <formula>B1&lt;&gt;B4</formula>
    </cfRule>
  </conditionalFormatting>
  <conditionalFormatting sqref="A1">
    <cfRule type="expression" dxfId="21" priority="5">
      <formula>OR(A1="",A1="Unexecuted")</formula>
    </cfRule>
    <cfRule type="expression" dxfId="20" priority="6">
      <formula>A1="WARNING"</formula>
    </cfRule>
    <cfRule type="expression" dxfId="19" priority="7">
      <formula>A1=A4</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1" sqref="C1:C1048576"/>
    </sheetView>
  </sheetViews>
  <sheetFormatPr defaultColWidth="8.7109375" defaultRowHeight="15"/>
  <cols>
    <col min="1" max="1" width="40.85546875" customWidth="1" collapsed="1"/>
    <col min="2" max="3" width="35.85546875" customWidth="1" collapsed="1"/>
  </cols>
  <sheetData>
    <row r="1" spans="1:3">
      <c r="A1" s="3" t="s">
        <v>0</v>
      </c>
      <c r="B1" t="s">
        <v>2</v>
      </c>
      <c r="C1" t="s">
        <v>3</v>
      </c>
    </row>
    <row r="2" spans="1:3">
      <c r="A2" s="3" t="s">
        <v>4</v>
      </c>
      <c r="B2" t="s">
        <v>1512</v>
      </c>
      <c r="C2" t="s">
        <v>5</v>
      </c>
    </row>
    <row r="3" spans="1:3">
      <c r="A3" s="3" t="s">
        <v>8</v>
      </c>
      <c r="B3" s="3" t="s">
        <v>1513</v>
      </c>
      <c r="C3" s="3" t="s">
        <v>1514</v>
      </c>
    </row>
    <row r="4" spans="1:3">
      <c r="A4" s="4" t="s">
        <v>24</v>
      </c>
      <c r="B4" s="5" t="s">
        <v>2</v>
      </c>
      <c r="C4" s="5" t="s">
        <v>26</v>
      </c>
    </row>
    <row r="5" spans="1:3">
      <c r="A5" s="3" t="s">
        <v>27</v>
      </c>
      <c r="B5" s="3">
        <v>0</v>
      </c>
      <c r="C5" s="3">
        <v>0</v>
      </c>
    </row>
    <row r="6" spans="1:3">
      <c r="A6" s="3"/>
      <c r="B6" s="9"/>
      <c r="C6" s="9"/>
    </row>
    <row r="7" spans="1:3">
      <c r="A7" s="6" t="s">
        <v>904</v>
      </c>
      <c r="B7" s="7"/>
      <c r="C7" s="7"/>
    </row>
    <row r="8" spans="1:3">
      <c r="A8" s="3" t="s">
        <v>1411</v>
      </c>
      <c r="B8" s="3" t="s">
        <v>1515</v>
      </c>
      <c r="C8" s="3" t="s">
        <v>1516</v>
      </c>
    </row>
    <row r="9" spans="1:3">
      <c r="A9" s="3" t="s">
        <v>1422</v>
      </c>
      <c r="B9" s="3" t="s">
        <v>1423</v>
      </c>
      <c r="C9" s="3" t="s">
        <v>1423</v>
      </c>
    </row>
    <row r="10" spans="1:3">
      <c r="A10" s="3" t="s">
        <v>1424</v>
      </c>
      <c r="B10" s="126" t="s">
        <v>1517</v>
      </c>
      <c r="C10" s="126" t="s">
        <v>1517</v>
      </c>
    </row>
    <row r="11" spans="1:3">
      <c r="A11" s="3" t="s">
        <v>1518</v>
      </c>
      <c r="B11" s="3" t="s">
        <v>964</v>
      </c>
      <c r="C11" s="3" t="s">
        <v>964</v>
      </c>
    </row>
    <row r="12" spans="1:3">
      <c r="A12" s="3" t="s">
        <v>1519</v>
      </c>
      <c r="B12" s="3" t="s">
        <v>1429</v>
      </c>
      <c r="C12" s="3" t="s">
        <v>1429</v>
      </c>
    </row>
    <row r="13" spans="1:3" ht="45">
      <c r="A13" s="3" t="s">
        <v>917</v>
      </c>
      <c r="B13" s="3" t="s">
        <v>918</v>
      </c>
      <c r="C13" s="3" t="s">
        <v>918</v>
      </c>
    </row>
    <row r="14" spans="1:3" s="1" customFormat="1">
      <c r="A14" s="10" t="s">
        <v>1433</v>
      </c>
      <c r="B14" s="11"/>
      <c r="C14" s="11"/>
    </row>
    <row r="15" spans="1:3">
      <c r="A15" s="9" t="s">
        <v>1520</v>
      </c>
      <c r="B15" s="121" t="s">
        <v>1521</v>
      </c>
      <c r="C15" s="121" t="s">
        <v>1522</v>
      </c>
    </row>
    <row r="16" spans="1:3">
      <c r="A16" s="9" t="s">
        <v>928</v>
      </c>
      <c r="B16" s="3"/>
      <c r="C16" s="3" t="s">
        <v>1438</v>
      </c>
    </row>
    <row r="17" spans="1:3" ht="30">
      <c r="A17" s="9" t="s">
        <v>932</v>
      </c>
      <c r="B17" s="3"/>
      <c r="C17" s="3" t="s">
        <v>1451</v>
      </c>
    </row>
    <row r="18" spans="1:3">
      <c r="A18" s="9" t="s">
        <v>936</v>
      </c>
      <c r="B18" s="15"/>
      <c r="C18" s="15" t="s">
        <v>1455</v>
      </c>
    </row>
    <row r="19" spans="1:3">
      <c r="A19" s="9" t="s">
        <v>1456</v>
      </c>
      <c r="B19" s="15"/>
      <c r="C19" s="15" t="s">
        <v>1457</v>
      </c>
    </row>
  </sheetData>
  <conditionalFormatting sqref="B1">
    <cfRule type="expression" dxfId="15" priority="5">
      <formula>OR(B1="",B1="Unexecuted")</formula>
    </cfRule>
    <cfRule type="expression" dxfId="16" priority="6">
      <formula>B1="WARNING"</formula>
    </cfRule>
    <cfRule type="expression" dxfId="17" priority="7">
      <formula>B1=B4</formula>
    </cfRule>
    <cfRule type="expression" dxfId="18" priority="8">
      <formula>B1&lt;&gt;B4</formula>
    </cfRule>
  </conditionalFormatting>
  <conditionalFormatting sqref="C1">
    <cfRule type="expression" dxfId="11" priority="1">
      <formula>OR(C1="",C1="Unexecuted")</formula>
    </cfRule>
    <cfRule type="expression" dxfId="12" priority="2">
      <formula>C1="WARNING"</formula>
    </cfRule>
    <cfRule type="expression" dxfId="13" priority="3">
      <formula>C1=C4</formula>
    </cfRule>
    <cfRule type="expression" dxfId="14" priority="4">
      <formula>C1&lt;&gt;C4</formula>
    </cfRule>
  </conditionalFormatting>
  <conditionalFormatting sqref="D1:XFD1">
    <cfRule type="expression" dxfId="10" priority="12">
      <formula>D1&lt;&gt;D4</formula>
    </cfRule>
  </conditionalFormatting>
  <conditionalFormatting sqref="A1 D1:XFD1">
    <cfRule type="expression" dxfId="9" priority="9">
      <formula>OR(A1="",A1="Unexecuted")</formula>
    </cfRule>
    <cfRule type="expression" dxfId="8" priority="10">
      <formula>A1="WARNING"</formula>
    </cfRule>
    <cfRule type="expression" dxfId="7" priority="11">
      <formula>A1=A4</formula>
    </cfRule>
  </conditionalFormatting>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tabSelected="1" workbookViewId="0">
      <selection activeCell="E13" sqref="E13"/>
    </sheetView>
  </sheetViews>
  <sheetFormatPr defaultColWidth="8.7109375" defaultRowHeight="15"/>
  <cols>
    <col min="1" max="1" width="40.85546875" customWidth="1"/>
    <col min="2" max="2" width="35.85546875" customWidth="1"/>
  </cols>
  <sheetData>
    <row r="1" spans="1:2">
      <c r="A1" s="3" t="s">
        <v>0</v>
      </c>
      <c r="B1" t="s">
        <v>3</v>
      </c>
    </row>
    <row r="2" spans="1:2">
      <c r="A2" s="3" t="s">
        <v>4</v>
      </c>
      <c r="B2" t="s">
        <v>5</v>
      </c>
    </row>
    <row r="3" spans="1:2">
      <c r="A3" s="3" t="s">
        <v>8</v>
      </c>
      <c r="B3" s="3" t="s">
        <v>1514</v>
      </c>
    </row>
    <row r="4" spans="1:2">
      <c r="A4" s="4" t="s">
        <v>24</v>
      </c>
      <c r="B4" s="5" t="s">
        <v>26</v>
      </c>
    </row>
    <row r="5" spans="1:2">
      <c r="A5" s="3" t="s">
        <v>27</v>
      </c>
      <c r="B5" s="3">
        <v>0</v>
      </c>
    </row>
    <row r="6" spans="1:2">
      <c r="A6" s="3"/>
      <c r="B6" s="9"/>
    </row>
    <row r="7" spans="1:2">
      <c r="A7" s="6" t="s">
        <v>904</v>
      </c>
      <c r="B7" s="7"/>
    </row>
    <row r="8" spans="1:2">
      <c r="A8" s="3" t="s">
        <v>1411</v>
      </c>
      <c r="B8" s="3" t="s">
        <v>1515</v>
      </c>
    </row>
    <row r="9" spans="1:2">
      <c r="A9" s="3" t="s">
        <v>1422</v>
      </c>
      <c r="B9" s="3" t="s">
        <v>1423</v>
      </c>
    </row>
    <row r="10" spans="1:2">
      <c r="A10" s="3" t="s">
        <v>1424</v>
      </c>
      <c r="B10" s="126" t="s">
        <v>1517</v>
      </c>
    </row>
    <row r="11" spans="1:2">
      <c r="A11" s="3" t="s">
        <v>1518</v>
      </c>
      <c r="B11" s="3" t="s">
        <v>964</v>
      </c>
    </row>
    <row r="12" spans="1:2">
      <c r="A12" s="3" t="s">
        <v>1519</v>
      </c>
      <c r="B12" s="3" t="s">
        <v>1429</v>
      </c>
    </row>
    <row r="13" spans="1:2" ht="45">
      <c r="A13" s="3" t="s">
        <v>917</v>
      </c>
      <c r="B13" s="3" t="s">
        <v>918</v>
      </c>
    </row>
    <row r="14" spans="1:2">
      <c r="A14" s="10" t="s">
        <v>1433</v>
      </c>
      <c r="B14" s="11"/>
    </row>
    <row r="15" spans="1:2">
      <c r="A15" s="9" t="s">
        <v>1520</v>
      </c>
      <c r="B15" s="121" t="s">
        <v>1522</v>
      </c>
    </row>
    <row r="16" spans="1:2">
      <c r="A16" s="9" t="s">
        <v>928</v>
      </c>
      <c r="B16" s="3" t="s">
        <v>1438</v>
      </c>
    </row>
    <row r="17" spans="1:2" ht="30">
      <c r="A17" s="9" t="s">
        <v>932</v>
      </c>
      <c r="B17" s="3" t="s">
        <v>1451</v>
      </c>
    </row>
    <row r="18" spans="1:2">
      <c r="A18" s="9" t="s">
        <v>936</v>
      </c>
      <c r="B18" s="15" t="s">
        <v>1455</v>
      </c>
    </row>
    <row r="19" spans="1:2">
      <c r="A19" s="9" t="s">
        <v>1456</v>
      </c>
      <c r="B19" s="15" t="s">
        <v>1457</v>
      </c>
    </row>
    <row r="20" spans="1:2">
      <c r="A20" t="s">
        <v>138</v>
      </c>
    </row>
    <row r="21" spans="1:2">
      <c r="A21" t="s">
        <v>1523</v>
      </c>
    </row>
  </sheetData>
  <conditionalFormatting sqref="A1">
    <cfRule type="expression" dxfId="4" priority="5">
      <formula>OR(A1="",A1="Unexecuted")</formula>
    </cfRule>
    <cfRule type="expression" dxfId="5" priority="6">
      <formula>A1="WARNING"</formula>
    </cfRule>
    <cfRule type="expression" dxfId="6" priority="7">
      <formula>A1=A4</formula>
    </cfRule>
  </conditionalFormatting>
  <conditionalFormatting sqref="B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3"/>
  <sheetViews>
    <sheetView topLeftCell="A12" workbookViewId="0">
      <selection activeCell="F15" sqref="F15"/>
    </sheetView>
  </sheetViews>
  <sheetFormatPr defaultColWidth="9" defaultRowHeight="15"/>
  <cols>
    <col min="1" max="1" width="31.42578125" customWidth="1" collapsed="1"/>
    <col min="2" max="2" width="25.7109375" customWidth="1" collapsed="1"/>
    <col min="3" max="3" width="26" customWidth="1" collapsed="1"/>
    <col min="4" max="4" width="25.7109375" customWidth="1" collapsed="1"/>
  </cols>
  <sheetData>
    <row r="1" spans="1:4">
      <c r="A1" s="9" t="s">
        <v>0</v>
      </c>
      <c r="B1" t="s">
        <v>26</v>
      </c>
      <c r="C1" t="s">
        <v>26</v>
      </c>
      <c r="D1" t="s">
        <v>26</v>
      </c>
    </row>
    <row r="2" spans="1:4">
      <c r="A2" s="9" t="s">
        <v>4</v>
      </c>
      <c r="B2" s="9" t="s">
        <v>5</v>
      </c>
      <c r="C2" s="9" t="s">
        <v>5</v>
      </c>
      <c r="D2" s="9" t="s">
        <v>5</v>
      </c>
    </row>
    <row r="3" spans="1:4">
      <c r="A3" s="9" t="s">
        <v>8</v>
      </c>
      <c r="B3" s="9" t="s">
        <v>772</v>
      </c>
      <c r="C3" s="9" t="s">
        <v>773</v>
      </c>
      <c r="D3" s="9" t="s">
        <v>774</v>
      </c>
    </row>
    <row r="4" spans="1:4">
      <c r="A4" s="9" t="s">
        <v>24</v>
      </c>
      <c r="B4" s="3" t="s">
        <v>26</v>
      </c>
      <c r="C4" s="3" t="s">
        <v>26</v>
      </c>
      <c r="D4" s="3" t="s">
        <v>26</v>
      </c>
    </row>
    <row r="5" spans="1:4">
      <c r="A5" s="9" t="s">
        <v>27</v>
      </c>
      <c r="B5" s="3">
        <f>IF(B7="Email",COUNTIFS($A15:$A21,"*$*",B15:B21,"")+COUNTIFS($A10:$A23,"*$*",B10:B23,""),IF(B7="Phone",COUNTIFS($A15:$A21,"*$*",B15:B21,"")+COUNTIFS($A17:$A23,"*$*",B17:B23,""),IF(B7="Id no",COUNTIFS($A9,"*$*",B9,"")+COUNTIFS($A10:$A13,"*$*",B10:B13,"")+COUNTIFS($A17:$A23,"*$*",B17:B23,""),0)))</f>
        <v>0</v>
      </c>
      <c r="C5" s="3">
        <f>IF(C7="Email",COUNTIFS($A15:$A21,"*$*",C15:C21,"")+COUNTIFS($A10:$A23,"*$*",C10:C23,""),IF(C7="Phone",COUNTIFS($A15:$A21,"*$*",C15:C21,"")+COUNTIFS($A17:$A23,"*$*",C17:C23,""),IF(C7="Id no",COUNTIFS($A9,"*$*",C9,"")+COUNTIFS($A10:$A13,"*$*",C10:C13,"")+COUNTIFS($A17:$A23,"*$*",C17:C23,""),0)))</f>
        <v>0</v>
      </c>
      <c r="D5" s="3">
        <f>IF(D7="Email",COUNTIFS($A15:$A21,"*$*",D15:D21,"")+COUNTIFS($A10:$A23,"*$*",D10:D23,""),IF(D7="Phone",COUNTIFS($A15:$A21,"*$*",D15:D21,"")+COUNTIFS($A17:$A23,"*$*",D17:D23,""),IF(D7="Id no",COUNTIFS($A9,"*$*",D9,"")+COUNTIFS($A10:$A13,"*$*",D10:D13,"")+COUNTIFS($A17:$A23,"*$*",D17:D23,""),0)))</f>
        <v>0</v>
      </c>
    </row>
    <row r="6" spans="1:4" ht="21" customHeight="1">
      <c r="A6" s="9" t="s">
        <v>28</v>
      </c>
      <c r="B6" s="3" t="s">
        <v>775</v>
      </c>
      <c r="C6" s="3" t="s">
        <v>22</v>
      </c>
      <c r="D6" s="3" t="s">
        <v>776</v>
      </c>
    </row>
    <row r="7" spans="1:4">
      <c r="A7" s="9" t="s">
        <v>30</v>
      </c>
      <c r="B7" s="3" t="s">
        <v>32</v>
      </c>
      <c r="C7" s="3" t="s">
        <v>31</v>
      </c>
      <c r="D7" s="3" t="s">
        <v>681</v>
      </c>
    </row>
    <row r="8" spans="1:4">
      <c r="A8" s="41" t="s">
        <v>33</v>
      </c>
      <c r="B8" s="84"/>
      <c r="C8" s="42"/>
      <c r="D8" s="84"/>
    </row>
    <row r="9" spans="1:4">
      <c r="A9" s="9" t="s">
        <v>34</v>
      </c>
      <c r="B9" s="115" t="s">
        <v>777</v>
      </c>
      <c r="C9" s="115" t="s">
        <v>778</v>
      </c>
      <c r="D9" s="5"/>
    </row>
    <row r="10" spans="1:4">
      <c r="A10" s="9" t="s">
        <v>47</v>
      </c>
      <c r="B10" s="5" t="s">
        <v>779</v>
      </c>
      <c r="C10" s="9" t="s">
        <v>780</v>
      </c>
      <c r="D10" s="5"/>
    </row>
    <row r="11" spans="1:4">
      <c r="A11" s="9" t="s">
        <v>59</v>
      </c>
      <c r="B11" s="9" t="s">
        <v>60</v>
      </c>
      <c r="C11" s="9" t="s">
        <v>60</v>
      </c>
      <c r="D11" s="9" t="s">
        <v>60</v>
      </c>
    </row>
    <row r="12" spans="1:4">
      <c r="A12" s="9" t="s">
        <v>62</v>
      </c>
      <c r="B12" s="117" t="s">
        <v>63</v>
      </c>
      <c r="C12" s="117" t="s">
        <v>63</v>
      </c>
      <c r="D12" s="117" t="s">
        <v>63</v>
      </c>
    </row>
    <row r="13" spans="1:4">
      <c r="A13" s="9" t="s">
        <v>65</v>
      </c>
      <c r="B13" s="9" t="s">
        <v>66</v>
      </c>
      <c r="C13" s="9" t="s">
        <v>66</v>
      </c>
      <c r="D13" s="9" t="s">
        <v>66</v>
      </c>
    </row>
    <row r="14" spans="1:4">
      <c r="A14" s="9" t="s">
        <v>67</v>
      </c>
      <c r="B14" s="5" t="s">
        <v>779</v>
      </c>
      <c r="C14" s="115" t="s">
        <v>781</v>
      </c>
      <c r="D14" s="119" t="s">
        <v>782</v>
      </c>
    </row>
    <row r="15" spans="1:4">
      <c r="A15" s="9" t="s">
        <v>31</v>
      </c>
      <c r="B15" s="14" t="s">
        <v>80</v>
      </c>
      <c r="C15" s="14" t="s">
        <v>783</v>
      </c>
      <c r="D15" s="14" t="s">
        <v>80</v>
      </c>
    </row>
    <row r="16" spans="1:4">
      <c r="A16" s="41" t="s">
        <v>93</v>
      </c>
      <c r="B16" s="41"/>
      <c r="C16" s="41"/>
      <c r="D16" s="41"/>
    </row>
    <row r="17" spans="1:4">
      <c r="A17" s="9" t="s">
        <v>93</v>
      </c>
      <c r="B17" s="9" t="s">
        <v>94</v>
      </c>
      <c r="C17" s="9" t="s">
        <v>94</v>
      </c>
      <c r="D17" s="9" t="s">
        <v>94</v>
      </c>
    </row>
    <row r="18" spans="1:4">
      <c r="A18" s="9" t="s">
        <v>95</v>
      </c>
      <c r="B18" s="9" t="s">
        <v>96</v>
      </c>
      <c r="C18" s="9" t="s">
        <v>96</v>
      </c>
      <c r="D18" s="9" t="s">
        <v>96</v>
      </c>
    </row>
    <row r="19" spans="1:4">
      <c r="A19" s="9" t="s">
        <v>97</v>
      </c>
      <c r="B19" s="9" t="s">
        <v>98</v>
      </c>
      <c r="C19" s="9" t="s">
        <v>98</v>
      </c>
      <c r="D19" s="9" t="s">
        <v>98</v>
      </c>
    </row>
    <row r="20" spans="1:4">
      <c r="A20" s="9" t="s">
        <v>99</v>
      </c>
      <c r="B20" s="9" t="s">
        <v>100</v>
      </c>
      <c r="C20" s="9" t="s">
        <v>100</v>
      </c>
      <c r="D20" s="9" t="s">
        <v>100</v>
      </c>
    </row>
    <row r="21" spans="1:4">
      <c r="A21" s="9" t="s">
        <v>101</v>
      </c>
      <c r="B21" s="9" t="s">
        <v>102</v>
      </c>
      <c r="C21" s="9" t="s">
        <v>102</v>
      </c>
      <c r="D21" s="9" t="s">
        <v>102</v>
      </c>
    </row>
    <row r="22" spans="1:4">
      <c r="A22" s="9" t="s">
        <v>103</v>
      </c>
      <c r="B22" s="9">
        <v>12862</v>
      </c>
      <c r="C22" s="9">
        <v>12862</v>
      </c>
      <c r="D22" s="9">
        <v>12862</v>
      </c>
    </row>
    <row r="23" spans="1:4">
      <c r="A23" s="74" t="s">
        <v>105</v>
      </c>
      <c r="B23" s="9" t="s">
        <v>106</v>
      </c>
      <c r="C23" s="9" t="s">
        <v>106</v>
      </c>
      <c r="D23" s="9" t="s">
        <v>106</v>
      </c>
    </row>
  </sheetData>
  <conditionalFormatting sqref="C1">
    <cfRule type="expression" dxfId="870" priority="5">
      <formula>OR(C1="",C1="Unexecuted")</formula>
    </cfRule>
    <cfRule type="expression" dxfId="869" priority="6">
      <formula>C1="WARNING"</formula>
    </cfRule>
    <cfRule type="expression" dxfId="868" priority="7">
      <formula>C1=C4</formula>
    </cfRule>
    <cfRule type="expression" dxfId="867" priority="8">
      <formula>C1&lt;&gt;C4</formula>
    </cfRule>
  </conditionalFormatting>
  <conditionalFormatting sqref="D1">
    <cfRule type="expression" dxfId="866" priority="1">
      <formula>OR(D1="",D1="Unexecuted")</formula>
    </cfRule>
    <cfRule type="expression" dxfId="865" priority="2">
      <formula>D1="WARNING"</formula>
    </cfRule>
    <cfRule type="expression" dxfId="864" priority="3">
      <formula>D1=D4</formula>
    </cfRule>
    <cfRule type="expression" dxfId="863" priority="4">
      <formula>D1&lt;&gt;D4</formula>
    </cfRule>
  </conditionalFormatting>
  <conditionalFormatting sqref="A1:B1 E1:XFD1">
    <cfRule type="expression" dxfId="862" priority="9">
      <formula>OR(A1="",A1="Unexecuted")</formula>
    </cfRule>
    <cfRule type="expression" dxfId="861" priority="10">
      <formula>A1="WARNING"</formula>
    </cfRule>
    <cfRule type="expression" dxfId="860" priority="11">
      <formula>A1=A4</formula>
    </cfRule>
  </conditionalFormatting>
  <conditionalFormatting sqref="B1 E1:XFD1">
    <cfRule type="expression" dxfId="859" priority="12">
      <formula>B1&lt;&gt;B4</formula>
    </cfRule>
  </conditionalFormatting>
  <dataValidations count="3">
    <dataValidation type="list" allowBlank="1" showInputMessage="1" showErrorMessage="1" sqref="B6 C6 D6">
      <formula1>"Edit, Reset OTP, Resend Link"</formula1>
    </dataValidation>
    <dataValidation type="list" allowBlank="1" showInputMessage="1" showErrorMessage="1" sqref="B7 C7 D7">
      <formula1>"Phone, Id no, Email"</formula1>
    </dataValidation>
    <dataValidation type="list" allowBlank="1" showInputMessage="1" showErrorMessage="1" sqref="B13 C13 D13">
      <formula1>"M, F"</formula1>
    </dataValidation>
  </dataValidations>
  <hyperlinks>
    <hyperlink ref="D15" r:id="rId1" tooltip="mailto:wikiy.hendraa@ad-ins.com"/>
    <hyperlink ref="B15" r:id="rId2" tooltip="mailto:wikiy.hendraa@ad-ins.com"/>
    <hyperlink ref="C15" r:id="rId3"/>
  </hyperlinks>
  <pageMargins left="0.7" right="0.7" top="0.75" bottom="0.75" header="0.3" footer="0.3"/>
  <pageSetup paperSize="9" orientation="portrait"/>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3"/>
  <sheetViews>
    <sheetView workbookViewId="0">
      <selection activeCell="F2" sqref="F2"/>
    </sheetView>
  </sheetViews>
  <sheetFormatPr defaultColWidth="9" defaultRowHeight="15"/>
  <cols>
    <col min="1" max="1" width="31.42578125" customWidth="1" collapsed="1"/>
    <col min="2" max="2" width="24.42578125" customWidth="1" collapsed="1"/>
    <col min="3" max="3" width="23.42578125" customWidth="1" collapsed="1"/>
    <col min="4" max="6" width="25.28515625" customWidth="1" collapsed="1"/>
  </cols>
  <sheetData>
    <row r="1" spans="1:6">
      <c r="A1" s="9" t="s">
        <v>0</v>
      </c>
      <c r="B1" t="s">
        <v>26</v>
      </c>
      <c r="C1" t="s">
        <v>26</v>
      </c>
      <c r="D1" t="s">
        <v>26</v>
      </c>
      <c r="E1" t="s">
        <v>26</v>
      </c>
      <c r="F1" t="s">
        <v>2</v>
      </c>
    </row>
    <row r="2" spans="1:6">
      <c r="A2" s="9" t="s">
        <v>4</v>
      </c>
      <c r="B2" t="s">
        <v>5</v>
      </c>
      <c r="C2" s="9" t="s">
        <v>5</v>
      </c>
      <c r="D2" t="s">
        <v>5</v>
      </c>
      <c r="E2" t="s">
        <v>5</v>
      </c>
      <c r="F2" t="s">
        <v>784</v>
      </c>
    </row>
    <row r="3" spans="1:6" s="37" customFormat="1" ht="30">
      <c r="A3" s="3" t="s">
        <v>8</v>
      </c>
      <c r="B3" s="38" t="s">
        <v>785</v>
      </c>
      <c r="C3" s="38" t="s">
        <v>786</v>
      </c>
      <c r="D3" s="38" t="s">
        <v>787</v>
      </c>
      <c r="E3" s="38" t="s">
        <v>788</v>
      </c>
      <c r="F3" s="38" t="s">
        <v>789</v>
      </c>
    </row>
    <row r="4" spans="1:6">
      <c r="A4" s="9" t="s">
        <v>24</v>
      </c>
      <c r="B4" s="3" t="s">
        <v>26</v>
      </c>
      <c r="C4" s="3" t="s">
        <v>26</v>
      </c>
      <c r="D4" s="3" t="s">
        <v>26</v>
      </c>
      <c r="E4" s="3" t="s">
        <v>26</v>
      </c>
      <c r="F4" s="3" t="s">
        <v>26</v>
      </c>
    </row>
    <row r="5" spans="1:6">
      <c r="A5" s="9" t="s">
        <v>27</v>
      </c>
      <c r="B5" s="3">
        <f>COUNTIFS($A10:$A14,"*$*",B10:B14,"")</f>
        <v>0</v>
      </c>
      <c r="C5" s="3">
        <f t="shared" ref="C5:D5" si="0">COUNTIFS($A10:$A14,"*$*",C10:C14,"")</f>
        <v>0</v>
      </c>
      <c r="D5" s="3">
        <f t="shared" si="0"/>
        <v>0</v>
      </c>
      <c r="E5" s="3">
        <f>COUNTIFS($A10:$A14,"*$*",E10:E14,"")</f>
        <v>0</v>
      </c>
      <c r="F5" s="3">
        <f>COUNTIFS($A10:$A14,"*$*",F10:F14,"")</f>
        <v>0</v>
      </c>
    </row>
    <row r="6" spans="1:6" ht="21" customHeight="1">
      <c r="A6" s="9"/>
      <c r="B6" s="3"/>
      <c r="C6" s="3"/>
      <c r="D6" s="3"/>
      <c r="E6" s="3"/>
      <c r="F6" s="3"/>
    </row>
    <row r="7" spans="1:6">
      <c r="A7" s="9" t="s">
        <v>790</v>
      </c>
      <c r="B7" s="3" t="s">
        <v>791</v>
      </c>
      <c r="C7" s="3" t="s">
        <v>776</v>
      </c>
      <c r="D7" s="3" t="s">
        <v>791</v>
      </c>
      <c r="E7" s="3" t="s">
        <v>791</v>
      </c>
      <c r="F7" s="3" t="s">
        <v>791</v>
      </c>
    </row>
    <row r="8" spans="1:6">
      <c r="A8" s="90" t="s">
        <v>33</v>
      </c>
      <c r="B8" s="84"/>
      <c r="C8" s="84"/>
      <c r="D8" s="84"/>
      <c r="E8" s="84"/>
      <c r="F8" s="84"/>
    </row>
    <row r="9" spans="1:6">
      <c r="A9" s="9" t="s">
        <v>792</v>
      </c>
      <c r="B9" s="14" t="s">
        <v>793</v>
      </c>
      <c r="C9" s="43" t="s">
        <v>794</v>
      </c>
      <c r="D9" s="120" t="s">
        <v>795</v>
      </c>
      <c r="E9" s="120" t="s">
        <v>796</v>
      </c>
      <c r="F9" s="120" t="s">
        <v>797</v>
      </c>
    </row>
    <row r="10" spans="1:6" ht="30">
      <c r="A10" s="9" t="s">
        <v>798</v>
      </c>
      <c r="B10" s="9" t="s">
        <v>799</v>
      </c>
      <c r="C10" s="115" t="s">
        <v>800</v>
      </c>
      <c r="D10" s="3" t="s">
        <v>801</v>
      </c>
      <c r="E10" s="3" t="s">
        <v>802</v>
      </c>
      <c r="F10" s="3" t="s">
        <v>803</v>
      </c>
    </row>
    <row r="11" spans="1:6">
      <c r="A11" s="9" t="s">
        <v>804</v>
      </c>
      <c r="B11" s="14"/>
      <c r="C11" s="14"/>
      <c r="D11" s="14"/>
      <c r="E11" s="14"/>
      <c r="F11" s="14"/>
    </row>
    <row r="12" spans="1:6">
      <c r="A12" s="5" t="s">
        <v>805</v>
      </c>
      <c r="B12" s="9"/>
      <c r="C12" s="9"/>
      <c r="D12" s="9"/>
      <c r="E12" s="9"/>
      <c r="F12" s="9"/>
    </row>
    <row r="13" spans="1:6">
      <c r="A13" s="74" t="s">
        <v>0</v>
      </c>
      <c r="B13" s="9"/>
      <c r="C13" s="9"/>
      <c r="D13" s="9"/>
      <c r="E13" s="9"/>
      <c r="F13" s="9" t="s">
        <v>806</v>
      </c>
    </row>
  </sheetData>
  <conditionalFormatting sqref="B1">
    <cfRule type="expression" dxfId="858" priority="5">
      <formula>OR(B1="",B1="Unexecuted")</formula>
    </cfRule>
    <cfRule type="expression" dxfId="857" priority="6">
      <formula>B1="WARNING"</formula>
    </cfRule>
    <cfRule type="expression" dxfId="856" priority="7">
      <formula>B1=B4</formula>
    </cfRule>
    <cfRule type="expression" dxfId="855" priority="8">
      <formula>B1&lt;&gt;B4</formula>
    </cfRule>
  </conditionalFormatting>
  <conditionalFormatting sqref="C1">
    <cfRule type="expression" dxfId="854" priority="41">
      <formula>OR(C1="",C1="Unexecuted")</formula>
    </cfRule>
    <cfRule type="expression" dxfId="853" priority="42">
      <formula>C1="WARNING"</formula>
    </cfRule>
    <cfRule type="expression" dxfId="852" priority="43">
      <formula>C1=C4</formula>
    </cfRule>
    <cfRule type="expression" dxfId="851" priority="44">
      <formula>C1&lt;&gt;C4</formula>
    </cfRule>
  </conditionalFormatting>
  <conditionalFormatting sqref="D1">
    <cfRule type="expression" dxfId="850" priority="17">
      <formula>OR(D1="",D1="Unexecuted")</formula>
    </cfRule>
    <cfRule type="expression" dxfId="849" priority="18">
      <formula>D1="WARNING"</formula>
    </cfRule>
    <cfRule type="expression" dxfId="848" priority="19">
      <formula>D1=D4</formula>
    </cfRule>
    <cfRule type="expression" dxfId="847" priority="20">
      <formula>D1&lt;&gt;D4</formula>
    </cfRule>
  </conditionalFormatting>
  <conditionalFormatting sqref="E1">
    <cfRule type="expression" dxfId="846" priority="1">
      <formula>OR(E1="",E1="Unexecuted")</formula>
    </cfRule>
    <cfRule type="expression" dxfId="845" priority="2">
      <formula>E1="WARNING"</formula>
    </cfRule>
    <cfRule type="expression" dxfId="844" priority="3">
      <formula>E1=E4</formula>
    </cfRule>
    <cfRule type="expression" dxfId="843" priority="4">
      <formula>E1&lt;&gt;E4</formula>
    </cfRule>
  </conditionalFormatting>
  <conditionalFormatting sqref="F1">
    <cfRule type="expression" dxfId="842" priority="9">
      <formula>OR(F1="",F1="Unexecuted")</formula>
    </cfRule>
    <cfRule type="expression" dxfId="841" priority="10">
      <formula>F1="WARNING"</formula>
    </cfRule>
    <cfRule type="expression" dxfId="840" priority="11">
      <formula>F1=F4</formula>
    </cfRule>
    <cfRule type="expression" dxfId="839" priority="12">
      <formula>F1&lt;&gt;F4</formula>
    </cfRule>
  </conditionalFormatting>
  <conditionalFormatting sqref="G1:XFD1">
    <cfRule type="expression" dxfId="838" priority="64">
      <formula>G1&lt;&gt;G4</formula>
    </cfRule>
  </conditionalFormatting>
  <conditionalFormatting sqref="A1 G1:XFD1">
    <cfRule type="expression" dxfId="837" priority="61">
      <formula>OR(A1="",A1="Unexecuted")</formula>
    </cfRule>
    <cfRule type="expression" dxfId="836" priority="62">
      <formula>A1="WARNING"</formula>
    </cfRule>
    <cfRule type="expression" dxfId="835" priority="63">
      <formula>A1=A4</formula>
    </cfRule>
  </conditionalFormatting>
  <dataValidations count="2">
    <dataValidation type="list" allowBlank="1" showInputMessage="1" showErrorMessage="1" sqref="B13:D13 E13 F13">
      <formula1>"Active, Not Registered"</formula1>
    </dataValidation>
    <dataValidation type="list" allowBlank="1" showInputMessage="1" showErrorMessage="1" sqref="E6:E7 F6:F7 B6:D7">
      <formula1>"View, Reset OTP"</formula1>
    </dataValidation>
  </dataValidations>
  <hyperlinks>
    <hyperlink ref="D9" r:id="rId1"/>
    <hyperlink ref="B9" r:id="rId2" tooltip="mailto:AULOREE@GMAIL.COM"/>
    <hyperlink ref="C9" r:id="rId3"/>
    <hyperlink ref="E9" r:id="rId4"/>
    <hyperlink ref="F9" r:id="rId5"/>
  </hyperlinks>
  <pageMargins left="0.7" right="0.7" top="0.75" bottom="0.75" header="0.3" footer="0.3"/>
  <pageSetup paperSize="9" orientation="portrait"/>
  <legacy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B5" sqref="B5"/>
    </sheetView>
  </sheetViews>
  <sheetFormatPr defaultColWidth="9" defaultRowHeight="15"/>
  <cols>
    <col min="1" max="1" width="31.42578125" customWidth="1" collapsed="1"/>
    <col min="2" max="2" width="26" customWidth="1" collapsed="1"/>
    <col min="3" max="3" width="18.7109375" customWidth="1" collapsed="1"/>
    <col min="4" max="4" width="17.28515625" customWidth="1" collapsed="1"/>
  </cols>
  <sheetData>
    <row r="1" spans="1:5">
      <c r="A1" s="9" t="s">
        <v>0</v>
      </c>
      <c r="B1" t="s">
        <v>26</v>
      </c>
      <c r="C1" t="s">
        <v>26</v>
      </c>
      <c r="D1" t="s">
        <v>26</v>
      </c>
      <c r="E1" s="9"/>
    </row>
    <row r="2" spans="1:5">
      <c r="A2" s="9" t="s">
        <v>4</v>
      </c>
      <c r="B2" s="9" t="s">
        <v>5</v>
      </c>
      <c r="C2" s="9" t="s">
        <v>5</v>
      </c>
      <c r="D2" s="9" t="s">
        <v>5</v>
      </c>
      <c r="E2" s="9"/>
    </row>
    <row r="3" spans="1:5">
      <c r="A3" s="9" t="s">
        <v>8</v>
      </c>
      <c r="B3" s="9"/>
      <c r="C3" s="9"/>
      <c r="D3" s="9"/>
      <c r="E3" s="9"/>
    </row>
    <row r="4" spans="1:5">
      <c r="A4" s="93" t="s">
        <v>24</v>
      </c>
      <c r="B4" t="s">
        <v>26</v>
      </c>
      <c r="C4" t="s">
        <v>26</v>
      </c>
      <c r="D4" t="s">
        <v>26</v>
      </c>
      <c r="E4" s="3"/>
    </row>
    <row r="5" spans="1:5">
      <c r="A5" s="9" t="s">
        <v>27</v>
      </c>
      <c r="B5" s="3">
        <f>IF(B7="Email",COUNTIFS($A11,"*$*",B11,""),IF(B7="id no",COUNTIFS($A9,"*$*",B9,""),IF(B7="Phone",COUNTIFS($A10,"*$*",B10,""))))</f>
        <v>0</v>
      </c>
      <c r="C5" s="3">
        <f>IF(C7="Email",COUNTIFS($A11,"*$*",C11,""),IF(C7="id no",COUNTIFS($A9,"*$*",C9,""),IF(C7="Phone",COUNTIFS($A10,"*$*",C10,""))))</f>
        <v>0</v>
      </c>
      <c r="D5" s="3">
        <f>IF(D7="Email",COUNTIFS($A11,"*$*",D11,""),IF(D7="id no",COUNTIFS($A9,"*$*",D9,""),IF(D7="Phone",COUNTIFS($A10,"*$*",D10,""))))</f>
        <v>0</v>
      </c>
      <c r="E5" s="3"/>
    </row>
    <row r="6" spans="1:5" ht="21" customHeight="1">
      <c r="A6" s="9" t="s">
        <v>790</v>
      </c>
      <c r="B6" s="3" t="s">
        <v>791</v>
      </c>
      <c r="C6" s="3" t="s">
        <v>776</v>
      </c>
      <c r="D6" s="3" t="s">
        <v>776</v>
      </c>
      <c r="E6" s="3"/>
    </row>
    <row r="7" spans="1:5">
      <c r="A7" s="9" t="s">
        <v>30</v>
      </c>
      <c r="B7" s="3" t="s">
        <v>31</v>
      </c>
      <c r="C7" s="3" t="s">
        <v>681</v>
      </c>
      <c r="D7" s="3" t="s">
        <v>32</v>
      </c>
      <c r="E7" s="3"/>
    </row>
    <row r="8" spans="1:5">
      <c r="A8" s="90" t="s">
        <v>33</v>
      </c>
      <c r="B8" s="84"/>
      <c r="C8" s="84"/>
      <c r="D8" s="84"/>
      <c r="E8" s="84"/>
    </row>
    <row r="9" spans="1:5">
      <c r="A9" s="9" t="s">
        <v>34</v>
      </c>
      <c r="B9" s="9"/>
      <c r="C9" s="9"/>
      <c r="D9" s="115" t="s">
        <v>807</v>
      </c>
      <c r="E9" s="9"/>
    </row>
    <row r="10" spans="1:5">
      <c r="A10" s="9" t="s">
        <v>67</v>
      </c>
      <c r="B10" s="9"/>
      <c r="C10" s="115" t="s">
        <v>808</v>
      </c>
      <c r="D10" s="9"/>
      <c r="E10" s="9"/>
    </row>
    <row r="11" spans="1:5">
      <c r="A11" s="9" t="s">
        <v>792</v>
      </c>
      <c r="B11" s="9" t="s">
        <v>809</v>
      </c>
      <c r="C11" s="14"/>
      <c r="D11" s="14"/>
      <c r="E11" s="14"/>
    </row>
  </sheetData>
  <conditionalFormatting sqref="B1">
    <cfRule type="expression" dxfId="834" priority="1">
      <formula>OR(B1="",B1="Unexecuted")</formula>
    </cfRule>
    <cfRule type="expression" dxfId="833" priority="2">
      <formula>B1="WARNING"</formula>
    </cfRule>
    <cfRule type="expression" dxfId="832" priority="3">
      <formula>B1=B4</formula>
    </cfRule>
    <cfRule type="expression" dxfId="831" priority="4">
      <formula>B1&lt;&gt;B4</formula>
    </cfRule>
  </conditionalFormatting>
  <conditionalFormatting sqref="C1">
    <cfRule type="expression" dxfId="830" priority="9">
      <formula>OR(C1="",C1="Unexecuted")</formula>
    </cfRule>
    <cfRule type="expression" dxfId="829" priority="10">
      <formula>C1="WARNING"</formula>
    </cfRule>
    <cfRule type="expression" dxfId="828" priority="11">
      <formula>C1=C4</formula>
    </cfRule>
    <cfRule type="expression" dxfId="827" priority="12">
      <formula>C1&lt;&gt;C4</formula>
    </cfRule>
  </conditionalFormatting>
  <conditionalFormatting sqref="D1:XFD1">
    <cfRule type="expression" dxfId="826" priority="48">
      <formula>D1&lt;&gt;D4</formula>
    </cfRule>
  </conditionalFormatting>
  <conditionalFormatting sqref="A9:XFD9">
    <cfRule type="expression" dxfId="825" priority="51">
      <formula>OR(A$7="Phone",A$7="Email")</formula>
    </cfRule>
  </conditionalFormatting>
  <conditionalFormatting sqref="A10:XFD10">
    <cfRule type="expression" dxfId="824" priority="50">
      <formula>OR(A$7="Id no",A$7="Email")</formula>
    </cfRule>
  </conditionalFormatting>
  <conditionalFormatting sqref="A11:XFD11">
    <cfRule type="expression" dxfId="823" priority="49">
      <formula>OR(A$7="Phone",A$7="Id no")</formula>
    </cfRule>
  </conditionalFormatting>
  <conditionalFormatting sqref="A1 D1:XFD1">
    <cfRule type="expression" dxfId="822" priority="45">
      <formula>OR(A1="",A1="Unexecuted")</formula>
    </cfRule>
    <cfRule type="expression" dxfId="821" priority="46">
      <formula>A1="WARNING"</formula>
    </cfRule>
    <cfRule type="expression" dxfId="820" priority="47">
      <formula>A1=A4</formula>
    </cfRule>
  </conditionalFormatting>
  <dataValidations count="2">
    <dataValidation type="list" allowBlank="1" showInputMessage="1" showErrorMessage="1" sqref="B6:D6">
      <formula1>"View, Reset OTP"</formula1>
    </dataValidation>
    <dataValidation type="list" allowBlank="1" showInputMessage="1" showErrorMessage="1" sqref="B7:D7">
      <formula1>"Phone, Id no, Email"</formula1>
    </dataValidation>
  </dataValidations>
  <hyperlinks>
    <hyperlink ref="B11" r:id="rId1"/>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opLeftCell="A10" workbookViewId="0">
      <selection activeCell="D5" sqref="D5"/>
    </sheetView>
  </sheetViews>
  <sheetFormatPr defaultColWidth="8.7109375" defaultRowHeight="15"/>
  <cols>
    <col min="1" max="1" width="22.85546875" customWidth="1" collapsed="1"/>
    <col min="2" max="5" width="24.85546875" customWidth="1" collapsed="1"/>
    <col min="6" max="6" width="21.42578125" customWidth="1" collapsed="1"/>
    <col min="7" max="7" width="20.85546875" customWidth="1" collapsed="1"/>
    <col min="8" max="9" width="20.28515625" customWidth="1" collapsed="1"/>
    <col min="10" max="10" width="22.5703125" customWidth="1" collapsed="1"/>
  </cols>
  <sheetData>
    <row r="1" spans="1:10">
      <c r="A1" s="9" t="s">
        <v>0</v>
      </c>
      <c r="B1" t="s">
        <v>26</v>
      </c>
      <c r="C1" t="s">
        <v>26</v>
      </c>
      <c r="D1" t="s">
        <v>2</v>
      </c>
      <c r="E1" t="s">
        <v>2</v>
      </c>
      <c r="F1" t="s">
        <v>26</v>
      </c>
      <c r="G1" t="s">
        <v>2</v>
      </c>
      <c r="H1" t="s">
        <v>2</v>
      </c>
      <c r="I1" t="s">
        <v>2</v>
      </c>
      <c r="J1" t="s">
        <v>26</v>
      </c>
    </row>
    <row r="2" spans="1:10">
      <c r="A2" s="9" t="s">
        <v>4</v>
      </c>
      <c r="B2" t="s">
        <v>5</v>
      </c>
      <c r="C2" t="s">
        <v>5</v>
      </c>
      <c r="D2" t="s">
        <v>810</v>
      </c>
      <c r="E2" t="s">
        <v>811</v>
      </c>
      <c r="F2" t="s">
        <v>5</v>
      </c>
      <c r="G2" t="s">
        <v>811</v>
      </c>
      <c r="H2" t="s">
        <v>810</v>
      </c>
      <c r="I2" t="s">
        <v>160</v>
      </c>
      <c r="J2" t="s">
        <v>5</v>
      </c>
    </row>
    <row r="3" spans="1:10" s="37" customFormat="1" ht="45">
      <c r="A3" s="3" t="s">
        <v>8</v>
      </c>
      <c r="B3" s="3" t="s">
        <v>812</v>
      </c>
      <c r="C3" s="3" t="s">
        <v>813</v>
      </c>
      <c r="D3" s="3" t="s">
        <v>814</v>
      </c>
      <c r="E3" s="3" t="s">
        <v>815</v>
      </c>
      <c r="F3" s="3" t="s">
        <v>816</v>
      </c>
      <c r="G3" s="3" t="s">
        <v>817</v>
      </c>
      <c r="H3" s="3" t="s">
        <v>818</v>
      </c>
      <c r="I3" s="3" t="s">
        <v>819</v>
      </c>
      <c r="J3" s="3" t="s">
        <v>820</v>
      </c>
    </row>
    <row r="4" spans="1:10">
      <c r="A4" t="s">
        <v>24</v>
      </c>
      <c r="B4" t="s">
        <v>2</v>
      </c>
      <c r="C4" t="s">
        <v>2</v>
      </c>
      <c r="D4" t="s">
        <v>2</v>
      </c>
      <c r="E4" t="s">
        <v>2</v>
      </c>
      <c r="F4" t="s">
        <v>2</v>
      </c>
      <c r="G4" t="s">
        <v>2</v>
      </c>
      <c r="H4" t="s">
        <v>2</v>
      </c>
      <c r="I4" t="s">
        <v>2</v>
      </c>
      <c r="J4" t="s">
        <v>26</v>
      </c>
    </row>
    <row r="5" spans="1:10">
      <c r="A5" s="9" t="s">
        <v>27</v>
      </c>
      <c r="B5" s="3">
        <f t="shared" ref="B5:J5" si="0">COUNTIFS($A9:$A15,"*$*",B9:B15,"")</f>
        <v>0</v>
      </c>
      <c r="C5" s="3">
        <f t="shared" si="0"/>
        <v>0</v>
      </c>
      <c r="D5" s="3">
        <f t="shared" si="0"/>
        <v>0</v>
      </c>
      <c r="E5" s="3">
        <f t="shared" si="0"/>
        <v>1</v>
      </c>
      <c r="F5" s="3">
        <f t="shared" si="0"/>
        <v>0</v>
      </c>
      <c r="G5" s="3">
        <f t="shared" si="0"/>
        <v>0</v>
      </c>
      <c r="H5" s="3">
        <f t="shared" si="0"/>
        <v>0</v>
      </c>
      <c r="I5" s="3">
        <f t="shared" si="0"/>
        <v>1</v>
      </c>
      <c r="J5" s="3">
        <f t="shared" si="0"/>
        <v>0</v>
      </c>
    </row>
    <row r="6" spans="1:10">
      <c r="A6" s="9"/>
      <c r="B6" s="9"/>
      <c r="C6" s="9"/>
      <c r="D6" s="9"/>
      <c r="E6" s="3"/>
      <c r="F6" s="9"/>
      <c r="G6" s="9"/>
      <c r="H6" s="9"/>
      <c r="I6" s="9"/>
      <c r="J6" s="9"/>
    </row>
    <row r="7" spans="1:10">
      <c r="A7" s="9"/>
      <c r="B7" s="9"/>
      <c r="C7" s="9"/>
      <c r="D7" s="9"/>
      <c r="E7" s="3"/>
      <c r="F7" s="9"/>
      <c r="G7" s="9"/>
      <c r="H7" s="9"/>
      <c r="I7" s="9"/>
      <c r="J7" s="9"/>
    </row>
    <row r="8" spans="1:10">
      <c r="A8" s="90"/>
      <c r="B8" s="84"/>
      <c r="C8" s="84"/>
      <c r="D8" s="84"/>
      <c r="E8" s="39"/>
      <c r="F8" s="11"/>
      <c r="G8" s="11"/>
      <c r="H8" s="11"/>
      <c r="I8" s="11"/>
      <c r="J8" s="84"/>
    </row>
    <row r="9" spans="1:10" ht="30">
      <c r="A9" s="9" t="s">
        <v>821</v>
      </c>
      <c r="B9" s="3" t="s">
        <v>822</v>
      </c>
      <c r="C9" s="3" t="s">
        <v>823</v>
      </c>
      <c r="D9" s="3" t="s">
        <v>824</v>
      </c>
      <c r="E9" s="3"/>
      <c r="F9" s="9" t="s">
        <v>825</v>
      </c>
      <c r="G9" s="9" t="s">
        <v>826</v>
      </c>
      <c r="H9" s="3" t="s">
        <v>827</v>
      </c>
      <c r="I9" s="3" t="s">
        <v>827</v>
      </c>
      <c r="J9" s="3" t="s">
        <v>828</v>
      </c>
    </row>
    <row r="10" spans="1:10" ht="60">
      <c r="A10" s="9" t="s">
        <v>829</v>
      </c>
      <c r="B10" s="3" t="s">
        <v>830</v>
      </c>
      <c r="C10" s="3" t="s">
        <v>830</v>
      </c>
      <c r="D10" s="3" t="s">
        <v>831</v>
      </c>
      <c r="E10" s="3" t="s">
        <v>832</v>
      </c>
      <c r="F10" s="3" t="s">
        <v>833</v>
      </c>
      <c r="G10" s="3" t="s">
        <v>832</v>
      </c>
      <c r="H10" s="3" t="s">
        <v>834</v>
      </c>
      <c r="I10" s="3"/>
      <c r="J10" s="3" t="s">
        <v>835</v>
      </c>
    </row>
    <row r="11" spans="1:10">
      <c r="A11" s="10" t="s">
        <v>642</v>
      </c>
      <c r="B11" s="91"/>
      <c r="C11" s="91"/>
      <c r="D11" s="91"/>
      <c r="E11" s="91"/>
      <c r="F11" s="11"/>
      <c r="G11" s="11"/>
      <c r="H11" s="11"/>
      <c r="I11" s="11"/>
      <c r="J11" s="91"/>
    </row>
    <row r="12" spans="1:10">
      <c r="A12" s="9" t="s">
        <v>643</v>
      </c>
      <c r="B12" s="9" t="s">
        <v>836</v>
      </c>
      <c r="C12" s="9" t="s">
        <v>836</v>
      </c>
      <c r="D12" s="9" t="s">
        <v>836</v>
      </c>
      <c r="E12" s="9" t="s">
        <v>836</v>
      </c>
      <c r="F12" s="9" t="s">
        <v>836</v>
      </c>
      <c r="G12" s="9" t="s">
        <v>836</v>
      </c>
      <c r="H12" s="9" t="s">
        <v>836</v>
      </c>
      <c r="I12" s="9" t="s">
        <v>836</v>
      </c>
      <c r="J12" s="9" t="s">
        <v>836</v>
      </c>
    </row>
    <row r="13" spans="1:10">
      <c r="A13" s="10" t="s">
        <v>837</v>
      </c>
      <c r="B13" s="11"/>
      <c r="C13" s="11"/>
      <c r="D13" s="11"/>
      <c r="E13" s="10"/>
      <c r="F13" s="10"/>
      <c r="G13" s="10"/>
      <c r="H13" s="11"/>
      <c r="I13" s="11"/>
      <c r="J13" s="11"/>
    </row>
    <row r="14" spans="1:10" s="1" customFormat="1">
      <c r="A14" s="92" t="s">
        <v>838</v>
      </c>
      <c r="B14" s="74" t="s">
        <v>839</v>
      </c>
      <c r="C14" s="74" t="s">
        <v>839</v>
      </c>
      <c r="D14" s="74" t="s">
        <v>840</v>
      </c>
      <c r="E14" s="74" t="s">
        <v>839</v>
      </c>
      <c r="F14" s="74" t="s">
        <v>839</v>
      </c>
      <c r="G14" s="74" t="s">
        <v>839</v>
      </c>
      <c r="H14" s="74" t="s">
        <v>839</v>
      </c>
      <c r="I14" s="74" t="s">
        <v>839</v>
      </c>
      <c r="J14" s="74" t="s">
        <v>839</v>
      </c>
    </row>
    <row r="15" spans="1:10">
      <c r="A15" s="10" t="s">
        <v>138</v>
      </c>
      <c r="B15" s="11"/>
      <c r="C15" s="11"/>
      <c r="D15" s="11"/>
      <c r="E15" s="10"/>
      <c r="F15" s="10"/>
      <c r="G15" s="10"/>
      <c r="H15" s="11"/>
      <c r="I15" s="11"/>
      <c r="J15" s="11"/>
    </row>
    <row r="16" spans="1:10">
      <c r="A16" s="5" t="s">
        <v>644</v>
      </c>
      <c r="B16" s="5" t="s">
        <v>115</v>
      </c>
      <c r="C16" s="5" t="s">
        <v>116</v>
      </c>
      <c r="D16" s="5" t="s">
        <v>115</v>
      </c>
      <c r="E16" s="5" t="s">
        <v>115</v>
      </c>
      <c r="F16" s="5" t="s">
        <v>115</v>
      </c>
      <c r="G16" s="5" t="s">
        <v>115</v>
      </c>
      <c r="H16" s="5" t="s">
        <v>115</v>
      </c>
      <c r="I16" s="5" t="s">
        <v>115</v>
      </c>
      <c r="J16" s="5" t="s">
        <v>115</v>
      </c>
    </row>
    <row r="17" spans="1:10">
      <c r="A17" s="5" t="s">
        <v>645</v>
      </c>
      <c r="B17" s="5" t="s">
        <v>646</v>
      </c>
      <c r="C17" s="5" t="s">
        <v>646</v>
      </c>
      <c r="D17" s="5"/>
      <c r="E17" s="5" t="s">
        <v>646</v>
      </c>
      <c r="F17" s="5" t="s">
        <v>646</v>
      </c>
      <c r="G17" s="5" t="s">
        <v>646</v>
      </c>
      <c r="H17" s="5" t="s">
        <v>646</v>
      </c>
      <c r="I17" s="5" t="s">
        <v>646</v>
      </c>
      <c r="J17" s="5" t="s">
        <v>646</v>
      </c>
    </row>
    <row r="18" spans="1:10">
      <c r="A18" s="5" t="s">
        <v>647</v>
      </c>
      <c r="B18" s="5" t="s">
        <v>115</v>
      </c>
      <c r="C18" s="5" t="s">
        <v>115</v>
      </c>
      <c r="D18" s="5" t="s">
        <v>115</v>
      </c>
      <c r="E18" s="5" t="s">
        <v>115</v>
      </c>
      <c r="F18" s="5" t="s">
        <v>115</v>
      </c>
      <c r="G18" s="5" t="s">
        <v>115</v>
      </c>
      <c r="H18" s="5" t="s">
        <v>115</v>
      </c>
      <c r="I18" s="5" t="s">
        <v>115</v>
      </c>
      <c r="J18" s="5" t="s">
        <v>115</v>
      </c>
    </row>
    <row r="19" spans="1:10">
      <c r="A19" s="5" t="s">
        <v>648</v>
      </c>
      <c r="B19" s="5" t="s">
        <v>841</v>
      </c>
      <c r="C19" s="5"/>
      <c r="D19" s="5"/>
      <c r="E19" s="5"/>
      <c r="F19" s="5"/>
      <c r="G19" s="5"/>
      <c r="H19" s="5"/>
      <c r="I19" s="5"/>
      <c r="J19" s="5"/>
    </row>
  </sheetData>
  <conditionalFormatting sqref="B1">
    <cfRule type="expression" dxfId="819" priority="33">
      <formula>OR(B1="",B1="Unexecuted")</formula>
    </cfRule>
    <cfRule type="expression" dxfId="818" priority="34">
      <formula>B1="WARNING"</formula>
    </cfRule>
    <cfRule type="expression" dxfId="817" priority="35">
      <formula>B1=B4</formula>
    </cfRule>
    <cfRule type="expression" dxfId="816" priority="36">
      <formula>B1&lt;&gt;B4</formula>
    </cfRule>
  </conditionalFormatting>
  <conditionalFormatting sqref="C1">
    <cfRule type="expression" dxfId="815" priority="29">
      <formula>OR(C1="",C1="Unexecuted")</formula>
    </cfRule>
    <cfRule type="expression" dxfId="814" priority="30">
      <formula>C1="WARNING"</formula>
    </cfRule>
    <cfRule type="expression" dxfId="813" priority="31">
      <formula>C1=C4</formula>
    </cfRule>
    <cfRule type="expression" dxfId="812" priority="32">
      <formula>C1&lt;&gt;C4</formula>
    </cfRule>
  </conditionalFormatting>
  <conditionalFormatting sqref="D1">
    <cfRule type="expression" dxfId="811" priority="25">
      <formula>OR(D1="",D1="Unexecuted")</formula>
    </cfRule>
    <cfRule type="expression" dxfId="810" priority="26">
      <formula>D1="WARNING"</formula>
    </cfRule>
    <cfRule type="expression" dxfId="809" priority="27">
      <formula>D1=D4</formula>
    </cfRule>
    <cfRule type="expression" dxfId="808" priority="28">
      <formula>D1&lt;&gt;D4</formula>
    </cfRule>
  </conditionalFormatting>
  <conditionalFormatting sqref="E1">
    <cfRule type="expression" dxfId="807" priority="21">
      <formula>OR(E1="",E1="Unexecuted")</formula>
    </cfRule>
    <cfRule type="expression" dxfId="806" priority="22">
      <formula>E1="WARNING"</formula>
    </cfRule>
    <cfRule type="expression" dxfId="805" priority="23">
      <formula>E1=E4</formula>
    </cfRule>
    <cfRule type="expression" dxfId="804" priority="24">
      <formula>E1&lt;&gt;E4</formula>
    </cfRule>
  </conditionalFormatting>
  <conditionalFormatting sqref="F1">
    <cfRule type="expression" dxfId="803" priority="17">
      <formula>OR(F1="",F1="Unexecuted")</formula>
    </cfRule>
    <cfRule type="expression" dxfId="802" priority="18">
      <formula>F1="WARNING"</formula>
    </cfRule>
    <cfRule type="expression" dxfId="801" priority="19">
      <formula>F1=F4</formula>
    </cfRule>
    <cfRule type="expression" dxfId="800" priority="20">
      <formula>F1&lt;&gt;F4</formula>
    </cfRule>
  </conditionalFormatting>
  <conditionalFormatting sqref="G1">
    <cfRule type="expression" dxfId="799" priority="13">
      <formula>OR(G1="",G1="Unexecuted")</formula>
    </cfRule>
    <cfRule type="expression" dxfId="798" priority="14">
      <formula>G1="WARNING"</formula>
    </cfRule>
    <cfRule type="expression" dxfId="797" priority="15">
      <formula>G1=G4</formula>
    </cfRule>
    <cfRule type="expression" dxfId="796" priority="16">
      <formula>G1&lt;&gt;G4</formula>
    </cfRule>
  </conditionalFormatting>
  <conditionalFormatting sqref="H1">
    <cfRule type="expression" dxfId="795" priority="9">
      <formula>OR(H1="",H1="Unexecuted")</formula>
    </cfRule>
    <cfRule type="expression" dxfId="794" priority="10">
      <formula>H1="WARNING"</formula>
    </cfRule>
    <cfRule type="expression" dxfId="793" priority="11">
      <formula>H1=H4</formula>
    </cfRule>
    <cfRule type="expression" dxfId="792" priority="12">
      <formula>H1&lt;&gt;H4</formula>
    </cfRule>
  </conditionalFormatting>
  <conditionalFormatting sqref="I1">
    <cfRule type="expression" dxfId="791" priority="5">
      <formula>OR(I1="",I1="Unexecuted")</formula>
    </cfRule>
    <cfRule type="expression" dxfId="790" priority="6">
      <formula>I1="WARNING"</formula>
    </cfRule>
    <cfRule type="expression" dxfId="789" priority="7">
      <formula>I1=I4</formula>
    </cfRule>
    <cfRule type="expression" dxfId="788" priority="8">
      <formula>I1&lt;&gt;I4</formula>
    </cfRule>
  </conditionalFormatting>
  <conditionalFormatting sqref="J1">
    <cfRule type="expression" dxfId="787" priority="1">
      <formula>OR(J1="",J1="Unexecuted")</formula>
    </cfRule>
    <cfRule type="expression" dxfId="786" priority="2">
      <formula>J1="WARNING"</formula>
    </cfRule>
    <cfRule type="expression" dxfId="785" priority="3">
      <formula>J1=J4</formula>
    </cfRule>
    <cfRule type="expression" dxfId="784" priority="4">
      <formula>J1&lt;&gt;J4</formula>
    </cfRule>
  </conditionalFormatting>
  <conditionalFormatting sqref="K1:XFD1">
    <cfRule type="expression" dxfId="783" priority="222">
      <formula>K1&lt;&gt;K4</formula>
    </cfRule>
  </conditionalFormatting>
  <conditionalFormatting sqref="A17">
    <cfRule type="expression" dxfId="782" priority="217">
      <formula>A$15="Yes"</formula>
    </cfRule>
  </conditionalFormatting>
  <conditionalFormatting sqref="C17">
    <cfRule type="expression" dxfId="781" priority="199">
      <formula>C$15="Yes"</formula>
    </cfRule>
  </conditionalFormatting>
  <conditionalFormatting sqref="D17">
    <cfRule type="expression" dxfId="780" priority="137">
      <formula>D$16="Yes"</formula>
    </cfRule>
    <cfRule type="expression" dxfId="779" priority="139">
      <formula>D$15="Yes"</formula>
    </cfRule>
  </conditionalFormatting>
  <conditionalFormatting sqref="E17">
    <cfRule type="expression" dxfId="778" priority="201">
      <formula>E$15="Yes"</formula>
    </cfRule>
  </conditionalFormatting>
  <conditionalFormatting sqref="F17">
    <cfRule type="expression" dxfId="777" priority="213">
      <formula>F$15="Yes"</formula>
    </cfRule>
  </conditionalFormatting>
  <conditionalFormatting sqref="G17">
    <cfRule type="expression" dxfId="776" priority="215">
      <formula>G$15="Yes"</formula>
    </cfRule>
  </conditionalFormatting>
  <conditionalFormatting sqref="H17">
    <cfRule type="expression" dxfId="775" priority="191">
      <formula>H$15="Yes"</formula>
    </cfRule>
  </conditionalFormatting>
  <conditionalFormatting sqref="I17">
    <cfRule type="expression" dxfId="774" priority="101">
      <formula>I$16="Yes"</formula>
    </cfRule>
    <cfRule type="expression" dxfId="773" priority="103">
      <formula>I$15="Yes"</formula>
    </cfRule>
  </conditionalFormatting>
  <conditionalFormatting sqref="J17">
    <cfRule type="expression" dxfId="772" priority="193">
      <formula>J$15="Yes"</formula>
    </cfRule>
  </conditionalFormatting>
  <conditionalFormatting sqref="A19">
    <cfRule type="expression" dxfId="771" priority="218">
      <formula>A$17="Yes"</formula>
    </cfRule>
  </conditionalFormatting>
  <conditionalFormatting sqref="C19">
    <cfRule type="expression" dxfId="770" priority="200">
      <formula>C$17="Yes"</formula>
    </cfRule>
  </conditionalFormatting>
  <conditionalFormatting sqref="D19">
    <cfRule type="expression" dxfId="769" priority="138">
      <formula>D$18="Yes"</formula>
    </cfRule>
    <cfRule type="expression" dxfId="768" priority="140">
      <formula>D$17="Yes"</formula>
    </cfRule>
  </conditionalFormatting>
  <conditionalFormatting sqref="E19">
    <cfRule type="expression" dxfId="767" priority="202">
      <formula>E$17="Yes"</formula>
    </cfRule>
  </conditionalFormatting>
  <conditionalFormatting sqref="F19">
    <cfRule type="expression" dxfId="766" priority="214">
      <formula>F$17="Yes"</formula>
    </cfRule>
  </conditionalFormatting>
  <conditionalFormatting sqref="G19">
    <cfRule type="expression" dxfId="765" priority="216">
      <formula>G$17="Yes"</formula>
    </cfRule>
  </conditionalFormatting>
  <conditionalFormatting sqref="H19">
    <cfRule type="expression" dxfId="764" priority="192">
      <formula>H$17="Yes"</formula>
    </cfRule>
  </conditionalFormatting>
  <conditionalFormatting sqref="I19">
    <cfRule type="expression" dxfId="763" priority="102">
      <formula>I$18="Yes"</formula>
    </cfRule>
    <cfRule type="expression" dxfId="762" priority="104">
      <formula>I$17="Yes"</formula>
    </cfRule>
  </conditionalFormatting>
  <conditionalFormatting sqref="J19">
    <cfRule type="expression" dxfId="761" priority="194">
      <formula>J$17="Yes"</formula>
    </cfRule>
  </conditionalFormatting>
  <conditionalFormatting sqref="A1 K1:XFD1">
    <cfRule type="expression" dxfId="760" priority="219">
      <formula>OR(A1="",A1="Unexecuted")</formula>
    </cfRule>
    <cfRule type="expression" dxfId="759" priority="220">
      <formula>A1="WARNING"</formula>
    </cfRule>
    <cfRule type="expression" dxfId="758" priority="221">
      <formula>A1=A4</formula>
    </cfRule>
  </conditionalFormatting>
  <conditionalFormatting sqref="A17:C17 E17:G17 K17:XFD17">
    <cfRule type="expression" dxfId="757" priority="195">
      <formula>A$16="Yes"</formula>
    </cfRule>
  </conditionalFormatting>
  <conditionalFormatting sqref="H17 J17">
    <cfRule type="expression" dxfId="756" priority="189">
      <formula>H$16="Yes"</formula>
    </cfRule>
  </conditionalFormatting>
  <conditionalFormatting sqref="A19:C19 E19:G19 K19:XFD19">
    <cfRule type="expression" dxfId="755" priority="196">
      <formula>A$18="Yes"</formula>
    </cfRule>
  </conditionalFormatting>
  <conditionalFormatting sqref="H19 J19">
    <cfRule type="expression" dxfId="754" priority="190">
      <formula>H$18="Yes"</formula>
    </cfRule>
  </conditionalFormatting>
  <dataValidations count="1">
    <dataValidation type="list" allowBlank="1" showInputMessage="1" showErrorMessage="1" sqref="B16 C16 D16 E16 F16 G16 H16 I16 J16 B18 C18 D18 E18 F18 G18 H18 I18 J18">
      <formula1>"Yes, No"</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opLeftCell="A3" zoomScale="85" zoomScaleNormal="85" workbookViewId="0">
      <selection activeCell="A2" sqref="A2"/>
    </sheetView>
  </sheetViews>
  <sheetFormatPr defaultColWidth="8.7109375" defaultRowHeight="15"/>
  <cols>
    <col min="1" max="1" width="22.7109375" customWidth="1" collapsed="1"/>
    <col min="2" max="3" width="45.140625" customWidth="1" collapsed="1"/>
    <col min="4" max="6" width="25.5703125" customWidth="1" collapsed="1"/>
    <col min="7" max="8" width="32.5703125" customWidth="1" collapsed="1"/>
    <col min="9" max="9" width="20.85546875" customWidth="1" collapsed="1"/>
    <col min="10" max="10" width="30.140625" customWidth="1" collapsed="1"/>
    <col min="11" max="11" width="40.85546875" customWidth="1" collapsed="1"/>
    <col min="12" max="12" width="21.5703125" customWidth="1" collapsed="1"/>
    <col min="13" max="13" width="27.28515625" customWidth="1" collapsed="1"/>
  </cols>
  <sheetData>
    <row r="1" spans="1:13">
      <c r="A1" s="89" t="s">
        <v>0</v>
      </c>
      <c r="B1" t="s">
        <v>2</v>
      </c>
      <c r="C1" t="s">
        <v>26</v>
      </c>
      <c r="D1" t="s">
        <v>2</v>
      </c>
      <c r="E1" t="s">
        <v>2</v>
      </c>
      <c r="F1" t="s">
        <v>2</v>
      </c>
      <c r="G1" t="s">
        <v>26</v>
      </c>
      <c r="H1" t="s">
        <v>2</v>
      </c>
      <c r="I1" t="s">
        <v>2</v>
      </c>
      <c r="J1" t="s">
        <v>26</v>
      </c>
      <c r="K1" t="s">
        <v>2</v>
      </c>
      <c r="L1" t="s">
        <v>2</v>
      </c>
      <c r="M1" t="s">
        <v>26</v>
      </c>
    </row>
    <row r="2" spans="1:13">
      <c r="A2" s="9" t="s">
        <v>4</v>
      </c>
      <c r="B2" t="s">
        <v>160</v>
      </c>
      <c r="C2" t="s">
        <v>5</v>
      </c>
      <c r="D2" t="s">
        <v>160</v>
      </c>
      <c r="E2" t="s">
        <v>160</v>
      </c>
      <c r="F2" t="s">
        <v>160</v>
      </c>
      <c r="G2" t="s">
        <v>5</v>
      </c>
      <c r="H2" t="s">
        <v>160</v>
      </c>
      <c r="I2" t="s">
        <v>160</v>
      </c>
      <c r="J2" t="s">
        <v>5</v>
      </c>
      <c r="K2" t="s">
        <v>160</v>
      </c>
      <c r="L2" t="s">
        <v>160</v>
      </c>
      <c r="M2" t="s">
        <v>5</v>
      </c>
    </row>
    <row r="3" spans="1:13" ht="120">
      <c r="A3" s="3" t="s">
        <v>8</v>
      </c>
      <c r="B3" s="3" t="s">
        <v>842</v>
      </c>
      <c r="C3" s="3" t="s">
        <v>843</v>
      </c>
      <c r="D3" s="3" t="s">
        <v>844</v>
      </c>
      <c r="E3" s="3" t="s">
        <v>845</v>
      </c>
      <c r="F3" s="3" t="s">
        <v>846</v>
      </c>
      <c r="G3" s="3" t="s">
        <v>847</v>
      </c>
      <c r="H3" s="3" t="s">
        <v>847</v>
      </c>
      <c r="I3" s="3" t="s">
        <v>848</v>
      </c>
      <c r="J3" s="9" t="s">
        <v>849</v>
      </c>
      <c r="K3" s="9" t="s">
        <v>850</v>
      </c>
      <c r="L3" s="3" t="s">
        <v>851</v>
      </c>
      <c r="M3" s="3" t="s">
        <v>852</v>
      </c>
    </row>
    <row r="4" spans="1:13">
      <c r="A4" t="s">
        <v>24</v>
      </c>
      <c r="B4" t="s">
        <v>26</v>
      </c>
      <c r="C4" t="s">
        <v>2</v>
      </c>
      <c r="D4" t="s">
        <v>2</v>
      </c>
      <c r="E4" t="s">
        <v>2</v>
      </c>
      <c r="F4" t="s">
        <v>2</v>
      </c>
      <c r="G4" t="s">
        <v>26</v>
      </c>
      <c r="H4" t="s">
        <v>26</v>
      </c>
      <c r="I4" t="s">
        <v>2</v>
      </c>
      <c r="J4" t="s">
        <v>26</v>
      </c>
      <c r="K4" t="s">
        <v>26</v>
      </c>
      <c r="L4" t="s">
        <v>26</v>
      </c>
      <c r="M4" t="s">
        <v>26</v>
      </c>
    </row>
    <row r="5" spans="1:13">
      <c r="A5" s="9" t="s">
        <v>27</v>
      </c>
      <c r="B5" s="3">
        <f>COUNTIFS($A9:$A12,"*$*",B9:B12,"")</f>
        <v>0</v>
      </c>
      <c r="C5" s="3">
        <f t="shared" ref="C5:M5" si="0">COUNTIFS($A9:$A12,"*$*",C9:C12,"")</f>
        <v>0</v>
      </c>
      <c r="D5" s="3">
        <f t="shared" si="0"/>
        <v>0</v>
      </c>
      <c r="E5" s="3">
        <f t="shared" si="0"/>
        <v>0</v>
      </c>
      <c r="F5" s="3">
        <f t="shared" si="0"/>
        <v>0</v>
      </c>
      <c r="G5" s="3">
        <f t="shared" si="0"/>
        <v>0</v>
      </c>
      <c r="H5" s="3">
        <f t="shared" si="0"/>
        <v>0</v>
      </c>
      <c r="I5" s="3">
        <f t="shared" si="0"/>
        <v>0</v>
      </c>
      <c r="J5" s="3">
        <f t="shared" si="0"/>
        <v>0</v>
      </c>
      <c r="K5" s="3">
        <f t="shared" si="0"/>
        <v>0</v>
      </c>
      <c r="L5" s="3">
        <f t="shared" si="0"/>
        <v>0</v>
      </c>
      <c r="M5" s="3">
        <f t="shared" si="0"/>
        <v>0</v>
      </c>
    </row>
    <row r="6" spans="1:13">
      <c r="A6" s="9"/>
      <c r="B6" s="3"/>
      <c r="C6" t="s">
        <v>853</v>
      </c>
      <c r="D6" s="9"/>
      <c r="E6" s="9"/>
      <c r="F6" s="9"/>
      <c r="G6" t="s">
        <v>853</v>
      </c>
      <c r="H6" s="9"/>
      <c r="I6" s="9"/>
      <c r="J6" t="s">
        <v>853</v>
      </c>
      <c r="K6" s="9"/>
      <c r="L6" s="9"/>
      <c r="M6" t="s">
        <v>853</v>
      </c>
    </row>
    <row r="7" spans="1:13">
      <c r="A7" s="9"/>
      <c r="B7" s="3"/>
      <c r="C7" s="3"/>
      <c r="D7" s="9"/>
      <c r="E7" s="9"/>
      <c r="F7" s="9"/>
      <c r="G7" s="9"/>
      <c r="H7" s="9"/>
      <c r="I7" s="9"/>
      <c r="J7" s="9"/>
      <c r="K7" s="9"/>
      <c r="L7" s="9"/>
      <c r="M7" s="9"/>
    </row>
    <row r="8" spans="1:13">
      <c r="A8" s="90" t="s">
        <v>642</v>
      </c>
      <c r="B8" s="39"/>
      <c r="C8" s="39"/>
      <c r="D8" s="84"/>
      <c r="E8" s="84"/>
      <c r="F8" s="84"/>
      <c r="G8" s="84"/>
      <c r="H8" s="84"/>
      <c r="I8" s="84"/>
      <c r="J8" s="11"/>
      <c r="K8" s="11"/>
      <c r="L8" s="11"/>
      <c r="M8" s="11"/>
    </row>
    <row r="9" spans="1:13">
      <c r="A9" s="9" t="s">
        <v>643</v>
      </c>
      <c r="B9" s="3" t="s">
        <v>854</v>
      </c>
      <c r="C9" s="3" t="s">
        <v>854</v>
      </c>
      <c r="D9" s="3" t="s">
        <v>854</v>
      </c>
      <c r="E9" s="3" t="s">
        <v>854</v>
      </c>
      <c r="F9" s="3" t="s">
        <v>854</v>
      </c>
      <c r="G9" s="3" t="s">
        <v>854</v>
      </c>
      <c r="H9" s="3" t="s">
        <v>854</v>
      </c>
      <c r="I9" s="3" t="s">
        <v>854</v>
      </c>
      <c r="J9" s="3" t="s">
        <v>854</v>
      </c>
      <c r="K9" s="3" t="s">
        <v>854</v>
      </c>
      <c r="L9" s="3" t="s">
        <v>854</v>
      </c>
      <c r="M9" s="3" t="s">
        <v>854</v>
      </c>
    </row>
    <row r="10" spans="1:13" s="2" customFormat="1">
      <c r="A10" s="11"/>
      <c r="B10" s="24"/>
      <c r="C10" s="24"/>
      <c r="D10" s="24"/>
      <c r="E10" s="24"/>
      <c r="F10" s="24"/>
      <c r="G10" s="24"/>
      <c r="H10" s="24"/>
      <c r="I10" s="24"/>
      <c r="J10" s="11"/>
      <c r="K10" s="11"/>
      <c r="L10" s="11"/>
      <c r="M10" s="11"/>
    </row>
    <row r="11" spans="1:13" ht="30">
      <c r="A11" s="9" t="s">
        <v>855</v>
      </c>
      <c r="B11" s="25" t="s">
        <v>856</v>
      </c>
      <c r="C11" s="25" t="s">
        <v>857</v>
      </c>
      <c r="D11" s="50" t="s">
        <v>857</v>
      </c>
      <c r="E11" s="50" t="s">
        <v>857</v>
      </c>
      <c r="F11" s="50" t="s">
        <v>857</v>
      </c>
      <c r="G11" s="25" t="s">
        <v>857</v>
      </c>
      <c r="H11" s="25" t="s">
        <v>858</v>
      </c>
      <c r="I11" s="25" t="s">
        <v>858</v>
      </c>
      <c r="J11" s="14" t="s">
        <v>857</v>
      </c>
      <c r="K11" s="14" t="s">
        <v>857</v>
      </c>
      <c r="L11" s="14" t="s">
        <v>857</v>
      </c>
      <c r="M11" s="14" t="s">
        <v>857</v>
      </c>
    </row>
    <row r="12" spans="1:13" s="2" customFormat="1" ht="90">
      <c r="A12" s="12" t="s">
        <v>859</v>
      </c>
      <c r="B12" s="87" t="s">
        <v>860</v>
      </c>
      <c r="C12" s="87" t="s">
        <v>861</v>
      </c>
      <c r="D12" s="87" t="s">
        <v>862</v>
      </c>
      <c r="E12" s="87" t="s">
        <v>863</v>
      </c>
      <c r="F12" s="87" t="s">
        <v>864</v>
      </c>
      <c r="G12" s="88" t="s">
        <v>865</v>
      </c>
      <c r="H12" s="88" t="s">
        <v>866</v>
      </c>
      <c r="I12" s="88" t="s">
        <v>867</v>
      </c>
      <c r="J12" s="13" t="s">
        <v>868</v>
      </c>
      <c r="K12" s="13" t="s">
        <v>869</v>
      </c>
      <c r="L12" s="88" t="s">
        <v>870</v>
      </c>
      <c r="M12" s="88" t="s">
        <v>871</v>
      </c>
    </row>
  </sheetData>
  <conditionalFormatting sqref="B1">
    <cfRule type="expression" dxfId="753" priority="85">
      <formula>OR(B1="",B1="Unexecuted")</formula>
    </cfRule>
    <cfRule type="expression" dxfId="752" priority="86">
      <formula>B1="WARNING"</formula>
    </cfRule>
    <cfRule type="expression" dxfId="751" priority="87">
      <formula>B1=B4</formula>
    </cfRule>
    <cfRule type="expression" dxfId="750" priority="88">
      <formula>B1&lt;&gt;B4</formula>
    </cfRule>
  </conditionalFormatting>
  <conditionalFormatting sqref="C1">
    <cfRule type="expression" dxfId="749" priority="41">
      <formula>OR(C1="",C1="Unexecuted")</formula>
    </cfRule>
    <cfRule type="expression" dxfId="748" priority="42">
      <formula>C1="WARNING"</formula>
    </cfRule>
    <cfRule type="expression" dxfId="747" priority="43">
      <formula>C1=C4</formula>
    </cfRule>
    <cfRule type="expression" dxfId="746" priority="44">
      <formula>C1&lt;&gt;C4</formula>
    </cfRule>
  </conditionalFormatting>
  <conditionalFormatting sqref="D1">
    <cfRule type="expression" dxfId="745" priority="37">
      <formula>OR(D1="",D1="Unexecuted")</formula>
    </cfRule>
    <cfRule type="expression" dxfId="744" priority="38">
      <formula>D1="WARNING"</formula>
    </cfRule>
    <cfRule type="expression" dxfId="743" priority="39">
      <formula>D1=D4</formula>
    </cfRule>
    <cfRule type="expression" dxfId="742" priority="40">
      <formula>D1&lt;&gt;D4</formula>
    </cfRule>
  </conditionalFormatting>
  <conditionalFormatting sqref="E1">
    <cfRule type="expression" dxfId="741" priority="33">
      <formula>OR(E1="",E1="Unexecuted")</formula>
    </cfRule>
    <cfRule type="expression" dxfId="740" priority="34">
      <formula>E1="WARNING"</formula>
    </cfRule>
    <cfRule type="expression" dxfId="739" priority="35">
      <formula>E1=E4</formula>
    </cfRule>
    <cfRule type="expression" dxfId="738" priority="36">
      <formula>E1&lt;&gt;E4</formula>
    </cfRule>
  </conditionalFormatting>
  <conditionalFormatting sqref="F1">
    <cfRule type="expression" dxfId="737" priority="29">
      <formula>OR(F1="",F1="Unexecuted")</formula>
    </cfRule>
    <cfRule type="expression" dxfId="736" priority="30">
      <formula>F1="WARNING"</formula>
    </cfRule>
    <cfRule type="expression" dxfId="735" priority="31">
      <formula>F1=F4</formula>
    </cfRule>
    <cfRule type="expression" dxfId="734" priority="32">
      <formula>F1&lt;&gt;F4</formula>
    </cfRule>
  </conditionalFormatting>
  <conditionalFormatting sqref="G1">
    <cfRule type="expression" dxfId="733" priority="25">
      <formula>OR(G1="",G1="Unexecuted")</formula>
    </cfRule>
    <cfRule type="expression" dxfId="732" priority="26">
      <formula>G1="WARNING"</formula>
    </cfRule>
    <cfRule type="expression" dxfId="731" priority="27">
      <formula>G1=G4</formula>
    </cfRule>
    <cfRule type="expression" dxfId="730" priority="28">
      <formula>G1&lt;&gt;G4</formula>
    </cfRule>
  </conditionalFormatting>
  <conditionalFormatting sqref="H1">
    <cfRule type="expression" dxfId="729" priority="21">
      <formula>OR(H1="",H1="Unexecuted")</formula>
    </cfRule>
    <cfRule type="expression" dxfId="728" priority="22">
      <formula>H1="WARNING"</formula>
    </cfRule>
    <cfRule type="expression" dxfId="727" priority="23">
      <formula>H1=H4</formula>
    </cfRule>
    <cfRule type="expression" dxfId="726" priority="24">
      <formula>H1&lt;&gt;H4</formula>
    </cfRule>
  </conditionalFormatting>
  <conditionalFormatting sqref="I1">
    <cfRule type="expression" dxfId="725" priority="17">
      <formula>OR(I1="",I1="Unexecuted")</formula>
    </cfRule>
    <cfRule type="expression" dxfId="724" priority="18">
      <formula>I1="WARNING"</formula>
    </cfRule>
    <cfRule type="expression" dxfId="723" priority="19">
      <formula>I1=I4</formula>
    </cfRule>
    <cfRule type="expression" dxfId="722" priority="20">
      <formula>I1&lt;&gt;I4</formula>
    </cfRule>
  </conditionalFormatting>
  <conditionalFormatting sqref="J1">
    <cfRule type="expression" dxfId="721" priority="13">
      <formula>OR(J1="",J1="Unexecuted")</formula>
    </cfRule>
    <cfRule type="expression" dxfId="720" priority="14">
      <formula>J1="WARNING"</formula>
    </cfRule>
    <cfRule type="expression" dxfId="719" priority="15">
      <formula>J1=J4</formula>
    </cfRule>
    <cfRule type="expression" dxfId="718" priority="16">
      <formula>J1&lt;&gt;J4</formula>
    </cfRule>
  </conditionalFormatting>
  <conditionalFormatting sqref="K1">
    <cfRule type="expression" dxfId="717" priority="9">
      <formula>OR(K1="",K1="Unexecuted")</formula>
    </cfRule>
    <cfRule type="expression" dxfId="716" priority="10">
      <formula>K1="WARNING"</formula>
    </cfRule>
    <cfRule type="expression" dxfId="715" priority="11">
      <formula>K1=K4</formula>
    </cfRule>
    <cfRule type="expression" dxfId="714" priority="12">
      <formula>K1&lt;&gt;K4</formula>
    </cfRule>
  </conditionalFormatting>
  <conditionalFormatting sqref="L1">
    <cfRule type="expression" dxfId="713" priority="5">
      <formula>OR(L1="",L1="Unexecuted")</formula>
    </cfRule>
    <cfRule type="expression" dxfId="712" priority="6">
      <formula>L1="WARNING"</formula>
    </cfRule>
    <cfRule type="expression" dxfId="711" priority="7">
      <formula>L1=L4</formula>
    </cfRule>
    <cfRule type="expression" dxfId="710" priority="8">
      <formula>L1&lt;&gt;L4</formula>
    </cfRule>
  </conditionalFormatting>
  <conditionalFormatting sqref="M1">
    <cfRule type="expression" dxfId="709" priority="1">
      <formula>OR(M1="",M1="Unexecuted")</formula>
    </cfRule>
    <cfRule type="expression" dxfId="708" priority="2">
      <formula>M1="WARNING"</formula>
    </cfRule>
    <cfRule type="expression" dxfId="707" priority="3">
      <formula>M1=M4</formula>
    </cfRule>
    <cfRule type="expression" dxfId="706" priority="4">
      <formula>M1&lt;&gt;M4</formula>
    </cfRule>
  </conditionalFormatting>
  <conditionalFormatting sqref="N1:XFD1">
    <cfRule type="expression" dxfId="705" priority="96">
      <formula>N1&lt;&gt;N4</formula>
    </cfRule>
  </conditionalFormatting>
  <conditionalFormatting sqref="A1 N1:XFD1">
    <cfRule type="expression" dxfId="704" priority="93">
      <formula>OR(A1="",A1="Unexecuted")</formula>
    </cfRule>
    <cfRule type="expression" dxfId="703" priority="94">
      <formula>A1="WARNING"</formula>
    </cfRule>
    <cfRule type="expression" dxfId="702" priority="95">
      <formula>A1=A4</formula>
    </cfRule>
  </conditionalFormatting>
  <hyperlinks>
    <hyperlink ref="C11" r:id="rId1"/>
    <hyperlink ref="D11" r:id="rId2" tooltip="mailto:ANDY@AD-INS.COM"/>
    <hyperlink ref="F11" r:id="rId3" tooltip="mailto:ANDY@AD-INS.COM"/>
    <hyperlink ref="G11" r:id="rId4" tooltip="mailto:ANDY@AD-INS.COM"/>
    <hyperlink ref="H11" r:id="rId5" tooltip="mailto:HELMI.AA@AD-INS.COM"/>
    <hyperlink ref="I11" r:id="rId6" tooltip="mailto:HELMI.AA@AD-INS.COM"/>
    <hyperlink ref="J11" r:id="rId7"/>
    <hyperlink ref="K11" r:id="rId8"/>
    <hyperlink ref="L11" r:id="rId9"/>
    <hyperlink ref="E11" r:id="rId10" tooltip="mailto:ANDY@AD-INS.COM"/>
    <hyperlink ref="M11" r:id="rId11"/>
    <hyperlink ref="B11" r:id="rId12" tooltip="mailto:YOHANES.RADITYA.JANARTO@ESIGNHUB.MY.ID"/>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zoomScale="85" zoomScaleNormal="85" workbookViewId="0">
      <selection activeCell="B3" sqref="B3"/>
    </sheetView>
  </sheetViews>
  <sheetFormatPr defaultColWidth="8.7109375" defaultRowHeight="15"/>
  <cols>
    <col min="1" max="1" width="22.7109375" customWidth="1" collapsed="1"/>
    <col min="2" max="5" width="45.140625" customWidth="1" collapsed="1"/>
    <col min="6" max="6" width="25.5703125" customWidth="1" collapsed="1"/>
    <col min="7" max="8" width="32.5703125" customWidth="1" collapsed="1"/>
    <col min="9" max="9" width="20.85546875" customWidth="1" collapsed="1"/>
    <col min="10" max="10" width="21.42578125" customWidth="1" collapsed="1"/>
    <col min="11" max="11" width="21.5703125" customWidth="1" collapsed="1"/>
    <col min="12" max="12" width="30.140625" customWidth="1" collapsed="1"/>
  </cols>
  <sheetData>
    <row r="1" spans="1:12">
      <c r="A1" s="9" t="s">
        <v>0</v>
      </c>
      <c r="B1" t="s">
        <v>3</v>
      </c>
      <c r="C1" s="9" t="s">
        <v>26</v>
      </c>
      <c r="D1" s="9" t="s">
        <v>26</v>
      </c>
      <c r="E1" s="9" t="s">
        <v>2</v>
      </c>
      <c r="F1" s="9" t="s">
        <v>2</v>
      </c>
      <c r="G1" s="9" t="s">
        <v>26</v>
      </c>
      <c r="H1" s="9" t="s">
        <v>26</v>
      </c>
      <c r="I1" s="9" t="s">
        <v>2</v>
      </c>
      <c r="J1" s="9" t="s">
        <v>2</v>
      </c>
      <c r="K1" s="9" t="s">
        <v>2</v>
      </c>
      <c r="L1" s="9" t="s">
        <v>2</v>
      </c>
    </row>
    <row r="2" spans="1:12">
      <c r="A2" s="9" t="s">
        <v>4</v>
      </c>
      <c r="B2" t="s">
        <v>5</v>
      </c>
      <c r="C2" s="9" t="s">
        <v>5</v>
      </c>
      <c r="D2" s="9" t="s">
        <v>5</v>
      </c>
      <c r="E2" s="9" t="s">
        <v>160</v>
      </c>
      <c r="F2" s="9" t="s">
        <v>160</v>
      </c>
      <c r="G2" s="9" t="s">
        <v>5</v>
      </c>
      <c r="H2" s="9" t="s">
        <v>5</v>
      </c>
      <c r="I2" s="9" t="s">
        <v>160</v>
      </c>
      <c r="J2" s="9" t="s">
        <v>160</v>
      </c>
      <c r="K2" s="9" t="s">
        <v>160</v>
      </c>
      <c r="L2" s="9" t="s">
        <v>160</v>
      </c>
    </row>
    <row r="3" spans="1:12" s="37" customFormat="1" ht="60">
      <c r="A3" s="3" t="s">
        <v>8</v>
      </c>
      <c r="B3" s="3" t="s">
        <v>872</v>
      </c>
      <c r="C3" s="3" t="s">
        <v>873</v>
      </c>
      <c r="D3" s="3" t="s">
        <v>874</v>
      </c>
      <c r="E3" s="3" t="s">
        <v>875</v>
      </c>
      <c r="F3" s="3" t="s">
        <v>876</v>
      </c>
      <c r="G3" s="3" t="s">
        <v>877</v>
      </c>
      <c r="H3" s="3" t="s">
        <v>847</v>
      </c>
      <c r="I3" s="3" t="s">
        <v>848</v>
      </c>
      <c r="J3" s="3" t="s">
        <v>850</v>
      </c>
      <c r="K3" s="3" t="s">
        <v>851</v>
      </c>
      <c r="L3" s="3"/>
    </row>
    <row r="4" spans="1:12">
      <c r="A4" t="s">
        <v>24</v>
      </c>
      <c r="B4" s="9" t="s">
        <v>26</v>
      </c>
      <c r="C4" s="9" t="s">
        <v>26</v>
      </c>
      <c r="D4" s="9" t="s">
        <v>26</v>
      </c>
      <c r="E4" s="9" t="s">
        <v>2</v>
      </c>
      <c r="F4" s="9" t="s">
        <v>2</v>
      </c>
      <c r="G4" s="9" t="s">
        <v>26</v>
      </c>
      <c r="H4" s="9" t="s">
        <v>26</v>
      </c>
      <c r="I4" s="9" t="s">
        <v>2</v>
      </c>
      <c r="J4" s="9" t="s">
        <v>2</v>
      </c>
      <c r="K4" s="9" t="s">
        <v>2</v>
      </c>
      <c r="L4" s="9" t="s">
        <v>2</v>
      </c>
    </row>
    <row r="5" spans="1:12">
      <c r="A5" s="58" t="s">
        <v>27</v>
      </c>
      <c r="B5" s="3">
        <f t="shared" ref="B5:K5" si="0">COUNTIFS($A9:$A12,"*$*",B9:B12,"")</f>
        <v>0</v>
      </c>
      <c r="C5" s="3">
        <f t="shared" si="0"/>
        <v>0</v>
      </c>
      <c r="D5" s="3">
        <f t="shared" si="0"/>
        <v>0</v>
      </c>
      <c r="E5" s="3">
        <f t="shared" si="0"/>
        <v>0</v>
      </c>
      <c r="F5" s="3">
        <f t="shared" si="0"/>
        <v>0</v>
      </c>
      <c r="G5" s="3">
        <f t="shared" si="0"/>
        <v>0</v>
      </c>
      <c r="H5" s="3">
        <f t="shared" si="0"/>
        <v>0</v>
      </c>
      <c r="I5" s="3">
        <f t="shared" si="0"/>
        <v>0</v>
      </c>
      <c r="J5" s="3">
        <f t="shared" si="0"/>
        <v>0</v>
      </c>
      <c r="K5" s="3">
        <f t="shared" si="0"/>
        <v>0</v>
      </c>
      <c r="L5" s="9"/>
    </row>
    <row r="6" spans="1:12">
      <c r="A6" s="58"/>
      <c r="B6" s="3"/>
      <c r="C6" s="3"/>
      <c r="D6" s="3"/>
      <c r="E6" s="3"/>
      <c r="F6" s="9"/>
      <c r="G6" s="9"/>
      <c r="H6" s="9"/>
      <c r="I6" s="9"/>
      <c r="J6" s="9"/>
      <c r="K6" s="9"/>
      <c r="L6" s="9"/>
    </row>
    <row r="7" spans="1:12">
      <c r="A7" s="58"/>
      <c r="B7" s="3"/>
      <c r="C7" s="3"/>
      <c r="D7" s="3"/>
      <c r="E7" s="3"/>
      <c r="F7" s="9"/>
      <c r="G7" s="9"/>
      <c r="H7" s="9"/>
      <c r="I7" s="9"/>
      <c r="J7" s="9"/>
      <c r="K7" s="9"/>
      <c r="L7" s="9"/>
    </row>
    <row r="8" spans="1:12">
      <c r="A8" s="83" t="s">
        <v>642</v>
      </c>
      <c r="B8" s="39"/>
      <c r="C8" s="39"/>
      <c r="D8" s="39"/>
      <c r="E8" s="39"/>
      <c r="F8" s="84"/>
      <c r="G8" s="84"/>
      <c r="H8" s="84"/>
      <c r="I8" s="84"/>
      <c r="J8" s="11"/>
      <c r="K8" s="11"/>
      <c r="L8" s="11"/>
    </row>
    <row r="9" spans="1:12">
      <c r="A9" s="58" t="s">
        <v>643</v>
      </c>
      <c r="B9" s="3" t="s">
        <v>854</v>
      </c>
      <c r="C9" s="3" t="s">
        <v>854</v>
      </c>
      <c r="D9" s="3" t="s">
        <v>854</v>
      </c>
      <c r="E9" s="3" t="s">
        <v>854</v>
      </c>
      <c r="F9" s="3" t="s">
        <v>854</v>
      </c>
      <c r="G9" s="3" t="s">
        <v>854</v>
      </c>
      <c r="H9" s="3" t="s">
        <v>854</v>
      </c>
      <c r="I9" s="3" t="s">
        <v>854</v>
      </c>
      <c r="J9" s="3" t="s">
        <v>854</v>
      </c>
      <c r="K9" s="3" t="s">
        <v>854</v>
      </c>
      <c r="L9" s="3"/>
    </row>
    <row r="10" spans="1:12" s="2" customFormat="1">
      <c r="A10" s="85"/>
      <c r="B10" s="24"/>
      <c r="C10" s="24"/>
      <c r="D10" s="24"/>
      <c r="E10" s="24"/>
      <c r="F10" s="24"/>
      <c r="G10" s="24"/>
      <c r="H10" s="24"/>
      <c r="I10" s="24"/>
      <c r="J10" s="11"/>
      <c r="K10" s="11"/>
      <c r="L10" s="11"/>
    </row>
    <row r="11" spans="1:12" ht="30">
      <c r="A11" s="58" t="s">
        <v>609</v>
      </c>
      <c r="B11" s="25" t="s">
        <v>878</v>
      </c>
      <c r="C11" s="25" t="s">
        <v>857</v>
      </c>
      <c r="D11" s="25" t="s">
        <v>857</v>
      </c>
      <c r="E11" s="25" t="s">
        <v>857</v>
      </c>
      <c r="F11" s="25" t="s">
        <v>857</v>
      </c>
      <c r="G11" s="25" t="s">
        <v>857</v>
      </c>
      <c r="H11" s="25" t="s">
        <v>858</v>
      </c>
      <c r="I11" s="25" t="s">
        <v>858</v>
      </c>
      <c r="J11" s="14" t="s">
        <v>857</v>
      </c>
      <c r="K11" s="14" t="s">
        <v>857</v>
      </c>
      <c r="L11" s="14"/>
    </row>
    <row r="12" spans="1:12" s="82" customFormat="1" ht="45">
      <c r="A12" s="86" t="s">
        <v>821</v>
      </c>
      <c r="B12" s="87" t="s">
        <v>879</v>
      </c>
      <c r="C12" s="87" t="s">
        <v>880</v>
      </c>
      <c r="D12" s="87" t="s">
        <v>866</v>
      </c>
      <c r="E12" s="87" t="s">
        <v>881</v>
      </c>
      <c r="F12" s="87" t="s">
        <v>882</v>
      </c>
      <c r="G12" s="88" t="s">
        <v>866</v>
      </c>
      <c r="H12" s="88" t="s">
        <v>866</v>
      </c>
      <c r="I12" s="88" t="s">
        <v>883</v>
      </c>
      <c r="J12" s="88" t="s">
        <v>869</v>
      </c>
      <c r="K12" s="88" t="s">
        <v>870</v>
      </c>
      <c r="L12" s="88"/>
    </row>
    <row r="13" spans="1:12">
      <c r="A13" s="58" t="s">
        <v>884</v>
      </c>
      <c r="B13" s="9"/>
      <c r="C13" s="9"/>
      <c r="D13" s="9"/>
      <c r="E13" s="9"/>
      <c r="F13" s="9"/>
      <c r="G13" s="9"/>
      <c r="H13" s="9"/>
      <c r="I13" s="9"/>
      <c r="J13" s="9"/>
      <c r="K13" s="9"/>
      <c r="L13" s="9"/>
    </row>
  </sheetData>
  <conditionalFormatting sqref="A1:XFD1">
    <cfRule type="expression" dxfId="701" priority="1">
      <formula>OR(A1="",A1="Unexecuted")</formula>
    </cfRule>
    <cfRule type="expression" dxfId="700" priority="2">
      <formula>A1="WARNING"</formula>
    </cfRule>
    <cfRule type="expression" dxfId="699" priority="3">
      <formula>A1=A4</formula>
    </cfRule>
  </conditionalFormatting>
  <conditionalFormatting sqref="B1:XFD1">
    <cfRule type="expression" dxfId="698" priority="4">
      <formula>B1&lt;&gt;B4</formula>
    </cfRule>
  </conditionalFormatting>
  <hyperlinks>
    <hyperlink ref="D11" r:id="rId1"/>
    <hyperlink ref="F11" r:id="rId2"/>
    <hyperlink ref="G11" r:id="rId3"/>
    <hyperlink ref="H11" r:id="rId4" tooltip="mailto:HELMI.AA@AD-INS.COM"/>
    <hyperlink ref="I11" r:id="rId5" tooltip="mailto:HELMI.AA@AD-INS.COM"/>
    <hyperlink ref="J11" r:id="rId6" tooltip="mailto:ANDY@AD-INS.COM"/>
    <hyperlink ref="K11" r:id="rId7"/>
    <hyperlink ref="E11" r:id="rId8"/>
    <hyperlink ref="C11" r:id="rId9"/>
    <hyperlink ref="B11" r:id="rId10" tooltip="mailto:ANDY@AD-INS.COM;USERCJAH@GMAIL.COM"/>
  </hyperlink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2">
    <comment s:ref="A13" rgbClr="AFC998"/>
  </commentList>
  <commentList sheetStid="6"/>
  <commentList sheetStid="7"/>
  <commentList sheetStid="13"/>
  <commentList sheetStid="19"/>
  <commentList sheetStid="16"/>
  <commentList sheetStid="23"/>
</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BuatUndangan</vt:lpstr>
      <vt:lpstr>API Send Document</vt:lpstr>
      <vt:lpstr>API Generate Inv Link</vt:lpstr>
      <vt:lpstr>PencarianPengguna-Inveditor</vt:lpstr>
      <vt:lpstr>PencarianPengguna-Karyawan</vt:lpstr>
      <vt:lpstr>PencarianPengguna-Pelanggan</vt:lpstr>
      <vt:lpstr>API Agreement Canceled</vt:lpstr>
      <vt:lpstr>API Bulk Sign Document</vt:lpstr>
      <vt:lpstr>API Sign Document</vt:lpstr>
      <vt:lpstr>Masukan</vt:lpstr>
      <vt:lpstr>PengaturanDokumen</vt:lpstr>
      <vt:lpstr>PencarianDokumen</vt:lpstr>
      <vt:lpstr>isiSaldo</vt:lpstr>
      <vt:lpstr>Tenant</vt:lpstr>
      <vt:lpstr>Send to Sign</vt:lpstr>
      <vt:lpstr>Meterai</vt:lpstr>
      <vt:lpstr>All Send then Sign</vt:lpstr>
      <vt:lpstr>ListUndangan</vt:lpstr>
      <vt:lpstr>DocumentMonitoring</vt:lpstr>
      <vt:lpstr>PengaturanTenant</vt:lpstr>
      <vt:lpstr>API Try Callback URL</vt:lpstr>
      <vt:lpstr>Job Result</vt:lpstr>
      <vt:lpstr>User Management</vt:lpstr>
      <vt:lpstr>Edit Signer Data</vt:lpstr>
      <vt:lpstr>API Stamping</vt:lpstr>
      <vt:lpstr>e-Meterai Monitoring</vt:lpstr>
      <vt:lpstr>Saldo</vt:lpstr>
      <vt:lpstr>Manual Sign</vt:lpstr>
      <vt:lpstr>PengaturanPSrE</vt:lpstr>
      <vt:lpstr>Manual Sign to Sign</vt:lpstr>
      <vt:lpstr>PSrE Priority</vt:lpstr>
      <vt:lpstr>Manual Stamp</vt:lpstr>
      <vt:lpstr>Manual Stamp to Stamp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Fendy Tio</cp:lastModifiedBy>
  <dcterms:created xsi:type="dcterms:W3CDTF">2023-03-07T02:25:00Z</dcterms:created>
  <dcterms:modified xsi:type="dcterms:W3CDTF">2023-08-18T07:56:49Z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1033-12.2.0.13110</vt:lpwstr>
  </property>
</Properties>
</file>