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29" activeTab="31"/>
  </bookViews>
  <sheets>
    <sheet name="BuatUndangan" sheetId="2" r:id="rId1"/>
    <sheet name="API Send Document" sheetId="4" r:id="rId2"/>
    <sheet name="API Generate Inv Link" sheetId="42"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 name="Manual Sign" sheetId="34" r:id="rId28"/>
    <sheet name="PengaturanPSrE" sheetId="35" r:id="rId29"/>
    <sheet name="Manual Sign to Sign" sheetId="36" r:id="rId30"/>
    <sheet name="PSrE Priority" sheetId="40" r:id="rId31"/>
    <sheet name="Main" sheetId="41" r:id="rId32"/>
    <sheet name="Manual Stamp to Stamp" sheetId="38" r:id="rId33"/>
    <sheet name="Message Delivery Report" sheetId="43" r:id="rId34"/>
  </sheets>
  <definedNames>
    <definedName name="_xlnm._FilterDatabase" localSheetId="22" hidden="1">'User Management'!$A$1:$C$18</definedName>
  </definedNames>
  <calcPr calcId="144525"/>
</workbook>
</file>

<file path=xl/comments1.xml><?xml version="1.0" encoding="utf-8"?>
<comments xmlns="http://schemas.openxmlformats.org/spreadsheetml/2006/main">
  <authors>
    <author>Fendy Tio</author>
  </authors>
  <commentList>
    <comment ref="A24" authorId="0">
      <text>
        <r>
          <rPr>
            <b/>
            <sz val="9"/>
            <rFont val="Tahoma"/>
            <charset val="1"/>
          </rPr>
          <t>Fendy Tio:</t>
        </r>
        <r>
          <rPr>
            <sz val="9"/>
            <rFont val="Tahoma"/>
            <charset val="1"/>
          </rPr>
          <t xml:space="preserve">
M = Pria / Male
F = Wanita / Female</t>
        </r>
      </text>
    </comment>
    <comment ref="A43" authorId="0">
      <text>
        <r>
          <rPr>
            <b/>
            <sz val="9"/>
            <rFont val="Tahoma"/>
            <charset val="1"/>
          </rPr>
          <t>Fendy Tio:</t>
        </r>
        <r>
          <rPr>
            <sz val="9"/>
            <rFont val="Tahoma"/>
            <charset val="1"/>
          </rPr>
          <t xml:space="preserve">
diisi jika ingin mengupload foto KTP</t>
        </r>
      </text>
    </comment>
    <comment ref="A52"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42" authorId="0">
      <text>
        <r>
          <rPr>
            <b/>
            <sz val="9"/>
            <rFont val="Tahoma"/>
            <charset val="134"/>
          </rPr>
          <t>Fendy Tio:</t>
        </r>
        <r>
          <rPr>
            <sz val="9"/>
            <rFont val="Tahoma"/>
            <charset val="134"/>
          </rPr>
          <t xml:space="preserve">
Jika kosong maka katalon akan mengambil foto melalui kamera</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8"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20" authorId="0">
      <text>
        <r>
          <rPr>
            <b/>
            <sz val="9"/>
            <rFont val="Tahoma"/>
            <charset val="1"/>
          </rPr>
          <t>Fendy Tio:</t>
        </r>
        <r>
          <rPr>
            <sz val="9"/>
            <rFont val="Tahoma"/>
            <charset val="1"/>
          </rPr>
          <t xml:space="preserve">
pastikan input nomor tagihan yang unik agar mudah di track ke db</t>
        </r>
      </text>
    </comment>
    <comment ref="A22" author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input format yyyy-MM-dd
</t>
        </r>
      </text>
    </comment>
    <comment ref="A19" authorId="0">
      <text>
        <r>
          <rPr>
            <b/>
            <sz val="9"/>
            <rFont val="Tahoma"/>
            <charset val="1"/>
          </rPr>
          <t>Fendy Tio:</t>
        </r>
        <r>
          <rPr>
            <sz val="9"/>
            <rFont val="Tahoma"/>
            <charset val="1"/>
          </rPr>
          <t xml:space="preserve">
input format yyyy-MM-dd</t>
        </r>
      </text>
    </comment>
    <comment ref="A20" authorId="0">
      <text>
        <r>
          <rPr>
            <b/>
            <sz val="9"/>
            <rFont val="Tahoma"/>
            <charset val="1"/>
          </rPr>
          <t>Fendy Tio:</t>
        </r>
        <r>
          <rPr>
            <sz val="9"/>
            <rFont val="Tahoma"/>
            <charset val="1"/>
          </rPr>
          <t xml:space="preserve">
input format yyyy-MM-dd</t>
        </r>
      </text>
    </comment>
    <comment ref="A21" author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<sst xmlns="http://schemas.openxmlformats.org/spreadsheetml/2006/main" count="13140" uniqueCount="2216">
  <si>
    <t>Status</t>
  </si>
  <si>
    <t>d</t>
  </si>
  <si>
    <t>FAILED</t>
  </si>
  <si>
    <t>Reason Failed</t>
  </si>
  <si>
    <t>-</t>
  </si>
  <si>
    <t>;&lt;vendorCode tidak boleh kosong&gt;;&lt;vendorCode tidak boleh kosong&gt;;&lt;vendorCode tidak boleh kosong&gt;;Failed Verify Data Match &amp; Equal Status Undangan</t>
  </si>
  <si>
    <t>;&lt;NIK harus diisi&gt;</t>
  </si>
  <si>
    <t>-;Field Editable / Uneditable tidak sesuai</t>
  </si>
  <si>
    <t>Objective</t>
  </si>
  <si>
    <t>AT-GEN-001
Mandatory incomplete</t>
  </si>
  <si>
    <t>AT-GEN-002
Regenarate link dengan flag allow regenarate = 0</t>
  </si>
  <si>
    <t>AT-GEN-003
Regenarate link dengan flag allow regenarate = 1</t>
  </si>
  <si>
    <t>AT-GEN-004
Regenarate link dengan flag allow regenarate = 1</t>
  </si>
  <si>
    <t>AT-GEN-005
Regenarate link dengan flag allow regenarate = 1 dengan default vendor null</t>
  </si>
  <si>
    <t>AT-GEN-006
Regenarate link dengan flag allow regenarate = 1 dengan default vendor 0</t>
  </si>
  <si>
    <t>AT-GEN-007
Regenarate link dengan flag allow regenarate = 0 dengan default vendor 1</t>
  </si>
  <si>
    <t>AT-GEN-008
Regenarate link dengan flag allow regenarate = 1 dengan default vendor 1</t>
  </si>
  <si>
    <t xml:space="preserve">AT-GEN-009
Regenarate link dengan flag allow regenarate = 0 </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</si>
  <si>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</si>
  <si>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</si>
  <si>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</si>
  <si>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</si>
  <si>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</si>
  <si>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</si>
  <si>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</si>
  <si>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</si>
  <si>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</si>
  <si>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</si>
  <si>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</si>
  <si>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</si>
  <si>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</si>
  <si>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</si>
  <si>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</si>
  <si>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SUCCESS</t>
  </si>
  <si>
    <t>Failed</t>
  </si>
  <si>
    <t>Is Mandatory Complete</t>
  </si>
  <si>
    <t>Inquiry Invitation Action</t>
  </si>
  <si>
    <t>Regenerate invitation link</t>
  </si>
  <si>
    <t>Resend</t>
  </si>
  <si>
    <t>Input With</t>
  </si>
  <si>
    <t>Email</t>
  </si>
  <si>
    <t>Id no</t>
  </si>
  <si>
    <t>Login Setting</t>
  </si>
  <si>
    <t>Inveditor Login</t>
  </si>
  <si>
    <t>inveditor@ADINS.COM</t>
  </si>
  <si>
    <t>Inveditor@womf</t>
  </si>
  <si>
    <t>Inveditor Password Login</t>
  </si>
  <si>
    <t>Password123!</t>
  </si>
  <si>
    <t>AdIns2022</t>
  </si>
  <si>
    <t>Inveditor Perusahaan Login</t>
  </si>
  <si>
    <t>WOM Finance</t>
  </si>
  <si>
    <t>Inveditor Peran Login</t>
  </si>
  <si>
    <t>User Editor</t>
  </si>
  <si>
    <t>Admin Client</t>
  </si>
  <si>
    <t>Email Login</t>
  </si>
  <si>
    <t>admin@ADINSQA.co.id</t>
  </si>
  <si>
    <t>admin@wom.co.id</t>
  </si>
  <si>
    <t>Password Login</t>
  </si>
  <si>
    <t>password</t>
  </si>
  <si>
    <t>Perusahaan Login</t>
  </si>
  <si>
    <t>ADINSQA</t>
  </si>
  <si>
    <t>Peran Login</t>
  </si>
  <si>
    <t>Tenant Login</t>
  </si>
  <si>
    <t>WOMF</t>
  </si>
  <si>
    <t>Psre Login</t>
  </si>
  <si>
    <t>PRIVY</t>
  </si>
  <si>
    <t>Data Diri</t>
  </si>
  <si>
    <t>$NIK</t>
  </si>
  <si>
    <t>3511000101802815</t>
  </si>
  <si>
    <t>3511000101802816</t>
  </si>
  <si>
    <t>3511000101802817</t>
  </si>
  <si>
    <t>3511000101802818</t>
  </si>
  <si>
    <t>3511000101802819</t>
  </si>
  <si>
    <t>3511000101802820</t>
  </si>
  <si>
    <t>28391827382abcde</t>
  </si>
  <si>
    <t>2839182738273827</t>
  </si>
  <si>
    <t>3511000101802868</t>
  </si>
  <si>
    <t>3511000101802869</t>
  </si>
  <si>
    <t>3511000101802870</t>
  </si>
  <si>
    <t>3511000101802871</t>
  </si>
  <si>
    <t>3511000101802872</t>
  </si>
  <si>
    <t>3511000101802873</t>
  </si>
  <si>
    <t>3511000101802874</t>
  </si>
  <si>
    <t>3511000101802892</t>
  </si>
  <si>
    <t>3511000101802876</t>
  </si>
  <si>
    <t>3511000101802975</t>
  </si>
  <si>
    <t>$Nama</t>
  </si>
  <si>
    <t>USERCIBF</t>
  </si>
  <si>
    <t>USERCIBG</t>
  </si>
  <si>
    <t>USERCIBH</t>
  </si>
  <si>
    <t>USERCIBI</t>
  </si>
  <si>
    <t>USERCIBJ</t>
  </si>
  <si>
    <t>USERCICA</t>
  </si>
  <si>
    <t>Fend</t>
  </si>
  <si>
    <t>Dicky</t>
  </si>
  <si>
    <t>userCIGI</t>
  </si>
  <si>
    <t>userCIGJ</t>
  </si>
  <si>
    <t>userCIHA</t>
  </si>
  <si>
    <t>userCIHB</t>
  </si>
  <si>
    <t>userCIHC</t>
  </si>
  <si>
    <t>userCIHD</t>
  </si>
  <si>
    <t>userCIHE</t>
  </si>
  <si>
    <t>userCIJC</t>
  </si>
  <si>
    <t>userCIHG</t>
  </si>
  <si>
    <t>USERCJHF</t>
  </si>
  <si>
    <t>Tempat Lahir</t>
  </si>
  <si>
    <t>Palembang</t>
  </si>
  <si>
    <t>Jakarta</t>
  </si>
  <si>
    <t>Tanggal Lahir</t>
  </si>
  <si>
    <t>01/01/2003</t>
  </si>
  <si>
    <t>01/01/1980</t>
  </si>
  <si>
    <t>Jenis Kelamin</t>
  </si>
  <si>
    <t>M</t>
  </si>
  <si>
    <t>$No Handphone</t>
  </si>
  <si>
    <t>081234560005</t>
  </si>
  <si>
    <t>081234560006</t>
  </si>
  <si>
    <t>081234560007</t>
  </si>
  <si>
    <t>081234560008</t>
  </si>
  <si>
    <t>081234560009</t>
  </si>
  <si>
    <t>081234560010</t>
  </si>
  <si>
    <t>0812476124abcd</t>
  </si>
  <si>
    <t>08124761248124</t>
  </si>
  <si>
    <t>082176424124</t>
  </si>
  <si>
    <t>082277885579</t>
  </si>
  <si>
    <t>082277885580</t>
  </si>
  <si>
    <t>082277885581</t>
  </si>
  <si>
    <t>082277885582</t>
  </si>
  <si>
    <t>082277885583</t>
  </si>
  <si>
    <t>082277885584</t>
  </si>
  <si>
    <t>082277885585</t>
  </si>
  <si>
    <t>082277885592</t>
  </si>
  <si>
    <t>082277885587</t>
  </si>
  <si>
    <t>08220601019</t>
  </si>
  <si>
    <t>wikiy.hendraa@ad-ins.com</t>
  </si>
  <si>
    <t>USERCIBF@ESIGNHUB.MY.ID</t>
  </si>
  <si>
    <t>USERCIBG@ESIGNHUB.MY.ID</t>
  </si>
  <si>
    <t>USERCIBH@ESIGNHUB.MY.ID</t>
  </si>
  <si>
    <t>USERCIBI@ESIGNHUB.MY.ID</t>
  </si>
  <si>
    <t>USERCIBJ@ESIGNHUB.MY.ID</t>
  </si>
  <si>
    <t>USERCICA@ESIGNHUB.MY.ID</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</si>
  <si>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</si>
  <si>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</si>
  <si>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</si>
  <si>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</si>
  <si>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</si>
  <si>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</si>
  <si>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</si>
  <si>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</si>
  <si>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</si>
  <si>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</si>
  <si>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</si>
  <si>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</si>
  <si>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USERCJHF@ESIGNHUB.MY.ID</t>
  </si>
  <si>
    <t>Data Alamat</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</si>
  <si>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</si>
  <si>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</si>
  <si>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</si>
  <si>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</si>
  <si>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</si>
  <si>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</si>
  <si>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</si>
  <si>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</si>
  <si>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</si>
  <si>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</si>
  <si>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</si>
  <si>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</si>
  <si>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</si>
  <si>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</si>
  <si>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</si>
  <si>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</si>
  <si>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</si>
  <si>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</si>
  <si>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</si>
  <si>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</si>
  <si>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</si>
  <si>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</si>
  <si>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</si>
  <si>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</si>
  <si>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</si>
  <si>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</si>
  <si>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</si>
  <si>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</si>
  <si>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</si>
  <si>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</si>
  <si>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</si>
  <si>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</si>
  <si>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</si>
  <si>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provinsi</t>
  </si>
  <si>
    <t>kota</t>
  </si>
  <si>
    <t>kecamatan</t>
  </si>
  <si>
    <t>kelurahan</t>
  </si>
  <si>
    <t>Aktivasi Akun</t>
  </si>
  <si>
    <t>Password</t>
  </si>
  <si>
    <t>P@ssw0rd</t>
  </si>
  <si>
    <t>Retype Password</t>
  </si>
  <si>
    <t>P@ssw0rd123</t>
  </si>
  <si>
    <t>22222</t>
  </si>
  <si>
    <t>Edit Invitation Inquiry</t>
  </si>
  <si>
    <t>Invite By</t>
  </si>
  <si>
    <t>SMS</t>
  </si>
  <si>
    <t>Receiver Detail</t>
  </si>
  <si>
    <t>Check Inquiry Setelah Register</t>
  </si>
  <si>
    <t>Setting</t>
  </si>
  <si>
    <t>Setting Email Services</t>
  </si>
  <si>
    <t>Setting Allow Regenarate Link</t>
  </si>
  <si>
    <t>Setting is_active Link</t>
  </si>
  <si>
    <t>Link Invitation</t>
  </si>
  <si>
    <t>Setting OTP Active Duration</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</si>
  <si>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</si>
  <si>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</si>
  <si>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</si>
  <si>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</si>
  <si>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</si>
  <si>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</si>
  <si>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</si>
  <si>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</si>
  <si>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</si>
  <si>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</si>
  <si>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</si>
  <si>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</si>
  <si>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</si>
  <si>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</si>
  <si>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</si>
  <si>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</si>
  <si>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</si>
  <si>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</si>
  <si>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</si>
  <si>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</si>
  <si>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</si>
  <si>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</si>
  <si>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</si>
  <si>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</si>
  <si>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</si>
  <si>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</si>
  <si>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</si>
  <si>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</si>
  <si>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</si>
  <si>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</si>
  <si>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</si>
  <si>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</si>
  <si>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</si>
  <si>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</si>
  <si>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AT-SEN-001
Wrong url base</t>
  </si>
  <si>
    <t>AT-SEN-002
Send Document dengan API Key Salah.</t>
  </si>
  <si>
    <t>AT-SEN-003
Send Document dengan 2 signer tidak autosign, dengan document template, tidak sequential</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</si>
  <si>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</si>
  <si>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</si>
  <si>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</si>
  <si>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</si>
  <si>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</si>
  <si>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</si>
  <si>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</si>
  <si>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</si>
  <si>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</si>
  <si>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</si>
  <si>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</si>
  <si>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</si>
  <si>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</si>
  <si>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</si>
  <si>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</si>
  <si>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</si>
  <si>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</si>
  <si>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</si>
  <si>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</si>
  <si>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</si>
  <si>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</si>
  <si>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</si>
  <si>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</si>
  <si>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</si>
  <si>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</si>
  <si>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</si>
  <si>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</si>
  <si>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</si>
  <si>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</si>
  <si>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</si>
  <si>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</si>
  <si>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</si>
  <si>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</si>
  <si>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</si>
  <si>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</si>
  <si>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</si>
  <si>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</si>
  <si>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</si>
  <si>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</si>
  <si>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</si>
  <si>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</si>
  <si>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</si>
  <si>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</si>
  <si>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</si>
  <si>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</si>
  <si>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</si>
  <si>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</si>
  <si>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</si>
  <si>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</si>
  <si>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</si>
  <si>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</si>
  <si>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</si>
  <si>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</si>
  <si>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</si>
  <si>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</si>
  <si>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</si>
  <si>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</si>
  <si>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</si>
  <si>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</si>
  <si>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</si>
  <si>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</si>
  <si>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</si>
  <si>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</si>
  <si>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</si>
  <si>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</si>
  <si>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</si>
  <si>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</si>
  <si>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</si>
  <si>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</si>
  <si>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</si>
  <si>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</si>
  <si>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</si>
  <si>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</si>
  <si>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</si>
  <si>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</si>
  <si>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</si>
  <si>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</si>
  <si>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</si>
  <si>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</si>
  <si>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</si>
  <si>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</si>
  <si>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</si>
  <si>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</si>
  <si>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</si>
  <si>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</si>
  <si>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</si>
  <si>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</si>
  <si>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</si>
  <si>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</si>
  <si>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</si>
  <si>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</si>
  <si>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</si>
  <si>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</si>
  <si>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</si>
  <si>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</si>
  <si>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</si>
  <si>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</si>
  <si>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</si>
  <si>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</si>
  <si>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</si>
  <si>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</si>
  <si>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</si>
  <si>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</si>
  <si>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</si>
  <si>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"QA-SEN-DOC-003"</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</si>
  <si>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</si>
  <si>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</si>
  <si>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</si>
  <si>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</si>
  <si>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</si>
  <si>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</si>
  <si>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</si>
  <si>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</si>
  <si>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</si>
  <si>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</si>
  <si>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</si>
  <si>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</si>
  <si>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</si>
  <si>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</si>
  <si>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</si>
  <si>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</si>
  <si>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</si>
  <si>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</si>
  <si>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</si>
  <si>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</si>
  <si>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</si>
  <si>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</si>
  <si>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</si>
  <si>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</si>
  <si>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</si>
  <si>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</si>
  <si>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</si>
  <si>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</si>
  <si>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</si>
  <si>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</si>
  <si>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</si>
  <si>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</si>
  <si>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</si>
  <si>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</si>
  <si>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</si>
  <si>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</si>
  <si>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</si>
  <si>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</si>
  <si>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</si>
  <si>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</si>
  <si>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</si>
  <si>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</si>
  <si>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</si>
  <si>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</si>
  <si>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</si>
  <si>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</si>
  <si>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</si>
  <si>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</si>
  <si>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</si>
  <si>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</si>
  <si>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</si>
  <si>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</si>
  <si>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</si>
  <si>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</si>
  <si>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</si>
  <si>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</si>
  <si>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</si>
  <si>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</si>
  <si>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</si>
  <si>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</si>
  <si>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</si>
  <si>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</si>
  <si>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</si>
  <si>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</si>
  <si>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</si>
  <si>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</si>
  <si>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</si>
  <si>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</si>
  <si>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</si>
  <si>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</si>
  <si>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</si>
  <si>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</si>
  <si>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</si>
  <si>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</si>
  <si>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</si>
  <si>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</si>
  <si>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</si>
  <si>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"QA-SIT-TEMP-006"</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</si>
  <si>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</si>
  <si>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</si>
  <si>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</si>
  <si>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</si>
  <si>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</si>
  <si>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</si>
  <si>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</si>
  <si>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</si>
  <si>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</si>
  <si>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</si>
  <si>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</si>
  <si>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</si>
  <si>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</si>
  <si>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</si>
  <si>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</si>
  <si>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</si>
  <si>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"GA1"</t>
  </si>
  <si>
    <t>"dokumen yang dikirim per 36"</t>
  </si>
  <si>
    <t>"dokumen yang dikirim per 41"</t>
  </si>
  <si>
    <t>"dokumen yang dikirim per 42"</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</si>
  <si>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</si>
  <si>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</si>
  <si>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</si>
  <si>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</si>
  <si>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</si>
  <si>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</si>
  <si>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</si>
  <si>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</si>
  <si>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</si>
  <si>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</si>
  <si>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</si>
  <si>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</si>
  <si>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</si>
  <si>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</si>
  <si>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</si>
  <si>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</si>
  <si>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</si>
  <si>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</si>
  <si>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</si>
  <si>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</si>
  <si>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</si>
  <si>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</si>
  <si>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</si>
  <si>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</si>
  <si>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</si>
  <si>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</si>
  <si>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</si>
  <si>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</si>
  <si>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</si>
  <si>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</si>
  <si>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</si>
  <si>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</si>
  <si>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</si>
  <si>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</si>
  <si>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</si>
  <si>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</si>
  <si>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</si>
  <si>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</si>
  <si>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</si>
  <si>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</si>
  <si>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</si>
  <si>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</si>
  <si>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</si>
  <si>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</si>
  <si>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</si>
  <si>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</si>
  <si>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</si>
  <si>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</si>
  <si>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</si>
  <si>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</si>
  <si>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</si>
  <si>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</si>
  <si>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</si>
  <si>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</si>
  <si>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</si>
  <si>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</si>
  <si>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</si>
  <si>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</si>
  <si>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"CEO";"DEPTHEAD"</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</si>
  <si>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</si>
  <si>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</si>
  <si>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</si>
  <si>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</si>
  <si>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</si>
  <si>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</si>
  <si>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</si>
  <si>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</si>
  <si>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</si>
  <si>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</si>
  <si>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</si>
  <si>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</si>
  <si>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</si>
  <si>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</si>
  <si>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</si>
  <si>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</si>
  <si>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</si>
  <si>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</si>
  <si>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</si>
  <si>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</si>
  <si>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</si>
  <si>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</si>
  <si>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</si>
  <si>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</si>
  <si>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</si>
  <si>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</si>
  <si>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</si>
  <si>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</si>
  <si>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</si>
  <si>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</si>
  <si>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</si>
  <si>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</si>
  <si>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</si>
  <si>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</si>
  <si>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</si>
  <si>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</si>
  <si>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</si>
  <si>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</si>
  <si>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</si>
  <si>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</si>
  <si>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</si>
  <si>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</si>
  <si>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</si>
  <si>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</si>
  <si>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</si>
  <si>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</si>
  <si>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</si>
  <si>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</si>
  <si>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</si>
  <si>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</si>
  <si>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</si>
  <si>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</si>
  <si>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</si>
  <si>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</si>
  <si>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</si>
  <si>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</si>
  <si>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</si>
  <si>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</si>
  <si>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</si>
  <si>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</si>
  <si>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</si>
  <si>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</si>
  <si>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</si>
  <si>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</si>
  <si>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</si>
  <si>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</si>
  <si>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</si>
  <si>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</si>
  <si>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</si>
  <si>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</si>
  <si>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</si>
  <si>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</si>
  <si>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</si>
  <si>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</si>
  <si>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</si>
  <si>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</si>
  <si>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</si>
  <si>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</si>
  <si>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</si>
  <si>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</si>
  <si>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</si>
  <si>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</si>
  <si>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</si>
  <si>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</si>
  <si>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</si>
  <si>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</si>
  <si>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</si>
  <si>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</si>
  <si>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</si>
  <si>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</si>
  <si>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</si>
  <si>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</si>
  <si>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</si>
  <si>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</si>
  <si>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</si>
  <si>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</si>
  <si>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</si>
  <si>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</si>
  <si>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</si>
  <si>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</si>
  <si>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</si>
  <si>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</si>
  <si>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</si>
  <si>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</si>
  <si>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</si>
  <si>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</si>
  <si>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</si>
  <si>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</si>
  <si>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</si>
  <si>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</si>
  <si>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</si>
  <si>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</si>
  <si>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</si>
  <si>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</si>
  <si>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</si>
  <si>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</si>
  <si>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</si>
  <si>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</si>
  <si>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</si>
  <si>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</si>
  <si>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</si>
  <si>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</si>
  <si>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</si>
  <si>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</si>
  <si>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</si>
  <si>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</si>
  <si>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</si>
  <si>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</si>
  <si>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</si>
  <si>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</si>
  <si>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</si>
  <si>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</si>
  <si>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</si>
  <si>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</si>
  <si>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</si>
  <si>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</si>
  <si>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</si>
  <si>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</si>
  <si>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</si>
  <si>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</si>
  <si>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</si>
  <si>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</si>
  <si>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</si>
  <si>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</si>
  <si>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</si>
  <si>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</si>
  <si>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</si>
  <si>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</si>
  <si>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</si>
  <si>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</si>
  <si>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</si>
  <si>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</si>
  <si>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</si>
  <si>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</si>
  <si>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</si>
  <si>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</si>
  <si>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</si>
  <si>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</si>
  <si>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</si>
  <si>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</si>
  <si>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</si>
  <si>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</si>
  <si>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</si>
  <si>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</si>
  <si>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</si>
  <si>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</si>
  <si>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</si>
  <si>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</si>
  <si>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</si>
  <si>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</si>
  <si>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</si>
  <si>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</si>
  <si>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</si>
  <si>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</si>
  <si>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</si>
  <si>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</si>
  <si>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</si>
  <si>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</si>
  <si>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</si>
  <si>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</si>
  <si>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</si>
  <si>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</si>
  <si>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</si>
  <si>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</si>
  <si>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</si>
  <si>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</si>
  <si>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</si>
  <si>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</si>
  <si>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</si>
  <si>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</si>
  <si>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</si>
  <si>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</si>
  <si>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</si>
  <si>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</si>
  <si>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</si>
  <si>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</si>
  <si>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</si>
  <si>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</si>
  <si>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</si>
  <si>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</si>
  <si>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</si>
  <si>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</si>
  <si>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</si>
  <si>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</si>
  <si>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</si>
  <si>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</si>
  <si>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</si>
  <si>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</si>
  <si>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</si>
  <si>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</si>
  <si>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</si>
  <si>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</si>
  <si>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</si>
  <si>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</si>
  <si>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</si>
  <si>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</si>
  <si>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</si>
  <si>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</si>
  <si>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</si>
  <si>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</si>
  <si>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Jika telah berhasil API Send Document, value document id akan diwrite otomatis di kolom ini.</t>
  </si>
  <si>
    <t>&lt;&lt; input tenant code menggunakan '"'
      Contohnya inputan di kiri yaitu "TAFS"</t>
  </si>
  <si>
    <t>&lt;&lt; input reference no menggunakan '"'.
      Jika ingin melakukan send dua document, reference no tetap input 1. 
      Contohnya inputan di kiri yaitu "ATSEND07"</t>
  </si>
  <si>
    <t>"DOC-TAFS";"DOC-TAFS-2"</t>
  </si>
  <si>
    <t>&lt;&lt; input menggunakan '"'.
      Jika ingin melakukan send dua document atau lebih, gunakan ";" sebagai pemisah antara yang pertama, kedua, 
      dan seterusnya
      Contohnya inputan di kiri yaitu "DOC-TAFS";"DOC-TAFS-2"
      Artinya adalah untuk document pertama menggunakan "DOC-TAFS" dan document kedua "DOC-TAFS-2"  
      berlaku kepada kolom yang dimerge, psreCode, successURL, dan uploadURL</t>
  </si>
  <si>
    <t>"GA";"GAAT07"</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</si>
  <si>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/Document/doc template 2.pdf
      Artinya adalah untuk document pertama menggunakan dokumen dengan direktori \Document\doc   template.pdf dan document kedua \Document\doc template 2.pdf
</t>
  </si>
  <si>
    <t>"mt";"at"
"at";"mt"</t>
  </si>
  <si>
    <t>&lt;&lt; input menggunakan '"'.
      Jika ingin melakukan send dua document atau lebih, gunakan "ENTER" sebagai pemisah antara yang pertama, kedua, dan seterusnya
      Jika ingin melakukan send document dengan dua signer atau lebih, gunakan ";" sebagai pemisah antara signer pertama, kedua, dan seterusnya
      Contohnya inputan di kiri yaitu
"mt";"at"
"at";"mt"
      Artinya adalah untuk document pertama menggunakan 2 signer dengan inputan signer pertama yaitu "mt" dan inputan signer kedua yaitu "at". Untuk document kedua menggunakan 2 signer dengan inputan signer pertama yaitu "at" dan inputan signer kedua yaitu "mt"
berlaku dari signAction hingga npwp</t>
  </si>
  <si>
    <t>&lt;&lt; input menggunakan '"'</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</si>
  <si>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</si>
  <si>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</si>
  <si>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</si>
  <si>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</si>
  <si>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</si>
  <si>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API Send Document akan diflow ke Kotak Masuk (Inbox) dan Document Monitoring. Dibawah ini adalah settingan Kotak Masuk</t>
  </si>
  <si>
    <t>&lt;&lt; Settingan apakah ingin download document yang telah dikirimkan
      Perlu input Yes/No</t>
  </si>
  <si>
    <t>&lt;&lt; Settingan apakah ingin delete dokumen yang telah didownload
      Perlu input Yes/No</t>
  </si>
  <si>
    <t>&lt;&lt; Settingan apakah view document yang telah dikirimkan
      Perlu input Yes/No</t>
  </si>
  <si>
    <t>&lt;&lt; Settingan apakah base url yang akan digunakan benar/salah
      Perlu input No jika ingin base url salah
      Tidak perlu input jika ingin base url sesuai</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</si>
  <si>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</si>
  <si>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</si>
  <si>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</si>
  <si>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</si>
  <si>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</si>
  <si>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</si>
  <si>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</si>
  <si>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</si>
  <si>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;&lt;Tidak bisa generate ulang invitation link. Sudah ada link registrasi dengan PRIVY.&gt;</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</si>
  <si>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</si>
  <si>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</si>
  <si>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</si>
  <si>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</si>
  <si>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</si>
  <si>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</si>
  <si>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</si>
  <si>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</si>
  <si>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</si>
  <si>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</si>
  <si>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</si>
  <si>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</si>
  <si>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</si>
  <si>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</si>
  <si>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</si>
  <si>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</si>
  <si>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Inquiry Invitation Search</t>
  </si>
  <si>
    <t>Input with</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</si>
  <si>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</si>
  <si>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</si>
  <si>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</si>
  <si>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</si>
  <si>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</si>
  <si>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</si>
  <si>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</si>
  <si>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</si>
  <si>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</si>
  <si>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</si>
  <si>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</si>
  <si>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</si>
  <si>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</si>
  <si>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</si>
  <si>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</si>
  <si>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</si>
  <si>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</si>
  <si>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</si>
  <si>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</si>
  <si>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</si>
  <si>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</si>
  <si>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"ATNEWQE01@GMAIL.COM"</t>
  </si>
  <si>
    <t>"wiky.hendra"</t>
  </si>
  <si>
    <t>"wiki@ad-ins.com"</t>
  </si>
  <si>
    <t>"ATNEWQE02@GMAIL.COM"</t>
  </si>
  <si>
    <t>"wiky.hendra@gmail.com"</t>
  </si>
  <si>
    <t>"wiky.hendr@gmail.com"</t>
  </si>
  <si>
    <t>"WIKIY.HENDRAA@AD-INS.COM"</t>
  </si>
  <si>
    <t>"USERCJBC@ESIGNHUB.MY.ID"</t>
  </si>
  <si>
    <t>nama</t>
  </si>
  <si>
    <t>"ATNEWQE1"</t>
  </si>
  <si>
    <t>"ATNEWQE2"</t>
  </si>
  <si>
    <t>"Hendra"</t>
  </si>
  <si>
    <t>"Hendra Wx"</t>
  </si>
  <si>
    <t>"Wiky Hendra"</t>
  </si>
  <si>
    <t>"Wikiy Hendraa"</t>
  </si>
  <si>
    <t>"USERCJBC"</t>
  </si>
  <si>
    <t>tlp</t>
  </si>
  <si>
    <t>"081411114444"</t>
  </si>
  <si>
    <t>"081421114444"</t>
  </si>
  <si>
    <t>"0886847362847"</t>
  </si>
  <si>
    <t>"000087654321yes"</t>
  </si>
  <si>
    <t>"0844844844844"</t>
  </si>
  <si>
    <t>"000007654321"</t>
  </si>
  <si>
    <t>"0866866866866"</t>
  </si>
  <si>
    <t>"0888888888888"</t>
  </si>
  <si>
    <t>"00007654321"</t>
  </si>
  <si>
    <t>"08989867483712"</t>
  </si>
  <si>
    <t>"088888888888881"</t>
  </si>
  <si>
    <t>"0812468293001"</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</si>
  <si>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</si>
  <si>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</si>
  <si>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</si>
  <si>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</si>
  <si>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</si>
  <si>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</si>
  <si>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</si>
  <si>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</si>
  <si>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</si>
  <si>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</si>
  <si>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</si>
  <si>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</si>
  <si>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</si>
  <si>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</si>
  <si>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</si>
  <si>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</si>
  <si>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</si>
  <si>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</si>
  <si>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</si>
  <si>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</si>
  <si>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</si>
  <si>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</si>
  <si>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</si>
  <si>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</si>
  <si>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</si>
  <si>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</si>
  <si>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</si>
  <si>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"3511000101802812"</t>
  </si>
  <si>
    <t>"Jawa Barat"</t>
  </si>
  <si>
    <t>"Jakarta"</t>
  </si>
  <si>
    <t>"Bogor"</t>
  </si>
  <si>
    <t>"JAKARTA BARAT"</t>
  </si>
  <si>
    <t>"Bogor Selatan"</t>
  </si>
  <si>
    <t>"KEBON"</t>
  </si>
  <si>
    <t>"Baranangsiang"</t>
  </si>
  <si>
    <t>"Jeruk"</t>
  </si>
  <si>
    <t>"16143"</t>
  </si>
  <si>
    <t>"12862"</t>
  </si>
  <si>
    <t>"JL. SAWO NO.10 BANTAR KEMANG"</t>
  </si>
  <si>
    <t>"JL KEMANG"</t>
  </si>
  <si>
    <t>Syarat dan Kententuan</t>
  </si>
  <si>
    <t>Upload Foto KTP</t>
  </si>
  <si>
    <t>Input Correct OTP</t>
  </si>
  <si>
    <t>Wrong OTP</t>
  </si>
  <si>
    <t>Edit Daftar Akun</t>
  </si>
  <si>
    <t>Input Correct OTP - Aktivasi</t>
  </si>
  <si>
    <t>Wrong OTP - Aktivasi</t>
  </si>
  <si>
    <t>Resend OTP - Aktivasi</t>
  </si>
  <si>
    <t>Setting Email Service</t>
  </si>
  <si>
    <t>is_active Link</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</si>
  <si>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</si>
  <si>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</si>
  <si>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</si>
  <si>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</si>
  <si>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</si>
  <si>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</si>
  <si>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</si>
  <si>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</si>
  <si>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</si>
  <si>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</si>
  <si>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</si>
  <si>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</si>
  <si>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</si>
  <si>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 xml:space="preserve">&lt;&lt; Value akan muncul jika input mandatory dikosongkan
      Yang menandakan input mandatory adalah dengan awalan "$"
</t>
  </si>
  <si>
    <t>&lt;&lt; Aksi yang dapat dipilih. Aksi akan dilakukan berdasarkan inputan. Per sekarang, aksi yang dapat   dijalankan adalah : 
      1. Resend Link
      2. Edit
      3. Reset OTP
      Sudah tersedia drop-down list untuk memilih aksi.
      Contohnya inputan di kiri yaitu Resend Link.
      Artinya adalah pada kolom ini, akan dilakukan aksi Resend Link.</t>
  </si>
  <si>
    <t>&lt;&lt; Setting untuk memilih input akan menggunakan apa. Per sekarang, input yang dapat dijalankan adalah : 
      1. Id no
      2. Phone
      3. Email
      Sudah tersedia drop-down list untuk memilih input.
      Input akan membaca data dibawah dengan mapping sesuai inputnya. Mappingnya adalah : 
      1. Id no = $NIK
      2. Phone = $No Handphone
      3. Email = Email
      Contohnya inputan di kiri yaitu Id no.
      Artinya adalah pencarian pengguna akan menggunakan Id no yang diinput oleh user pada row $NIK.</t>
  </si>
  <si>
    <t>&lt;&lt; input NIK.
      Perlu diperhatikan bahwa jika ingin input NIK, pastikan awalan dibuka dengan tanda petik " ' " dengan  alasan agar format yang diinput tidak berubah.
      Contohnya inputan di kiri yaitu '3511000101802877</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</si>
  <si>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</si>
  <si>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</si>
  <si>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</si>
  <si>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</si>
  <si>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</si>
  <si>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</si>
  <si>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</si>
  <si>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</si>
  <si>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</si>
  <si>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</si>
  <si>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</si>
  <si>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</si>
  <si>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</si>
  <si>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</si>
  <si>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</si>
  <si>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</si>
  <si>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</si>
  <si>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</si>
  <si>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</si>
  <si>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</si>
  <si>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</si>
  <si>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</si>
  <si>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</si>
  <si>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</si>
  <si>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</si>
  <si>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</si>
  <si>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</si>
  <si>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</si>
  <si>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</si>
  <si>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</si>
  <si>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</si>
  <si>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</si>
  <si>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</si>
  <si>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</si>
  <si>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</si>
  <si>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</si>
  <si>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</si>
  <si>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</si>
  <si>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</si>
  <si>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</si>
  <si>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</si>
  <si>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</si>
  <si>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</si>
  <si>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</si>
  <si>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</si>
  <si>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</si>
  <si>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</si>
  <si>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</si>
  <si>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</si>
  <si>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</si>
  <si>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</si>
  <si>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</si>
  <si>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</si>
  <si>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</si>
  <si>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</si>
  <si>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TAFS</t>
  </si>
  <si>
    <t>Use Correct API Key</t>
  </si>
  <si>
    <t>Use Correct Tenant Code</t>
  </si>
  <si>
    <t>Wrong Tenant Code</t>
  </si>
  <si>
    <t>WOM</t>
  </si>
  <si>
    <t>Use Correct Base URL</t>
  </si>
  <si>
    <t>&lt;&lt; Value akan muncul jika input mandatory dikosongkan
      Yang menandakan input mandatory adalah dengan awalan "$"</t>
  </si>
  <si>
    <t>&lt;&lt; setting tenant  yang ingin digunakan untuk kolom ini.</t>
  </si>
  <si>
    <t>&lt;&lt; setting psre  yang ingin digunakan untuk kolom ini.</t>
  </si>
  <si>
    <t>&lt;&lt; input document id tanpa memerlukan '"' dikarenakan telah disetting dari katalon.
      Contohnya inputan di kiri yaitu 00155D0B-7502-BBA4-11ED-EFE0BABC2A80</t>
  </si>
  <si>
    <t>&lt;&lt; input msg yang belum dienkrip. Proses enkrip akan dilakukan oleh katalon sendiri.
      Contohnya inputan di kiri yaitu {"tenantCode":"WOMF","officeCode":"GAAT07","email":"USERCIIE@AD-INS.COM"}</t>
  </si>
  <si>
    <t>&lt;&lt; input caller id tanpa memerlukan '"' dikarenakan telah disetting dari katalon.
      Contohnya inputan di kiri yaitu CONFINS</t>
  </si>
  <si>
    <t>&lt;&lt; input tenant code tanpa memerlukan '"' dikarenakan telah disetting dari katalon.
      Contohnya inputan di kiri yaitu WOMF</t>
  </si>
  <si>
    <t>&lt;&lt; Settingan apakah base url yang akan digunakan benar/salah
      Perlu input No jika ingin base url salah
      Tidak perlu input jika ingin base url benar</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</si>
  <si>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</si>
  <si>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</si>
  <si>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</si>
  <si>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</si>
  <si>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</si>
  <si>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</si>
  <si>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</si>
  <si>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</si>
  <si>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</si>
  <si>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</si>
  <si>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</si>
  <si>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</si>
  <si>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</si>
  <si>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</si>
  <si>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</si>
  <si>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</si>
  <si>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</si>
  <si>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</si>
  <si>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</si>
  <si>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</si>
  <si>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</si>
  <si>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</si>
  <si>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</si>
  <si>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</si>
  <si>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</si>
  <si>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</si>
  <si>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</si>
  <si>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</si>
  <si>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</si>
  <si>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</si>
  <si>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Unexecuted</t>
  </si>
  <si>
    <t>&lt;&lt; input callerId
      Untuk kasus ini, tidak perlu input '"' dikarenakan sudah otomatis oleh katalon.
      Contohnya inputan di kiri yaitu string.</t>
  </si>
  <si>
    <t xml:space="preserve"> &lt;&lt; input loginId
      Untuk kasus ini, tidak perlu input '"' dikarenakan sudah otomatis oleh katalon.
      Contohnya inputan di kiri yaitu YOHANES.RADITYA.JANARTO@ESIGNHUB.MY.ID</t>
  </si>
  <si>
    <t xml:space="preserve">&lt;&lt; input documentids
        Untuk kasus ini, tidak perlu input '"' dikarenakan sudah otomatis oleh katalon.
        Jika ingin melakukan sign dua document atau lebih, gunakan ";" sebagai pemisah antara yang pertama, kedua, dan seterusnya.
         Contohnya inputan di kiri yaitu B07B256D-612F-85CC-11ED-6A081D71111;00155D0B-7502-A009-11ED-6BD56CECAE90
        Artinya adalah sign document akan dijalankan dengan dua documentid tersebut.
</t>
  </si>
  <si>
    <t>;Unknown System Error;&lt;Unknown System Error&gt;;&lt;Unknown System Error&gt;;&lt;Unknown System Error&gt;</t>
  </si>
  <si>
    <t>;Unknown System Error;&lt;Anda belum terdaftar ke Dirjen Pajak&gt;</t>
  </si>
  <si>
    <t>;&lt;Anda belum terdaftar ke VIDA&gt;</t>
  </si>
  <si>
    <t>;Unknown System Error;&lt;Unknown System Error&gt;</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</si>
  <si>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</si>
  <si>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</si>
  <si>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</si>
  <si>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</si>
  <si>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</si>
  <si>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</si>
  <si>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</si>
  <si>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USERCIIE@AD-INS.COM</t>
  </si>
  <si>
    <t>00155D0B-7502-A195-11ED-E66E4F8969B0</t>
  </si>
  <si>
    <t>00155D0B-7502-9AC7-11ED-C78DBFC24710;00155D0B-7502-A195-11ED-E66E4F8969B0</t>
  </si>
  <si>
    <t>00155D0B-7502-9AC7-11ED-C78D74463DF0</t>
  </si>
  <si>
    <t>B07B256D-612F-85CC-11ED-6A081D71BFF0</t>
  </si>
  <si>
    <t>00155D0A-AD03-8C34-11EC-DA9ACD585620</t>
  </si>
  <si>
    <t>msg</t>
  </si>
  <si>
    <t xml:space="preserve">&lt;&lt; input callerId
      Untuk kasus ini, tidak perlu input '"' dikarenakan sudah otomatis oleh katalon.
      Contohnya inputan di kiri yaitu string.
</t>
  </si>
  <si>
    <t>&lt;&lt; input loginId
      Untuk kasus ini, tidak perlu input '"' dikarenakan sudah otomatis oleh katalon.
      Jika ingin melakukan sign dengan 2 email atau lebih, gunakan ";" sebagai pemisah antara yang pertama, kedua, dan seterusnya.
      Contohnya inputan di kiri yaitu ANDY@AD-INS.COM;USERCJAH@GMAIL.COM
      Artinya adalah sign document akan dijalankan dengan email pertama adalah ANDY@AD-INS.COM dan email kedua USERCJAH@GMAIL.COM</t>
  </si>
  <si>
    <t>&lt;&lt; input documentId
      Untuk kasus ini, tidak perlu input '"' dikarenakan sudah otomatis oleh katalon.
      Jika ingin melakukan sign dengan 2 document atau lebih, gunakan ";" sebagai pemisah antara yang pertama, kedua, dan seterusnya.
      Contohnya inputan di kiri yaitu 00155D0B-7502-9AC7-11ED-C78DBFC24710;00155D0B-7502-A195-11ED-E66E4F8969B0
      Artinya adalah sign document akan dijalankan dengan document id pertama adalah 00155D0B-7502-9AC7-11ED-C78DBFC24710 dan document id kedua adalah 00155D0B-7502-A195-11ED-E66E4F8969B0</t>
  </si>
  <si>
    <t>uCJVQ/PggDtKKd+eo20mBAiTYhlhURGxbHk3uDX9mYbe1t4a7v2Iitgk2PzUt2y4PSuNVLz49cRe9WiUWw/6jN5ou5rmzcZuXccKfE2mksw=</t>
  </si>
  <si>
    <t>&lt;&lt; input msg
      Untuk kasus ini, tidak perlu input '"' dikarenakan sudah otomatis oleh katalon.
      input msg perlu dilakukan encrypt secara terpisah terlebih dahulu.
      Contohnya inputan di kiri yaitu uCJVQ/PggDtKKd+eo20mBAiTYhlhURGxbHk3uDX9mYbe1t4a7v2Iitgk2PzUt2y4PSuNVLz49cRe9WiUWw/6jN5ou5rmzcZuXccKfE2mksw=.</t>
  </si>
  <si>
    <t>;Mandatory is incomplete</t>
  </si>
  <si>
    <t>input masukan tanpa comment success</t>
  </si>
  <si>
    <t>input masukan dengan comment success</t>
  </si>
  <si>
    <t>mandatory incomplete</t>
  </si>
  <si>
    <t>Setting Login</t>
  </si>
  <si>
    <t>Masukan</t>
  </si>
  <si>
    <t>$Rating</t>
  </si>
  <si>
    <t>Comment</t>
  </si>
  <si>
    <t>ini cerita masukan comment sukses</t>
  </si>
  <si>
    <t>ini masukan mandatory tidak lengkap</t>
  </si>
  <si>
    <t xml:space="preserve">&lt;&lt; input email login
      Contohnya inputan di kiri yaitu admin@wom.co.id.
      Artinya adalah katalon akan input email login sebagai admin@wom.co.id untuk melakukan login.
</t>
  </si>
  <si>
    <t xml:space="preserve">&lt;&lt; input password login
      Contohnya inputan di kiri yaitu password
      Artinya adalah katalon akan input password login sebagai password untuk melakukan login pada inputan row Email Login.
</t>
  </si>
  <si>
    <t xml:space="preserve">&lt;&lt; input Perusahaan login
      Contohnya inputan di kiri yaitu WOM Finance
      Artinya adalah katalon akan input Perusahaan login sebagai WOM Finance untuk melakukan login pada inputan row Email Login dan Password Login.
</t>
  </si>
  <si>
    <t xml:space="preserve">&lt;&lt; input Peran login
      Contohnya inputan di kiri yaitu Admin Client
      Artinya adalah katalon akan input Peran login sebagai Admin Client untuk melakukan login pada inputan row Email Login dan Password Login.
</t>
  </si>
  <si>
    <t>&lt;&lt; input Rating
      Contohnya inputan di kiri yaitu 5</t>
  </si>
  <si>
    <t>&lt;&lt; input Comment
      Contohnya inputan di kiri yaitu ini cerita masukan comment sukses</t>
  </si>
  <si>
    <t>;Data Vendor : null tidak ada.;Mandatory is incomplete</t>
  </si>
  <si>
    <t>AT-PGD-001
Tidak upload dokumen</t>
  </si>
  <si>
    <t xml:space="preserve">AT-PGD-002
tidak input Mandatory </t>
  </si>
  <si>
    <t>AT-PGD-003
Success</t>
  </si>
  <si>
    <t>AT-PGD-004
View Document Success</t>
  </si>
  <si>
    <t>AT-PGD-005
Success</t>
  </si>
  <si>
    <t>AT-PGD-006
View Document Success</t>
  </si>
  <si>
    <t>Setting Error,karena tidak input mandatory.</t>
  </si>
  <si>
    <t>Action</t>
  </si>
  <si>
    <t>New</t>
  </si>
  <si>
    <t>Login Admin</t>
  </si>
  <si>
    <t>Tambah Templat Dokumen</t>
  </si>
  <si>
    <t>Kode Templat Dokumen</t>
  </si>
  <si>
    <t>QA-SIT-TEMP-001</t>
  </si>
  <si>
    <t>QA-SIT-TEMP-002</t>
  </si>
  <si>
    <t>QA-SIT-TEMP-006</t>
  </si>
  <si>
    <t>Nama Templat Dokumen</t>
  </si>
  <si>
    <t>Dokumen Template QE</t>
  </si>
  <si>
    <t>$Deskripsi</t>
  </si>
  <si>
    <t>Deskripsi Dokumen Template QE</t>
  </si>
  <si>
    <t>$Tipe Pembayaran TTD</t>
  </si>
  <si>
    <t>Per Document</t>
  </si>
  <si>
    <t>$Dokumen</t>
  </si>
  <si>
    <t>/Documents/PengaturanDokumen/AdIns - Basic Accounting and Basic Journal in CONFINS.pdf</t>
  </si>
  <si>
    <t>Status Active</t>
  </si>
  <si>
    <t>Active</t>
  </si>
  <si>
    <t>$RoleTandaTangan</t>
  </si>
  <si>
    <t>Customer;Guarantor;Employee;Meterai</t>
  </si>
  <si>
    <t>Chief Executive Officer;Employee;Departement Head;Meterai</t>
  </si>
  <si>
    <t>Chief Executive Officer;Chief Executive Officer;Departement Head;Departement Head;Meterai</t>
  </si>
  <si>
    <t>$TipeTandaTangan</t>
  </si>
  <si>
    <t>Paraf;TTD;TTD;Meterai</t>
  </si>
  <si>
    <t>TTD;TTD;TTD;Meterai</t>
  </si>
  <si>
    <t>$Pindahkan SignBox</t>
  </si>
  <si>
    <t>Yes;Yes;Yes;Yes</t>
  </si>
  <si>
    <t>$Lokasi Pemindahan signbox</t>
  </si>
  <si>
    <t>translate3d(500px, 200px, 0px)
translate3d(250px, 100px, 0px)
translate3d(750px, 120px, 0px)
translate3d(750px, 300px, 0px)</t>
  </si>
  <si>
    <t>translate3d(500px, 200px, 0px)
translate3d(250px, 100px, 0px)
translate3d(750px, 120px, 0px)
translate3d(110px, 120px, 0px)</t>
  </si>
  <si>
    <t>translate3d(500px, 200px, 0px)
translate3d(250px, 100px, 0px)
translate3d(750px, 120px, 0px)
translate3d(110px, 120px, 0px)
translate3d(110px, 500px, 0px)</t>
  </si>
  <si>
    <t>$Lock Sign Box</t>
  </si>
  <si>
    <t>Yes;No;Yes;Yes</t>
  </si>
  <si>
    <t>Yes;No;Yes;No</t>
  </si>
  <si>
    <t>Input Psre</t>
  </si>
  <si>
    <t>Privy</t>
  </si>
  <si>
    <t>Sequential Signing</t>
  </si>
  <si>
    <t>Iya</t>
  </si>
  <si>
    <t>Urutan Signing</t>
  </si>
  <si>
    <t>Guarantor;Employee;Customer</t>
  </si>
  <si>
    <t>Chief Executive Officer;Employee;Departement Head</t>
  </si>
  <si>
    <t>Chief Executive Officer;Departement Head</t>
  </si>
  <si>
    <t>Filter Pengaturan Dokumen</t>
  </si>
  <si>
    <t>Kode Templat Dokumen - Search</t>
  </si>
  <si>
    <t>WANTEDDOCUMENTTT</t>
  </si>
  <si>
    <t>Nama Templat Dokumen - Search</t>
  </si>
  <si>
    <t>Dokumen yang diinginkan</t>
  </si>
  <si>
    <t>Status Active - Search</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</si>
  <si>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</si>
  <si>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</si>
  <si>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</si>
  <si>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</si>
  <si>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</si>
  <si>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</si>
  <si>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</si>
  <si>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</si>
  <si>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</si>
  <si>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</si>
  <si>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</si>
  <si>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</si>
  <si>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</si>
  <si>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</si>
  <si>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</si>
  <si>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</si>
  <si>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</si>
  <si>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</si>
  <si>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</si>
  <si>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</si>
  <si>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</si>
  <si>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</si>
  <si>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</si>
  <si>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</si>
  <si>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</si>
  <si>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</si>
  <si>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</si>
  <si>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</si>
  <si>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</si>
  <si>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</si>
  <si>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</si>
  <si>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</si>
  <si>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</si>
  <si>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</si>
  <si>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</si>
  <si>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</si>
  <si>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</si>
  <si>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</si>
  <si>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</si>
  <si>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</si>
  <si>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</si>
  <si>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</si>
  <si>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</si>
  <si>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</si>
  <si>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</si>
  <si>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</si>
  <si>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</si>
  <si>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</si>
  <si>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</si>
  <si>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</si>
  <si>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</si>
  <si>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</si>
  <si>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</si>
  <si>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</si>
  <si>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</si>
  <si>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</si>
  <si>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</si>
  <si>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</si>
  <si>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</si>
  <si>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</si>
  <si>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</si>
  <si>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</si>
  <si>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</si>
  <si>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</si>
  <si>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</si>
  <si>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</si>
  <si>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</si>
  <si>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</si>
  <si>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</si>
  <si>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</si>
  <si>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</si>
  <si>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</si>
  <si>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</si>
  <si>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</si>
  <si>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</si>
  <si>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</si>
  <si>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</si>
  <si>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</si>
  <si>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</si>
  <si>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</si>
  <si>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</si>
  <si>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</si>
  <si>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</si>
  <si>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</si>
  <si>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</si>
  <si>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</si>
  <si>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</si>
  <si>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</si>
  <si>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</si>
  <si>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</si>
  <si>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</si>
  <si>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</si>
  <si>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</si>
  <si>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</si>
  <si>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</si>
  <si>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</si>
  <si>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</si>
  <si>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</si>
  <si>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</si>
  <si>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</si>
  <si>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</si>
  <si>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</si>
  <si>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</si>
  <si>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</si>
  <si>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</si>
  <si>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</si>
  <si>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</si>
  <si>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</si>
  <si>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</si>
  <si>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</si>
  <si>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</si>
  <si>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</si>
  <si>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</si>
  <si>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</si>
  <si>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</si>
  <si>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</si>
  <si>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</si>
  <si>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</si>
  <si>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</si>
  <si>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</si>
  <si>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</si>
  <si>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</si>
  <si>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</si>
  <si>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</si>
  <si>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</si>
  <si>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</si>
  <si>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</si>
  <si>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</si>
  <si>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</si>
  <si>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</si>
  <si>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</si>
  <si>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</si>
  <si>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</si>
  <si>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</si>
  <si>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</si>
  <si>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</si>
  <si>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</si>
  <si>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</si>
  <si>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</si>
  <si>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</si>
  <si>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</si>
  <si>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</si>
  <si>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</si>
  <si>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</si>
  <si>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</si>
  <si>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</si>
  <si>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</si>
  <si>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</si>
  <si>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</si>
  <si>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</si>
  <si>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</si>
  <si>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</si>
  <si>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</si>
  <si>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</si>
  <si>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</si>
  <si>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</si>
  <si>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</si>
  <si>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</si>
  <si>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</si>
  <si>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</si>
  <si>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</si>
  <si>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</si>
  <si>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</si>
  <si>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</si>
  <si>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</si>
  <si>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</si>
  <si>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</si>
  <si>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</si>
  <si>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</si>
  <si>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</si>
  <si>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</si>
  <si>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</si>
  <si>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</si>
  <si>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</si>
  <si>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</si>
  <si>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</si>
  <si>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</si>
  <si>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</si>
  <si>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</si>
  <si>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</si>
  <si>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</si>
  <si>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</si>
  <si>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</si>
  <si>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</si>
  <si>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</si>
  <si>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</si>
  <si>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</si>
  <si>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</si>
  <si>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</si>
  <si>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</si>
  <si>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</si>
  <si>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</si>
  <si>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Login Credential</t>
  </si>
  <si>
    <t>* Panduan ini berlaku sama kepada sheet All Send then SIgn. 
Terdapat perbedaan dimana Send to Sign melakukan proses Send Documen, Signing, dan Stamping pada 1 kolom yang sama dan akan berganti ketika prosesnya selesai.
All Send then Sign melakukan proses seluruh kolom Send Document, dan akan membaca dari kolom pertama untuk proses SIgning dan Stamping hingga kolom terakhir.
Trigger menjalankan proses Signing adalah adanya documentid dan ingin melakukan signing.</t>
  </si>
  <si>
    <t>&lt;&lt; input reference no menggunakan '"'.
      Jika ingin melakukan send dua document, reference no tetap input 1. 
      Contohnya inputan di kiri yaitu "ATSEND07"
      berlaku kepada kolom yang dimerge, psre code, success url, dan upload url.</t>
  </si>
  <si>
    <t xml:space="preserve">&lt;&lt; input document file menggunakan direktori langsung
      Contohnya direktori inputan /Document/doc template.pdf adalah C:\Users\wiky.hendra\git\esign\ATeSign\File\Document\doc template.pdf
      maka, hanya input setelah folder File dan menggunakan '/'
      Contohnya inputan di kiri yaitu : 
      /Document/doc template.pdf
      Artinya adalah untuk document pertama menggunakan dokumen dengan direktori \Document\doc   template.pdf
</t>
  </si>
  <si>
    <t>&lt;&lt; input menggunakan '"'.
      Jika ingin melakukan send document dengan dua signer atau lebih, gunakan ";" sebagai pemisah antara signer pertama, kedua, dan seterusnya
      Contohnya inputan di kiri yaitu
      "mt";"mt"
      Artinya adalah untuk document menggunakan 2 signer dengan inputan signer pertama yaitu "mt"</t>
  </si>
  <si>
    <t>&lt;&lt; input setting apakah memerlukan tanda tangan atau tidak.
      Proses tanda tangan yang berjalan adalah tanda tangan via signer login.
      Perlu input Yes/No
      Jika Yes, maka akan proses tanda tangan.
      Jika No, maka tidak akan proses tanda tangan.</t>
  </si>
  <si>
    <t>&lt;&lt; input setting apakah menggunakan fitur bulk sign tanda tangan atau tidak.
      Fitur bulk sign adalah proses tanda tangan dengan memilih dokumen yang dikirimkan beserta dokumen-dokumen sebelumnya.
      Perlu input Yes/No
      Jika Yes, maka akan proses tanda tangan dengan bulk sign.
      Jika No, maka tidak akan proses tanda tangan dengan bulk sign.</t>
  </si>
  <si>
    <t>&lt;&lt; input jumlah dokumen Bulk SIgn yang akan dijalankan.
      Perlu input jika row Bulk Signing ? (Yes/No) Yes.
      Input dalam bentuk angka.
      Jika input 1, maka proses tanda tangan akan bulk sign terhadap dokumen yang dikirimkan beserta 1 dokumen sebelumnya.</t>
  </si>
  <si>
    <t>&lt;&lt; Input verifikasi tanda tangan
      Input verifikasi tanda tangan dengan 2 pilihan, yaitu Biometric atau OTP
      Contohnya inputan di kiri yaitu OTP.
      Artinya adalah proses tanda tangan akan dilakukan dengan verifikasi cara OTP.</t>
  </si>
  <si>
    <t>&lt;&lt; Input setting button Menyetujui
      Button Menyetujui berada pada popup input password signer. 
      Perlu input Yes/No
      Jika Yes, maka akan click button menyetujui
      Jika No, maka tidak akan klik button menyetujui
      Contohnya inputan di kiri yaitu Yes.
      Artinya adalah proses tanda tangan akan mencentang/click button menyetujui.</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</si>
  <si>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USERCJJJ@GMAIL.COM dan USERCJEA@GMAIL.COM
      Artinya adalah proses tanda tangan akan input password sesuai dengan inputan row.</t>
  </si>
  <si>
    <t>&lt;&lt; Input setting apakah ingin menggunakan OTP yang benar (dengan get dari Database)
      Perlu input Yes/No
      Jika Yes, maka akan coba get dari db mengenai otp code dan OTP tersebut akan digunakan sesuai dengan inputan cara verifikasi tanda tangan.
     Contohnya case proses tanda tangan menggunakan vendor Privy. Dikarenakan Privy tidak memiliki otp di Database, maka perlu input No.
      Khusus Privy, akan diberikan 50 detik untuk input OTP pada row Manual OTP.</t>
  </si>
  <si>
    <t>&lt;&lt; Input otp secara manual.
      Perlu input jika row Correct OTP No.
      Khusus Privy, diperlukan input Manual OTP based on OTP yang didapatkan dari SMS. Akan diberikan 50 detik untuk input OTP.</t>
  </si>
  <si>
    <t>&lt;&lt; Input setting apakah ingin melakukan resend OTP.
      Resend OTP berfungsi untuk melakukan resend OTP. OTP yang didapat setelah resend akan digunakan untuk proses tanda tangan.
      Perlu input Yes/No
      Jika Yes, maka proses tanda tangan akan dilakukan Resend OTP. 
      Jika No, maka tidak ada Resend OTP.
      Contohnya inputan di kiri yaitu No.
      Artinya adalah proses tanda tangan tidak menggunakan resend OTP.</t>
  </si>
  <si>
    <t>&lt;&lt; Input jumlah resend otp
      Jumlah resend otp terbaca jika setting Resend OTP Yes.
      Inputan menjelaskan berapa banyak resend yang akan dilakukan.
      Jika input 2, maka akan melakukan Resend OTP sebanyak 2x.. Flownya adalah Send OTP pertama menggunakan inputan row Manual OTP, Resend, Resend, input OTP yang benar menggunakan resend yang terakhir.</t>
  </si>
  <si>
    <t>&lt;&lt; Input rating
      Input rating tidak diwajibkan. Diwajibkan jika row comment tidak kosong. 
      Contohnya di inputan kiri yaitu 2.
      Artinya adalah Katalon akan memberikan Rating bintang 2.</t>
  </si>
  <si>
    <t>&lt;&lt; Input comment
      Input comment tidak diwajibkan pada proses tanda tangan.
      Contohnya di inputan kiri yaitu aaa.
      Artinya adalah Katalon akan memberikan comment aaa.</t>
  </si>
  <si>
    <t>&lt;&lt; Setting tipe saldo
      Berguna untuk checking Mutasi Saldo untuk tipe SIgn.
      Jangan merubah inputan tersebut.</t>
  </si>
  <si>
    <t>&lt;&lt; Setting tipe transaksi
      Berguna untuk checking Mutasi Saldo untuk tipe transaksi Sign.
      Jangan merubah inputan tersebut.</t>
  </si>
  <si>
    <t>&lt;&lt; Setting tipe pengambilan jumlah saldo yang akan digunakan
      Berguna untuk checking total saldo before dan after.
      Jangan merubah inputan tersebut.</t>
  </si>
  <si>
    <t>&lt;&lt; Setting tipe pengambilan jumlah saldo yang tersedia berdasarkan vendor.
      Berguna untuk checking total saldo before dan after.
      Ubah menjadi Privy jika menggunakan saldo OTP pada vendor Privy.</t>
  </si>
  <si>
    <t>&lt;&lt; Check Result Success
      Dibuat oleh Katalon secara otomatis dengan menarik total sukses tanda tangan.</t>
  </si>
  <si>
    <t>&lt;&lt; Check Result Failed
      Dibuat oleh Katalon secara otomatis dengan menarik total Failed tanda tangan.</t>
  </si>
  <si>
    <t>&lt;&lt; Input setting Stamp
      Input settingan untuk melanjutkan ke proses stamping.
      Stamping yang akan berjalan disini adalah API Stamping Internal.
      Jika Yes, maka akan proses stamping.
      Jika No, maka tidak melakukan proses stamping.</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</si>
  <si>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</si>
  <si>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</si>
  <si>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</si>
  <si>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</si>
  <si>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</si>
  <si>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</si>
  <si>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</si>
  <si>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</si>
  <si>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</si>
  <si>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</si>
  <si>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</si>
  <si>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</si>
  <si>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</si>
  <si>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</si>
  <si>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</si>
  <si>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</si>
  <si>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</si>
  <si>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</si>
  <si>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</si>
  <si>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&lt;&lt; input nomor kontrak untuk search
      Contohnya inputan di kiri yaitu FLOW-RADIT-0045-DIGI</t>
  </si>
  <si>
    <t>&lt;&lt; input Status Meterai untuk search.
      Untuk input kepada drop-down list, jika ingin mengkosongkan, input All.
      Contohnya inputan di kiri yaitu Go Live</t>
  </si>
  <si>
    <t>&lt;&lt; input Lini Bisnis untuk search
      Untuk input kepada drop-down list, jika ingin mengkosongkan, input All.
      Contohnya inputan di kiri yaitu All.</t>
  </si>
  <si>
    <t>&lt;&lt; input Wilayah untuk search
      Untuk input kepada drop-down list, jika ingin mengkosongkan, input All.
      Contohnya inputan di kiri yaitu All.</t>
  </si>
  <si>
    <t>&lt;&lt; input Cabang untuk search
      Untuk input kepada drop-down list, jika ingin mengkosongkan, input All.
      Contohnya inputan di kiri yaitu All.</t>
  </si>
  <si>
    <t>&lt;&lt; input Tanggal Pakai Dari untuk search
      Input tanggal diperlukan awalan " ' " agar tidak merubah format yang diinput.
      Contohnya inputan di kiri yaitu '2023-01-01.</t>
  </si>
  <si>
    <t>&lt;&lt; input Tanggal Pakai Sampai untuk search
      Input tanggal diperlukan awalan " ' " agar tidak merubah format yang diinput.
      Contohnya inputan di kiri yaitu '2023-01-31.</t>
  </si>
  <si>
    <t>&lt;&lt; input Nomor Meterai untuk search
      Jika memang tidak menginginkan input Nomor Meterai, kosongkan saja.
      Contohnya inputan di kiri yaitu ASPIF2UGI10GM23O0000P9.</t>
  </si>
  <si>
    <t>admin@tafs.co.id</t>
  </si>
  <si>
    <t>Perusahaan</t>
  </si>
  <si>
    <t>Toyota Astra Financial Service</t>
  </si>
  <si>
    <t>Peran</t>
  </si>
  <si>
    <t>-;Failed Paging;Failed Paging;Failed Paging;Failed Paging</t>
  </si>
  <si>
    <t>Keep Download file ?</t>
  </si>
  <si>
    <t>;&lt;vendorCode tidak boleh kosong&gt;</t>
  </si>
  <si>
    <t>-;Unknown System Error</t>
  </si>
  <si>
    <t>;&lt;Dokumen tidak membutuhkan e-Meterai&gt;</t>
  </si>
  <si>
    <t>AT-DKM-001
Lakukan View Dokumen AT-MTD-005</t>
  </si>
  <si>
    <t>AT-DKM-002
Lakukan Download Dokumen AT-MTD-005</t>
  </si>
  <si>
    <t>AT-DKM-003
Lakukan View Signer AT-MTD-005</t>
  </si>
  <si>
    <t>AT-DKM-004
Lakukan Kirim ulang notfikasi AT-MTD-005</t>
  </si>
  <si>
    <t>AT-DKM-005
Lakukan View Dokumen AT-MTD-009</t>
  </si>
  <si>
    <t>AT-DKM-006
Lakukan Download Dokumen AT-MTD-009</t>
  </si>
  <si>
    <t>AT-DKM-007
Lakukan View Signer AT-MTD-009</t>
  </si>
  <si>
    <t>AT-DKM-008
Lakukan View Dokumen AT-SDO-023</t>
  </si>
  <si>
    <t>AT-DKM-009
Lakukan Download Dokumen AT-SDO-023</t>
  </si>
  <si>
    <t>AT-DKM-010
Lakukan View Signer AT-SDO-023</t>
  </si>
  <si>
    <t>AT-DKM-011
Lakukan View Dokumen AT-SDO-025 &amp; AT-SID-013</t>
  </si>
  <si>
    <t>AT-DKM-012
Lakukan Download Dokumen AT-SDO-025 &amp; AT-SID-013</t>
  </si>
  <si>
    <t>AT-DKM-013
Lakukan View Signer AT-SDO-025 &amp; AT-SID-013</t>
  </si>
  <si>
    <t>AT-DKM-014
Lakukan View Dokumen AT-MTD-005</t>
  </si>
  <si>
    <t>AT-DKM-015
Lakukan Download Dokumen AT-MTD-005</t>
  </si>
  <si>
    <t>AT-DKM-016
Lakukan View Dokumen AT-SDO-028</t>
  </si>
  <si>
    <t>AT-DKM-017
Lakukan Download Dokumen AT-SDO-028</t>
  </si>
  <si>
    <t>AT-DKM-018
Lakukan View Signer AT-SDO-028</t>
  </si>
  <si>
    <t>AT-DKM-019
Lakukan View Dokumen AT-SDO-029</t>
  </si>
  <si>
    <t>AT-DKM-020
Lakukan Download Dokumen AT-SDO-029</t>
  </si>
  <si>
    <t>AT-DKM-021
Lakukan View Signer AT-SDO-029</t>
  </si>
  <si>
    <t>AT-DKM-022
Lakukan View Dokumen AT-SID-020</t>
  </si>
  <si>
    <t>AT-DKM-023
Lakukan Download Dokumen AT-SID-020</t>
  </si>
  <si>
    <t>AT-DKM-024
Lakukan View Signer AT-SID-020</t>
  </si>
  <si>
    <t>AT-DKM-025
Lakukan View Dokumen AT-SID-020</t>
  </si>
  <si>
    <t>AT-DKM-026
Lakukan Download Dokumen AT-SID-020</t>
  </si>
  <si>
    <t>AT-DKM-027
Lakukan View Signer AT-SID-020</t>
  </si>
  <si>
    <t>AT-DKM-028
Lakukan View Dokumen AT-SID-020</t>
  </si>
  <si>
    <t>AT-DKM-029
Lakukan Download Dokumen AT-SID-020</t>
  </si>
  <si>
    <t>AT-DKM-030
Lakukan View Signer AT-SID-020</t>
  </si>
  <si>
    <t>AT-DKM-031
Lakukan View Dokumen AT-SDO-029</t>
  </si>
  <si>
    <t>AT-DKM-032
Lakukan Download Dokumen AT-SDO-029</t>
  </si>
  <si>
    <t>AT-DKM-033
Lakukan View Dokumen AT-MTD-010</t>
  </si>
  <si>
    <t>AT-DKM-034
Lakukan Download Dokumen AT-MTD-010</t>
  </si>
  <si>
    <t>AT-DKM-035
Lakukan View Signer AT-MTD-010</t>
  </si>
  <si>
    <t>AT-DKM-036
Lakukan Kirim ulang notfikasi AT-MTD-010</t>
  </si>
  <si>
    <t>AT-DKM-037
Lakukan View Dokumen AT-SDO-035</t>
  </si>
  <si>
    <t>AT-DKM-038
Lakukan Download Dokumen AT-SDO-035</t>
  </si>
  <si>
    <t>AT-DKM-039
Lakukan View Signer AT-SDO-035</t>
  </si>
  <si>
    <t>AT-DKM-040
Lakukan View Dokumen AT-SDO-035</t>
  </si>
  <si>
    <t>AT-DKM-041
Lakukan Download Dokumen AT-SDO-035</t>
  </si>
  <si>
    <t>AT-DKM-042
Lakukan View Signer AT-SDO-035</t>
  </si>
  <si>
    <t>AT-DKM-043
Lakukan View Dokumen AT-SDO-035</t>
  </si>
  <si>
    <t>AT-DKM-044
Lakukan Download Dokumen AT-SDO-035</t>
  </si>
  <si>
    <t>AT-DKM-045
Lakukan View Signer AT-SDO-035</t>
  </si>
  <si>
    <t>AT-DKM-046
Lakukan View Dokumen AT-SDO-035</t>
  </si>
  <si>
    <t>AT-DKM-047
Lakukan Download Dokumen AT-SDO-035</t>
  </si>
  <si>
    <t>AT-DKM-048
Lakukan View Signer AT-SDO-035</t>
  </si>
  <si>
    <t>AT-DKM-049
Lakukan View Dokumen AT-MTD-010</t>
  </si>
  <si>
    <t>AT-DKM-050
Lakukan Download Dokumen AT-MTD-010</t>
  </si>
  <si>
    <t>AT-DKM-051
Lakukan View Dokumen AT-MTD-011</t>
  </si>
  <si>
    <t>AT-DKM-052
Lakukan Download Dokumen AT-MTD-011</t>
  </si>
  <si>
    <t>AT-DKM-053
Lakukan View Signer AT-MTD-011</t>
  </si>
  <si>
    <t>AT-DKM-054
Lakukan Kirim ulang notfikasi AT-MTD-011</t>
  </si>
  <si>
    <t>AT-DKM-055
Lakukan View Dokumen AT-SDO-038</t>
  </si>
  <si>
    <t>AT-DKM-056
Lakukan Download Dokumen AT-SDO-038</t>
  </si>
  <si>
    <t>AT-DKM-057
Lakukan View Signer AT-SDO-038</t>
  </si>
  <si>
    <t>AT-DKM-058
Lakukan View Dokumen AT-MTD-011</t>
  </si>
  <si>
    <t>AT-DKM-059
Lakukan Download Dokumen AT-MTD-011</t>
  </si>
  <si>
    <t>Start stamping pada dokumen yang dilakukan tanda tangan manual</t>
  </si>
  <si>
    <t>ADMIN@ADINS.CO.ID</t>
  </si>
  <si>
    <t>ADINS</t>
  </si>
  <si>
    <t>Action Setting</t>
  </si>
  <si>
    <t>Kirim Ulang Notifikasi</t>
  </si>
  <si>
    <t>Start Stamping</t>
  </si>
  <si>
    <t>Nama Pelanggan</t>
  </si>
  <si>
    <t>Fendy Tio</t>
  </si>
  <si>
    <t>QA-SDO-023</t>
  </si>
  <si>
    <t>QA-SDO-025D</t>
  </si>
  <si>
    <t>QA-SIT-MANSIGN-005</t>
  </si>
  <si>
    <t>QA-SDO-028</t>
  </si>
  <si>
    <t>QA-SDO-029D</t>
  </si>
  <si>
    <t>QA-SDO-035</t>
  </si>
  <si>
    <t>QA-SIT-MANSIGN-010</t>
  </si>
  <si>
    <t>QA-SDO-038</t>
  </si>
  <si>
    <t>QA-SIT-MANSIGN-011</t>
  </si>
  <si>
    <t>VIDA-OFF</t>
  </si>
  <si>
    <t>TESTSTARTSTAMP0101</t>
  </si>
  <si>
    <t>2023-09-01</t>
  </si>
  <si>
    <t>2023-09-30</t>
  </si>
  <si>
    <t>2023-08-07</t>
  </si>
  <si>
    <t>Status Dokumen</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</si>
  <si>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</si>
  <si>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</si>
  <si>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</si>
  <si>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</si>
  <si>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</si>
  <si>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</si>
  <si>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</si>
  <si>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</si>
  <si>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</si>
  <si>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</si>
  <si>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</si>
  <si>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</si>
  <si>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</si>
  <si>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</si>
  <si>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</si>
  <si>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</si>
  <si>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</si>
  <si>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</si>
  <si>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</si>
  <si>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</si>
  <si>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</si>
  <si>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</si>
  <si>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</si>
  <si>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</si>
  <si>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</si>
  <si>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</si>
  <si>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</si>
  <si>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</si>
  <si>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</si>
  <si>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</si>
  <si>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</si>
  <si>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&lt;&lt; Input Label Ref Number
      Contohnya inputan di kiri yaitu No Kontrak :</t>
  </si>
  <si>
    <t xml:space="preserve">&lt;&lt; input URL Upload
      Contohnya inputan di kiri yaitu https://urluploaddummy.com/123 </t>
  </si>
  <si>
    <t>&lt;&lt; input Tipe Batas Saldo
      Kode batas saldo yang diinput berdasarkan Informasi Info : di atas.
       Jika ingin melakukan input dua tipe batas saldo atau lebih, gunakan ";" sebagai pemisah antara yang pertama, kedua, dan seterusnya.
      Tipe Batas Saldo berfungsi sebagai tipe yang akan diganti batas saldonya. Pergantian batas saldo ada di row Batas Saldo
      Contohnya inputan di kiri yaitu SDT_POSTPAID;OTP.
      Artinya adalah SDT_POSTPAID dan OTP akan diganti Batas Saldonya.</t>
  </si>
  <si>
    <t>&lt;&lt; input Batas Saldo
      Batas saldo yang diinput berdasarkan Informasi Tipe Batas Saldo. 
       Jika ingin melakukan input dua batas saldo atau lebih, gunakan ";" sebagai pemisah antara yang pertama, kedua, dan seterusnya.
      Batas Saldo berfungsi sebagai pengganti batas saldo berdasarkan tipe batas saldonya. Tipe Batas Saldo ada input di row Tipe Batas Saldo.
      Contohnya inputan di kiri yaitu 1001;10000 dan Tipe Batas Saldo SDT_POSTPAID;OTP.
      Artinya adalah untuk tipe SDT_POSTPAID akan diubah batas saldonya menjadi 1001 dan OTP akan diganti 10000.</t>
  </si>
  <si>
    <t>&lt;&lt; input email reminder saldo.
      Input email reminder saldo akan mengupdate seluruh email reminder saldo.
      Contohnya adalah remaining email USERCIIE@AD-INS.COM, WIKY.HENDRA@AD-INS.COM, ANDY@AD-INS.COM dan inputan di kiri yaitu ANDY@AD-INS.COM,EDUARDUS.AT@AD-INS.COM, maka email reminder yang akan terdaftar setelah run kolom ini adalah ANDY@AD-INS.COM dan EDUARDUS.AT@AD-INS.COM.
      Jika ingin melakukan email reminder saldo lebih dari dua, gunakan ";" sebagai pemisah antara yang pertama, kedua, dan seterusnya.
      Contohnya inputan di kiri yaitu ANDY@AD-INS.COM,EDUARDUS.AT@AD-INS.COM
      Artinya adalah email reminder saldo terdapat 2 email, yaitu ANDY@AD-INS.COM dan EDUARDUS.AT@AD-INS.COM</t>
  </si>
  <si>
    <t>&lt;&lt; input setting is Stamping Otomatis 
      Perlu input Yes/No
      Jika Yes, maka is Stamping Otomatis dihidupkan.
      Jika No, maka is Stamping Otomatis dimatikan     .
      Contohnya inputan di kiri yaitu No. 
      Artinya adalah is Stamping Otomatis akan dimatikan.</t>
  </si>
  <si>
    <t>&lt;&lt; input setting tidak mengubah Url Activation Callback
      Perlu input Yes/No
      Jika Yes, maka url callback activation tidak diubah.
      Jika No, maka url callback activation akan diubah.    .
      Contohnya inputan di kiri yaitu Yes. 
      Artinya adalah maka url callback activation tidak diubah.</t>
  </si>
  <si>
    <t>&lt;&lt; input url Activation Callback
      Perlu input jika row Uncange urlActivationCallback No.  .</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</si>
  <si>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</si>
  <si>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</si>
  <si>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</si>
  <si>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</si>
  <si>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</si>
  <si>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</si>
  <si>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</si>
  <si>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</si>
  <si>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</si>
  <si>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</si>
  <si>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</si>
  <si>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</si>
  <si>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</si>
  <si>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</si>
  <si>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</si>
  <si>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</si>
  <si>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</si>
  <si>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</si>
  <si>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</si>
  <si>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</si>
  <si>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</si>
  <si>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</si>
  <si>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</si>
  <si>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</si>
  <si>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</si>
  <si>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</si>
  <si>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</si>
  <si>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</si>
  <si>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</si>
  <si>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</si>
  <si>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&lt;&lt; Input email menggunakan '"'
      Contohnya inputan di kiri yaitu "andy@ad-ins.com"</t>
  </si>
  <si>
    <t>&lt;&lt; input nik menggunakan '"'
      Contohnya inputan di kiri yaitu "3271011312910014"</t>
  </si>
  <si>
    <t>&lt;&lt; input activation Status menggunakan '"'
      Contohnya inputan di kiri yaitu "Success"</t>
  </si>
  <si>
    <t>&lt;&lt; input url activation callback menggunakan '"'
      Jika tidak ingin input url activation callback, maka kosongkan saja.
      Url disini yang dimaksud adalah url yang digunakan untuk hit API.
      Contohnya inputan di kiri yaitu kosong. 
      Artinya adalah kolom ini ingin tembak API menggunakan base url kosong.</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</si>
  <si>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</si>
  <si>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</si>
  <si>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</si>
  <si>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</si>
  <si>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</si>
  <si>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</si>
  <si>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</si>
  <si>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</si>
  <si>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</si>
  <si>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</si>
  <si>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</si>
  <si>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</si>
  <si>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</si>
  <si>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</si>
  <si>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</si>
  <si>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</si>
  <si>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</si>
  <si>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</si>
  <si>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</si>
  <si>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&lt;&lt; Aksi yang dapat dipilih. Aksi akan dilakukan berdasarkan inputan. Per sekarang, aksi yang dapat   dijalankan adalah : 
      1. View Request Param
      Sudah tersedia drop-down list untuk memilih aksi.
      Contohnya inputan di kiri yaitu View Request Param.
      Artinya adalah pada kolom ini, akan dilakukan aksi View Request Param.</t>
  </si>
  <si>
    <t>&lt;&lt; input permintaan tanggal mulai
      Perlu input "'" agar format tanggal tidak berubah otomatis.
      Contohnya inputan di kiri yaitu '2023-04-01</t>
  </si>
  <si>
    <t>&lt;&lt; input Nama Job
      Contohnya inputan di kiri yaitu Reconsile OTP Digisign</t>
  </si>
  <si>
    <t>&lt;&lt; input Diminta Oleh
      Contohnya inputan di kiri yaitu ADMESIGN</t>
  </si>
  <si>
    <t>&lt;&lt; input permintaan tanggal berakhir
      Perlu input "'" agar format tanggal tidak berubah otomatis.
      Contohnya inputan di kiri yaitu '2023-04-30</t>
  </si>
  <si>
    <t>&lt;&lt; input Hasil Proses
      Contohnya inputan di kiri yaitu Completed</t>
  </si>
  <si>
    <t xml:space="preserve">-;Save Gagal pada menu New </t>
  </si>
  <si>
    <t>;User dengan loginId userciie@ad-ins.com sudah ada</t>
  </si>
  <si>
    <t>AT-USM-001
Mandatory tidak diinput pada saat membuat User Management yang baru.</t>
  </si>
  <si>
    <t>AT-USM-002
Membuat user management yang baru dengan email yang telah pernah dibuat</t>
  </si>
  <si>
    <t>AT-USM-003
Membuat User Management yang baru</t>
  </si>
  <si>
    <t>Mandatory tidak diinput pada saat setting User Management.</t>
  </si>
  <si>
    <t>Setting User Management</t>
  </si>
  <si>
    <t>Search user edit menjadi customer</t>
  </si>
  <si>
    <t>Search user tanpa action</t>
  </si>
  <si>
    <t>Input New</t>
  </si>
  <si>
    <t>$Nama Lengkap</t>
  </si>
  <si>
    <t>JODRIS</t>
  </si>
  <si>
    <t>Wiky Hendra</t>
  </si>
  <si>
    <t>JODRIS@AD-INS.COM</t>
  </si>
  <si>
    <t>USERFAWH@GMAIL.COM</t>
  </si>
  <si>
    <t>$Peran</t>
  </si>
  <si>
    <t>Operation Head</t>
  </si>
  <si>
    <t>Customer</t>
  </si>
  <si>
    <t>$Kode Akses</t>
  </si>
  <si>
    <t>123321</t>
  </si>
  <si>
    <t>$Cabang</t>
  </si>
  <si>
    <t>Graha Adicipta</t>
  </si>
  <si>
    <t>Graha Adicipta AT</t>
  </si>
  <si>
    <t>GRAHA ADICIPTA ATV7</t>
  </si>
  <si>
    <t>malvincatalon004@esignhub.my.id</t>
  </si>
  <si>
    <t>&lt;&lt; Aksi yang dapat dipilih. Aksi akan dilakukan berdasarkan inputan. Per sekarang, aksi yang dapat   dijalankan adalah : 
      1. Setting
      2. New
      Sudah tersedia drop-down list untuk memilih aksi.
      Contohnya inputan di kiri yaitu Setting.
      Artinya adalah pada kolom ini, akan dilakukan aksi Setting.</t>
  </si>
  <si>
    <t>&lt;&lt; Inputan kebawah adalah mengenai inputan ketika aksi New</t>
  </si>
  <si>
    <t>&lt;&lt; input nama lengkap
      Jika tidak menginginkan untuk input, kosongkan saja</t>
  </si>
  <si>
    <t>&lt;&lt; input email
      Jika tidak menginginkan untuk input, kosongkan saja</t>
  </si>
  <si>
    <t>&lt;&lt; input peran
      Jika tidak menginginkan untuk input, kosongkan saja</t>
  </si>
  <si>
    <t>&lt;&lt; input kode akses
      Jika tidak menginginkan untuk input, kosongkan saja</t>
  </si>
  <si>
    <t>&lt;&lt; input cabang
      Jika tidak menginginkan untuk input, kosongkan saja</t>
  </si>
  <si>
    <t>&lt;&lt; Inputan kebawah adalah mengenai inputan ketika aksi Edit (Setting)</t>
  </si>
  <si>
    <t>&lt;&lt; input Peran untuk Edit
      Untuk input kepada drop-down list, jika ingin mengkosongkan, kosongkan saja.
      Pada Katalon akan membaca menjadi 'Select Role'
      Contohnya inputan di kiri yaitu Operation Head.</t>
  </si>
  <si>
    <t>&lt;&lt; input Cabang untuk Edit
      Untuk input kepada drop-down list, jika ingin mengkosongkan, kosongkan saja.
      Pada Katalon akan membaca menjadi 'Select Office'
      Contohnya inputan di kiri yaitu GRAHA ADICIPTA ATV7.</t>
  </si>
  <si>
    <t>&lt;&lt; Inputan kebawah adalah mengenai inputan ketika search sebelum melakukan seluruh aksi.</t>
  </si>
  <si>
    <t>&lt;&lt; input Email
      Jika tidak menginginkan untuk input, kosongkan saja
      Contohnya inputan di kiri yaitu Operation Head.</t>
  </si>
  <si>
    <t>&lt;&lt; input Peran untuk search
      Untuk input kepada drop-down list, jika ingin mengkosongkan, input All.
      Contohnya inputan di kiri yaitu Customer.</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</si>
  <si>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</si>
  <si>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</si>
  <si>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</si>
  <si>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</si>
  <si>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</si>
  <si>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</si>
  <si>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</si>
  <si>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</si>
  <si>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</si>
  <si>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</si>
  <si>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</si>
  <si>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</si>
  <si>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</si>
  <si>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</si>
  <si>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</si>
  <si>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</si>
  <si>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</si>
  <si>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</si>
  <si>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</si>
  <si>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</si>
  <si>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</si>
  <si>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</si>
  <si>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</si>
  <si>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3511000101802884</t>
  </si>
  <si>
    <t>1111111100000000</t>
  </si>
  <si>
    <t>Input Edit Data</t>
  </si>
  <si>
    <t>Nama</t>
  </si>
  <si>
    <t>USERCIIE</t>
  </si>
  <si>
    <t>USERCJAH</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</si>
  <si>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</si>
  <si>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</si>
  <si>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</si>
  <si>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</si>
  <si>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</si>
  <si>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</si>
  <si>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</si>
  <si>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</si>
  <si>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</si>
  <si>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</si>
  <si>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</si>
  <si>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</si>
  <si>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</si>
  <si>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&lt;&lt; Aksi yang dapat dipilih. Aksi akan dilakukan berdasarkan inputan. Per sekarang, aksi yang dapat   dijalankan adalah : 
      1. Edit Data
      2. Edit Aktivasi
      Sudah tersedia drop-down list untuk memilih aksi.
      Contohnya inputan di kiri yaitu Edit Data.
      Artinya adalah pada kolom ini, akan dilakukan aksi Edit Data.</t>
  </si>
  <si>
    <t>&lt;&lt; Inputan kebawah adalah mengenai inputan search filter.
      Search dilakukan sebelum melakukan seluruh aksi.</t>
  </si>
  <si>
    <t>&lt;&lt; input setting Use Input
      Input bisa menjadi 2 setting, yaitu :
      1. Email
      2. NIK
      Jika setting Email, maka input Email pada row $Email
      Jika setting NIK, maka input NIK pada row $NIK</t>
  </si>
  <si>
    <t>&lt;&lt; input Email untuk Use Input Email
      Perlu input jika Use Input Email</t>
  </si>
  <si>
    <t>&lt;&lt; input NIK untuk Use Input NIK
      Perlu input jika Use Input NIK</t>
  </si>
  <si>
    <t>&lt;&lt; Inputan kebawah adalah mengenai inputan ketika aksi Edit Data</t>
  </si>
  <si>
    <t>&lt;&lt; input Nama
      Jika tidak menginginkan untuk input, kosongkan saja</t>
  </si>
  <si>
    <t>&lt;&lt; input Email
      Jika tidak menginginkan untuk input, kosongkan saja</t>
  </si>
  <si>
    <t>&lt;&lt; input No Handphone
      Jika tidak menginginkan untuk input, kosongkan saja</t>
  </si>
  <si>
    <t>&lt;&lt; input No Ktp
      Jika tidak menginginkan untuk input, kosongkan saja</t>
  </si>
  <si>
    <t>&lt;&lt; input Tanggal Lahir
      Jika tidak menginginkan untuk input, kosongkan saja</t>
  </si>
  <si>
    <t>&lt;&lt; Inputan kebawah adalah mengenai inputan ketika aksi Edit Aktivasi</t>
  </si>
  <si>
    <t>&lt;&lt; input Edit Aktivasi
      Perlu input Yes/No
      Jika Yes, maka Aktivasi
      Jika No, maka tidak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</si>
  <si>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</si>
  <si>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</si>
  <si>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</si>
  <si>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</si>
  <si>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</si>
  <si>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</si>
  <si>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</si>
  <si>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</si>
  <si>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</si>
  <si>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</si>
  <si>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</si>
  <si>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</si>
  <si>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</si>
  <si>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</si>
  <si>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</si>
  <si>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</si>
  <si>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</si>
  <si>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</si>
  <si>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</si>
  <si>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</si>
  <si>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</si>
  <si>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</si>
  <si>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</si>
  <si>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</si>
  <si>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</si>
  <si>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</si>
  <si>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</si>
  <si>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</si>
  <si>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</si>
  <si>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</si>
  <si>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</si>
  <si>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</si>
  <si>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</si>
  <si>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</si>
  <si>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&lt;&lt; input callerId menggunakan '"'
      Contohnya inputan di kiri yaitu "USER@AD-INS.COM"</t>
  </si>
  <si>
    <t>&lt;&lt; input refNumber menggunakan '"'
      Contohnya inputan di kiri yaitu "refNumber"</t>
  </si>
  <si>
    <t>&lt;&lt;  settingan apakah ingin menggunakan API Key yang benar berdasarkan tenant Code dari excel Login.
      Perlu input Yes/No
      Jika Yes, maka menggunakan API Key dari tenant Code excel Login
      Jika No, API Key akan dibaca di row Wrong API Key
      Contohnya pada Wrong API Key adalah JCZptR, dimana API Key dimiliki oleh TAFS.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</si>
  <si>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TAFS, sehingga tenant code yang terbaca adalah TAFS
      Input ini berlaku untuk json head, x-api-key dimana memerlukan API Key dan tenant Code.</t>
  </si>
  <si>
    <t xml:space="preserve">;Failed dikarenakan Performance pada retry stamping hingga 60 detik </t>
  </si>
  <si>
    <t>;Stamping dokumen tidak bisa dicoba dari upload ulang</t>
  </si>
  <si>
    <t>AT-MEM-001
Success aksi Retry Stamping</t>
  </si>
  <si>
    <t>AT-MEM-002
Success view dokumen auto stamp
AT-MNS-005</t>
  </si>
  <si>
    <t>AT-MEM-003
Success view dokumen manual stamp
AT-MNS-006</t>
  </si>
  <si>
    <t>AT-MEM-004
Success view dokumen manual stamp
AT-MNS-007</t>
  </si>
  <si>
    <t>AT-MEM-005
Success view dokumen manual stamp
AT-MNS-008</t>
  </si>
  <si>
    <t>AT-MEM-006
retry stamping
AT-MNS-008</t>
  </si>
  <si>
    <t>AT-MEM-007
auto stamping
AT-MTD-010</t>
  </si>
  <si>
    <t>AT-MEM-008
Download
AT-MNS-009</t>
  </si>
  <si>
    <t>AT-MEM-009
Check document autostamping
AT-MTD-011</t>
  </si>
  <si>
    <t>Success dengan data yang telah distamp</t>
  </si>
  <si>
    <t>Success dengan data yang belum distamp</t>
  </si>
  <si>
    <t>Success aksi View Error Message</t>
  </si>
  <si>
    <t>Success aksi Retry Stamping</t>
  </si>
  <si>
    <t>Success aksi Retry Stamping From Upload</t>
  </si>
  <si>
    <t xml:space="preserve">Retry Stamping </t>
  </si>
  <si>
    <t>View Error Message</t>
  </si>
  <si>
    <t>Retry Stamping</t>
  </si>
  <si>
    <t>Retry Stamping From Upload</t>
  </si>
  <si>
    <t>Nomor Dokumen</t>
  </si>
  <si>
    <t>SIT-QA-MNS-005</t>
  </si>
  <si>
    <t>QA-SIT-MANSIGN-006</t>
  </si>
  <si>
    <t>SIT-QA-MNS-007</t>
  </si>
  <si>
    <t>SIT-QA-MNS-008</t>
  </si>
  <si>
    <t>SIT-QA-MNS-009</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</si>
  <si>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</si>
  <si>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</si>
  <si>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</si>
  <si>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</si>
  <si>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</si>
  <si>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</si>
  <si>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</si>
  <si>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</si>
  <si>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</si>
  <si>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</si>
  <si>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</si>
  <si>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</si>
  <si>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</si>
  <si>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Download Action</t>
  </si>
  <si>
    <t>&lt;&lt; Inputan kebawah adalah mengenai inputan login setting</t>
  </si>
  <si>
    <t xml:space="preserve">&lt;&lt; input email login
      Contohnya inputan di kiri yaitu ADMIN@ADINS.CO.ID
      Artinya adalah katalon akan input email login sebagai ADMIN@ADINS.CO.ID untuk melakukan login.
</t>
  </si>
  <si>
    <t xml:space="preserve">&lt;&lt; input password login
      Contohnya inputan di kiri yaitu password
      Artinya adalah katalon akan input Password123! login sebagai password untuk melakukan login pada inputan row Email Login.
</t>
  </si>
  <si>
    <t xml:space="preserve">&lt;&lt; input Perusahaan login
      Contohnya inputan di kiri yaitu ADINS
      Artinya adalah katalon akan input Perusahaan login sebagai ADINS untuk melakukan login pada inputan row Email Login dan Password Login.
</t>
  </si>
  <si>
    <t xml:space="preserve">&lt;&lt; input Tenant login
      Contohnya inputan di kiri yaitu ADINS
      Artinya adalah katalon akan disetting Tenantnya adalah ADINS untuk satu kolom.
</t>
  </si>
  <si>
    <t xml:space="preserve">&lt;&lt; input PSRE login
      Contohnya inputan di kiri yaitu PRIVY
      Artinya adalah katalon akan disetting PSRE adalah PRIVY untuk satu kolom.
</t>
  </si>
  <si>
    <t>&lt;&lt; IInputan kebawah adalah mengenai setting Aksi</t>
  </si>
  <si>
    <t>&lt;&lt; Aksi yang dapat dipilih. Aksi akan dilakukan berdasarkan inputan. Per sekarang, aksi yang dapat dijalankan adalah : 
      1. Retry Stamping
      2. Retry Stamping From Upload
      3. View Error Message
      Sudah tersedia drop-down list untuk memilih aksi.
      Contohnya inputan di kiri yaitu Retry Stamping.
      Artinya adalah pada kolom ini, akan dilakukan aksi  Retry Stamping.</t>
  </si>
  <si>
    <t>&lt;&lt; IInputan kebawah adalah mengenai search pada e-Meterai Monitoring</t>
  </si>
  <si>
    <t>&lt;&lt; input Nomor Dokumen
      Jika tidak menginginkan untuk input, kosongkan saja
      Contohnya inputan di kiri yaitu SIT-QA-MNS-005</t>
  </si>
  <si>
    <t>&lt;&lt; input Tipe Dokumen
      jika tidak menginginkan untuk input, input All.
      Contohnya inputan di kiri yaitu All</t>
  </si>
  <si>
    <t>&lt;&lt; input Tanggal Dokumen Mulai untuk search
      Input tanggal diperlukan awalan " ' " agar tidak merubah format yang diinput.
      Contohnya inputan di kiri yaitu '2023-09-01</t>
  </si>
  <si>
    <t>&lt;&lt; input Hasil Stamping
      jika tidak menginginkan untuk input, input All.
      Contohnya inputan di kiri yaitu All</t>
  </si>
  <si>
    <t>&lt;&lt; input Cabang
      jika tidak menginginkan untuk input, input All.
      Contohnya inputan di kiri yaitu All</t>
  </si>
  <si>
    <t>&lt;&lt; input Tipe Dokumen Peruri
      jika tidak menginginkan untuk input, input All.
      Contohnya inputan di kiri yaitu All</t>
  </si>
  <si>
    <t>&lt;&lt; input Tanggal Dokumen Sampai untuk search
      Input tanggal diperlukan awalan " ' " agar tidak merubah format yang diinput.
      Contohnya inputan di kiri yaitu '2023-09-30</t>
  </si>
  <si>
    <t>&lt;&lt; input Pengaturan Dokumen
      jika tidak menginginkan untuk input, input All.
      Contohnya inputan di kiri yaitu All</t>
  </si>
  <si>
    <t>&lt;&lt; input Nomor Seri
      jika tidak menginginkan untuk input, kosongkan saja.
      Contohnya inputan di kiri yaitu kosong.</t>
  </si>
  <si>
    <t>&lt;&lt; input Jenis Pajak.
      jika tidak menginginkan untuk input, input All.
      Contohnya inputan di kiri yaitu All</t>
  </si>
  <si>
    <t>Tipe Transaksi</t>
  </si>
  <si>
    <t>Tanggal Transaksi Dari</t>
  </si>
  <si>
    <t>2023-08-14</t>
  </si>
  <si>
    <t>Nomor Kontrak</t>
  </si>
  <si>
    <t>AT-RETESTPRIVY14</t>
  </si>
  <si>
    <t>Nama Dokumen</t>
  </si>
  <si>
    <t>Coba otp privy</t>
  </si>
  <si>
    <t>Tanggal Transaksi Sampai</t>
  </si>
  <si>
    <t>;&lt;vendorCode tidak boleh kosong&gt;;Failed Verify Data Match &amp; Equal Field Nomor Kontrak tidak kosong ;Failed Verify Data Match &amp; Equal Field Nama Dokumen tidak kosong ;Failed Verify Data Match &amp; Equal Field Tanggal Dokumen tidak kosong ;&lt;Silahkan tambah penanda tangan terlebih dulu!&gt;</t>
  </si>
  <si>
    <t>;&lt;Silahkan tambahkan minimal 1 tandatangan terlebih dulu.&gt;</t>
  </si>
  <si>
    <t>;&lt;Login gagal. Periksa kembali username dan kode akses&gt;</t>
  </si>
  <si>
    <t>;&lt;Silahkan pilih salah satu vendor PSrE terlebih dulu!&gt;</t>
  </si>
  <si>
    <t>SIT J</t>
  </si>
  <si>
    <t>Manual Sign tidak mendaftarkan signer</t>
  </si>
  <si>
    <t>Manual Sign dengan menggunakan sekuensial pada Privy</t>
  </si>
  <si>
    <t>Manual Sign tidak mendaftarkan ttd</t>
  </si>
  <si>
    <t>Manual Sign menggunakan setting e-Meterai Otomatis</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</si>
  <si>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</si>
  <si>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</si>
  <si>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</si>
  <si>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</si>
  <si>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</si>
  <si>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</si>
  <si>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fAILED</t>
  </si>
  <si>
    <t>docId</t>
  </si>
  <si>
    <t>00155D0B-7502-A85D-11EE-4BCD05C72461</t>
  </si>
  <si>
    <t>00155D0B-7502-A85D-11EE-4BCC879C67D1</t>
  </si>
  <si>
    <r>
      <rPr>
        <sz val="11"/>
        <color theme="1"/>
        <rFont val="Calibri"/>
        <charset val="134"/>
        <scheme val="minor"/>
      </rPr>
      <t>ADMIN@ADINS.CO.ID</t>
    </r>
  </si>
  <si>
    <t>DIGISIGN</t>
  </si>
  <si>
    <r>
      <rPr>
        <sz val="11"/>
        <color theme="1"/>
        <rFont val="Calibri"/>
        <charset val="134"/>
        <scheme val="minor"/>
      </rPr>
      <t>Password123!</t>
    </r>
  </si>
  <si>
    <t>QE-MANUALDOC05</t>
  </si>
  <si>
    <t>QE-MANUALDOC06</t>
  </si>
  <si>
    <t>QE-MANUALDOC07</t>
  </si>
  <si>
    <t>QE-MANUALDOC08</t>
  </si>
  <si>
    <t>QE-MANUALDOC09</t>
  </si>
  <si>
    <t>QE-MANUALDOC10</t>
  </si>
  <si>
    <r>
      <rPr>
        <sz val="11"/>
        <color theme="1"/>
        <rFont val="Calibri"/>
        <charset val="134"/>
        <scheme val="minor"/>
      </rPr>
      <t>ADINS</t>
    </r>
  </si>
  <si>
    <t>Manual Sign Document ke1</t>
  </si>
  <si>
    <r>
      <rPr>
        <sz val="11"/>
        <color theme="1"/>
        <rFont val="Calibri"/>
        <charset val="134"/>
        <scheme val="minor"/>
      </rPr>
      <t>Admin Client</t>
    </r>
  </si>
  <si>
    <t>2023-08-09</t>
  </si>
  <si>
    <r>
      <rPr>
        <sz val="11"/>
        <color theme="1"/>
        <rFont val="Calibri"/>
        <charset val="134"/>
        <scheme val="minor"/>
      </rPr>
      <t>PRIVY</t>
    </r>
  </si>
  <si>
    <t>$PSrE</t>
  </si>
  <si>
    <t>$Nomor Dokumen</t>
  </si>
  <si>
    <t>TESTREVIEW10</t>
  </si>
  <si>
    <t>RETESTMANUALUPL01</t>
  </si>
  <si>
    <t>TERBARU3</t>
  </si>
  <si>
    <t>QE-MANSIGN05</t>
  </si>
  <si>
    <t>TERBARU2</t>
  </si>
  <si>
    <t>Surat Lainnya</t>
  </si>
  <si>
    <t>$Nama Dokumen</t>
  </si>
  <si>
    <t>Manual Sign Document ke satu hari ini</t>
  </si>
  <si>
    <t>TIdak</t>
  </si>
  <si>
    <t>$Tanggal Dokumen</t>
  </si>
  <si>
    <t>2023-09-05</t>
  </si>
  <si>
    <t>2023-08-21</t>
  </si>
  <si>
    <t>$Jenis Pembayaran</t>
  </si>
  <si>
    <t>Per Sign</t>
  </si>
  <si>
    <t>USERCKWH@GMAIL.COM</t>
  </si>
  <si>
    <t>USERCIBH@GMAIL.COM</t>
  </si>
  <si>
    <t>$isSequence</t>
  </si>
  <si>
    <t>Ya</t>
  </si>
  <si>
    <t>$Membutuhkan e-Meterai</t>
  </si>
  <si>
    <t>e-Meterai Setting</t>
  </si>
  <si>
    <t>TTD;TTD</t>
  </si>
  <si>
    <t>$Stamp Meterai Otomatis</t>
  </si>
  <si>
    <t>Tidak</t>
  </si>
  <si>
    <t>No;Yes</t>
  </si>
  <si>
    <t>Penanda Tangan Setting</t>
  </si>
  <si>
    <t>wiky.hendra@ad-ins.com;kevin.edgar@ad-ins.com</t>
  </si>
  <si>
    <t>USERCIIE@AD-Ins.com</t>
  </si>
  <si>
    <t>Yes;No</t>
  </si>
  <si>
    <t>WIKY.HENDRA@AD-INS.COM;KEVIN.EDGAR@AD-INS.COM</t>
  </si>
  <si>
    <t>No;No</t>
  </si>
  <si>
    <t>Edit Nama After Search</t>
  </si>
  <si>
    <t>TTD;TTD;Meterai</t>
  </si>
  <si>
    <t>Meterai;Meterai</t>
  </si>
  <si>
    <t>TTD;Meterai</t>
  </si>
  <si>
    <t>TTD;TTD;Meterai;Meterai</t>
  </si>
  <si>
    <t>1;1</t>
  </si>
  <si>
    <t>jumlah signer lokasi per signer</t>
  </si>
  <si>
    <t>No;Yes;Yes</t>
  </si>
  <si>
    <t>No;No;No;No</t>
  </si>
  <si>
    <t>translate3d(250px, 100px, 0px)
translate3d(500px, 200px, 0px)
translate3d(550px, 200px, 0px)</t>
  </si>
  <si>
    <t>translate3d(500px, 200px, 0px)
translate3d(550px, 200px, 0px)</t>
  </si>
  <si>
    <t>translate3d(250px, 100px, 0px)
translate3d(700px, 100px, 0px)
translate3d(555px, 100px, 0px)
translate3d(555px, 312px, 0px)</t>
  </si>
  <si>
    <t>Yes;No;No</t>
  </si>
  <si>
    <t>SIT</t>
  </si>
  <si>
    <t>Catatan Stamping</t>
  </si>
  <si>
    <t>Halo;Yes</t>
  </si>
  <si>
    <t>kevin.edgar@ad-ins.com;wiky.hendra@ad-ins.com</t>
  </si>
  <si>
    <t>&lt;&lt; Jika telah berhasil Manual SIgn, value document id akan diwrite otomatis di kolom ini.</t>
  </si>
  <si>
    <t xml:space="preserve">&lt;&lt; input password login
      Contohnya inputan di kiri yaitu Password123!
      Artinya adalah katalon akan input Password123! login sebagai password untuk melakukan login pada inputan row Email Login.
</t>
  </si>
  <si>
    <t>&lt;&lt; input PSrE 
      Jika tidak menginginkan untuk input, kosongkan saja
      Contohnya inputan di kiri yaitu PRIVY</t>
  </si>
  <si>
    <t>&lt;&lt; input Nomor Dokumen
      Jika tidak menginginkan untuk input, kosongkan saja
      Contohnya inputan di kiri yaitu TESTREVIEW10</t>
  </si>
  <si>
    <t>&lt;&lt; input Nama Dokumen
      Jika tidak menginginkan untuk input, kosongkan saja
      Contohnya inputan di kiri yaitu Manual Sign Document ke satu hari ini</t>
  </si>
  <si>
    <t>&lt;&lt; input Tanggal Dokumen untuk search
      Input tanggal diperlukan awalan " ' " agar tidak merubah format yang diinput.
      Contohnya inputan di kiri yaitu '2023-09-05</t>
  </si>
  <si>
    <t>&lt;&lt; input Jenis Pembayaran
      Jika tidak menginginkan untuk input, kosongkan saja
      Contohnya inputan di kiri yaitu Per Sign</t>
  </si>
  <si>
    <t>&lt;&lt; input setting is Sequence.
      Perlu input Ya/Tidak.
      Jika Ya, maka is sequence aktif.
      Jika Tidak, maka is sequence tidak aktif.
      Contohnya inputan di kiri yaitu Ya.</t>
  </si>
  <si>
    <t xml:space="preserve">&lt;&lt;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
</t>
  </si>
  <si>
    <t>&lt;&lt; input settingan membutuhkan e-meterai
      Perlu input Yes/No
      Jika Yes, maka click membutuhkan e-meterai
      Jika No, maka tidak akan click membutuhkan e-meterai
      Contohnya inputan di kiri yaitu No</t>
  </si>
  <si>
    <t>&lt;&lt; Input Tipe Dokumen Peruri
      Jika membutuhkan e-meterai No, maka tetap perlu input, namun tidak akan terbaca.
      Jika tidak menginginkan untuk input, kosongkan saja
      Contohnya inputan di kiri yaitu Surat Lainnya</t>
  </si>
  <si>
    <t>&lt;&lt; input setting Stamp Meterai Otomatis
      Perlu input Ya/Tidak.
      Jika Ya, maka click stamp meterai otomatis.
      Jika Tidak, maka tidak click stamp meterai otomatis.
      Jika membutuhkan e-meterai No, maka tetap perlu input, namun tidak akan terbaca.
      Contohnya inputan di kiri yaitu Tidak.</t>
  </si>
  <si>
    <t>&lt;&lt; input Email Penanda Tangan
      Jika ingin melakukan Manual Sign dengan dua atau lebih signer, gunakan ";" sebagai pemisah antara yang pertama, kedua,  dan seterusnya
      Contohnya inputan di kiri yaitu WIKY.HENDRA@AD-INS.COM;KEVIN.EDGAR@AD-INS.COM
      Artinya adalah untuk signer pertama adalah WIKY.HENDRA@AD-INS.COM dan signer kedua adalah KEVIN.EDGAR@AD-INS.COM</t>
  </si>
  <si>
    <t>&lt;&lt; input settingan edit nama after search
       Jika ingin melakukan Edit nama after search dua signer atau lebih, gunakan ";" sebagai pemisah antara yang pertama, kedua,  dan seterusnya
      Settingan ini bertujuan untuk mengubah kolom nama ketika selesai search via email.
      Jika ingin melakukan Edit Nama After Search kepada signer, perlu input Yes.
      Jika tidak ingin melakukan Edit Nama After Search kepada signer, perlu input No.
      Perlu input settingan kepada signer yang terdaftar.
      Contohnya inputan di kiri yaitu email yang didaftarkan ada 2, dan inputan di kiri mengenai setting adalah No;Yes
      Artinya adalah untuk signer pertama adalah WIKY.HENDRA@AD-INS.COM tidak akan edit nama after search dan signer kedua adalah KEVIN.EDGAR@AD-INS.COM akan edit nama after search.</t>
  </si>
  <si>
    <t>Edgar Kevins</t>
  </si>
  <si>
    <t>&lt;&lt; input nama ketika settingan edit nama after search Yes
      Input ini bertujuan untuk input nama ketika mengubah kolom nama ketika selesai search via email berdasarkan setting Edit Nama After Search.
             Jika ingin melakukan input nama Edit nama after search dua signer atau lebih, gunakan ";" sebagai pemisah antara yang pertama, kedua,  dan seterusnya.
      Perlu input jika setting Edit Nama After Search Yes
      Contohnya inputan di kiri yaitu email yang didaftarkan ada 2, dan inputan di kiri mengenai setting adalah No;Yes. 
      Artinya adalah untuk signer pertama adalah WIKY.HENDRA@AD-INS.COM tidak akan edit nama after search dan signer kedua adalah KEVIN.EDGAR@AD-INS.COM akan edit nama after search dengan nama Edgar Kevins, sesuai inputan yang ada di kiri.</t>
  </si>
  <si>
    <t>&lt;&lt; input Tipe Tanda Tangan
      Jika ingin melakukan input dua atau lebih tipe tanda tangan, gunakan ";" sebagai pemisah antara yang pertama, kedua,  dan seterusnya
      Untuk input tanda tangan, input TTD. Untuk input Meterai, input Meterai.
      Contohnya inputan di kiri yaitu TTD;TTD;Meterai;Meterai
      Artinya adalah manual sign akan input dua tanda tangan dan dua meterai.</t>
  </si>
  <si>
    <t>&lt;&lt; input jumlah signer lokasi per signer
      Settingan perhitungan jumlah berapa banyak tanda tangan setiap signer.
            Jika memiliki lebih dari satu signer yang dihitung, gunakan ";" sebagai pemisah antara yang pertama, kedua,  dan seterusnya
      Contohnya inputan di kiri yaitu 1;1
      Artinya adalah manual sign akan input dua tanda tangan berdasarkan inputan tipe tanda tangan. Signer pertama memiliki lokasi untuk tanda tangan berjumlah 1 dan signer kedua memiliki lokasi untuk tanda tangan berjumlah 1.</t>
  </si>
  <si>
    <t>No;Yes;No;Yes</t>
  </si>
  <si>
    <t>&lt;&lt; input settingan pindahkan signbox
      Settingan ini bermaksud untuk memindahkan signbox dari tempat awalnya.
      Settingan ini berlaku kepada seluruh tipe tanda tangan (TTD dan Meterai)
      Jika memiliki dua atau lebih tipe tanda tangan, gunakan ";" sebagai pemisah antara yang pertama, kedua,  dan seterusnya
      Contohnya inputan di kiri yaitu No;No;No;No
      Artinya adalah 4 tipe tanda tangan (berdasarkan inputan tipe tanda tangan yaitu TTD;TTD;Meterai;Meterai) disetting satu per satu dimana : 
      TTD : Tidak akan berpindah dari tempat awalnya (No)
      TTD : Akan berpindah dari tempat awalnya (Yes)
      Meterai : Tidak akan berpindah dari tempat awalnya (No)
      Meterai : Akan berpindah dari tempat awalnya (Yes)</t>
  </si>
  <si>
    <t>&lt;&lt; input lokasi pemindahan signbox
      Inputan ini akan mengubah lokasi tanda tangan berdasarkan settingan Pindahkan SignBox Yes.
      Inputan lokasi pemindahan menggunakan change html (tembak html), sehingga perlu dilihat secara manual apakah sesuai atau tidak.
      Settingan ini berlaku kepada seluruh tipe tanda tangan (TTD dan Meterai)
      Jika memiliki dua atau lebih tipe tanda tangan, gunakan ";" sebagai pemisah antara yang pertama, kedua,  dan seterusnya
      Contohnya inputan di kiri yaitu 
translate3d(250px, 100px, 0px)
translate3d(700px, 100px, 0px)
translate3d(555px, 100px, 0px)
translate3d(555px, 312px, 0px)
      Artinya adalah 4 tipe tanda tangan (berdasarkan inputan tipe tanda tangan yaitu TTD;TTD;Meterai;Meterai) disetting satu per satu dimana : 
      TTD : Tidak akan berpindah dari tempat awalnya (No), sehingga tidak akan berpindah menuju translate3d(250px, 100px, 0px).
      TTD : Akan berpindah dari tempat awalnya (Yes), sehingga akan berpindah menuju translate3d(700px, 100px, 0px). 
      Meterai : Tidak akan berpindah dari tempat awalnya (No), sehingga tidak akan berpindah menuju translate3d(555px, 100px, 0px)
      Meterai : Akan berpindah dari tempat awalnya (Yes), sehingga akan berpindah menuju translate3d(555px, 312px, 0px)</t>
  </si>
  <si>
    <t>&lt;&lt; input settingan lock signbox
      Settingan ini bermaksud untuk lock signbox setelah dipindahkan.
      Settingan ini berlaku kepada seluruh tipe tanda tangan (TTD dan Meterai)
      Jika memiliki dua atau lebih tipe tanda tangan, gunakan ";" sebagai pemisah antara yang pertama, kedua,  dan seterusnya
      Contohnya inputan di kiri yaitu Yes;No;Yes;Yes
      Artinya adalah 4 tipe tanda tangan (berdasarkan inputan tipe tanda tangan yaitu TTD;TTD;Meterai;Meterai) disetting satu per satu dimana : 
      TTD : Akan lock location (Yes)
      TTD : Tidak akan lock location (No)
      Meterai : Akan lock location (Yes)
      Meterai : Akan lock location (Yes)</t>
  </si>
  <si>
    <t>&lt;&lt; input catatan stamping
      Inputan ini bermaksud untuk input catatan stamping ketika tipe tanda tangan Meterai disetting lock.
      Jika memiliki dua atau lebih tipe tanda tangan, gunakan ";" sebagai pemisah antara yang pertama, kedua,  dan seterusnya
      Contohnya inputan di kiri yaitu Halo;Yes
      Artinya adalah 4 tipe tanda tangan (berdasarkan inputan tipe tanda tangan yaitu TTD;TTD;Meterai;Meterai) disetting satu per satu dimana : 
      TTD : Akan lock location (Yes)
      TTD : Tidak akan lock location (No)
      Meterai : Akan lock location (Yes), dan akan input Halo sebagai catatan stamping
      Meterai : Akan lock location (Yes), dan akan input Yes sebagai catatan stamping</t>
  </si>
  <si>
    <t>&lt;&lt; input urutan tanda tangan
      Inputan ini bermaksud untuk mengatur urutan tanda tangan jika setting is Sequence Yes.
      Jika memiliki dua atau lebih signer, gunakan ";" sebagai pemisah antara yang pertama, kedua,  dan seterusnya
      Contohnya inputan di kiri yaitu kevin.edgar@ad-ins.com;wiky.hendra@ad-ins.com
      Artinya adalah urutan tanda tangan akan diatur dimana signer pertama adalah kevin.edgar@ad-ins.com, dan signer kedua adalah wiky.hendra@ad-ins.com</t>
  </si>
  <si>
    <t>AT-PSR-001
Success edit status menjadi tidak aktif</t>
  </si>
  <si>
    <t>AT-PSR-002
Success edit status aktif dan status operatin tidak aktif</t>
  </si>
  <si>
    <t>AT-PSR-003
Success edit status tidak aktif dan status operatin aktif</t>
  </si>
  <si>
    <t>AT-PSR-004
Success edit status aktif dan status operatin aktif</t>
  </si>
  <si>
    <t>AT-PSR-005
Success edit status menjadi tidak aktif</t>
  </si>
  <si>
    <t>AT-PSR-006
Success edit status aktif dan status operatin tidak aktif</t>
  </si>
  <si>
    <t>AT-PSR-007
Success edit status tidak aktif dan status operatin aktif</t>
  </si>
  <si>
    <t>AT-PSR-008
Success edit status aktif dan status operatin aktif</t>
  </si>
  <si>
    <t>Admin Esign</t>
  </si>
  <si>
    <t>Search Vendor</t>
  </si>
  <si>
    <t>Vendor Name</t>
  </si>
  <si>
    <t>Vendor Code</t>
  </si>
  <si>
    <t>Aktif</t>
  </si>
  <si>
    <t>Tidak Aktif</t>
  </si>
  <si>
    <t>Status Operating</t>
  </si>
  <si>
    <t>Setting PSrE</t>
  </si>
  <si>
    <t>$Kode Vendor - Setting</t>
  </si>
  <si>
    <t>$Nama Vendor - Setting</t>
  </si>
  <si>
    <t>$Status Active - Setting</t>
  </si>
  <si>
    <t>$Status Operating - Setting</t>
  </si>
  <si>
    <t>$Tipe Pembayaran TTD - Setting</t>
  </si>
  <si>
    <t>Payment by Sign Only</t>
  </si>
  <si>
    <t>;&lt;vendorCode tidak boleh kosong&gt;;&lt;vendorCode tidak boleh kosong&gt;;&lt;Dokumen harus ditandatangani oleh user lain terlebih dahulu.&gt;</t>
  </si>
  <si>
    <t>Proses Stamping Gagal dengan alasan java.lang.NullPointerException</t>
  </si>
  <si>
    <t>Manual Sign to Sign to stamp menggunakan FE Document Monitoring.
Ter per 29 Agustus 2023</t>
  </si>
  <si>
    <t>Manual Sign to Sign to stamp menggunakan API Stamping.</t>
  </si>
  <si>
    <t>00155D0B-7502-9F64-11EE-4C4A7C7A8841</t>
  </si>
  <si>
    <t>00155D0B-7502-B63D-11EE-406A79BA7D41</t>
  </si>
  <si>
    <t>TESTREVIEW7</t>
  </si>
  <si>
    <t>2023-08-29</t>
  </si>
  <si>
    <t>WIKY.HENDRA@AD-INS.COM</t>
  </si>
  <si>
    <t>TTD;Meterai;Meterai</t>
  </si>
  <si>
    <t>No;No;No</t>
  </si>
  <si>
    <t>translate3d(250px, 100px, 0px)
translate3d(700px, 100px, 0px)
translate3d(555px, 100px, 0px)</t>
  </si>
  <si>
    <t>Yes;No;Yes</t>
  </si>
  <si>
    <t>86166</t>
  </si>
  <si>
    <t>55492</t>
  </si>
  <si>
    <t>;&lt;Success: 1&gt;</t>
  </si>
  <si>
    <t>;&lt;Failed: 0&gt;</t>
  </si>
  <si>
    <t>Choose Feature for Stamping</t>
  </si>
  <si>
    <t>Front End Document Monitoring</t>
  </si>
  <si>
    <t>API Stamping</t>
  </si>
  <si>
    <t>&lt;&lt; Manual SIgn akan diflow ke Kotak Masuk (Inbox) dan Document Monitoring. Dibawah ini adalah settingan Kotak Masuk</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</si>
  <si>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KEVIN.EDGAR@AD-INS.COM dan WIKY.HENDRA@AD-INS.COM
      Artinya adalah proses tanda tangan akan input password sesuai dengan inputan row.</t>
  </si>
  <si>
    <t>&lt;&lt; Input setting Stamp
      Input settingan untuk melanjutkan ke proses stamping.
      Jika Yes, maka akan proses stamping.
      Jika No, maka tidak melakukan proses stamping.</t>
  </si>
  <si>
    <t>&lt;&lt; Input setting Choose Feature for Stamping
      Input settingan untuk melanjutkan ke proses stamping dengan cara apa.
      Per sekarang, opsi yang dapat dijalankan adalah API Stamping Internal dan Front End Document Monitoring
      Contohnya inputan di kiri yaitu Front End Document Monitoring.
      Artinya adalah setelah proses sign selesai, akan dilanjutkan kepada Stamping menggunakan Front End Document Monitoring Start Stamping.</t>
  </si>
  <si>
    <t>AT-PPE-001
Success edit prioritas psre</t>
  </si>
  <si>
    <t>AT-PPE-001
Success edit prioritas psre
Kembalikan urutan seperti sebelumnya</t>
  </si>
  <si>
    <t>AT-PPE-002
Success edit prioritas psre</t>
  </si>
  <si>
    <t>AT-PPE-002
Success edit prioritas psre
Kembalikan urutan seperti sebelumnya</t>
  </si>
  <si>
    <t>PSRe Priority</t>
  </si>
  <si>
    <t>Urutan Psre</t>
  </si>
  <si>
    <t>VIDA
PRIVY
ESIGN/ADINS
TEKENAJA
DIGISIGN</t>
  </si>
  <si>
    <t>PRIVY
VIDA
ESIGN/ADINS
TEKENAJA
DIGISIGN</t>
  </si>
  <si>
    <t>-;Failed Verify Data Match &amp; Equal Nama Dokumen;Failed Verify Data Match &amp; Equal Nama Pelanggan;Failed Verify Data Match &amp; Equal Nama Dokumen;Failed Verify Data Match &amp; Equal Nama Pelanggan</t>
  </si>
  <si>
    <t>;Failed Verify Data Match &amp; Equal pada jumlah tertanda tangan dengan row transaksi ;Failed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Equalpada Kuantitas di Mutasi Saldo dengan nomor kontrak RETESTBARU03;Proses Stamping Gagal dengan alasan java.net.UnknownHostException: UnknownHostException invoking https://backendservicestg.e-meterai.co.id/api/users/login: backendservicestg.e-meterai.co.id</t>
  </si>
  <si>
    <t xml:space="preserve">;Failed Verify Data Match &amp; Equal terhadap total saldo dimana saldo awal dan saldo setelah meterai sama </t>
  </si>
  <si>
    <t>[TEMPLATE INPUT PADA SHEET INI]</t>
  </si>
  <si>
    <t>Login Admin Setting</t>
  </si>
  <si>
    <t>Username</t>
  </si>
  <si>
    <t>Role</t>
  </si>
  <si>
    <t>Password Signer</t>
  </si>
  <si>
    <t>Send Document Setting</t>
  </si>
  <si>
    <t>Option for Send Document :</t>
  </si>
  <si>
    <t>API Send Document External</t>
  </si>
  <si>
    <t>API Send Document Normal</t>
  </si>
  <si>
    <t>Manual Sign</t>
  </si>
  <si>
    <t>Send Document Return Value</t>
  </si>
  <si>
    <t>documentid</t>
  </si>
  <si>
    <t>00155D0B-7502-9541-11EE-4AAFF3844C10</t>
  </si>
  <si>
    <t>00155D0B-7502-9541-11EE-4AB79191B4E0</t>
  </si>
  <si>
    <t>00155D0B-7502-9541-11EE-4AB9B6D48410</t>
  </si>
  <si>
    <t>00155D0B-7502-BE87-11EE-4ACC8D7D3180</t>
  </si>
  <si>
    <t>00155D0B-7502-9541-11EE-49E5FB327331</t>
  </si>
  <si>
    <t>00155D0B-7502-884F-11EE-4BC05D2A2070</t>
  </si>
  <si>
    <t>00155D0B-7502-9F64-11EE-4C524E3D1801</t>
  </si>
  <si>
    <t>00155D0B-7502-B11B-11EE-4D6788F80570</t>
  </si>
  <si>
    <t>00155D0B-7502-803C-11EE-5113E0BAC8B0</t>
  </si>
  <si>
    <t>trxNo</t>
  </si>
  <si>
    <t>API Send Document External Input</t>
  </si>
  <si>
    <t>$tenantCode (Send External)</t>
  </si>
  <si>
    <t>$referenceNo (Send External)</t>
  </si>
  <si>
    <t>"RETESTBARU02"</t>
  </si>
  <si>
    <t>"TESTMAIN40"</t>
  </si>
  <si>
    <t>"RETESTBARU04"</t>
  </si>
  <si>
    <t>"AT-RETESTVIDA70"</t>
  </si>
  <si>
    <t>"TESTSALDO1"</t>
  </si>
  <si>
    <t>"TESTSALDO8"</t>
  </si>
  <si>
    <t>$documentTemplateCode (Send External)</t>
  </si>
  <si>
    <t>documentName (Send External)</t>
  </si>
  <si>
    <t>"dokumen yang dikirim per 3"</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</si>
  <si>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</si>
  <si>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</si>
  <si>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</si>
  <si>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</si>
  <si>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</si>
  <si>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</si>
  <si>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</si>
  <si>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</si>
  <si>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</si>
  <si>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</si>
  <si>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stampLocation</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</si>
  <si>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</si>
  <si>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</si>
  <si>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</si>
  <si>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</si>
  <si>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</si>
  <si>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</si>
  <si>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</si>
  <si>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</si>
  <si>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</si>
  <si>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</si>
  <si>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</si>
  <si>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</si>
  <si>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</si>
  <si>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</si>
  <si>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signLocation</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</si>
  <si>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</si>
  <si>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</si>
  <si>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</si>
  <si>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</si>
  <si>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</si>
  <si>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</si>
  <si>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</si>
  <si>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</si>
  <si>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</si>
  <si>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</si>
  <si>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</si>
  <si>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</si>
  <si>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</si>
  <si>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</si>
  <si>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</si>
  <si>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</si>
  <si>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</si>
  <si>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</si>
  <si>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</si>
  <si>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</si>
  <si>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</si>
  <si>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"RETESTBARU03"</t>
  </si>
  <si>
    <t>"RETESTBARU05"</t>
  </si>
  <si>
    <t>"PENANDA1"</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</si>
  <si>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</si>
  <si>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</si>
  <si>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</si>
  <si>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</si>
  <si>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</si>
  <si>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</si>
  <si>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</si>
  <si>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</si>
  <si>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</si>
  <si>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</si>
  <si>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</si>
  <si>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</si>
  <si>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</si>
  <si>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</si>
  <si>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</si>
  <si>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</si>
  <si>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</si>
  <si>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</si>
  <si>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</si>
  <si>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</si>
  <si>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</si>
  <si>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</si>
  <si>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</si>
  <si>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</si>
  <si>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</si>
  <si>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</si>
  <si>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</si>
  <si>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</si>
  <si>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</si>
  <si>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</si>
  <si>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</si>
  <si>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</si>
  <si>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</si>
  <si>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</si>
  <si>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</si>
  <si>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</si>
  <si>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</si>
  <si>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</si>
  <si>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</si>
  <si>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</si>
  <si>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</si>
  <si>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</si>
  <si>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AYSQE13</t>
  </si>
  <si>
    <t>RETESTBARU08</t>
  </si>
  <si>
    <t>TESTMAIN48</t>
  </si>
  <si>
    <t>PENANDA3</t>
  </si>
  <si>
    <t>$Nama Dokumen (Send Manual)</t>
  </si>
  <si>
    <t>$Tanggal Dokumen (Send Manual)</t>
  </si>
  <si>
    <t>2023-08-24</t>
  </si>
  <si>
    <t>2023-09-04</t>
  </si>
  <si>
    <t>2023-09-03</t>
  </si>
  <si>
    <t>2023-09-06</t>
  </si>
  <si>
    <t>$Jenis Pembayaran (Send Manual)</t>
  </si>
  <si>
    <t>$isSequence (Send Manual)</t>
  </si>
  <si>
    <t>$Dokumen (Send Manual)</t>
  </si>
  <si>
    <t>$Membutuhkan e-Meterai (Send Manual)</t>
  </si>
  <si>
    <t>Tipe Dokumen Peruri (Send Manual)</t>
  </si>
  <si>
    <t>$Stamp Meterai Otomatis (Send Manual)</t>
  </si>
  <si>
    <t>Email (Send Manual)</t>
  </si>
  <si>
    <t>USERCIIE@AD-INS.COM;USERCJAH@GMAIL.COM</t>
  </si>
  <si>
    <t>Edit Nama After Search (Send Manual)</t>
  </si>
  <si>
    <t>$Nama (Send Manual)</t>
  </si>
  <si>
    <t>$TipeTandaTangan (Send Manual)</t>
  </si>
  <si>
    <t>jumlah signer lokasi per signer (Send Manual)</t>
  </si>
  <si>
    <t>$Pindahkan SignBox (Send Manual)</t>
  </si>
  <si>
    <t>No;No;Yes</t>
  </si>
  <si>
    <t>$Lokasi Pemindahan signbox (Send Manual)</t>
  </si>
  <si>
    <t>$Lock Sign Box (Send Manual)</t>
  </si>
  <si>
    <t>Catatan Stamping (Send Manual)</t>
  </si>
  <si>
    <t>Urutan Signing (Send Manual)</t>
  </si>
  <si>
    <t>USERCJAH@GMAIL.COM;USERCIIE@AD-INS.COm</t>
  </si>
  <si>
    <t>[KotakMasuk] Send Document Setting</t>
  </si>
  <si>
    <t>Sign Document Setting</t>
  </si>
  <si>
    <t xml:space="preserve">Need Sign for this document? </t>
  </si>
  <si>
    <t>Option for Sign Document per Signer</t>
  </si>
  <si>
    <t>API Sign Document External</t>
  </si>
  <si>
    <t>Embed Sign</t>
  </si>
  <si>
    <t>Webview Sign</t>
  </si>
  <si>
    <t>Signer Login Sign</t>
  </si>
  <si>
    <t>Signer Login Sign;API Sign Document External</t>
  </si>
  <si>
    <t>API Sign Document External;API Sign Document External</t>
  </si>
  <si>
    <t>Sign Document Return Value</t>
  </si>
  <si>
    <t>trxNos</t>
  </si>
  <si>
    <t>Result Count Success</t>
  </si>
  <si>
    <t>;Success : 1</t>
  </si>
  <si>
    <t>;&lt;Success: 1&gt;;Success : 1</t>
  </si>
  <si>
    <t>Result Count Failed</t>
  </si>
  <si>
    <t>;Failed : 0</t>
  </si>
  <si>
    <t>;&lt;Failed: 0&gt;;Failed : 0</t>
  </si>
  <si>
    <t>API Sign Document External Input</t>
  </si>
  <si>
    <t>sent otp signing Data</t>
  </si>
  <si>
    <t>phoneNo (Sign External)</t>
  </si>
  <si>
    <t>document</t>
  </si>
  <si>
    <t>email (Sign External)</t>
  </si>
  <si>
    <t>ipAddress (Sign External)</t>
  </si>
  <si>
    <t>"192.168.0.1"</t>
  </si>
  <si>
    <t>"192.168.0.1";"192.168.0.1"</t>
  </si>
  <si>
    <t>browserInfo (Sign External)</t>
  </si>
  <si>
    <t>"Mozilla V5.0"</t>
  </si>
  <si>
    <t>"Mozilla/5.0 (X11; Linux x86_64) AppleWebKit/537.36"</t>
  </si>
  <si>
    <t>"Mozilla V5.0";"Mozilla V5.0"</t>
  </si>
  <si>
    <t>SelfPhoto (Sign External)</t>
  </si>
  <si>
    <t>/Image/selfPhoto.jpeg</t>
  </si>
  <si>
    <t>/Image/selfPhoto.jpeg;/Image/selfPhoto.jpeg</t>
  </si>
  <si>
    <t>use Correct API Key (Sign External)</t>
  </si>
  <si>
    <t>Yes;Yes</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</si>
  <si>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</si>
  <si>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</si>
  <si>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</si>
  <si>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</si>
  <si>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</si>
  <si>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</si>
  <si>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</si>
  <si>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</si>
  <si>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</si>
  <si>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</si>
  <si>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</si>
  <si>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</si>
  <si>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"USER@AD-INS.COM";"USER@AD-INS.COM"</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</si>
  <si>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</si>
  <si>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</si>
  <si>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</si>
  <si>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</si>
  <si>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</si>
  <si>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</si>
  <si>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</si>
  <si>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</si>
  <si>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</si>
  <si>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</si>
  <si>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</si>
  <si>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</si>
  <si>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</si>
  <si>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</si>
  <si>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</si>
  <si>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</si>
  <si>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</si>
  <si>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</si>
  <si>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</si>
  <si>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</si>
  <si>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</si>
  <si>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</si>
  <si>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</si>
  <si>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</si>
  <si>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</si>
  <si>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</si>
  <si>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</si>
  <si>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API Stamping Normal</t>
  </si>
  <si>
    <t>callerId (API Stamping External and API Stamping Normal)</t>
  </si>
  <si>
    <t>"QE"</t>
  </si>
  <si>
    <t>"string"</t>
  </si>
  <si>
    <t>* Jika ingin melakukan run ulang, cukup ganti Status saja. Setiap run, otomatis akan reset value previous.
      Contohnya document id akan terdelete secara otomatis.</t>
  </si>
  <si>
    <t>Scenario</t>
  </si>
  <si>
    <t>&lt;&lt; Inputan kebawah adalah mengenai inputan login admin setting</t>
  </si>
  <si>
    <t>&lt;&lt; input email login
      Ada beberapa opsi untuk login yang sudah terdaftar pada drop-down list, yaitu : 
      1. admin@wom.co.id
      2. admin@tafs.co.id
      3. ADMIN@ADINS.CO.ID
      Contohnya inputan di kiri yaitu admin@tafs.co.id
      Artinya adalah katalon akan input email login sebagai admin@tafs.co.id untuk melakukan login admin</t>
  </si>
  <si>
    <t>&lt;&lt; input password login
      Adad beberapa opsi untuk password berdasarkan login yang sudah terdaftar pada drop-down list, yaitu : 
      1. password
      2. Password123!
      Contohnya inputan di kiri yaitu password
      Artinya adalah katalon akan input Passwords login sebagai password untuk melakukan login pada inputan row Email Login.</t>
  </si>
  <si>
    <t>&lt;&lt; input Peran login
      Contohnya inputan di kiri yaitu Admin Client
      Artinya adalah katalon akan input Peran login sebagai Admin Client untuk melakukan login pada inputan row Email Login dan Password Login.</t>
  </si>
  <si>
    <t>&lt;&lt; input Perusahaan login
      Ada beberapa opsi untuk perusahaan yang sudah terdaftar pada drop-down list, yaitu : 
      1. WOM Finance
      2. Toyota Astra Financial Service
      3. ADINS
      Contohnya inputan di kiri yaitu Toyota Astra Financial Service
      Artinya adalah katalon akan input Perusahaan login sebagai Toyota Astra Financial Service untuk melakukan login pada inputan row Email Login dan Password Login.</t>
  </si>
  <si>
    <t>&lt;&lt; input Tenant login
      Contohnya inputan di kiri yaitu TAFS
      Artinya adalah katalon akan disetting Tenantnya adalah TAFS untuk satu kolom.</t>
  </si>
  <si>
    <t>&lt;&lt; input PSRE login
      Contohnya inputan di kiri yaitu VIDA
      Artinya adalah katalon akan disetting PSRE adalah VIDA untuk satu kolom.</t>
  </si>
  <si>
    <t>&lt;&lt; input Password Signer
      Contohnya inputan di kiri yaitu VIDA
      Artinya adalah katalon akan disetting PSRE adalah VIDA untuk satu kolom.</t>
  </si>
  <si>
    <t xml:space="preserve">&lt;&lt; input setting opsi untuk melakukan send document
      Sudah terdapat drop-down list untuk opsinya, yaitu : 
      1. API Send Document External
      2. API Send Document Normal
      3. Manual Sign
      Perlu input sesuai dengan opsi yang digunakan.
      Contohnya opsi send document inputan di kiri yaitu API Send Document External.
      Artinya, inputan yang akan dibaca adalah inputan di Row A dengan "(Send External)"
      Jika opsi send document inputan di kiri yaitu API Send Document Normal, maka inputan yang akan dibaca adalah "(Send Normal)"
      Jika opsi send document inputan di kiri yaitu Manual SIgn, maka inputan yang akan dibaca adalah "(Send Manual)"
</t>
  </si>
  <si>
    <t>00155D0B-7502-A16B-11EE-47A0E3B84D70</t>
  </si>
  <si>
    <t>&lt;&lt; document id akan otomatis write ketika send document berhasil dijalankan.</t>
  </si>
  <si>
    <t>&lt;&lt; trx id akan otomatis write ketika mendapat respons dari API.</t>
  </si>
  <si>
    <t>&lt;&lt; input reference no menggunakan '"'.
      Jika ingin melakukan send dua document, reference no tetap input 1. 
      Contohnya inputan di kiri yaitu "RETESTBARU02"</t>
  </si>
  <si>
    <t>&lt;&lt; input menggunakan '"'.
      Jika ingin mengkosongkan, perlu input '""'
      Jika ingin melakukan send dua document atau lebih, gunakan ";" sebagai pemisah antara yang pertama, kedua, 
      dan seterusnya
      Contohnya inputan di kiri yaitu ""
      Artinya adalah untuk document tidak menggunakan document template code.
      berlaku kepada kolom yang dimerge, psreCode, successURL, dan uploadURL</t>
  </si>
  <si>
    <t>&lt;&lt; input page
      Jika ingin mengkosongkan, kosongkan saja.
      Jika ingin melakukan lokasi stamp lebih dari satu, gunakan ";" sebagai pemisah antara yang pertama, kedua, 
      dan seterusnya
      Contohnya inputan di kiri yaitu 1;2
      Artinya adalah untuk document tidak menggunakan document template code.
      berlaku kepada kolom yang dimerge, psreCode, successURL, dan uploadURL</t>
  </si>
  <si>
    <t>;&lt;Silahkan tambahkan 1 meterai terlebih dulu.&gt;</t>
  </si>
  <si>
    <t xml:space="preserve">-;Failed Verify Data Match &amp; Equal Nomor Seri ;Failed Verify Data Match &amp; Equal Nomor Seri </t>
  </si>
  <si>
    <t>AT-MNS-001
tidak input field mandatory</t>
  </si>
  <si>
    <t>AT-MNS-002
Document melebihi kapasitas 10MB</t>
  </si>
  <si>
    <t>AT-MNS-003
Manual Stamp tanpa meterai</t>
  </si>
  <si>
    <t>AT-MNS-004
Manual Stamp</t>
  </si>
  <si>
    <t>AT-MNS-005
Manual Stamp saldo tidak mencukupi</t>
  </si>
  <si>
    <t>AT-MNS-006
Manual Stamp dengan dokumen yang sudah ada ttd</t>
  </si>
  <si>
    <t>AT-MNS-007
Manual Stamp dengan dokumen yang sudah ada ttd
AT-SDO-036</t>
  </si>
  <si>
    <t>AT-MNS-008
Manual Stamp saldo tidak mencukupi</t>
  </si>
  <si>
    <t>AT-MNS-009
Manual Stamp saldo tidak mencukupi
AT-SDO-038</t>
  </si>
  <si>
    <t>SIT-QA-MNS-002</t>
  </si>
  <si>
    <t>SIT-QA-MNS-003</t>
  </si>
  <si>
    <t>SIT-QA-MNS-004</t>
  </si>
  <si>
    <t>SIT-QA-MNS-006</t>
  </si>
  <si>
    <t>Manual Sign Document ke2</t>
  </si>
  <si>
    <t>Manual Sign Document ke3</t>
  </si>
  <si>
    <t>Manual Sign Document ke4</t>
  </si>
  <si>
    <t>Manual Sign Document ke5</t>
  </si>
  <si>
    <t>Manual Sign Document ke6</t>
  </si>
  <si>
    <t>Manual Sign Document ke7</t>
  </si>
  <si>
    <t>Manual Sign Document ke8</t>
  </si>
  <si>
    <t>Manual Sign Document ke9</t>
  </si>
  <si>
    <t>$Tipe Dokumen</t>
  </si>
  <si>
    <t>$Tipe Dokumen Peruri</t>
  </si>
  <si>
    <t>Jumlah Meterai</t>
  </si>
  <si>
    <t>0</t>
  </si>
  <si>
    <t>1</t>
  </si>
  <si>
    <t>Pindahkan SignBox</t>
  </si>
  <si>
    <t>Lokasi Pemindahan signbox</t>
  </si>
  <si>
    <t>translate3d(250px, 100px, 0px)</t>
  </si>
  <si>
    <t>Lock Sign Box</t>
  </si>
  <si>
    <t>Halo</t>
  </si>
  <si>
    <t>Setting Retry Stamping</t>
  </si>
  <si>
    <t>Using Retry Stamping Feature</t>
  </si>
  <si>
    <t>&lt;&lt; input Nomor Dokumen
      Jika tidak menginginkan untuk input, kosongkan saja
      Contohnya inputan di kiri yaitu SIT-QA-MNS-004</t>
  </si>
  <si>
    <t>&lt;&lt; input Nama Dokumen
      Jika tidak menginginkan untuk input, kosongkan saja
      Contohnya inputan di kiri yaitu Manual Sign Document ke4</t>
  </si>
  <si>
    <t>&lt;&lt; input Tipe Dokumen
      Jika tidak menginginkan untuk input, kosongkan saja
      Contohnya inputan di kiri yaitu Dokumen Kontrak</t>
  </si>
  <si>
    <t>&lt;&lt; input Tipe Dokumen Peruri
      Jika tidak menginginkan untuk input, kosongkan saja
      Contohnya inputan di kiri yaitu Surat Lainnya</t>
  </si>
  <si>
    <t>&lt;&lt;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t>
  </si>
  <si>
    <t>&lt;&lt; input setting jumlah meterai
      Input ini menentukan berapa jumlah meterai yang akan diinput.
      Contohnya inputan di kiri yaitu 1
      Artinya adalah manual stamp dengan 1 meterai.</t>
  </si>
  <si>
    <t>&lt;&lt; input settingan pindahkan signbox
      Settingan ini bermaksud untuk memindahkan signbox dari tempat awalnya.
      Jika memiliki dua atau lebih tipe tanda tangan, gunakan ";" sebagai pemisah antara yang pertama, kedua,  dan seterusnya
      Contohnya inputan di kiri yaitu No
      Artinya adalah meterai pertama tidak akan berpindah.</t>
  </si>
  <si>
    <t xml:space="preserve">&lt;&lt; input lokasi pemindahan signbox
      Inputan ini akan mengubah lokasi tanda tangan berdasarkan settingan Pindahkan SignBox Yes.
      Inputan lokasi pemindahan menggunakan change html (tembak html), sehingga perlu dilihat secara manual apakah sesuai atau tidak.
      Jika memiliki dua atau lebih tipe tanda tangan, gunakan ";" sebagai pemisah antara yang pertama, kedua,  dan seterusnya
      Contohnya inputan di kiri yaitu 
translate3d(250px, 100px, 0px)
      Artinya adalah meterai pertama tidak akan berpindah dari tempat awalnya (No), sehingga tidak akan berpindah menuju translate3d(250px,100px, 0px) </t>
  </si>
  <si>
    <t>&lt;&lt; input settingan lock signbox
      Settingan ini bermaksud untuk lock signbox setelah dipindahkan.
      Jika memiliki dua atau lebih tipe tanda tangan, gunakan ";" sebagai pemisah antara yang pertama, kedua,  dan seterusnya
      Contohnya inputan di kiri yaitu Yes
      Artinya adalah meterai pertama akan lock (Yes)</t>
  </si>
  <si>
    <t xml:space="preserve">&lt;&lt; input catatan stamping
      Inputan ini bermaksud untuk input catatan stamping ketika tipe tanda tangan Meterai disetting lock.
      Jika memiliki dua atau lebih tipe tanda tangan, gunakan ";" sebagai pemisah antara yang pertama, kedua,  dan seterusnya
      Contohnya inputan di kiri yaitu Halo
      Artinya adalah meterai pertama akan lock (Yes), dan akan inpuy Halo sebagai catatan stamping. </t>
  </si>
  <si>
    <t>&lt;&lt; Input setting Retry Stamping
      Settingan ini bermaksud untuk dilakukannya retry stamping jika stamping pertama gagal. 
      Akan dicheck after retry stamping.
      Jika membutuhkan retry stamping, maka perlu input Yes
      Jika tidak membutuhkan retry stamping, maka perlu input No.
      Contohnya inputan di kiri yaitu Yes.
      Artinya adalah ketika manual stamp berjalan, jika status stampnya gagal, maka akan dilakukan retry stamping. Setelah retry stamping, akan diperiksa bagaimana proses stamping tersebut.</t>
  </si>
  <si>
    <t>;&lt;report Time End harus diisi&gt;</t>
  </si>
  <si>
    <t>;&lt;report Time Start harus diisi&gt;</t>
  </si>
  <si>
    <t>;&lt;Range maksimum tanggal list ReportTime adalah 30 hari&gt;</t>
  </si>
  <si>
    <t>tanpa filter</t>
  </si>
  <si>
    <t>filter message media</t>
  </si>
  <si>
    <t>filter vendor code</t>
  </si>
  <si>
    <t>filter report time start dan end</t>
  </si>
  <si>
    <t>filter report time start saja</t>
  </si>
  <si>
    <t>filter report time end saja</t>
  </si>
  <si>
    <t>filter delivery status yaitu read</t>
  </si>
  <si>
    <t>filter delivery status yaitu delivered</t>
  </si>
  <si>
    <t>filter recipient dan ada data</t>
  </si>
  <si>
    <t>filter recipient dan tidak ada data</t>
  </si>
  <si>
    <t>case wiky
filter recipient pada data bulan kemarin (default filter per bulan)</t>
  </si>
  <si>
    <t>filter 2 kombinasi : Vendor dan Message Media</t>
  </si>
  <si>
    <t>filter 3 kombinasi : Vendor, Message Media dan Status delivery</t>
  </si>
  <si>
    <t>filter 4 kombinasi : Vendor, Message Media, Status delivery, recipient</t>
  </si>
  <si>
    <t>filter 5 kombinasi : Vendor, Message Media, Status delivery, recipient, request time start</t>
  </si>
  <si>
    <t>filter dengan ada data yang sama percis (beda no hp) dengan tenant lain
Per sekarang belum sesuai karena data di tabel sebelah ada di tenant yang disetting</t>
  </si>
  <si>
    <t>filter dengan ada data tenant lain
Per sekarang belum sesuai karena data di tabel sebelah ada di tenant yang disetting</t>
  </si>
  <si>
    <t>filter start dan end namun rangenya lebih dari 30 hari</t>
  </si>
  <si>
    <t>Message Media</t>
  </si>
  <si>
    <t>Whatsapp</t>
  </si>
  <si>
    <t>Report Time Start</t>
  </si>
  <si>
    <t>2023-08-31</t>
  </si>
  <si>
    <t>2023-08-01</t>
  </si>
  <si>
    <t>Report Time End</t>
  </si>
  <si>
    <t>Status Delivery</t>
  </si>
  <si>
    <t>Read</t>
  </si>
  <si>
    <t>Delivered</t>
  </si>
  <si>
    <t>Waiting</t>
  </si>
  <si>
    <t>Recipient</t>
  </si>
  <si>
    <t>087887162843</t>
  </si>
  <si>
    <t>0878871628444</t>
  </si>
  <si>
    <t>089654990287</t>
  </si>
  <si>
    <t>081887162843</t>
  </si>
  <si>
    <t>082887162843</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</si>
</sst>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theme="0"/>
      <name val="Calibri"/>
      <charset val="134"/>
      <scheme val="minor"/>
    </font>
    <font>
      <sz val="11"/>
      <name val="Calibri"/>
      <charset val="134"/>
      <scheme val="minor"/>
    </font>
    <font>
      <sz val="11"/>
      <name val="Calibri"/>
      <charset val="134"/>
    </font>
    <font>
      <b/>
      <sz val="11"/>
      <color theme="1"/>
      <name val="Calibri"/>
      <charset val="134"/>
      <scheme val="minor"/>
    </font>
    <font>
      <sz val="11"/>
      <color rgb="FF000000"/>
      <name val="Calibri"/>
      <charset val="134"/>
    </font>
    <font>
      <u/>
      <sz val="11"/>
      <color rgb="FF800080"/>
      <name val="Calibri"/>
      <charset val="134"/>
      <scheme val="minor"/>
    </font>
    <font>
      <u/>
      <sz val="11"/>
      <color theme="10"/>
      <name val="Calibri"/>
      <charset val="134"/>
      <scheme val="minor"/>
    </font>
    <font>
      <sz val="11"/>
      <color rgb="FFFFFFFF"/>
      <name val="Calibri"/>
      <charset val="134"/>
    </font>
    <font>
      <sz val="9"/>
      <color rgb="FF1F1F1F"/>
      <name val="Arial"/>
      <charset val="134"/>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
    </font>
    <font>
      <b/>
      <sz val="9"/>
      <name val="Tahoma"/>
      <charset val="1"/>
    </font>
    <font>
      <b/>
      <sz val="9"/>
      <name val="Tahoma"/>
      <charset val="134"/>
    </font>
    <font>
      <sz val="9"/>
      <name val="Tahoma"/>
      <charset val="134"/>
    </font>
  </fonts>
  <fills count="47">
    <fill>
      <patternFill patternType="none"/>
    </fill>
    <fill>
      <patternFill patternType="gray125"/>
    </fill>
    <fill>
      <patternFill patternType="solid">
        <fgColor theme="1" tint="0.14966277047029"/>
        <bgColor indexed="64"/>
      </patternFill>
    </fill>
    <fill>
      <patternFill patternType="solid">
        <fgColor theme="1" tint="0.149601733451338"/>
        <bgColor indexed="64"/>
      </patternFill>
    </fill>
    <fill>
      <patternFill patternType="solid">
        <fgColor theme="1" tint="0.149632251960814"/>
        <bgColor indexed="64"/>
      </patternFill>
    </fill>
    <fill>
      <patternFill patternType="solid">
        <fgColor theme="1"/>
        <bgColor indexed="64"/>
      </patternFill>
    </fill>
    <fill>
      <patternFill patternType="solid">
        <fgColor theme="1" tint="0.149693288979766"/>
        <bgColor indexed="64"/>
      </patternFill>
    </fill>
    <fill>
      <patternFill patternType="solid">
        <fgColor theme="1" tint="0.149723807489242"/>
        <bgColor indexed="64"/>
      </patternFill>
    </fill>
    <fill>
      <patternFill patternType="solid">
        <fgColor theme="0"/>
        <bgColor indexed="64"/>
      </patternFill>
    </fill>
    <fill>
      <patternFill patternType="solid">
        <fgColor rgb="FF000000"/>
        <bgColor rgb="FF000000"/>
      </patternFill>
    </fill>
    <fill>
      <patternFill patternType="solid">
        <fgColor rgb="FFFFFFFF"/>
        <bgColor rgb="FF000000"/>
      </patternFill>
    </fill>
    <fill>
      <patternFill patternType="solid">
        <fgColor rgb="FF262626"/>
        <bgColor rgb="FF000000"/>
      </patternFill>
    </fill>
    <fill>
      <patternFill patternType="darkGray">
        <fgColor rgb="FF000000"/>
        <bgColor rgb="FFA5A5A5"/>
      </patternFill>
    </fill>
    <fill>
      <patternFill patternType="solid">
        <fgColor theme="1" tint="0.14996795556505"/>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0" fillId="16" borderId="10"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1" applyNumberFormat="0" applyFill="0" applyAlignment="0" applyProtection="0">
      <alignment vertical="center"/>
    </xf>
    <xf numFmtId="0" fontId="17" fillId="0" borderId="11" applyNumberFormat="0" applyFill="0" applyAlignment="0" applyProtection="0">
      <alignment vertical="center"/>
    </xf>
    <xf numFmtId="0" fontId="18" fillId="0" borderId="12" applyNumberFormat="0" applyFill="0" applyAlignment="0" applyProtection="0">
      <alignment vertical="center"/>
    </xf>
    <xf numFmtId="0" fontId="18" fillId="0" borderId="0" applyNumberFormat="0" applyFill="0" applyBorder="0" applyAlignment="0" applyProtection="0">
      <alignment vertical="center"/>
    </xf>
    <xf numFmtId="0" fontId="19" fillId="17" borderId="13" applyNumberFormat="0" applyAlignment="0" applyProtection="0">
      <alignment vertical="center"/>
    </xf>
    <xf numFmtId="0" fontId="20" fillId="18" borderId="14" applyNumberFormat="0" applyAlignment="0" applyProtection="0">
      <alignment vertical="center"/>
    </xf>
    <xf numFmtId="0" fontId="21" fillId="18" borderId="13" applyNumberFormat="0" applyAlignment="0" applyProtection="0">
      <alignment vertical="center"/>
    </xf>
    <xf numFmtId="0" fontId="22" fillId="19" borderId="15" applyNumberFormat="0" applyAlignment="0" applyProtection="0">
      <alignment vertical="center"/>
    </xf>
    <xf numFmtId="0" fontId="23" fillId="0" borderId="16" applyNumberFormat="0" applyFill="0" applyAlignment="0" applyProtection="0">
      <alignment vertical="center"/>
    </xf>
    <xf numFmtId="0" fontId="24" fillId="0" borderId="17" applyNumberFormat="0" applyFill="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28" fillId="38" borderId="0" applyNumberFormat="0" applyBorder="0" applyAlignment="0" applyProtection="0">
      <alignment vertical="center"/>
    </xf>
    <xf numFmtId="0" fontId="28" fillId="39" borderId="0" applyNumberFormat="0" applyBorder="0" applyAlignment="0" applyProtection="0">
      <alignment vertical="center"/>
    </xf>
    <xf numFmtId="0" fontId="29" fillId="40" borderId="0" applyNumberFormat="0" applyBorder="0" applyAlignment="0" applyProtection="0">
      <alignment vertical="center"/>
    </xf>
    <xf numFmtId="0" fontId="29" fillId="41" borderId="0" applyNumberFormat="0" applyBorder="0" applyAlignment="0" applyProtection="0">
      <alignment vertical="center"/>
    </xf>
    <xf numFmtId="0" fontId="28" fillId="42" borderId="0" applyNumberFormat="0" applyBorder="0" applyAlignment="0" applyProtection="0">
      <alignment vertical="center"/>
    </xf>
    <xf numFmtId="0" fontId="28" fillId="43" borderId="0" applyNumberFormat="0" applyBorder="0" applyAlignment="0" applyProtection="0">
      <alignment vertical="center"/>
    </xf>
    <xf numFmtId="0" fontId="29" fillId="44" borderId="0" applyNumberFormat="0" applyBorder="0" applyAlignment="0" applyProtection="0">
      <alignment vertical="center"/>
    </xf>
    <xf numFmtId="0" fontId="29" fillId="45" borderId="0" applyNumberFormat="0" applyBorder="0" applyAlignment="0" applyProtection="0">
      <alignment vertical="center"/>
    </xf>
    <xf numFmtId="0" fontId="28" fillId="46" borderId="0" applyNumberFormat="0" applyBorder="0" applyAlignment="0" applyProtection="0">
      <alignment vertical="center"/>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0" fillId="0" borderId="0"/>
    <xf numFmtId="0" fontId="0" fillId="0" borderId="0"/>
    <xf numFmtId="0" fontId="0" fillId="0" borderId="0"/>
    <xf numFmtId="0" fontId="0" fillId="0" borderId="0"/>
  </cellStyleXfs>
  <cellXfs count="187">
    <xf numFmtId="0" fontId="0" fillId="0" borderId="0" xfId="0"/>
    <xf numFmtId="0" fontId="0" fillId="0" borderId="0" xfId="0" applyAlignment="1">
      <alignment wrapText="1"/>
    </xf>
    <xf numFmtId="0" fontId="0" fillId="0" borderId="0" xfId="0" applyAlignment="1"/>
    <xf numFmtId="0" fontId="0" fillId="0" borderId="1" xfId="0" applyBorder="1" applyAlignment="1"/>
    <xf numFmtId="0" fontId="0" fillId="0" borderId="1" xfId="0" applyBorder="1" applyAlignment="1">
      <alignment wrapText="1"/>
    </xf>
    <xf numFmtId="0" fontId="0" fillId="0" borderId="1" xfId="0" applyFont="1" applyBorder="1" applyAlignment="1"/>
    <xf numFmtId="0" fontId="1" fillId="2" borderId="1" xfId="0" applyFont="1" applyFill="1" applyBorder="1" applyAlignment="1"/>
    <xf numFmtId="0" fontId="2" fillId="2" borderId="1" xfId="0" applyFont="1" applyFill="1" applyBorder="1" applyAlignment="1"/>
    <xf numFmtId="0" fontId="0" fillId="0" borderId="1" xfId="0" applyFill="1" applyBorder="1"/>
    <xf numFmtId="0" fontId="0" fillId="0" borderId="1" xfId="0" applyFont="1" applyBorder="1"/>
    <xf numFmtId="0" fontId="0" fillId="0" borderId="1" xfId="0" applyBorder="1"/>
    <xf numFmtId="0" fontId="3" fillId="0" borderId="0" xfId="0" applyFont="1"/>
    <xf numFmtId="0" fontId="0" fillId="0" borderId="1" xfId="0" applyFont="1" applyBorder="1" applyAlignment="1">
      <alignment wrapText="1"/>
    </xf>
    <xf numFmtId="0" fontId="0" fillId="0" borderId="2" xfId="0" applyFill="1" applyBorder="1" applyAlignment="1">
      <alignment wrapText="1"/>
    </xf>
    <xf numFmtId="0" fontId="1" fillId="3" borderId="1" xfId="0" applyFont="1" applyFill="1" applyBorder="1" applyAlignment="1"/>
    <xf numFmtId="0" fontId="2" fillId="3" borderId="1" xfId="0" applyFont="1" applyFill="1" applyBorder="1" applyAlignment="1"/>
    <xf numFmtId="0" fontId="2" fillId="3" borderId="1" xfId="0" applyFont="1" applyFill="1" applyBorder="1" applyAlignment="1">
      <alignment wrapText="1"/>
    </xf>
    <xf numFmtId="0" fontId="0" fillId="0" borderId="1" xfId="52" applyBorder="1"/>
    <xf numFmtId="0" fontId="0" fillId="0" borderId="1" xfId="52" applyBorder="1" applyAlignment="1">
      <alignment wrapText="1"/>
    </xf>
    <xf numFmtId="0" fontId="1" fillId="4" borderId="1" xfId="0" applyFont="1" applyFill="1" applyBorder="1" applyAlignment="1">
      <alignment wrapText="1"/>
    </xf>
    <xf numFmtId="0" fontId="2" fillId="4" borderId="1" xfId="0" applyFont="1" applyFill="1" applyBorder="1" applyAlignment="1">
      <alignment wrapText="1"/>
    </xf>
    <xf numFmtId="58" fontId="0" fillId="0" borderId="1" xfId="0" applyNumberFormat="1" applyFont="1" applyBorder="1" applyAlignment="1">
      <alignment wrapText="1"/>
    </xf>
    <xf numFmtId="0" fontId="1" fillId="5" borderId="1" xfId="0" applyFont="1" applyFill="1" applyBorder="1"/>
    <xf numFmtId="0" fontId="0" fillId="5" borderId="1" xfId="0" applyFill="1" applyBorder="1"/>
    <xf numFmtId="0" fontId="0" fillId="5" borderId="1" xfId="0" applyFill="1"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4" fillId="0" borderId="1" xfId="52" applyFont="1" applyBorder="1"/>
    <xf numFmtId="0" fontId="0" fillId="0" borderId="1" xfId="52" applyFont="1" applyFill="1" applyBorder="1" applyAlignment="1"/>
    <xf numFmtId="0" fontId="0" fillId="0" borderId="1" xfId="52" applyFont="1" applyFill="1" applyBorder="1" applyAlignment="1">
      <alignment wrapText="1"/>
    </xf>
    <xf numFmtId="0" fontId="0" fillId="0" borderId="0" xfId="0" applyFill="1"/>
    <xf numFmtId="0" fontId="5" fillId="0" borderId="1" xfId="0" applyFont="1" applyBorder="1" applyAlignment="1"/>
    <xf numFmtId="0" fontId="1" fillId="0" borderId="1" xfId="0" applyFont="1" applyFill="1" applyBorder="1" applyAlignment="1"/>
    <xf numFmtId="0" fontId="1" fillId="5" borderId="1" xfId="52" applyFont="1" applyFill="1" applyBorder="1" applyAlignment="1"/>
    <xf numFmtId="0" fontId="6" fillId="0" borderId="1" xfId="6" applyFont="1" applyBorder="1" applyAlignment="1">
      <alignment wrapText="1"/>
    </xf>
    <xf numFmtId="0" fontId="6" fillId="0" borderId="1" xfId="6" applyFont="1" applyBorder="1"/>
    <xf numFmtId="0" fontId="7" fillId="0" borderId="1" xfId="6" applyBorder="1" applyAlignment="1">
      <alignment wrapText="1"/>
    </xf>
    <xf numFmtId="0" fontId="7" fillId="0" borderId="1" xfId="6" applyBorder="1"/>
    <xf numFmtId="0" fontId="2" fillId="0" borderId="1" xfId="52" applyFont="1" applyFill="1" applyBorder="1" applyAlignment="1"/>
    <xf numFmtId="0" fontId="1" fillId="5" borderId="3" xfId="0" applyFont="1" applyFill="1" applyBorder="1" applyAlignment="1">
      <alignment wrapText="1"/>
    </xf>
    <xf numFmtId="0" fontId="1" fillId="5" borderId="1" xfId="0" applyFont="1" applyFill="1" applyBorder="1" applyAlignment="1">
      <alignment wrapText="1"/>
    </xf>
    <xf numFmtId="0" fontId="0" fillId="0" borderId="1" xfId="0" applyFont="1" applyFill="1" applyBorder="1" applyAlignment="1"/>
    <xf numFmtId="0" fontId="2" fillId="4" borderId="1" xfId="0" applyFont="1" applyFill="1" applyBorder="1" applyAlignment="1"/>
    <xf numFmtId="58" fontId="0" fillId="0" borderId="1" xfId="0" applyNumberFormat="1" applyFont="1" applyFill="1" applyBorder="1" applyAlignment="1">
      <alignment wrapText="1"/>
    </xf>
    <xf numFmtId="58" fontId="0" fillId="0" borderId="1" xfId="0" applyNumberFormat="1" applyFont="1" applyFill="1" applyBorder="1" applyAlignment="1"/>
    <xf numFmtId="0" fontId="1" fillId="5" borderId="1" xfId="0" applyFont="1" applyFill="1" applyBorder="1" applyAlignment="1"/>
    <xf numFmtId="0" fontId="0" fillId="5" borderId="1" xfId="0" applyFont="1" applyFill="1" applyBorder="1" applyAlignment="1">
      <alignment wrapText="1"/>
    </xf>
    <xf numFmtId="0" fontId="0" fillId="5" borderId="1" xfId="0" applyFont="1" applyFill="1" applyBorder="1" applyAlignment="1"/>
    <xf numFmtId="0" fontId="1" fillId="2" borderId="1" xfId="0" applyFont="1" applyFill="1" applyBorder="1" applyAlignment="1">
      <alignment wrapText="1"/>
    </xf>
    <xf numFmtId="0" fontId="1" fillId="6" borderId="1" xfId="0" applyFont="1" applyFill="1" applyBorder="1" applyAlignment="1"/>
    <xf numFmtId="0" fontId="6" fillId="5" borderId="1" xfId="6" applyFont="1" applyFill="1" applyBorder="1" applyAlignment="1">
      <alignment wrapText="1"/>
    </xf>
    <xf numFmtId="0" fontId="6" fillId="5" borderId="1" xfId="6" applyFont="1" applyFill="1" applyBorder="1"/>
    <xf numFmtId="0" fontId="1" fillId="7" borderId="1" xfId="0" applyFont="1" applyFill="1" applyBorder="1" applyAlignment="1"/>
    <xf numFmtId="0" fontId="2" fillId="7" borderId="1" xfId="0" applyFont="1" applyFill="1" applyBorder="1" applyAlignment="1">
      <alignment wrapText="1"/>
    </xf>
    <xf numFmtId="0" fontId="2" fillId="7" borderId="1" xfId="0" applyFont="1" applyFill="1" applyBorder="1" applyAlignment="1"/>
    <xf numFmtId="0" fontId="6" fillId="0" borderId="1" xfId="6" applyFont="1" applyFill="1" applyBorder="1" applyAlignment="1">
      <alignment wrapText="1"/>
    </xf>
    <xf numFmtId="0" fontId="6" fillId="0" borderId="1" xfId="6" applyFont="1" applyFill="1" applyBorder="1" applyAlignment="1"/>
    <xf numFmtId="0" fontId="1" fillId="7" borderId="1" xfId="0" applyFont="1" applyFill="1" applyBorder="1" applyAlignment="1">
      <alignment wrapText="1"/>
    </xf>
    <xf numFmtId="58" fontId="0" fillId="0" borderId="1" xfId="0" applyNumberFormat="1" applyBorder="1" applyAlignment="1">
      <alignment wrapText="1"/>
    </xf>
    <xf numFmtId="0" fontId="2" fillId="8" borderId="1" xfId="0" applyFont="1" applyFill="1" applyBorder="1" applyAlignment="1"/>
    <xf numFmtId="0" fontId="0" fillId="8" borderId="1" xfId="0" applyFill="1" applyBorder="1" applyAlignment="1">
      <alignment wrapText="1"/>
    </xf>
    <xf numFmtId="0" fontId="0" fillId="8" borderId="1" xfId="0" applyFill="1" applyBorder="1"/>
    <xf numFmtId="0" fontId="0" fillId="8" borderId="1" xfId="0" applyFont="1" applyFill="1" applyBorder="1" applyAlignment="1">
      <alignment wrapText="1"/>
    </xf>
    <xf numFmtId="0" fontId="2" fillId="0" borderId="1" xfId="0" applyFont="1" applyFill="1" applyBorder="1" applyAlignment="1"/>
    <xf numFmtId="0" fontId="8" fillId="9" borderId="1" xfId="0" applyFont="1" applyFill="1" applyBorder="1" applyAlignment="1"/>
    <xf numFmtId="0" fontId="5" fillId="9" borderId="1" xfId="0" applyFont="1" applyFill="1" applyBorder="1" applyAlignment="1">
      <alignment wrapText="1"/>
    </xf>
    <xf numFmtId="0" fontId="5" fillId="9" borderId="1" xfId="0" applyFont="1" applyFill="1" applyBorder="1"/>
    <xf numFmtId="0" fontId="5" fillId="0" borderId="1" xfId="0" applyFont="1" applyBorder="1" applyAlignment="1">
      <alignment wrapText="1"/>
    </xf>
    <xf numFmtId="0" fontId="5" fillId="0" borderId="1" xfId="0" applyFont="1" applyBorder="1"/>
    <xf numFmtId="0" fontId="5" fillId="9" borderId="4" xfId="0" applyFont="1" applyFill="1" applyBorder="1"/>
    <xf numFmtId="0" fontId="0" fillId="0" borderId="4" xfId="0" applyBorder="1"/>
    <xf numFmtId="0" fontId="5" fillId="0" borderId="4" xfId="0" applyFont="1" applyBorder="1"/>
    <xf numFmtId="0" fontId="0" fillId="0" borderId="4" xfId="0" applyFont="1" applyFill="1" applyBorder="1" applyAlignment="1">
      <alignment wrapText="1"/>
    </xf>
    <xf numFmtId="0" fontId="0" fillId="0" borderId="4" xfId="0" applyFont="1" applyBorder="1"/>
    <xf numFmtId="0" fontId="0" fillId="0" borderId="1" xfId="0" applyFont="1" applyFill="1" applyBorder="1"/>
    <xf numFmtId="0" fontId="0" fillId="5" borderId="4" xfId="0" applyFill="1" applyBorder="1"/>
    <xf numFmtId="0" fontId="2" fillId="5" borderId="1" xfId="0" applyFont="1" applyFill="1" applyBorder="1" applyAlignment="1">
      <alignment wrapText="1"/>
    </xf>
    <xf numFmtId="0" fontId="2" fillId="5" borderId="1" xfId="0" applyFont="1" applyFill="1" applyBorder="1"/>
    <xf numFmtId="0" fontId="0" fillId="5" borderId="1" xfId="0" applyFill="1" applyBorder="1" applyAlignment="1"/>
    <xf numFmtId="0" fontId="0" fillId="8" borderId="1" xfId="0" applyFont="1" applyFill="1" applyBorder="1" applyAlignment="1"/>
    <xf numFmtId="0" fontId="5" fillId="10" borderId="1" xfId="0" applyFont="1" applyFill="1" applyBorder="1" applyAlignment="1">
      <alignment wrapText="1"/>
    </xf>
    <xf numFmtId="0" fontId="3" fillId="11" borderId="1" xfId="0" applyFont="1" applyFill="1" applyBorder="1" applyAlignment="1">
      <alignment wrapText="1"/>
    </xf>
    <xf numFmtId="0" fontId="5" fillId="12" borderId="1" xfId="0" applyFont="1" applyFill="1" applyBorder="1" applyAlignment="1">
      <alignment wrapText="1"/>
    </xf>
    <xf numFmtId="0" fontId="7" fillId="0" borderId="1" xfId="6" applyNumberFormat="1" applyFill="1" applyBorder="1" applyAlignment="1" applyProtection="1">
      <alignment wrapText="1"/>
    </xf>
    <xf numFmtId="0" fontId="7" fillId="0" borderId="1" xfId="6" applyNumberFormat="1" applyFill="1" applyBorder="1" applyAlignment="1" applyProtection="1"/>
    <xf numFmtId="0" fontId="8" fillId="9" borderId="1" xfId="0" applyFont="1" applyFill="1" applyBorder="1" applyAlignment="1">
      <alignment wrapText="1"/>
    </xf>
    <xf numFmtId="0" fontId="4" fillId="0" borderId="1" xfId="52" applyFont="1" applyBorder="1" applyAlignment="1"/>
    <xf numFmtId="0" fontId="0" fillId="0" borderId="5" xfId="52" applyFont="1" applyFill="1" applyBorder="1" applyAlignment="1">
      <alignment horizontal="left" vertical="top" wrapText="1"/>
    </xf>
    <xf numFmtId="0" fontId="0" fillId="0" borderId="2" xfId="52" applyFont="1" applyFill="1" applyBorder="1" applyAlignment="1">
      <alignment horizontal="left" vertical="top" wrapText="1"/>
    </xf>
    <xf numFmtId="0" fontId="0" fillId="0" borderId="3" xfId="52" applyFont="1" applyFill="1" applyBorder="1" applyAlignment="1">
      <alignment horizontal="left" vertical="top" wrapText="1"/>
    </xf>
    <xf numFmtId="0" fontId="0" fillId="0" borderId="5" xfId="52" applyFont="1" applyFill="1" applyBorder="1" applyAlignment="1">
      <alignment vertical="center" wrapText="1"/>
    </xf>
    <xf numFmtId="0" fontId="0" fillId="0" borderId="2" xfId="52" applyFont="1" applyFill="1" applyBorder="1" applyAlignment="1">
      <alignment vertical="center" wrapText="1"/>
    </xf>
    <xf numFmtId="0" fontId="0" fillId="0" borderId="3" xfId="52" applyFont="1" applyFill="1" applyBorder="1" applyAlignment="1">
      <alignment vertical="center" wrapText="1"/>
    </xf>
    <xf numFmtId="0" fontId="0" fillId="0" borderId="1" xfId="0" applyBorder="1" applyAlignment="1">
      <alignment vertical="center"/>
    </xf>
    <xf numFmtId="0" fontId="0" fillId="8" borderId="0" xfId="0" applyFill="1"/>
    <xf numFmtId="0" fontId="1" fillId="5" borderId="0" xfId="0" applyFont="1" applyFill="1"/>
    <xf numFmtId="0" fontId="2" fillId="6" borderId="1" xfId="0" applyFont="1" applyFill="1" applyBorder="1" applyAlignment="1">
      <alignment wrapText="1"/>
    </xf>
    <xf numFmtId="0" fontId="2" fillId="8" borderId="1" xfId="0" applyFont="1" applyFill="1" applyBorder="1"/>
    <xf numFmtId="0" fontId="7" fillId="0" borderId="0" xfId="6"/>
    <xf numFmtId="0" fontId="7" fillId="0" borderId="0" xfId="6" applyAlignment="1">
      <alignment wrapText="1"/>
    </xf>
    <xf numFmtId="0" fontId="0" fillId="5" borderId="0" xfId="52" applyFill="1"/>
    <xf numFmtId="0" fontId="0" fillId="5" borderId="0" xfId="52" applyFill="1" applyAlignment="1">
      <alignment wrapText="1"/>
    </xf>
    <xf numFmtId="0" fontId="0" fillId="8" borderId="0" xfId="0" applyFont="1" applyFill="1" applyAlignment="1">
      <alignment wrapText="1"/>
    </xf>
    <xf numFmtId="0" fontId="1" fillId="6" borderId="1" xfId="0" applyFont="1" applyFill="1" applyBorder="1" applyAlignment="1">
      <alignment wrapText="1"/>
    </xf>
    <xf numFmtId="0" fontId="0" fillId="0" borderId="1" xfId="0" applyNumberFormat="1" applyBorder="1" applyAlignment="1">
      <alignment wrapText="1"/>
    </xf>
    <xf numFmtId="0" fontId="1" fillId="5" borderId="0" xfId="52" applyFont="1" applyFill="1"/>
    <xf numFmtId="0" fontId="1" fillId="5" borderId="0" xfId="52" applyFont="1" applyFill="1" applyAlignment="1">
      <alignment wrapText="1"/>
    </xf>
    <xf numFmtId="0" fontId="1" fillId="5" borderId="1" xfId="52" applyFont="1" applyFill="1" applyBorder="1"/>
    <xf numFmtId="0" fontId="0" fillId="0" borderId="5" xfId="0" applyBorder="1" applyAlignment="1">
      <alignment wrapText="1"/>
    </xf>
    <xf numFmtId="0" fontId="2" fillId="6" borderId="1" xfId="0" applyFont="1" applyFill="1" applyBorder="1" applyAlignment="1"/>
    <xf numFmtId="58" fontId="0" fillId="0" borderId="1" xfId="0" applyNumberFormat="1" applyFont="1" applyBorder="1"/>
    <xf numFmtId="0" fontId="2" fillId="6" borderId="0" xfId="0" applyFont="1" applyFill="1" applyAlignment="1">
      <alignment wrapText="1"/>
    </xf>
    <xf numFmtId="0" fontId="7" fillId="0" borderId="0" xfId="6" applyNumberFormat="1" applyFill="1" applyAlignment="1" applyProtection="1"/>
    <xf numFmtId="0" fontId="0" fillId="0" borderId="0" xfId="52"/>
    <xf numFmtId="0" fontId="9" fillId="0" borderId="0" xfId="0" applyFont="1"/>
    <xf numFmtId="0" fontId="1" fillId="4" borderId="1" xfId="0" applyFont="1" applyFill="1" applyBorder="1" applyAlignment="1"/>
    <xf numFmtId="0" fontId="0" fillId="0" borderId="0" xfId="52" applyFont="1" applyFill="1" applyAlignment="1"/>
    <xf numFmtId="0" fontId="0" fillId="0" borderId="0" xfId="52" applyFont="1" applyFill="1" applyAlignment="1">
      <alignment wrapText="1"/>
    </xf>
    <xf numFmtId="0" fontId="2" fillId="0" borderId="1" xfId="6" applyFont="1" applyBorder="1"/>
    <xf numFmtId="58" fontId="1" fillId="5" borderId="1" xfId="0" applyNumberFormat="1" applyFont="1" applyFill="1" applyBorder="1"/>
    <xf numFmtId="0" fontId="1" fillId="6" borderId="1" xfId="0" applyFont="1" applyFill="1" applyBorder="1"/>
    <xf numFmtId="0" fontId="2" fillId="6" borderId="1" xfId="0" applyFont="1" applyFill="1" applyBorder="1"/>
    <xf numFmtId="58" fontId="0" fillId="0" borderId="1" xfId="0" applyNumberFormat="1" applyBorder="1"/>
    <xf numFmtId="0" fontId="1" fillId="13" borderId="0" xfId="0" applyFont="1" applyFill="1"/>
    <xf numFmtId="0" fontId="1" fillId="0" borderId="0" xfId="0" applyFont="1" applyFill="1"/>
    <xf numFmtId="58" fontId="0" fillId="0" borderId="0" xfId="0" applyNumberFormat="1"/>
    <xf numFmtId="0" fontId="7" fillId="0" borderId="1" xfId="6" applyNumberFormat="1" applyBorder="1"/>
    <xf numFmtId="0" fontId="6" fillId="0" borderId="1" xfId="6" applyNumberFormat="1" applyFont="1" applyBorder="1"/>
    <xf numFmtId="0" fontId="10" fillId="0" borderId="1" xfId="0" applyNumberFormat="1" applyFont="1" applyBorder="1"/>
    <xf numFmtId="0" fontId="8" fillId="9" borderId="1" xfId="0" applyFont="1" applyFill="1" applyBorder="1"/>
    <xf numFmtId="0" fontId="0" fillId="0" borderId="1" xfId="52" applyFont="1" applyFill="1" applyBorder="1" applyAlignment="1">
      <alignment vertical="center" wrapText="1"/>
    </xf>
    <xf numFmtId="0" fontId="0" fillId="0" borderId="4" xfId="0" applyBorder="1" applyAlignment="1"/>
    <xf numFmtId="0" fontId="0" fillId="0" borderId="4" xfId="0" applyFont="1" applyBorder="1" applyAlignment="1"/>
    <xf numFmtId="0" fontId="1" fillId="2" borderId="4" xfId="0" applyFont="1" applyFill="1" applyBorder="1" applyAlignment="1"/>
    <xf numFmtId="0" fontId="0" fillId="0" borderId="1" xfId="0" applyNumberFormat="1" applyFont="1" applyBorder="1"/>
    <xf numFmtId="0" fontId="10" fillId="0" borderId="0" xfId="0" applyNumberFormat="1" applyFont="1"/>
    <xf numFmtId="3" fontId="0" fillId="0" borderId="1" xfId="0" applyNumberFormat="1" applyFont="1" applyBorder="1"/>
    <xf numFmtId="0" fontId="1" fillId="0" borderId="0" xfId="0" applyFont="1" applyFill="1" applyAlignment="1">
      <alignment horizontal="center" wrapText="1"/>
    </xf>
    <xf numFmtId="0" fontId="1" fillId="5" borderId="0" xfId="0" applyFont="1" applyFill="1" applyAlignment="1">
      <alignment horizontal="center" wrapText="1"/>
    </xf>
    <xf numFmtId="0" fontId="2" fillId="14" borderId="1" xfId="0" applyFont="1" applyFill="1" applyBorder="1"/>
    <xf numFmtId="0" fontId="0" fillId="0" borderId="0" xfId="0" applyFont="1"/>
    <xf numFmtId="0" fontId="1" fillId="5" borderId="3" xfId="0" applyFont="1" applyFill="1" applyBorder="1" applyAlignment="1"/>
    <xf numFmtId="0" fontId="0" fillId="0" borderId="5" xfId="0" applyFont="1" applyBorder="1"/>
    <xf numFmtId="0" fontId="0" fillId="5" borderId="0" xfId="0" applyFill="1"/>
    <xf numFmtId="0" fontId="0" fillId="0" borderId="5" xfId="52" applyFont="1" applyFill="1" applyBorder="1" applyAlignment="1">
      <alignment horizontal="left" vertical="center" wrapText="1"/>
    </xf>
    <xf numFmtId="0" fontId="0" fillId="0" borderId="2" xfId="52" applyFont="1" applyFill="1" applyBorder="1" applyAlignment="1">
      <alignment horizontal="left" vertical="center" wrapText="1"/>
    </xf>
    <xf numFmtId="0" fontId="0" fillId="0" borderId="3" xfId="52" applyFont="1" applyFill="1" applyBorder="1" applyAlignment="1">
      <alignment horizontal="left" vertical="center" wrapText="1"/>
    </xf>
    <xf numFmtId="0" fontId="0" fillId="0" borderId="6" xfId="0" applyFont="1" applyBorder="1"/>
    <xf numFmtId="0" fontId="0" fillId="5" borderId="4" xfId="0" applyFont="1" applyFill="1" applyBorder="1" applyAlignment="1">
      <alignment wrapText="1"/>
    </xf>
    <xf numFmtId="0" fontId="0" fillId="8" borderId="4" xfId="0" applyFont="1" applyFill="1" applyBorder="1" applyAlignment="1">
      <alignment wrapText="1"/>
    </xf>
    <xf numFmtId="0" fontId="0" fillId="5" borderId="4" xfId="0" applyFill="1" applyBorder="1" applyAlignment="1">
      <alignment wrapText="1"/>
    </xf>
    <xf numFmtId="0" fontId="2" fillId="4" borderId="4" xfId="0" applyFont="1" applyFill="1" applyBorder="1" applyAlignment="1">
      <alignment wrapText="1"/>
    </xf>
    <xf numFmtId="0" fontId="0" fillId="0" borderId="4" xfId="0" applyBorder="1" applyAlignment="1">
      <alignment wrapText="1"/>
    </xf>
    <xf numFmtId="0" fontId="7" fillId="0" borderId="4" xfId="6" applyBorder="1" applyAlignment="1">
      <alignment wrapText="1"/>
    </xf>
    <xf numFmtId="58" fontId="0" fillId="0" borderId="4" xfId="0" applyNumberFormat="1" applyBorder="1" applyAlignment="1">
      <alignment wrapText="1"/>
    </xf>
    <xf numFmtId="0" fontId="0" fillId="0" borderId="4" xfId="0" applyNumberFormat="1" applyBorder="1" applyAlignment="1">
      <alignment wrapText="1"/>
    </xf>
    <xf numFmtId="0" fontId="1" fillId="5" borderId="4" xfId="0" applyFont="1" applyFill="1" applyBorder="1" applyAlignment="1">
      <alignment wrapText="1"/>
    </xf>
    <xf numFmtId="0" fontId="0" fillId="0" borderId="5" xfId="0" applyBorder="1"/>
    <xf numFmtId="0" fontId="0" fillId="0" borderId="2" xfId="0" applyFill="1" applyBorder="1" applyAlignment="1"/>
    <xf numFmtId="0" fontId="1" fillId="5" borderId="4"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0" fillId="0" borderId="9" xfId="0" applyFill="1" applyBorder="1" applyAlignment="1"/>
    <xf numFmtId="0" fontId="0" fillId="0" borderId="0" xfId="0" applyFill="1" applyBorder="1"/>
    <xf numFmtId="0" fontId="1" fillId="3" borderId="1" xfId="0" applyFont="1" applyFill="1" applyBorder="1" applyAlignment="1">
      <alignment wrapText="1"/>
    </xf>
    <xf numFmtId="0" fontId="0" fillId="8" borderId="0" xfId="0" applyFill="1" applyAlignment="1">
      <alignment wrapText="1"/>
    </xf>
    <xf numFmtId="0" fontId="1" fillId="2" borderId="4" xfId="0" applyFont="1" applyFill="1" applyBorder="1"/>
    <xf numFmtId="0" fontId="2" fillId="2" borderId="1" xfId="0" applyFont="1" applyFill="1" applyBorder="1"/>
    <xf numFmtId="0" fontId="2" fillId="8" borderId="4" xfId="0" applyFont="1" applyFill="1" applyBorder="1" applyAlignment="1">
      <alignment wrapText="1"/>
    </xf>
    <xf numFmtId="0" fontId="2" fillId="8" borderId="1" xfId="6" applyFont="1" applyFill="1" applyBorder="1" applyAlignment="1">
      <alignment wrapText="1"/>
    </xf>
    <xf numFmtId="0" fontId="0" fillId="0" borderId="1" xfId="0" applyBorder="1" applyAlignment="1">
      <alignment horizontal="left" wrapText="1"/>
    </xf>
    <xf numFmtId="0" fontId="1" fillId="2" borderId="1" xfId="0" applyFont="1" applyFill="1" applyBorder="1"/>
    <xf numFmtId="0" fontId="7" fillId="5" borderId="1" xfId="6" applyFill="1" applyBorder="1"/>
    <xf numFmtId="0" fontId="2" fillId="0" borderId="1" xfId="0" applyFont="1" applyFill="1" applyBorder="1"/>
    <xf numFmtId="0" fontId="0" fillId="0" borderId="2" xfId="0" applyFill="1" applyBorder="1"/>
    <xf numFmtId="0" fontId="7" fillId="0" borderId="1" xfId="6" applyFont="1" applyBorder="1"/>
    <xf numFmtId="0" fontId="0" fillId="0" borderId="1" xfId="52" applyFont="1" applyBorder="1"/>
    <xf numFmtId="0" fontId="2" fillId="4" borderId="1" xfId="52" applyFont="1" applyFill="1" applyBorder="1"/>
    <xf numFmtId="0" fontId="1" fillId="4" borderId="1" xfId="52" applyFont="1" applyFill="1" applyBorder="1"/>
    <xf numFmtId="0" fontId="0" fillId="5" borderId="1" xfId="52" applyFill="1" applyBorder="1"/>
    <xf numFmtId="0" fontId="0" fillId="0" borderId="1" xfId="52" applyFont="1" applyBorder="1" applyAlignment="1">
      <alignment wrapText="1"/>
    </xf>
    <xf numFmtId="0" fontId="0" fillId="0" borderId="0" xfId="0" applyFont="1" applyFill="1" applyAlignment="1">
      <alignment wrapText="1"/>
    </xf>
    <xf numFmtId="0" fontId="7" fillId="0" borderId="1" xfId="6" applyFont="1" applyFill="1" applyBorder="1" applyAlignment="1"/>
    <xf numFmtId="0" fontId="0" fillId="15" borderId="1" xfId="52" applyFill="1" applyBorder="1" applyAlignment="1">
      <alignment wrapText="1"/>
    </xf>
    <xf numFmtId="0" fontId="11" fillId="0" borderId="0" xfId="0" applyFont="1" applyAlignment="1">
      <alignment wrapText="1"/>
    </xf>
    <xf numFmtId="0" fontId="0" fillId="5" borderId="0" xfId="0" applyFont="1" applyFill="1" applyAlignment="1"/>
    <xf numFmtId="0" fontId="0" fillId="0" borderId="1" xfId="52" applyFont="1" applyFill="1" applyBorder="1" applyAlignment="1">
      <alignment horizontal="left" vertical="center" wrapText="1"/>
    </xf>
    <xf numFmtId="0" fontId="0" fillId="0" borderId="1" xfId="0" applyFont="1" applyBorder="1" quotePrefix="1"/>
    <xf numFmtId="0" fontId="0" fillId="0" borderId="1" xfId="0" applyBorder="1" quotePrefix="1"/>
    <xf numFmtId="58" fontId="0" fillId="0" borderId="1" xfId="0" applyNumberFormat="1" applyBorder="1" quotePrefix="1"/>
    <xf numFmtId="0" fontId="7" fillId="0" borderId="1" xfId="6" applyBorder="1" quotePrefix="1"/>
    <xf numFmtId="0" fontId="0" fillId="0" borderId="1" xfId="0" applyFont="1" applyBorder="1" applyAlignment="1" quotePrefix="1">
      <alignment wrapText="1"/>
    </xf>
    <xf numFmtId="0" fontId="7" fillId="0" borderId="1" xfId="6" applyFont="1" applyBorder="1" quotePrefix="1"/>
    <xf numFmtId="58" fontId="0" fillId="0" borderId="1" xfId="0" applyNumberFormat="1" applyFont="1" applyBorder="1" quotePrefix="1"/>
    <xf numFmtId="58" fontId="0" fillId="0" borderId="0" xfId="0" applyNumberFormat="1" quotePrefix="1"/>
    <xf numFmtId="0" fontId="0" fillId="0" borderId="0" xfId="0" quotePrefix="1"/>
    <xf numFmtId="0" fontId="2" fillId="0" borderId="1" xfId="6" applyFont="1" applyBorder="1" quotePrefix="1"/>
    <xf numFmtId="58" fontId="0" fillId="0" borderId="1" xfId="0" applyNumberFormat="1" applyBorder="1" applyAlignment="1" quotePrefix="1">
      <alignment wrapText="1"/>
    </xf>
    <xf numFmtId="58" fontId="0" fillId="0" borderId="1" xfId="0" applyNumberFormat="1" applyFont="1" applyBorder="1" applyAlignment="1" quotePrefix="1">
      <alignment wrapText="1"/>
    </xf>
    <xf numFmtId="0" fontId="0" fillId="0" borderId="1" xfId="0" applyBorder="1" applyAlignment="1" quotePrefix="1">
      <alignment wrapText="1"/>
    </xf>
    <xf numFmtId="0" fontId="3" fillId="0" borderId="0" xfId="0" applyFont="1" quotePrefix="1"/>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2 2" xfId="50"/>
    <cellStyle name="Hyperlink 3" xfId="51"/>
    <cellStyle name="Normal 2" xfId="52"/>
    <cellStyle name="Normal 2 2" xfId="53"/>
    <cellStyle name="Normal 2 3" xfId="54"/>
    <cellStyle name="Normal 3" xfId="55"/>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customXml" Target="../customXml/item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JC@gmail.com" TargetMode="External"/><Relationship Id="rId8" Type="http://schemas.openxmlformats.org/officeDocument/2006/relationships/hyperlink" Target="mailto:userCIHB@gmail.com" TargetMode="External"/><Relationship Id="rId7" Type="http://schemas.openxmlformats.org/officeDocument/2006/relationships/hyperlink" Target="mailto:P@ssw0rd" TargetMode="External"/><Relationship Id="rId6" Type="http://schemas.openxmlformats.org/officeDocument/2006/relationships/hyperlink" Target="mailto:userCIHG@gmail.com" TargetMode="External"/><Relationship Id="rId5" Type="http://schemas.openxmlformats.org/officeDocument/2006/relationships/hyperlink" Target="mailto:userCIHE@gmail.com" TargetMode="External"/><Relationship Id="rId4" Type="http://schemas.openxmlformats.org/officeDocument/2006/relationships/hyperlink" Target="mailto:Dicky@gmail.com" TargetMode="External"/><Relationship Id="rId3" Type="http://schemas.openxmlformats.org/officeDocument/2006/relationships/hyperlink" Target="mailto:Fend@gmail.com" TargetMode="External"/><Relationship Id="rId22" Type="http://schemas.openxmlformats.org/officeDocument/2006/relationships/hyperlink" Target="mailto:USERCICA@ESIGNHUB.MY.ID" TargetMode="External"/><Relationship Id="rId21" Type="http://schemas.openxmlformats.org/officeDocument/2006/relationships/hyperlink" Target="mailto:USERCIBJ@ESIGNHUB.MY.ID" TargetMode="External"/><Relationship Id="rId20" Type="http://schemas.openxmlformats.org/officeDocument/2006/relationships/hyperlink" Target="mailto:USERCIBI@ESIGNHUB.MY.ID" TargetMode="External"/><Relationship Id="rId2" Type="http://schemas.openxmlformats.org/officeDocument/2006/relationships/vmlDrawing" Target="../drawings/vmlDrawing1.vml"/><Relationship Id="rId19" Type="http://schemas.openxmlformats.org/officeDocument/2006/relationships/hyperlink" Target="mailto:USERCIBH@ESIGNHUB.MY.ID" TargetMode="External"/><Relationship Id="rId18" Type="http://schemas.openxmlformats.org/officeDocument/2006/relationships/hyperlink" Target="mailto:USERCIBG@ESIGNHUB.MY.ID" TargetMode="External"/><Relationship Id="rId17" Type="http://schemas.openxmlformats.org/officeDocument/2006/relationships/hyperlink" Target="mailto:USERCIBF@ESIGNHUB.MY.ID" TargetMode="External"/><Relationship Id="rId16" Type="http://schemas.openxmlformats.org/officeDocument/2006/relationships/hyperlink" Target="mailto:USERCJHF@ESIGNHUB.MY.ID" TargetMode="External"/><Relationship Id="rId15" Type="http://schemas.openxmlformats.org/officeDocument/2006/relationships/hyperlink" Target="mailto:userCIHA@gmail.com" TargetMode="External"/><Relationship Id="rId14" Type="http://schemas.openxmlformats.org/officeDocument/2006/relationships/hyperlink" Target="mailto:userCIGJ@gmail.com" TargetMode="External"/><Relationship Id="rId13" Type="http://schemas.openxmlformats.org/officeDocument/2006/relationships/hyperlink" Target="mailto:userCIGH@gmail.com" TargetMode="External"/><Relationship Id="rId12" Type="http://schemas.openxmlformats.org/officeDocument/2006/relationships/hyperlink" Target="mailto:userCIHD@gmail.com" TargetMode="External"/><Relationship Id="rId11" Type="http://schemas.openxmlformats.org/officeDocument/2006/relationships/hyperlink" Target="mailto:P@ssw0rd123" TargetMode="External"/><Relationship Id="rId10" Type="http://schemas.openxmlformats.org/officeDocument/2006/relationships/hyperlink" Target="mailto:userCIH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7" Type="http://schemas.openxmlformats.org/officeDocument/2006/relationships/hyperlink" Target="mailto:wiky.hendra@ad-ins.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3" Type="http://schemas.openxmlformats.org/officeDocument/2006/relationships/hyperlink" Target="mailto:fendy@ad-ins.com;fendy@gmail.com;ayaya@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hyperlink" Target="http://storm20/WOMF/ESIGN/api/ESign/UploadDocToDms"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s>
</file>

<file path=xl/worksheets/_rels/sheet20.xml.rels><?xml version="1.0" encoding="UTF-8" standalone="yes"?>
<Relationships xmlns="http://schemas.openxmlformats.org/package/2006/relationships"><Relationship Id="rId5" Type="http://schemas.openxmlformats.org/officeDocument/2006/relationships/hyperlink" Target="http://bb45920e-a479-47e7-a138-4bde27802b4e.mock.pstmn.io/activationCallbackSuccess" TargetMode="External"/><Relationship Id="rId4" Type="http://schemas.openxmlformats.org/officeDocument/2006/relationships/hyperlink" Target="http://bb45920e-a479-47e7-a138-4bde27802b4e.mock.pstmn.io/activationCallbackSuccessasdasd" TargetMode="External"/><Relationship Id="rId3" Type="http://schemas.openxmlformats.org/officeDocument/2006/relationships/hyperlink" Target="mailto:ANDY@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s>
</file>

<file path=xl/worksheets/_rels/sheet21.xml.rels><?xml version="1.0" encoding="UTF-8" standalone="yes"?>
<Relationships xmlns="http://schemas.openxmlformats.org/package/2006/relationships"><Relationship Id="rId7" Type="http://schemas.openxmlformats.org/officeDocument/2006/relationships/hyperlink" Target="http://activationbb45920e-a479-47e7-a138-4bde27802b4e.mock.pstmn.io/activationCallbackSuccess" TargetMode="External"/><Relationship Id="rId6" Type="http://schemas.openxmlformats.org/officeDocument/2006/relationships/hyperlink" Target="http://bb45920e-a479-47e7-a138-4bde27802b4e.mock.pstmn.io/activationCallbackSuccessActivation" TargetMode="External"/><Relationship Id="rId5" Type="http://schemas.openxmlformats.org/officeDocument/2006/relationships/hyperlink" Target="http://www.facebook.com/" TargetMode="External"/><Relationship Id="rId4" Type="http://schemas.openxmlformats.org/officeDocument/2006/relationships/hyperlink" Target="https://bb45920e-a479-47e7-a138-4bde27802b4e.mock.pstmn.io/activationCallbackSuccess" TargetMode="External"/><Relationship Id="rId3" Type="http://schemas.openxmlformats.org/officeDocument/2006/relationships/hyperlink" Target="http://bb45920e-a479-47e7-a138-4bde27802b4e.mock.pstmn.io/activationCallbackSuccess" TargetMode="External"/><Relationship Id="rId2" Type="http://schemas.openxmlformats.org/officeDocument/2006/relationships/hyperlink" Target="mailto:andy@ad-ins.com" TargetMode="External"/><Relationship Id="rId1"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mailto:malvincatalon004@esignhub.my.id" TargetMode="External"/><Relationship Id="rId1" Type="http://schemas.openxmlformats.org/officeDocument/2006/relationships/hyperlink" Target="mailto:USERFAWH@GMAIL.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 Type="http://schemas.openxmlformats.org/officeDocument/2006/relationships/hyperlink" Target="mailto:USERCJAH@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ADMIN@ADINS.CO.ID" TargetMode="External"/></Relationships>
</file>

<file path=xl/worksheets/_rels/sheet28.xml.rels><?xml version="1.0" encoding="UTF-8" standalone="yes"?>
<Relationships xmlns="http://schemas.openxmlformats.org/package/2006/relationships"><Relationship Id="rId9" Type="http://schemas.openxmlformats.org/officeDocument/2006/relationships/hyperlink" Target="mailto:kevin.edgar@ad-ins.com;wiky.hendra@ad-ins.com" TargetMode="External"/><Relationship Id="rId8" Type="http://schemas.openxmlformats.org/officeDocument/2006/relationships/hyperlink" Target="mailto:WIKY.HENDRA@AD-INS.COM;KEVIN.EDGAR@AD-INS.COM" TargetMode="External"/><Relationship Id="rId7" Type="http://schemas.openxmlformats.org/officeDocument/2006/relationships/hyperlink" Target="mailto:USERCIIE@AD-Ins.com" TargetMode="External"/><Relationship Id="rId6" Type="http://schemas.openxmlformats.org/officeDocument/2006/relationships/hyperlink" Target="mailto:wiky.hendra@ad-ins.com" TargetMode="External"/><Relationship Id="rId5" Type="http://schemas.openxmlformats.org/officeDocument/2006/relationships/hyperlink" Target="mailto:wiky.hendra@ad-ins.com;kevin.edgar@ad-ins.com" TargetMode="External"/><Relationship Id="rId4" Type="http://schemas.openxmlformats.org/officeDocument/2006/relationships/hyperlink" Target="mailto:admin@wom.co.id" TargetMode="External"/><Relationship Id="rId3" Type="http://schemas.openxmlformats.org/officeDocument/2006/relationships/hyperlink" Target="mailto:ANDY@AD-INS.COM" TargetMode="External"/><Relationship Id="rId2" Type="http://schemas.openxmlformats.org/officeDocument/2006/relationships/hyperlink" Target="mailto:USERCIBH@GMAIL.COM" TargetMode="External"/><Relationship Id="rId1" Type="http://schemas.openxmlformats.org/officeDocument/2006/relationships/hyperlink" Target="mailto:USERCKWH@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5" Type="http://schemas.openxmlformats.org/officeDocument/2006/relationships/hyperlink" Target="mailto:kevin.edgar@ad-ins.com;wiky.hendra@ad-ins.com" TargetMode="External"/><Relationship Id="rId4" Type="http://schemas.openxmlformats.org/officeDocument/2006/relationships/hyperlink" Target="mailto:WIKY.HENDRA@AD-INS.COM" TargetMode="External"/><Relationship Id="rId3" Type="http://schemas.openxmlformats.org/officeDocument/2006/relationships/hyperlink" Target="mailto:admin@wom.co.id" TargetMode="External"/><Relationship Id="rId2" Type="http://schemas.openxmlformats.org/officeDocument/2006/relationships/hyperlink" Target="mailto:WIKY.HENDRA@AD-INS.COM;KEVIN.EDGAR@AD-INS.COM" TargetMode="External"/><Relationship Id="rId1" Type="http://schemas.openxmlformats.org/officeDocument/2006/relationships/hyperlink" Target="mailto:P@ssw0rd" TargetMode="External"/></Relationships>
</file>

<file path=xl/worksheets/_rels/sheet32.xml.rels><?xml version="1.0" encoding="UTF-8" standalone="yes"?>
<Relationships xmlns="http://schemas.openxmlformats.org/package/2006/relationships"><Relationship Id="rId9" Type="http://schemas.openxmlformats.org/officeDocument/2006/relationships/hyperlink" Target="mailto:USERCIIE@AD-INS.COM;USERCJAH@GMAIL.COM" TargetMode="External"/><Relationship Id="rId8" Type="http://schemas.openxmlformats.org/officeDocument/2006/relationships/hyperlink" Target="mailto:USERCIIE@AD-INS.COM" TargetMode="External"/><Relationship Id="rId7" Type="http://schemas.openxmlformats.org/officeDocument/2006/relationships/hyperlink" Target="mailto:P@ssw0rd" TargetMode="External"/><Relationship Id="rId6" Type="http://schemas.openxmlformats.org/officeDocument/2006/relationships/hyperlink" Target="http://gdkwebsvr:8080/embed/V2/dashboard" TargetMode="External"/><Relationship Id="rId5" Type="http://schemas.openxmlformats.org/officeDocument/2006/relationships/hyperlink" Target="http://gdkwebsvr:8080/embed/V2/inquiry" TargetMode="External"/><Relationship Id="rId4" Type="http://schemas.openxmlformats.org/officeDocument/2006/relationships/hyperlink" Target="mailto:ANDY@AD-INS.COM" TargetMode="External"/><Relationship Id="rId3" Type="http://schemas.openxmlformats.org/officeDocument/2006/relationships/hyperlink" Target="http://storm20/WOMF/ESIGN/api/ESign/ResumeESignProcess?trxNo=WS-ANDY-TKNAJ-0001" TargetMode="External"/><Relationship Id="rId2" Type="http://schemas.openxmlformats.org/officeDocument/2006/relationships/hyperlink" Target="http://storm20/WOMF/ESIGN/api/ESign/UploadDocToDms" TargetMode="External"/><Relationship Id="rId10" Type="http://schemas.openxmlformats.org/officeDocument/2006/relationships/hyperlink" Target="mailto:USERCJAH@GMAIL.COM;USERCIIE@AD-INS.COm" TargetMode="External"/><Relationship Id="rId1" Type="http://schemas.openxmlformats.org/officeDocument/2006/relationships/hyperlink" Target="mailto:admin@tafs.co.id" TargetMode="Externa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5" Type="http://schemas.openxmlformats.org/officeDocument/2006/relationships/hyperlink" Target="mailto:ADMLEGAL@WOM.CO.ID" TargetMode="External"/><Relationship Id="rId4" Type="http://schemas.openxmlformats.org/officeDocument/2006/relationships/hyperlink" Target="mailto:AULOREE@GMAIL.COM" TargetMode="External"/><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YOHANES.RADITYA.JANARTO@ESIGNHUB.MY.ID"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4" Type="http://schemas.openxmlformats.org/officeDocument/2006/relationships/hyperlink" Target="mailto:ANDY@AD-INS.COM;USERCJAH@GMAIL.COM" TargetMode="External"/><Relationship Id="rId3" Type="http://schemas.openxmlformats.org/officeDocument/2006/relationships/hyperlink" Target="mailto:USERCIIE@AD-INS.COM"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8"/>
  <sheetViews>
    <sheetView zoomScale="85" zoomScaleNormal="85" topLeftCell="A63" workbookViewId="0">
      <selection activeCell="J77" sqref="J77"/>
    </sheetView>
  </sheetViews>
  <sheetFormatPr defaultColWidth="9" defaultRowHeight="14.5"/>
  <cols>
    <col min="1" max="1" width="31.4272727272727" customWidth="1" collapsed="1"/>
    <col min="2" max="2" width="21.4272727272727" customWidth="1" collapsed="1"/>
    <col min="3" max="11" width="22.5727272727273" customWidth="1" collapsed="1"/>
    <col min="12" max="22" width="21.4272727272727" customWidth="1" collapsed="1"/>
    <col min="23" max="23" width="22.5727272727273" customWidth="1" collapsed="1"/>
    <col min="24" max="24" width="20.4272727272727" customWidth="1" collapsed="1"/>
    <col min="25" max="25" width="22.5727272727273" customWidth="1" collapsed="1"/>
  </cols>
  <sheetData>
    <row r="1" spans="1:25">
      <c r="A1" s="10" t="s">
        <v>0</v>
      </c>
      <c r="B1" s="10" t="s">
        <v>1</v>
      </c>
      <c r="C1" t="s">
        <v>2</v>
      </c>
      <c r="D1" t="s">
        <v>2</v>
      </c>
      <c r="E1" t="s">
        <v>2</v>
      </c>
      <c r="F1" t="s">
        <v>2</v>
      </c>
      <c r="G1" t="s">
        <v>2</v>
      </c>
      <c r="H1" t="s">
        <v>2</v>
      </c>
      <c r="I1" t="s">
        <v>2</v>
      </c>
      <c r="J1" t="s">
        <v>2</v>
      </c>
      <c r="L1" s="10" t="s">
        <v>1</v>
      </c>
      <c r="M1" s="10" t="s">
        <v>2</v>
      </c>
      <c r="N1" s="10" t="s">
        <v>1</v>
      </c>
      <c r="O1" s="10" t="s">
        <v>1</v>
      </c>
      <c r="P1" s="10" t="s">
        <v>1</v>
      </c>
      <c r="Q1" s="10" t="s">
        <v>1</v>
      </c>
      <c r="R1" s="10" t="s">
        <v>1</v>
      </c>
      <c r="S1" s="10" t="s">
        <v>1</v>
      </c>
      <c r="T1" s="10" t="s">
        <v>1</v>
      </c>
      <c r="U1" s="10" t="s">
        <v>2</v>
      </c>
      <c r="V1" s="10" t="s">
        <v>2</v>
      </c>
      <c r="W1" s="10" t="s">
        <v>2</v>
      </c>
      <c r="X1" s="10" t="s">
        <v>1</v>
      </c>
      <c r="Y1" t="s">
        <v>2</v>
      </c>
    </row>
    <row r="2" ht="92.25" customHeight="1" spans="1:25">
      <c r="A2" s="10" t="s">
        <v>3</v>
      </c>
      <c r="B2" s="4" t="s">
        <v>4</v>
      </c>
      <c r="C2" t="s">
        <v>5</v>
      </c>
      <c r="D2" t="s">
        <v>5</v>
      </c>
      <c r="E2" t="s">
        <v>5</v>
      </c>
      <c r="F2" t="s">
        <v>5</v>
      </c>
      <c r="G2" t="s">
        <v>5</v>
      </c>
      <c r="H2" t="s">
        <v>5</v>
      </c>
      <c r="I2" t="s">
        <v>5</v>
      </c>
      <c r="J2" t="s">
        <v>5</v>
      </c>
      <c r="L2" s="4" t="s">
        <v>4</v>
      </c>
      <c r="M2" s="10" t="s">
        <v>6</v>
      </c>
      <c r="N2" s="4" t="s">
        <v>4</v>
      </c>
      <c r="O2" s="4" t="s">
        <v>4</v>
      </c>
      <c r="P2" s="4" t="s">
        <v>4</v>
      </c>
      <c r="Q2" s="4" t="s">
        <v>4</v>
      </c>
      <c r="R2" s="4" t="s">
        <v>4</v>
      </c>
      <c r="S2" s="4" t="s">
        <v>4</v>
      </c>
      <c r="T2" s="4" t="s">
        <v>4</v>
      </c>
      <c r="U2" s="4" t="s">
        <v>4</v>
      </c>
      <c r="V2" s="4" t="s">
        <v>4</v>
      </c>
      <c r="W2" s="10" t="s">
        <v>7</v>
      </c>
      <c r="X2" s="4" t="s">
        <v>4</v>
      </c>
      <c r="Y2" t="s">
        <v>5</v>
      </c>
    </row>
    <row r="3" ht="72.5" spans="1:25">
      <c r="A3" s="10" t="s">
        <v>8</v>
      </c>
      <c r="B3" s="12" t="s">
        <v>9</v>
      </c>
      <c r="C3" s="12" t="s">
        <v>10</v>
      </c>
      <c r="D3" s="12" t="s">
        <v>11</v>
      </c>
      <c r="E3" s="12" t="s">
        <v>12</v>
      </c>
      <c r="F3" s="12" t="s">
        <v>13</v>
      </c>
      <c r="G3" s="12" t="s">
        <v>14</v>
      </c>
      <c r="H3" s="12" t="s">
        <v>15</v>
      </c>
      <c r="I3" s="12" t="s">
        <v>16</v>
      </c>
      <c r="J3" s="12" t="s">
        <v>17</v>
      </c>
      <c r="K3" s="10"/>
      <c r="L3" s="10" t="s">
        <v>18</v>
      </c>
      <c r="M3" s="10" t="s">
        <v>19</v>
      </c>
      <c r="N3" s="10" t="s">
        <v>20</v>
      </c>
      <c r="O3" s="10" t="s">
        <v>21</v>
      </c>
      <c r="P3" s="10" t="s">
        <v>22</v>
      </c>
      <c r="Q3" s="10" t="s">
        <v>23</v>
      </c>
      <c r="R3" s="10" t="s">
        <v>24</v>
      </c>
      <c r="S3" s="10" t="s">
        <v>25</v>
      </c>
      <c r="T3" s="10" t="s">
        <v>26</v>
      </c>
      <c r="U3" s="4" t="s">
        <v>27</v>
      </c>
      <c r="V3" s="4" t="s">
        <v>28</v>
      </c>
      <c r="W3" s="10" t="s">
        <v>29</v>
      </c>
      <c r="X3" s="10" t="s">
        <v>30</v>
      </c>
      <c r="Y3" s="10" t="s">
        <v>31</v>
      </c>
    </row>
    <row r="4" spans="1:25">
      <c r="A4" s="10" t="s">
        <v>32</v>
      </c>
      <c r="B4" s="10" t="s">
        <v>2</v>
      </c>
      <c r="C4" s="9" t="s">
        <v>2</v>
      </c>
      <c r="D4" s="9" t="s">
        <v>2</v>
      </c>
      <c r="E4" s="9" t="s">
        <v>33</v>
      </c>
      <c r="F4" s="9" t="s">
        <v>33</v>
      </c>
      <c r="G4" s="9" t="s">
        <v>33</v>
      </c>
      <c r="H4" s="9" t="s">
        <v>2</v>
      </c>
      <c r="I4" s="9" t="s">
        <v>2</v>
      </c>
      <c r="J4" s="9" t="s">
        <v>2</v>
      </c>
      <c r="K4" s="10"/>
      <c r="L4" s="10" t="s">
        <v>2</v>
      </c>
      <c r="M4" s="10" t="s">
        <v>2</v>
      </c>
      <c r="N4" s="10" t="s">
        <v>2</v>
      </c>
      <c r="O4" s="10" t="s">
        <v>2</v>
      </c>
      <c r="P4" s="10" t="s">
        <v>2</v>
      </c>
      <c r="Q4" s="10" t="s">
        <v>2</v>
      </c>
      <c r="R4" s="10" t="s">
        <v>2</v>
      </c>
      <c r="S4" s="10" t="s">
        <v>2</v>
      </c>
      <c r="T4" s="10" t="s">
        <v>34</v>
      </c>
      <c r="U4" s="10" t="s">
        <v>33</v>
      </c>
      <c r="V4" s="10" t="s">
        <v>33</v>
      </c>
      <c r="W4" s="10" t="s">
        <v>33</v>
      </c>
      <c r="X4" s="10" t="s">
        <v>33</v>
      </c>
      <c r="Y4" s="10" t="s">
        <v>33</v>
      </c>
    </row>
    <row r="5" spans="1:25">
      <c r="A5" s="10" t="s">
        <v>35</v>
      </c>
      <c r="B5" s="4">
        <f t="shared" ref="B5:Y5" si="0">COUNTIFS($A21:$A33,"*$*",B21:B33,"")</f>
        <v>2</v>
      </c>
      <c r="C5" s="4">
        <f t="shared" ref="C5:D5" si="1">COUNTIFS($A21:$A33,"*$*",C21:C33,"")</f>
        <v>0</v>
      </c>
      <c r="D5" s="4">
        <f t="shared" si="1"/>
        <v>0</v>
      </c>
      <c r="E5" s="4">
        <f t="shared" ref="E5:F5" si="2">COUNTIFS($A21:$A33,"*$*",E21:E33,"")</f>
        <v>0</v>
      </c>
      <c r="F5" s="4">
        <f t="shared" si="2"/>
        <v>0</v>
      </c>
      <c r="G5" s="4">
        <f t="shared" ref="G5:H5" si="3">COUNTIFS($A21:$A33,"*$*",G21:G33,"")</f>
        <v>0</v>
      </c>
      <c r="H5" s="4">
        <f t="shared" si="3"/>
        <v>0</v>
      </c>
      <c r="I5" s="4">
        <f t="shared" ref="I5:J5" si="4">COUNTIFS($A21:$A33,"*$*",I21:I33,"")</f>
        <v>0</v>
      </c>
      <c r="J5" s="4">
        <f t="shared" si="4"/>
        <v>0</v>
      </c>
      <c r="K5" s="4"/>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row>
    <row r="6" spans="1:25">
      <c r="A6" s="10" t="s">
        <v>36</v>
      </c>
      <c r="B6" s="12"/>
      <c r="C6" s="4" t="s">
        <v>37</v>
      </c>
      <c r="D6" s="4" t="s">
        <v>37</v>
      </c>
      <c r="E6" s="4" t="s">
        <v>37</v>
      </c>
      <c r="F6" s="4" t="s">
        <v>37</v>
      </c>
      <c r="G6" s="4" t="s">
        <v>37</v>
      </c>
      <c r="H6" s="4" t="s">
        <v>37</v>
      </c>
      <c r="I6" s="4" t="s">
        <v>37</v>
      </c>
      <c r="J6" s="4" t="s">
        <v>37</v>
      </c>
      <c r="K6" s="4"/>
      <c r="L6" s="4"/>
      <c r="M6" s="4"/>
      <c r="N6" s="4"/>
      <c r="O6" s="4"/>
      <c r="P6" s="4"/>
      <c r="Q6" s="4"/>
      <c r="R6" s="4"/>
      <c r="S6" s="4"/>
      <c r="T6" s="4"/>
      <c r="U6" s="4"/>
      <c r="V6" s="4"/>
      <c r="W6" s="4" t="s">
        <v>38</v>
      </c>
      <c r="X6" s="4" t="s">
        <v>30</v>
      </c>
      <c r="Y6" s="4" t="s">
        <v>37</v>
      </c>
    </row>
    <row r="7" spans="1:25">
      <c r="A7" s="10" t="s">
        <v>39</v>
      </c>
      <c r="B7" s="4"/>
      <c r="C7" s="4" t="s">
        <v>40</v>
      </c>
      <c r="D7" s="4" t="s">
        <v>40</v>
      </c>
      <c r="E7" s="4" t="s">
        <v>40</v>
      </c>
      <c r="F7" s="4" t="s">
        <v>40</v>
      </c>
      <c r="G7" s="4" t="s">
        <v>40</v>
      </c>
      <c r="H7" s="4" t="s">
        <v>40</v>
      </c>
      <c r="I7" s="4" t="s">
        <v>40</v>
      </c>
      <c r="J7" s="4" t="s">
        <v>40</v>
      </c>
      <c r="K7" s="4"/>
      <c r="L7" s="4"/>
      <c r="M7" s="4"/>
      <c r="N7" s="4"/>
      <c r="O7" s="4"/>
      <c r="P7" s="4"/>
      <c r="Q7" s="4"/>
      <c r="R7" s="4"/>
      <c r="S7" s="4"/>
      <c r="T7" s="4"/>
      <c r="U7" s="4"/>
      <c r="V7" s="4"/>
      <c r="W7" s="4" t="s">
        <v>40</v>
      </c>
      <c r="X7" s="4" t="s">
        <v>41</v>
      </c>
      <c r="Y7" s="4" t="s">
        <v>40</v>
      </c>
    </row>
    <row r="8" spans="1:25">
      <c r="A8" s="22" t="s">
        <v>42</v>
      </c>
      <c r="B8" s="23"/>
      <c r="C8" s="23"/>
      <c r="D8" s="23"/>
      <c r="E8" s="23"/>
      <c r="F8" s="23"/>
      <c r="G8" s="23"/>
      <c r="H8" s="23"/>
      <c r="I8" s="23"/>
      <c r="J8" s="23"/>
      <c r="K8" s="23"/>
      <c r="L8" s="23"/>
      <c r="M8" s="23"/>
      <c r="N8" s="23"/>
      <c r="O8" s="23"/>
      <c r="P8" s="23"/>
      <c r="Q8" s="23"/>
      <c r="R8" s="23"/>
      <c r="S8" s="23"/>
      <c r="T8" s="23"/>
      <c r="U8" s="23"/>
      <c r="V8" s="23"/>
      <c r="W8" s="23"/>
      <c r="X8" s="23"/>
      <c r="Y8" s="23"/>
    </row>
    <row r="9" spans="1:25">
      <c r="A9" s="8" t="s">
        <v>43</v>
      </c>
      <c r="B9" s="10" t="s">
        <v>44</v>
      </c>
      <c r="C9" s="10" t="s">
        <v>44</v>
      </c>
      <c r="D9" s="10" t="s">
        <v>44</v>
      </c>
      <c r="E9" s="10" t="s">
        <v>44</v>
      </c>
      <c r="F9" s="10" t="s">
        <v>44</v>
      </c>
      <c r="G9" s="10" t="s">
        <v>44</v>
      </c>
      <c r="H9" s="10" t="s">
        <v>44</v>
      </c>
      <c r="I9" s="10" t="s">
        <v>44</v>
      </c>
      <c r="J9" s="10" t="s">
        <v>44</v>
      </c>
      <c r="K9" s="10"/>
      <c r="L9" s="10" t="s">
        <v>45</v>
      </c>
      <c r="M9" s="10" t="s">
        <v>45</v>
      </c>
      <c r="N9" s="10" t="s">
        <v>45</v>
      </c>
      <c r="O9" s="10" t="s">
        <v>45</v>
      </c>
      <c r="P9" s="10" t="s">
        <v>45</v>
      </c>
      <c r="Q9" s="10" t="s">
        <v>45</v>
      </c>
      <c r="R9" s="10" t="s">
        <v>45</v>
      </c>
      <c r="S9" s="10" t="s">
        <v>45</v>
      </c>
      <c r="T9" s="10" t="s">
        <v>45</v>
      </c>
      <c r="U9" s="10" t="s">
        <v>45</v>
      </c>
      <c r="V9" s="10" t="s">
        <v>45</v>
      </c>
      <c r="W9" s="10" t="s">
        <v>45</v>
      </c>
      <c r="X9" s="10" t="s">
        <v>45</v>
      </c>
      <c r="Y9" s="10" t="s">
        <v>45</v>
      </c>
    </row>
    <row r="10" spans="1:25">
      <c r="A10" s="8" t="s">
        <v>46</v>
      </c>
      <c r="B10" s="10" t="s">
        <v>47</v>
      </c>
      <c r="C10" s="10" t="s">
        <v>47</v>
      </c>
      <c r="D10" s="10" t="s">
        <v>47</v>
      </c>
      <c r="E10" s="10" t="s">
        <v>47</v>
      </c>
      <c r="F10" s="10" t="s">
        <v>47</v>
      </c>
      <c r="G10" s="10" t="s">
        <v>47</v>
      </c>
      <c r="H10" s="10" t="s">
        <v>47</v>
      </c>
      <c r="I10" s="10" t="s">
        <v>47</v>
      </c>
      <c r="J10" s="10" t="s">
        <v>47</v>
      </c>
      <c r="K10" s="10"/>
      <c r="L10" s="10" t="s">
        <v>48</v>
      </c>
      <c r="M10" s="10" t="s">
        <v>48</v>
      </c>
      <c r="N10" s="10" t="s">
        <v>48</v>
      </c>
      <c r="O10" s="10" t="s">
        <v>48</v>
      </c>
      <c r="P10" s="10" t="s">
        <v>48</v>
      </c>
      <c r="Q10" s="10" t="s">
        <v>48</v>
      </c>
      <c r="R10" s="10" t="s">
        <v>48</v>
      </c>
      <c r="S10" s="10" t="s">
        <v>48</v>
      </c>
      <c r="T10" s="10" t="s">
        <v>48</v>
      </c>
      <c r="U10" s="10" t="s">
        <v>48</v>
      </c>
      <c r="V10" s="10" t="s">
        <v>48</v>
      </c>
      <c r="W10" s="10" t="s">
        <v>48</v>
      </c>
      <c r="X10" s="10" t="s">
        <v>48</v>
      </c>
      <c r="Y10" s="10" t="s">
        <v>48</v>
      </c>
    </row>
    <row r="11" spans="1:25">
      <c r="A11" s="8" t="s">
        <v>49</v>
      </c>
      <c r="B11" s="17" t="s">
        <v>50</v>
      </c>
      <c r="C11" s="17" t="s">
        <v>50</v>
      </c>
      <c r="D11" s="17" t="s">
        <v>50</v>
      </c>
      <c r="E11" s="17" t="s">
        <v>50</v>
      </c>
      <c r="F11" s="17" t="s">
        <v>50</v>
      </c>
      <c r="G11" s="17" t="s">
        <v>50</v>
      </c>
      <c r="H11" s="17" t="s">
        <v>50</v>
      </c>
      <c r="I11" s="17" t="s">
        <v>50</v>
      </c>
      <c r="J11" s="17" t="s">
        <v>50</v>
      </c>
      <c r="K11" s="17"/>
      <c r="L11" s="17" t="s">
        <v>50</v>
      </c>
      <c r="M11" s="17" t="s">
        <v>50</v>
      </c>
      <c r="N11" s="17" t="s">
        <v>50</v>
      </c>
      <c r="O11" s="17" t="s">
        <v>50</v>
      </c>
      <c r="P11" s="17" t="s">
        <v>50</v>
      </c>
      <c r="Q11" s="17" t="s">
        <v>50</v>
      </c>
      <c r="R11" s="17" t="s">
        <v>50</v>
      </c>
      <c r="S11" s="17" t="s">
        <v>50</v>
      </c>
      <c r="T11" s="17" t="s">
        <v>50</v>
      </c>
      <c r="U11" s="17" t="s">
        <v>50</v>
      </c>
      <c r="V11" s="17" t="s">
        <v>50</v>
      </c>
      <c r="W11" s="17" t="s">
        <v>50</v>
      </c>
      <c r="X11" s="17" t="s">
        <v>50</v>
      </c>
      <c r="Y11" s="17" t="s">
        <v>50</v>
      </c>
    </row>
    <row r="12" spans="1:25">
      <c r="A12" s="8" t="s">
        <v>51</v>
      </c>
      <c r="B12" s="17" t="s">
        <v>52</v>
      </c>
      <c r="C12" s="17" t="s">
        <v>53</v>
      </c>
      <c r="D12" s="17" t="s">
        <v>53</v>
      </c>
      <c r="E12" s="17" t="s">
        <v>53</v>
      </c>
      <c r="F12" s="17" t="s">
        <v>53</v>
      </c>
      <c r="G12" s="17" t="s">
        <v>53</v>
      </c>
      <c r="H12" s="17" t="s">
        <v>53</v>
      </c>
      <c r="I12" s="17" t="s">
        <v>53</v>
      </c>
      <c r="J12" s="17" t="s">
        <v>53</v>
      </c>
      <c r="K12" s="17"/>
      <c r="L12" s="17" t="s">
        <v>53</v>
      </c>
      <c r="M12" s="17" t="s">
        <v>53</v>
      </c>
      <c r="N12" s="17" t="s">
        <v>53</v>
      </c>
      <c r="O12" s="17" t="s">
        <v>53</v>
      </c>
      <c r="P12" s="17" t="s">
        <v>53</v>
      </c>
      <c r="Q12" s="17" t="s">
        <v>53</v>
      </c>
      <c r="R12" s="17" t="s">
        <v>53</v>
      </c>
      <c r="S12" s="17" t="s">
        <v>53</v>
      </c>
      <c r="T12" s="17" t="s">
        <v>53</v>
      </c>
      <c r="U12" s="17" t="s">
        <v>53</v>
      </c>
      <c r="V12" s="17" t="s">
        <v>53</v>
      </c>
      <c r="W12" s="17" t="s">
        <v>53</v>
      </c>
      <c r="X12" s="17" t="s">
        <v>53</v>
      </c>
      <c r="Y12" s="17" t="s">
        <v>53</v>
      </c>
    </row>
    <row r="13" spans="1:25">
      <c r="A13" s="8" t="s">
        <v>54</v>
      </c>
      <c r="B13" s="17" t="s">
        <v>55</v>
      </c>
      <c r="C13" s="17" t="s">
        <v>55</v>
      </c>
      <c r="D13" s="17" t="s">
        <v>55</v>
      </c>
      <c r="E13" s="17" t="s">
        <v>55</v>
      </c>
      <c r="F13" s="17" t="s">
        <v>55</v>
      </c>
      <c r="G13" s="17" t="s">
        <v>55</v>
      </c>
      <c r="H13" s="17" t="s">
        <v>55</v>
      </c>
      <c r="I13" s="17" t="s">
        <v>55</v>
      </c>
      <c r="J13" s="17" t="s">
        <v>55</v>
      </c>
      <c r="K13" s="10"/>
      <c r="L13" s="10" t="s">
        <v>56</v>
      </c>
      <c r="M13" s="10" t="s">
        <v>56</v>
      </c>
      <c r="N13" s="10" t="s">
        <v>56</v>
      </c>
      <c r="O13" s="10" t="s">
        <v>56</v>
      </c>
      <c r="P13" s="10" t="s">
        <v>56</v>
      </c>
      <c r="Q13" s="10" t="s">
        <v>56</v>
      </c>
      <c r="R13" s="10" t="s">
        <v>56</v>
      </c>
      <c r="S13" s="10" t="s">
        <v>56</v>
      </c>
      <c r="T13" s="10" t="s">
        <v>56</v>
      </c>
      <c r="U13" s="10" t="s">
        <v>56</v>
      </c>
      <c r="V13" s="10" t="s">
        <v>56</v>
      </c>
      <c r="W13" s="10" t="s">
        <v>56</v>
      </c>
      <c r="X13" s="10" t="s">
        <v>56</v>
      </c>
      <c r="Y13" s="10" t="s">
        <v>56</v>
      </c>
    </row>
    <row r="14" spans="1:25">
      <c r="A14" s="8" t="s">
        <v>57</v>
      </c>
      <c r="B14" s="17" t="s">
        <v>58</v>
      </c>
      <c r="C14" s="17" t="s">
        <v>58</v>
      </c>
      <c r="D14" s="17" t="s">
        <v>58</v>
      </c>
      <c r="E14" s="17" t="s">
        <v>58</v>
      </c>
      <c r="F14" s="17" t="s">
        <v>58</v>
      </c>
      <c r="G14" s="17" t="s">
        <v>58</v>
      </c>
      <c r="H14" s="17" t="s">
        <v>58</v>
      </c>
      <c r="I14" s="17" t="s">
        <v>58</v>
      </c>
      <c r="J14" s="17" t="s">
        <v>58</v>
      </c>
      <c r="K14" s="17"/>
      <c r="L14" s="17" t="s">
        <v>58</v>
      </c>
      <c r="M14" s="17" t="s">
        <v>58</v>
      </c>
      <c r="N14" s="17" t="s">
        <v>58</v>
      </c>
      <c r="O14" s="17" t="s">
        <v>58</v>
      </c>
      <c r="P14" s="17" t="s">
        <v>58</v>
      </c>
      <c r="Q14" s="17" t="s">
        <v>58</v>
      </c>
      <c r="R14" s="17" t="s">
        <v>58</v>
      </c>
      <c r="S14" s="17" t="s">
        <v>58</v>
      </c>
      <c r="T14" s="17" t="s">
        <v>58</v>
      </c>
      <c r="U14" s="17" t="s">
        <v>58</v>
      </c>
      <c r="V14" s="17" t="s">
        <v>58</v>
      </c>
      <c r="W14" s="17" t="s">
        <v>58</v>
      </c>
      <c r="X14" s="17" t="s">
        <v>58</v>
      </c>
      <c r="Y14" s="17" t="s">
        <v>58</v>
      </c>
    </row>
    <row r="15" spans="1:25">
      <c r="A15" s="8" t="s">
        <v>59</v>
      </c>
      <c r="B15" s="17" t="s">
        <v>60</v>
      </c>
      <c r="C15" s="17" t="s">
        <v>60</v>
      </c>
      <c r="D15" s="17" t="s">
        <v>60</v>
      </c>
      <c r="E15" s="17" t="s">
        <v>60</v>
      </c>
      <c r="F15" s="17" t="s">
        <v>60</v>
      </c>
      <c r="G15" s="17" t="s">
        <v>60</v>
      </c>
      <c r="H15" s="17" t="s">
        <v>60</v>
      </c>
      <c r="I15" s="17" t="s">
        <v>60</v>
      </c>
      <c r="J15" s="17" t="s">
        <v>60</v>
      </c>
      <c r="K15" s="17"/>
      <c r="L15" s="17" t="s">
        <v>60</v>
      </c>
      <c r="M15" s="17" t="s">
        <v>50</v>
      </c>
      <c r="N15" s="17" t="s">
        <v>50</v>
      </c>
      <c r="O15" s="17" t="s">
        <v>50</v>
      </c>
      <c r="P15" s="17" t="s">
        <v>50</v>
      </c>
      <c r="Q15" s="17" t="s">
        <v>50</v>
      </c>
      <c r="R15" s="17" t="s">
        <v>50</v>
      </c>
      <c r="S15" s="17" t="s">
        <v>50</v>
      </c>
      <c r="T15" s="17" t="s">
        <v>50</v>
      </c>
      <c r="U15" s="17" t="s">
        <v>50</v>
      </c>
      <c r="V15" s="17" t="s">
        <v>50</v>
      </c>
      <c r="W15" s="17" t="s">
        <v>50</v>
      </c>
      <c r="X15" s="17" t="s">
        <v>50</v>
      </c>
      <c r="Y15" s="17" t="s">
        <v>50</v>
      </c>
    </row>
    <row r="16" spans="1:25">
      <c r="A16" s="8" t="s">
        <v>61</v>
      </c>
      <c r="B16" s="17" t="s">
        <v>53</v>
      </c>
      <c r="C16" s="17" t="s">
        <v>53</v>
      </c>
      <c r="D16" s="17" t="s">
        <v>53</v>
      </c>
      <c r="E16" s="17" t="s">
        <v>53</v>
      </c>
      <c r="F16" s="17" t="s">
        <v>53</v>
      </c>
      <c r="G16" s="17" t="s">
        <v>53</v>
      </c>
      <c r="H16" s="17" t="s">
        <v>53</v>
      </c>
      <c r="I16" s="17" t="s">
        <v>53</v>
      </c>
      <c r="J16" s="17" t="s">
        <v>53</v>
      </c>
      <c r="K16" s="17"/>
      <c r="L16" s="17" t="s">
        <v>53</v>
      </c>
      <c r="M16" s="17" t="s">
        <v>53</v>
      </c>
      <c r="N16" s="17" t="s">
        <v>53</v>
      </c>
      <c r="O16" s="17" t="s">
        <v>53</v>
      </c>
      <c r="P16" s="17" t="s">
        <v>53</v>
      </c>
      <c r="Q16" s="17" t="s">
        <v>53</v>
      </c>
      <c r="R16" s="17" t="s">
        <v>53</v>
      </c>
      <c r="S16" s="17" t="s">
        <v>53</v>
      </c>
      <c r="T16" s="17" t="s">
        <v>53</v>
      </c>
      <c r="U16" s="17" t="s">
        <v>53</v>
      </c>
      <c r="V16" s="17" t="s">
        <v>53</v>
      </c>
      <c r="W16" s="17" t="s">
        <v>53</v>
      </c>
      <c r="X16" s="17" t="s">
        <v>53</v>
      </c>
      <c r="Y16" s="17" t="s">
        <v>53</v>
      </c>
    </row>
    <row r="17" spans="1:25">
      <c r="A17" s="8" t="s">
        <v>62</v>
      </c>
      <c r="B17" s="17" t="s">
        <v>60</v>
      </c>
      <c r="C17" s="17" t="s">
        <v>60</v>
      </c>
      <c r="D17" s="17" t="s">
        <v>60</v>
      </c>
      <c r="E17" s="17" t="s">
        <v>60</v>
      </c>
      <c r="F17" s="17" t="s">
        <v>60</v>
      </c>
      <c r="G17" s="17" t="s">
        <v>60</v>
      </c>
      <c r="H17" s="17" t="s">
        <v>60</v>
      </c>
      <c r="I17" s="17" t="s">
        <v>60</v>
      </c>
      <c r="J17" s="17" t="s">
        <v>60</v>
      </c>
      <c r="K17" s="17"/>
      <c r="L17" s="176" t="s">
        <v>60</v>
      </c>
      <c r="M17" s="17" t="s">
        <v>63</v>
      </c>
      <c r="N17" s="17" t="s">
        <v>63</v>
      </c>
      <c r="O17" s="17" t="s">
        <v>63</v>
      </c>
      <c r="P17" s="17" t="s">
        <v>63</v>
      </c>
      <c r="Q17" s="17" t="s">
        <v>63</v>
      </c>
      <c r="R17" s="17" t="s">
        <v>63</v>
      </c>
      <c r="S17" s="17" t="s">
        <v>63</v>
      </c>
      <c r="T17" s="17" t="s">
        <v>63</v>
      </c>
      <c r="U17" s="17" t="s">
        <v>63</v>
      </c>
      <c r="V17" s="17" t="s">
        <v>63</v>
      </c>
      <c r="W17" s="17" t="s">
        <v>63</v>
      </c>
      <c r="X17" s="17" t="s">
        <v>63</v>
      </c>
      <c r="Y17" s="17" t="s">
        <v>63</v>
      </c>
    </row>
    <row r="18" spans="1:25">
      <c r="A18" s="3" t="s">
        <v>64</v>
      </c>
      <c r="B18" s="3" t="s">
        <v>65</v>
      </c>
      <c r="C18" s="3" t="s">
        <v>65</v>
      </c>
      <c r="D18" s="3" t="s">
        <v>65</v>
      </c>
      <c r="E18" s="3" t="s">
        <v>65</v>
      </c>
      <c r="F18" s="3" t="s">
        <v>65</v>
      </c>
      <c r="G18" s="3" t="s">
        <v>65</v>
      </c>
      <c r="H18" s="3" t="s">
        <v>65</v>
      </c>
      <c r="I18" s="3" t="s">
        <v>65</v>
      </c>
      <c r="J18" s="3" t="s">
        <v>65</v>
      </c>
      <c r="K18" s="3"/>
      <c r="L18" s="3" t="s">
        <v>65</v>
      </c>
      <c r="M18" s="3" t="s">
        <v>65</v>
      </c>
      <c r="N18" s="3" t="s">
        <v>65</v>
      </c>
      <c r="O18" s="3" t="s">
        <v>65</v>
      </c>
      <c r="P18" s="3" t="s">
        <v>65</v>
      </c>
      <c r="Q18" s="3" t="s">
        <v>65</v>
      </c>
      <c r="R18" s="3" t="s">
        <v>65</v>
      </c>
      <c r="S18" s="3" t="s">
        <v>65</v>
      </c>
      <c r="T18" s="3" t="s">
        <v>65</v>
      </c>
      <c r="U18" s="3" t="s">
        <v>65</v>
      </c>
      <c r="V18" s="3" t="s">
        <v>65</v>
      </c>
      <c r="W18" s="3" t="s">
        <v>65</v>
      </c>
      <c r="X18" s="3" t="s">
        <v>65</v>
      </c>
      <c r="Y18" s="3" t="s">
        <v>65</v>
      </c>
    </row>
    <row r="19" spans="1:25">
      <c r="A19" s="171" t="s">
        <v>66</v>
      </c>
      <c r="B19" s="167"/>
      <c r="C19" s="167"/>
      <c r="D19" s="167"/>
      <c r="E19" s="167"/>
      <c r="F19" s="167"/>
      <c r="G19" s="167"/>
      <c r="H19" s="167"/>
      <c r="I19" s="167"/>
      <c r="J19" s="167"/>
      <c r="K19" s="167"/>
      <c r="L19" s="167"/>
      <c r="M19" s="167"/>
      <c r="N19" s="167"/>
      <c r="O19" s="167"/>
      <c r="P19" s="167"/>
      <c r="Q19" s="167"/>
      <c r="R19" s="167"/>
      <c r="S19" s="167"/>
      <c r="T19" s="167"/>
      <c r="U19" s="167"/>
      <c r="V19" s="167"/>
      <c r="W19" s="167"/>
      <c r="X19" s="167"/>
      <c r="Y19" s="167"/>
    </row>
    <row r="20" spans="1:25">
      <c r="A20" s="10" t="s">
        <v>67</v>
      </c>
      <c r="B20" s="10"/>
      <c r="C20" s="187" t="s">
        <v>68</v>
      </c>
      <c r="D20" s="187" t="s">
        <v>69</v>
      </c>
      <c r="E20" s="187" t="s">
        <v>70</v>
      </c>
      <c r="F20" s="187" t="s">
        <v>71</v>
      </c>
      <c r="G20" s="187" t="s">
        <v>72</v>
      </c>
      <c r="H20" s="187" t="s">
        <v>73</v>
      </c>
      <c r="I20" s="187" t="s">
        <v>73</v>
      </c>
      <c r="J20" s="187" t="s">
        <v>73</v>
      </c>
      <c r="K20" s="9"/>
      <c r="L20" s="188" t="s">
        <v>74</v>
      </c>
      <c r="M20" s="10"/>
      <c r="N20" s="188" t="s">
        <v>75</v>
      </c>
      <c r="O20" s="188" t="s">
        <v>75</v>
      </c>
      <c r="P20" s="188" t="s">
        <v>76</v>
      </c>
      <c r="Q20" s="188" t="s">
        <v>77</v>
      </c>
      <c r="R20" s="188" t="s">
        <v>78</v>
      </c>
      <c r="S20" s="188" t="s">
        <v>79</v>
      </c>
      <c r="T20" s="188" t="s">
        <v>80</v>
      </c>
      <c r="U20" s="188" t="s">
        <v>81</v>
      </c>
      <c r="V20" s="188" t="s">
        <v>82</v>
      </c>
      <c r="W20" s="188" t="s">
        <v>83</v>
      </c>
      <c r="X20" s="187" t="s">
        <v>84</v>
      </c>
      <c r="Y20" s="187" t="s">
        <v>85</v>
      </c>
    </row>
    <row r="21" spans="1:25">
      <c r="A21" s="10" t="s">
        <v>86</v>
      </c>
      <c r="B21" s="10"/>
      <c r="C21" s="10" t="s">
        <v>87</v>
      </c>
      <c r="D21" s="10" t="s">
        <v>88</v>
      </c>
      <c r="E21" s="10" t="s">
        <v>89</v>
      </c>
      <c r="F21" s="10" t="s">
        <v>90</v>
      </c>
      <c r="G21" s="10" t="s">
        <v>91</v>
      </c>
      <c r="H21" s="10" t="s">
        <v>92</v>
      </c>
      <c r="I21" s="10" t="s">
        <v>92</v>
      </c>
      <c r="J21" s="10" t="s">
        <v>92</v>
      </c>
      <c r="K21" s="10"/>
      <c r="L21" s="10" t="s">
        <v>93</v>
      </c>
      <c r="M21" s="10" t="s">
        <v>94</v>
      </c>
      <c r="N21" s="10" t="s">
        <v>93</v>
      </c>
      <c r="O21" s="10" t="s">
        <v>93</v>
      </c>
      <c r="P21" s="10" t="s">
        <v>95</v>
      </c>
      <c r="Q21" s="10" t="s">
        <v>96</v>
      </c>
      <c r="R21" s="10" t="s">
        <v>97</v>
      </c>
      <c r="S21" s="10" t="s">
        <v>98</v>
      </c>
      <c r="T21" s="10" t="s">
        <v>99</v>
      </c>
      <c r="U21" s="10" t="s">
        <v>100</v>
      </c>
      <c r="V21" s="10" t="s">
        <v>101</v>
      </c>
      <c r="W21" s="10" t="s">
        <v>102</v>
      </c>
      <c r="X21" s="9" t="s">
        <v>103</v>
      </c>
      <c r="Y21" s="10" t="s">
        <v>104</v>
      </c>
    </row>
    <row r="22" spans="1:25">
      <c r="A22" s="10" t="s">
        <v>105</v>
      </c>
      <c r="B22" s="10" t="s">
        <v>106</v>
      </c>
      <c r="C22" s="10" t="s">
        <v>107</v>
      </c>
      <c r="D22" s="10" t="s">
        <v>107</v>
      </c>
      <c r="E22" s="10" t="s">
        <v>107</v>
      </c>
      <c r="F22" s="10" t="s">
        <v>107</v>
      </c>
      <c r="G22" s="10" t="s">
        <v>107</v>
      </c>
      <c r="H22" s="10" t="s">
        <v>107</v>
      </c>
      <c r="I22" s="10" t="s">
        <v>107</v>
      </c>
      <c r="J22" s="10" t="s">
        <v>107</v>
      </c>
      <c r="K22" s="10"/>
      <c r="L22" s="10" t="s">
        <v>107</v>
      </c>
      <c r="M22" s="10" t="s">
        <v>107</v>
      </c>
      <c r="N22" s="10" t="s">
        <v>107</v>
      </c>
      <c r="O22" s="10" t="s">
        <v>107</v>
      </c>
      <c r="P22" s="10" t="s">
        <v>107</v>
      </c>
      <c r="Q22" s="10" t="s">
        <v>107</v>
      </c>
      <c r="R22" s="10" t="s">
        <v>107</v>
      </c>
      <c r="S22" s="10" t="s">
        <v>107</v>
      </c>
      <c r="T22" s="10" t="s">
        <v>107</v>
      </c>
      <c r="U22" s="10" t="s">
        <v>107</v>
      </c>
      <c r="V22" s="10" t="s">
        <v>107</v>
      </c>
      <c r="W22" s="10" t="s">
        <v>107</v>
      </c>
      <c r="X22" s="10" t="s">
        <v>107</v>
      </c>
      <c r="Y22" s="10" t="s">
        <v>107</v>
      </c>
    </row>
    <row r="23" spans="1:25">
      <c r="A23" s="10" t="s">
        <v>108</v>
      </c>
      <c r="B23" s="189" t="s">
        <v>109</v>
      </c>
      <c r="C23" s="189" t="s">
        <v>110</v>
      </c>
      <c r="D23" s="189" t="s">
        <v>110</v>
      </c>
      <c r="E23" s="189" t="s">
        <v>110</v>
      </c>
      <c r="F23" s="189" t="s">
        <v>110</v>
      </c>
      <c r="G23" s="189" t="s">
        <v>110</v>
      </c>
      <c r="H23" s="189" t="s">
        <v>110</v>
      </c>
      <c r="I23" s="189" t="s">
        <v>110</v>
      </c>
      <c r="J23" s="189" t="s">
        <v>110</v>
      </c>
      <c r="K23" s="122"/>
      <c r="L23" s="189" t="s">
        <v>109</v>
      </c>
      <c r="M23" s="189" t="s">
        <v>109</v>
      </c>
      <c r="N23" s="189" t="s">
        <v>109</v>
      </c>
      <c r="O23" s="189" t="s">
        <v>109</v>
      </c>
      <c r="P23" s="189" t="s">
        <v>110</v>
      </c>
      <c r="Q23" s="189" t="s">
        <v>110</v>
      </c>
      <c r="R23" s="189" t="s">
        <v>110</v>
      </c>
      <c r="S23" s="189" t="s">
        <v>110</v>
      </c>
      <c r="T23" s="189" t="s">
        <v>110</v>
      </c>
      <c r="U23" s="189" t="s">
        <v>110</v>
      </c>
      <c r="V23" s="189" t="s">
        <v>110</v>
      </c>
      <c r="W23" s="189" t="s">
        <v>110</v>
      </c>
      <c r="X23" s="189" t="s">
        <v>110</v>
      </c>
      <c r="Y23" s="189" t="s">
        <v>110</v>
      </c>
    </row>
    <row r="24" spans="1:25">
      <c r="A24" s="10" t="s">
        <v>111</v>
      </c>
      <c r="B24" s="10" t="s">
        <v>112</v>
      </c>
      <c r="C24" s="10" t="s">
        <v>112</v>
      </c>
      <c r="D24" s="10" t="s">
        <v>112</v>
      </c>
      <c r="E24" s="10" t="s">
        <v>112</v>
      </c>
      <c r="F24" s="10" t="s">
        <v>112</v>
      </c>
      <c r="G24" s="10" t="s">
        <v>112</v>
      </c>
      <c r="H24" s="10" t="s">
        <v>112</v>
      </c>
      <c r="I24" s="10" t="s">
        <v>112</v>
      </c>
      <c r="J24" s="10" t="s">
        <v>112</v>
      </c>
      <c r="K24" s="10"/>
      <c r="L24" s="10" t="s">
        <v>112</v>
      </c>
      <c r="M24" s="10" t="s">
        <v>112</v>
      </c>
      <c r="N24" s="10" t="s">
        <v>112</v>
      </c>
      <c r="O24" s="10" t="s">
        <v>112</v>
      </c>
      <c r="P24" s="10" t="s">
        <v>112</v>
      </c>
      <c r="Q24" s="10" t="s">
        <v>112</v>
      </c>
      <c r="R24" s="10" t="s">
        <v>112</v>
      </c>
      <c r="S24" s="10" t="s">
        <v>112</v>
      </c>
      <c r="T24" s="10" t="s">
        <v>112</v>
      </c>
      <c r="U24" s="10" t="s">
        <v>112</v>
      </c>
      <c r="V24" s="10" t="s">
        <v>112</v>
      </c>
      <c r="W24" s="10" t="s">
        <v>112</v>
      </c>
      <c r="X24" s="10" t="s">
        <v>112</v>
      </c>
      <c r="Y24" s="10" t="s">
        <v>112</v>
      </c>
    </row>
    <row r="25" spans="1:25">
      <c r="A25" s="10" t="s">
        <v>113</v>
      </c>
      <c r="B25" s="10"/>
      <c r="C25" s="188" t="s">
        <v>114</v>
      </c>
      <c r="D25" s="188" t="s">
        <v>115</v>
      </c>
      <c r="E25" s="188" t="s">
        <v>116</v>
      </c>
      <c r="F25" s="188" t="s">
        <v>117</v>
      </c>
      <c r="G25" s="188" t="s">
        <v>118</v>
      </c>
      <c r="H25" s="188" t="s">
        <v>119</v>
      </c>
      <c r="I25" s="188" t="s">
        <v>119</v>
      </c>
      <c r="J25" s="188" t="s">
        <v>119</v>
      </c>
      <c r="K25" s="10"/>
      <c r="L25" s="188" t="s">
        <v>120</v>
      </c>
      <c r="M25" s="188" t="s">
        <v>121</v>
      </c>
      <c r="N25" s="10">
        <v>99999</v>
      </c>
      <c r="O25" s="188" t="s">
        <v>122</v>
      </c>
      <c r="P25" s="188" t="s">
        <v>123</v>
      </c>
      <c r="Q25" s="188" t="s">
        <v>124</v>
      </c>
      <c r="R25" s="188" t="s">
        <v>125</v>
      </c>
      <c r="S25" s="188" t="s">
        <v>126</v>
      </c>
      <c r="T25" s="188" t="s">
        <v>127</v>
      </c>
      <c r="U25" s="188" t="s">
        <v>128</v>
      </c>
      <c r="V25" s="188" t="s">
        <v>129</v>
      </c>
      <c r="W25" s="188" t="s">
        <v>130</v>
      </c>
      <c r="X25" s="188" t="s">
        <v>131</v>
      </c>
      <c r="Y25" s="188" t="s">
        <v>132</v>
      </c>
    </row>
    <row r="26" spans="1:25">
      <c r="A26" s="10" t="s">
        <v>40</v>
      </c>
      <c r="B26" s="37" t="s">
        <v>133</v>
      </c>
      <c r="C26" s="37" t="s">
        <v>134</v>
      </c>
      <c r="D26" s="37" t="s">
        <v>135</v>
      </c>
      <c r="E26" s="37" t="s">
        <v>136</v>
      </c>
      <c r="F26" s="37" t="s">
        <v>137</v>
      </c>
      <c r="G26" s="37" t="s">
        <v>138</v>
      </c>
      <c r="H26" s="37" t="s">
        <v>139</v>
      </c>
      <c r="I26" s="37" t="s">
        <v>139</v>
      </c>
      <c r="J26" s="37" t="s">
        <v>139</v>
      </c>
      <c r="K26" s="37"/>
      <c r="L26" s="37" t="s">
        <v>140</v>
      </c>
      <c r="M26" s="37" t="s">
        <v>141</v>
      </c>
      <c r="N26" s="37" t="s">
        <v>140</v>
      </c>
      <c r="O26" s="37" t="s">
        <v>142</v>
      </c>
      <c r="P26" s="37" t="s">
        <v>143</v>
      </c>
      <c r="Q26" s="37" t="s">
        <v>144</v>
      </c>
      <c r="R26" s="37" t="s">
        <v>145</v>
      </c>
      <c r="S26" s="37" t="s">
        <v>146</v>
      </c>
      <c r="T26" s="37" t="s">
        <v>147</v>
      </c>
      <c r="U26" s="37" t="s">
        <v>148</v>
      </c>
      <c r="V26" s="37" t="s">
        <v>149</v>
      </c>
      <c r="W26" s="37" t="s">
        <v>150</v>
      </c>
      <c r="X26" s="37" t="s">
        <v>151</v>
      </c>
      <c r="Y26" s="37" t="s">
        <v>152</v>
      </c>
    </row>
    <row r="27" spans="1:25">
      <c r="A27" s="171" t="s">
        <v>153</v>
      </c>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row>
    <row r="28" spans="1:25">
      <c r="A28" s="10" t="s">
        <v>154</v>
      </c>
      <c r="B28" s="10" t="s">
        <v>155</v>
      </c>
      <c r="C28" s="10" t="s">
        <v>155</v>
      </c>
      <c r="D28" s="10" t="s">
        <v>155</v>
      </c>
      <c r="E28" s="10" t="s">
        <v>155</v>
      </c>
      <c r="F28" s="10" t="s">
        <v>155</v>
      </c>
      <c r="G28" s="10" t="s">
        <v>155</v>
      </c>
      <c r="H28" s="10" t="s">
        <v>155</v>
      </c>
      <c r="I28" s="10" t="s">
        <v>155</v>
      </c>
      <c r="J28" s="10" t="s">
        <v>155</v>
      </c>
      <c r="K28" s="10"/>
      <c r="L28" s="10" t="s">
        <v>155</v>
      </c>
      <c r="M28" s="10" t="s">
        <v>155</v>
      </c>
      <c r="N28" s="10" t="s">
        <v>155</v>
      </c>
      <c r="O28" s="10" t="s">
        <v>155</v>
      </c>
      <c r="P28" s="10" t="s">
        <v>155</v>
      </c>
      <c r="Q28" s="10" t="s">
        <v>155</v>
      </c>
      <c r="R28" s="10" t="s">
        <v>155</v>
      </c>
      <c r="S28" s="10" t="s">
        <v>155</v>
      </c>
      <c r="T28" s="10" t="s">
        <v>155</v>
      </c>
      <c r="U28" s="10" t="s">
        <v>155</v>
      </c>
      <c r="V28" s="10" t="s">
        <v>155</v>
      </c>
      <c r="W28" s="10" t="s">
        <v>155</v>
      </c>
      <c r="X28" s="10" t="s">
        <v>155</v>
      </c>
      <c r="Y28" s="10" t="s">
        <v>155</v>
      </c>
    </row>
    <row r="29" spans="1:25">
      <c r="A29" s="10" t="s">
        <v>156</v>
      </c>
      <c r="B29" s="10" t="s">
        <v>157</v>
      </c>
      <c r="C29" s="10" t="s">
        <v>157</v>
      </c>
      <c r="D29" s="10" t="s">
        <v>157</v>
      </c>
      <c r="E29" s="10" t="s">
        <v>157</v>
      </c>
      <c r="F29" s="10" t="s">
        <v>157</v>
      </c>
      <c r="G29" s="10" t="s">
        <v>157</v>
      </c>
      <c r="H29" s="10" t="s">
        <v>157</v>
      </c>
      <c r="I29" s="10" t="s">
        <v>157</v>
      </c>
      <c r="J29" s="10" t="s">
        <v>157</v>
      </c>
      <c r="K29" s="10"/>
      <c r="L29" s="10" t="s">
        <v>157</v>
      </c>
      <c r="M29" s="10" t="s">
        <v>157</v>
      </c>
      <c r="N29" s="10" t="s">
        <v>157</v>
      </c>
      <c r="O29" s="10" t="s">
        <v>157</v>
      </c>
      <c r="P29" s="10" t="s">
        <v>157</v>
      </c>
      <c r="Q29" s="10" t="s">
        <v>157</v>
      </c>
      <c r="R29" s="10" t="s">
        <v>157</v>
      </c>
      <c r="S29" s="10" t="s">
        <v>157</v>
      </c>
      <c r="T29" s="10" t="s">
        <v>157</v>
      </c>
      <c r="U29" s="10" t="s">
        <v>157</v>
      </c>
      <c r="V29" s="10" t="s">
        <v>157</v>
      </c>
      <c r="W29" s="10" t="s">
        <v>157</v>
      </c>
      <c r="X29" s="10" t="s">
        <v>157</v>
      </c>
      <c r="Y29" s="10" t="s">
        <v>157</v>
      </c>
    </row>
    <row r="30" spans="1:25">
      <c r="A30" s="10" t="s">
        <v>158</v>
      </c>
      <c r="B30" s="10" t="s">
        <v>159</v>
      </c>
      <c r="C30" s="10" t="s">
        <v>159</v>
      </c>
      <c r="D30" s="10" t="s">
        <v>159</v>
      </c>
      <c r="E30" s="10" t="s">
        <v>159</v>
      </c>
      <c r="F30" s="10" t="s">
        <v>159</v>
      </c>
      <c r="G30" s="10" t="s">
        <v>159</v>
      </c>
      <c r="H30" s="10" t="s">
        <v>159</v>
      </c>
      <c r="I30" s="10" t="s">
        <v>159</v>
      </c>
      <c r="J30" s="10" t="s">
        <v>159</v>
      </c>
      <c r="K30" s="10"/>
      <c r="L30" s="10" t="s">
        <v>159</v>
      </c>
      <c r="M30" s="10" t="s">
        <v>159</v>
      </c>
      <c r="N30" s="10" t="s">
        <v>159</v>
      </c>
      <c r="O30" s="10" t="s">
        <v>159</v>
      </c>
      <c r="P30" s="10" t="s">
        <v>159</v>
      </c>
      <c r="Q30" s="10" t="s">
        <v>159</v>
      </c>
      <c r="R30" s="10" t="s">
        <v>159</v>
      </c>
      <c r="S30" s="10" t="s">
        <v>159</v>
      </c>
      <c r="T30" s="10" t="s">
        <v>159</v>
      </c>
      <c r="U30" s="10" t="s">
        <v>159</v>
      </c>
      <c r="V30" s="10" t="s">
        <v>159</v>
      </c>
      <c r="W30" s="10" t="s">
        <v>159</v>
      </c>
      <c r="X30" s="10" t="s">
        <v>159</v>
      </c>
      <c r="Y30" s="10" t="s">
        <v>159</v>
      </c>
    </row>
    <row r="31" spans="1:25">
      <c r="A31" s="10" t="s">
        <v>160</v>
      </c>
      <c r="B31" s="10" t="s">
        <v>161</v>
      </c>
      <c r="C31" s="10" t="s">
        <v>161</v>
      </c>
      <c r="D31" s="10" t="s">
        <v>161</v>
      </c>
      <c r="E31" s="10" t="s">
        <v>161</v>
      </c>
      <c r="F31" s="10" t="s">
        <v>161</v>
      </c>
      <c r="G31" s="10" t="s">
        <v>161</v>
      </c>
      <c r="H31" s="10" t="s">
        <v>161</v>
      </c>
      <c r="I31" s="10" t="s">
        <v>161</v>
      </c>
      <c r="J31" s="10" t="s">
        <v>161</v>
      </c>
      <c r="K31" s="10"/>
      <c r="L31" s="10" t="s">
        <v>161</v>
      </c>
      <c r="M31" s="10" t="s">
        <v>161</v>
      </c>
      <c r="N31" s="10" t="s">
        <v>161</v>
      </c>
      <c r="O31" s="10" t="s">
        <v>161</v>
      </c>
      <c r="P31" s="10" t="s">
        <v>161</v>
      </c>
      <c r="Q31" s="10" t="s">
        <v>161</v>
      </c>
      <c r="R31" s="10" t="s">
        <v>161</v>
      </c>
      <c r="S31" s="10" t="s">
        <v>161</v>
      </c>
      <c r="T31" s="10" t="s">
        <v>161</v>
      </c>
      <c r="U31" s="10" t="s">
        <v>161</v>
      </c>
      <c r="V31" s="10" t="s">
        <v>161</v>
      </c>
      <c r="W31" s="10" t="s">
        <v>161</v>
      </c>
      <c r="X31" s="10" t="s">
        <v>161</v>
      </c>
      <c r="Y31" s="10" t="s">
        <v>161</v>
      </c>
    </row>
    <row r="32" spans="1:25">
      <c r="A32" s="10" t="s">
        <v>162</v>
      </c>
      <c r="B32" s="10" t="s">
        <v>163</v>
      </c>
      <c r="C32" s="10" t="s">
        <v>163</v>
      </c>
      <c r="D32" s="10" t="s">
        <v>163</v>
      </c>
      <c r="E32" s="10" t="s">
        <v>163</v>
      </c>
      <c r="F32" s="10" t="s">
        <v>163</v>
      </c>
      <c r="G32" s="10" t="s">
        <v>163</v>
      </c>
      <c r="H32" s="10" t="s">
        <v>163</v>
      </c>
      <c r="I32" s="10" t="s">
        <v>163</v>
      </c>
      <c r="J32" s="10" t="s">
        <v>163</v>
      </c>
      <c r="K32" s="10"/>
      <c r="L32" s="10" t="s">
        <v>163</v>
      </c>
      <c r="M32" s="10" t="s">
        <v>163</v>
      </c>
      <c r="N32" s="10" t="s">
        <v>163</v>
      </c>
      <c r="O32" s="10" t="s">
        <v>163</v>
      </c>
      <c r="P32" s="10" t="s">
        <v>163</v>
      </c>
      <c r="Q32" s="10" t="s">
        <v>163</v>
      </c>
      <c r="R32" s="10" t="s">
        <v>163</v>
      </c>
      <c r="S32" s="10" t="s">
        <v>163</v>
      </c>
      <c r="T32" s="10" t="s">
        <v>163</v>
      </c>
      <c r="U32" s="10" t="s">
        <v>163</v>
      </c>
      <c r="V32" s="10" t="s">
        <v>163</v>
      </c>
      <c r="W32" s="10" t="s">
        <v>163</v>
      </c>
      <c r="X32" s="10" t="s">
        <v>163</v>
      </c>
      <c r="Y32" s="10" t="s">
        <v>163</v>
      </c>
    </row>
    <row r="33" spans="1:25">
      <c r="A33" s="10" t="s">
        <v>164</v>
      </c>
      <c r="B33" s="10">
        <v>12862</v>
      </c>
      <c r="C33" s="10">
        <v>12862</v>
      </c>
      <c r="D33" s="10">
        <v>12862</v>
      </c>
      <c r="E33" s="10">
        <v>12862</v>
      </c>
      <c r="F33" s="10">
        <v>12862</v>
      </c>
      <c r="G33" s="10">
        <v>12862</v>
      </c>
      <c r="H33" s="10">
        <v>12862</v>
      </c>
      <c r="I33" s="10">
        <v>12862</v>
      </c>
      <c r="J33" s="10">
        <v>12862</v>
      </c>
      <c r="K33" s="10"/>
      <c r="L33" s="10" t="s">
        <v>165</v>
      </c>
      <c r="M33" s="10">
        <v>12862</v>
      </c>
      <c r="N33" s="10">
        <v>12862</v>
      </c>
      <c r="O33" s="10">
        <v>12862</v>
      </c>
      <c r="P33" s="10">
        <v>12862</v>
      </c>
      <c r="Q33" s="10">
        <v>12862</v>
      </c>
      <c r="R33" s="10">
        <v>12862</v>
      </c>
      <c r="S33" s="10">
        <v>12862</v>
      </c>
      <c r="T33" s="10">
        <v>12862</v>
      </c>
      <c r="U33" s="10">
        <v>12862</v>
      </c>
      <c r="V33" s="10">
        <v>12862</v>
      </c>
      <c r="W33" s="10">
        <v>12862</v>
      </c>
      <c r="X33" s="10">
        <v>12862</v>
      </c>
      <c r="Y33" s="10">
        <v>12862</v>
      </c>
    </row>
    <row r="34" spans="1:25">
      <c r="A34" s="8" t="s">
        <v>166</v>
      </c>
      <c r="B34" s="10" t="s">
        <v>167</v>
      </c>
      <c r="C34" s="10" t="s">
        <v>167</v>
      </c>
      <c r="D34" s="10" t="s">
        <v>167</v>
      </c>
      <c r="E34" s="10" t="s">
        <v>167</v>
      </c>
      <c r="F34" s="10" t="s">
        <v>167</v>
      </c>
      <c r="G34" s="10" t="s">
        <v>167</v>
      </c>
      <c r="H34" s="10" t="s">
        <v>167</v>
      </c>
      <c r="I34" s="10" t="s">
        <v>167</v>
      </c>
      <c r="J34" s="10" t="s">
        <v>167</v>
      </c>
      <c r="K34" s="10"/>
      <c r="L34" s="10" t="s">
        <v>167</v>
      </c>
      <c r="M34" s="10" t="s">
        <v>167</v>
      </c>
      <c r="N34" s="10" t="s">
        <v>167</v>
      </c>
      <c r="O34" s="10" t="s">
        <v>167</v>
      </c>
      <c r="P34" s="10" t="s">
        <v>167</v>
      </c>
      <c r="Q34" s="10" t="s">
        <v>167</v>
      </c>
      <c r="R34" s="10" t="s">
        <v>167</v>
      </c>
      <c r="S34" s="10" t="s">
        <v>167</v>
      </c>
      <c r="T34" s="10" t="s">
        <v>167</v>
      </c>
      <c r="U34" s="10" t="s">
        <v>167</v>
      </c>
      <c r="V34" s="10" t="s">
        <v>167</v>
      </c>
      <c r="W34" s="10" t="s">
        <v>167</v>
      </c>
      <c r="X34" s="10" t="s">
        <v>167</v>
      </c>
      <c r="Y34" s="10" t="s">
        <v>167</v>
      </c>
    </row>
    <row r="35" spans="1:25">
      <c r="A35" s="22" t="s">
        <v>168</v>
      </c>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c r="A36" s="8" t="s">
        <v>169</v>
      </c>
      <c r="B36" s="10"/>
      <c r="C36" s="10" t="s">
        <v>169</v>
      </c>
      <c r="D36" s="10" t="s">
        <v>169</v>
      </c>
      <c r="E36" s="10" t="s">
        <v>169</v>
      </c>
      <c r="F36" s="10" t="s">
        <v>169</v>
      </c>
      <c r="G36" s="10" t="s">
        <v>169</v>
      </c>
      <c r="H36" s="10" t="s">
        <v>169</v>
      </c>
      <c r="I36" s="10" t="s">
        <v>169</v>
      </c>
      <c r="J36" s="10" t="s">
        <v>169</v>
      </c>
      <c r="K36" s="10"/>
      <c r="L36" s="10"/>
      <c r="M36" s="10"/>
      <c r="N36" s="10"/>
      <c r="O36" s="10"/>
      <c r="P36" s="10"/>
      <c r="Q36" s="10"/>
      <c r="R36" s="10"/>
      <c r="S36" s="10"/>
      <c r="T36" s="10"/>
      <c r="U36" s="10"/>
      <c r="V36" s="10"/>
      <c r="W36" s="10" t="s">
        <v>169</v>
      </c>
      <c r="X36" s="10"/>
      <c r="Y36" s="10" t="s">
        <v>169</v>
      </c>
    </row>
    <row r="37" spans="1:25">
      <c r="A37" s="8" t="s">
        <v>170</v>
      </c>
      <c r="B37" s="10"/>
      <c r="C37" s="10" t="s">
        <v>171</v>
      </c>
      <c r="D37" s="10" t="s">
        <v>171</v>
      </c>
      <c r="E37" s="10" t="s">
        <v>171</v>
      </c>
      <c r="F37" s="10" t="s">
        <v>171</v>
      </c>
      <c r="G37" s="10" t="s">
        <v>171</v>
      </c>
      <c r="H37" s="10" t="s">
        <v>171</v>
      </c>
      <c r="I37" s="10" t="s">
        <v>171</v>
      </c>
      <c r="J37" s="10" t="s">
        <v>171</v>
      </c>
      <c r="K37" s="10"/>
      <c r="L37" s="10"/>
      <c r="M37" s="10"/>
      <c r="N37" s="10"/>
      <c r="O37" s="10"/>
      <c r="P37" s="10"/>
      <c r="Q37" s="10"/>
      <c r="R37" s="10"/>
      <c r="S37" s="10"/>
      <c r="T37" s="10"/>
      <c r="U37" s="10"/>
      <c r="V37" s="10"/>
      <c r="W37" s="10" t="s">
        <v>171</v>
      </c>
      <c r="X37" s="10"/>
      <c r="Y37" s="10" t="s">
        <v>171</v>
      </c>
    </row>
    <row r="38" spans="1:25">
      <c r="A38" s="8" t="s">
        <v>172</v>
      </c>
      <c r="B38" s="10"/>
      <c r="C38" s="188" t="s">
        <v>173</v>
      </c>
      <c r="D38" s="188" t="s">
        <v>173</v>
      </c>
      <c r="E38" s="188" t="s">
        <v>173</v>
      </c>
      <c r="F38" s="188" t="s">
        <v>173</v>
      </c>
      <c r="G38" s="188" t="s">
        <v>173</v>
      </c>
      <c r="H38" s="188" t="s">
        <v>173</v>
      </c>
      <c r="I38" s="188" t="s">
        <v>173</v>
      </c>
      <c r="J38" s="188" t="s">
        <v>173</v>
      </c>
      <c r="K38" s="10"/>
      <c r="L38" s="10"/>
      <c r="M38" s="10"/>
      <c r="N38" s="10"/>
      <c r="O38" s="10"/>
      <c r="P38" s="10"/>
      <c r="Q38" s="10"/>
      <c r="R38" s="10"/>
      <c r="S38" s="10"/>
      <c r="T38" s="10"/>
      <c r="U38" s="10"/>
      <c r="V38" s="10"/>
      <c r="W38" s="188" t="s">
        <v>173</v>
      </c>
      <c r="X38" s="10"/>
      <c r="Y38" s="188" t="s">
        <v>173</v>
      </c>
    </row>
    <row r="39" spans="1:25">
      <c r="A39" s="22" t="s">
        <v>174</v>
      </c>
      <c r="B39" s="23"/>
      <c r="C39" s="23"/>
      <c r="D39" s="23"/>
      <c r="E39" s="23"/>
      <c r="F39" s="23"/>
      <c r="G39" s="23"/>
      <c r="H39" s="23"/>
      <c r="I39" s="23"/>
      <c r="J39" s="23"/>
      <c r="K39" s="23"/>
      <c r="L39" s="23"/>
      <c r="M39" s="23"/>
      <c r="N39" s="23"/>
      <c r="O39" s="23"/>
      <c r="P39" s="23"/>
      <c r="Q39" s="23"/>
      <c r="R39" s="23"/>
      <c r="S39" s="23"/>
      <c r="T39" s="23"/>
      <c r="U39" s="23"/>
      <c r="V39" s="23"/>
      <c r="W39" s="23"/>
      <c r="X39" s="23"/>
      <c r="Y39" s="23"/>
    </row>
    <row r="40" spans="1:25">
      <c r="A40" s="8" t="s">
        <v>175</v>
      </c>
      <c r="B40" s="10" t="s">
        <v>176</v>
      </c>
      <c r="C40" s="10" t="s">
        <v>176</v>
      </c>
      <c r="D40" s="9" t="s">
        <v>176</v>
      </c>
      <c r="E40" s="9" t="s">
        <v>176</v>
      </c>
      <c r="F40" s="9" t="s">
        <v>176</v>
      </c>
      <c r="G40" s="9" t="s">
        <v>176</v>
      </c>
      <c r="H40" s="9" t="s">
        <v>176</v>
      </c>
      <c r="I40" s="9" t="s">
        <v>176</v>
      </c>
      <c r="J40" s="9" t="s">
        <v>176</v>
      </c>
      <c r="K40" s="10"/>
      <c r="L40" s="10" t="s">
        <v>176</v>
      </c>
      <c r="M40" s="10" t="s">
        <v>176</v>
      </c>
      <c r="N40" s="10" t="s">
        <v>176</v>
      </c>
      <c r="O40" s="10" t="s">
        <v>176</v>
      </c>
      <c r="P40" s="10" t="s">
        <v>177</v>
      </c>
      <c r="Q40" s="10" t="s">
        <v>176</v>
      </c>
      <c r="R40" s="10" t="s">
        <v>176</v>
      </c>
      <c r="S40" s="10" t="s">
        <v>176</v>
      </c>
      <c r="T40" s="10" t="s">
        <v>176</v>
      </c>
      <c r="U40" s="10" t="s">
        <v>176</v>
      </c>
      <c r="V40" s="10" t="s">
        <v>176</v>
      </c>
      <c r="W40" s="10" t="s">
        <v>176</v>
      </c>
      <c r="X40" s="10" t="s">
        <v>176</v>
      </c>
      <c r="Y40" s="10" t="s">
        <v>176</v>
      </c>
    </row>
    <row r="41" spans="1:25">
      <c r="A41" s="74" t="s">
        <v>178</v>
      </c>
      <c r="B41" s="10" t="s">
        <v>176</v>
      </c>
      <c r="C41" s="10" t="s">
        <v>176</v>
      </c>
      <c r="D41" s="9" t="s">
        <v>177</v>
      </c>
      <c r="E41" s="9" t="s">
        <v>176</v>
      </c>
      <c r="F41" s="9" t="s">
        <v>176</v>
      </c>
      <c r="G41" s="9" t="s">
        <v>176</v>
      </c>
      <c r="H41" s="9" t="s">
        <v>176</v>
      </c>
      <c r="I41" s="9" t="s">
        <v>176</v>
      </c>
      <c r="J41" s="9" t="s">
        <v>176</v>
      </c>
      <c r="K41" s="10"/>
      <c r="L41" s="10" t="s">
        <v>176</v>
      </c>
      <c r="M41" s="10" t="s">
        <v>176</v>
      </c>
      <c r="N41" s="10" t="s">
        <v>176</v>
      </c>
      <c r="O41" s="10" t="s">
        <v>176</v>
      </c>
      <c r="P41" s="10" t="s">
        <v>176</v>
      </c>
      <c r="Q41" s="10" t="s">
        <v>176</v>
      </c>
      <c r="R41" s="10" t="s">
        <v>176</v>
      </c>
      <c r="S41" s="10" t="s">
        <v>176</v>
      </c>
      <c r="T41" s="10" t="s">
        <v>176</v>
      </c>
      <c r="U41" s="10" t="s">
        <v>176</v>
      </c>
      <c r="V41" s="10" t="s">
        <v>176</v>
      </c>
      <c r="W41" s="10" t="s">
        <v>176</v>
      </c>
      <c r="X41" s="10" t="s">
        <v>176</v>
      </c>
      <c r="Y41" s="10" t="s">
        <v>176</v>
      </c>
    </row>
    <row r="42" spans="1:25">
      <c r="A42" s="8" t="s">
        <v>179</v>
      </c>
      <c r="B42" s="10" t="s">
        <v>176</v>
      </c>
      <c r="C42" s="10" t="s">
        <v>176</v>
      </c>
      <c r="D42" s="9" t="s">
        <v>177</v>
      </c>
      <c r="E42" s="9" t="s">
        <v>176</v>
      </c>
      <c r="F42" s="9" t="s">
        <v>176</v>
      </c>
      <c r="G42" s="9" t="s">
        <v>176</v>
      </c>
      <c r="H42" s="9" t="s">
        <v>176</v>
      </c>
      <c r="I42" s="9" t="s">
        <v>176</v>
      </c>
      <c r="J42" s="9" t="s">
        <v>176</v>
      </c>
      <c r="K42" s="10"/>
      <c r="L42" s="10" t="s">
        <v>176</v>
      </c>
      <c r="M42" s="10" t="s">
        <v>176</v>
      </c>
      <c r="N42" s="10" t="s">
        <v>176</v>
      </c>
      <c r="O42" s="10" t="s">
        <v>176</v>
      </c>
      <c r="P42" s="10" t="s">
        <v>176</v>
      </c>
      <c r="Q42" s="10" t="s">
        <v>176</v>
      </c>
      <c r="R42" s="10" t="s">
        <v>176</v>
      </c>
      <c r="S42" s="10" t="s">
        <v>176</v>
      </c>
      <c r="T42" s="10" t="s">
        <v>176</v>
      </c>
      <c r="U42" s="10" t="s">
        <v>176</v>
      </c>
      <c r="V42" s="10" t="s">
        <v>176</v>
      </c>
      <c r="W42" s="10" t="s">
        <v>176</v>
      </c>
      <c r="X42" s="10" t="s">
        <v>176</v>
      </c>
      <c r="Y42" s="10" t="s">
        <v>176</v>
      </c>
    </row>
    <row r="43" spans="1:25">
      <c r="A43" s="74" t="s">
        <v>180</v>
      </c>
      <c r="B43" s="10"/>
      <c r="C43" s="10" t="s">
        <v>181</v>
      </c>
      <c r="D43" s="10"/>
      <c r="E43" s="10"/>
      <c r="F43" s="10"/>
      <c r="G43" s="10"/>
      <c r="H43" s="10"/>
      <c r="I43" s="10"/>
      <c r="J43" s="10"/>
      <c r="K43" s="10"/>
      <c r="L43" s="10"/>
      <c r="M43" s="10"/>
      <c r="N43" s="10"/>
      <c r="O43" s="10"/>
      <c r="P43" s="10" t="s">
        <v>181</v>
      </c>
      <c r="Q43" s="10" t="s">
        <v>181</v>
      </c>
      <c r="R43" s="10" t="s">
        <v>181</v>
      </c>
      <c r="S43" s="10" t="s">
        <v>181</v>
      </c>
      <c r="T43" s="10" t="s">
        <v>181</v>
      </c>
      <c r="U43" s="10" t="s">
        <v>181</v>
      </c>
      <c r="V43" s="10" t="s">
        <v>181</v>
      </c>
      <c r="W43" s="10" t="s">
        <v>181</v>
      </c>
      <c r="X43" s="10" t="s">
        <v>181</v>
      </c>
      <c r="Y43" s="10" t="s">
        <v>181</v>
      </c>
    </row>
    <row r="44" spans="1:25">
      <c r="A44" s="8" t="s">
        <v>182</v>
      </c>
      <c r="B44" s="10" t="s">
        <v>176</v>
      </c>
      <c r="C44" s="10" t="s">
        <v>176</v>
      </c>
      <c r="D44" s="10" t="s">
        <v>176</v>
      </c>
      <c r="E44" s="10" t="s">
        <v>176</v>
      </c>
      <c r="F44" s="10" t="s">
        <v>176</v>
      </c>
      <c r="G44" s="10" t="s">
        <v>176</v>
      </c>
      <c r="H44" s="10" t="s">
        <v>176</v>
      </c>
      <c r="I44" s="10" t="s">
        <v>176</v>
      </c>
      <c r="J44" s="10" t="s">
        <v>176</v>
      </c>
      <c r="K44" s="10"/>
      <c r="L44" s="10" t="s">
        <v>176</v>
      </c>
      <c r="M44" s="10" t="s">
        <v>176</v>
      </c>
      <c r="N44" s="10" t="s">
        <v>176</v>
      </c>
      <c r="O44" s="10" t="s">
        <v>176</v>
      </c>
      <c r="P44" s="10" t="s">
        <v>176</v>
      </c>
      <c r="Q44" s="10" t="s">
        <v>177</v>
      </c>
      <c r="R44" s="10" t="s">
        <v>176</v>
      </c>
      <c r="S44" s="10" t="s">
        <v>176</v>
      </c>
      <c r="T44" s="10" t="s">
        <v>176</v>
      </c>
      <c r="U44" s="10" t="s">
        <v>176</v>
      </c>
      <c r="V44" s="10" t="s">
        <v>176</v>
      </c>
      <c r="W44" s="10" t="s">
        <v>176</v>
      </c>
      <c r="X44" s="10" t="s">
        <v>176</v>
      </c>
      <c r="Y44" s="10" t="s">
        <v>176</v>
      </c>
    </row>
    <row r="45" spans="1:25">
      <c r="A45" s="8" t="s">
        <v>183</v>
      </c>
      <c r="B45" s="10"/>
      <c r="C45" s="188" t="s">
        <v>184</v>
      </c>
      <c r="D45" s="188" t="s">
        <v>184</v>
      </c>
      <c r="E45" s="188" t="s">
        <v>184</v>
      </c>
      <c r="F45" s="188" t="s">
        <v>184</v>
      </c>
      <c r="G45" s="188" t="s">
        <v>184</v>
      </c>
      <c r="H45" s="188" t="s">
        <v>184</v>
      </c>
      <c r="I45" s="188" t="s">
        <v>184</v>
      </c>
      <c r="J45" s="188" t="s">
        <v>184</v>
      </c>
      <c r="K45" s="10"/>
      <c r="L45" s="10"/>
      <c r="M45" s="10"/>
      <c r="N45" s="10"/>
      <c r="O45" s="10"/>
      <c r="P45" s="188" t="s">
        <v>184</v>
      </c>
      <c r="Q45" s="188" t="s">
        <v>184</v>
      </c>
      <c r="R45" s="188" t="s">
        <v>184</v>
      </c>
      <c r="S45" s="188" t="s">
        <v>184</v>
      </c>
      <c r="T45" s="188" t="s">
        <v>184</v>
      </c>
      <c r="U45" s="188" t="s">
        <v>184</v>
      </c>
      <c r="V45" s="188" t="s">
        <v>184</v>
      </c>
      <c r="W45" s="188" t="s">
        <v>184</v>
      </c>
      <c r="X45" s="188" t="s">
        <v>184</v>
      </c>
      <c r="Y45" s="188" t="s">
        <v>184</v>
      </c>
    </row>
    <row r="46" spans="1:25">
      <c r="A46" s="8" t="s">
        <v>29</v>
      </c>
      <c r="B46" s="10"/>
      <c r="C46" s="10">
        <v>0</v>
      </c>
      <c r="D46" s="10">
        <v>0</v>
      </c>
      <c r="E46" s="10">
        <v>0</v>
      </c>
      <c r="F46" s="10">
        <v>0</v>
      </c>
      <c r="G46" s="10">
        <v>0</v>
      </c>
      <c r="H46" s="10">
        <v>0</v>
      </c>
      <c r="I46" s="10">
        <v>0</v>
      </c>
      <c r="J46" s="10">
        <v>0</v>
      </c>
      <c r="K46" s="10"/>
      <c r="L46" s="10"/>
      <c r="M46" s="10"/>
      <c r="N46" s="10"/>
      <c r="O46" s="10"/>
      <c r="P46" s="10">
        <v>0</v>
      </c>
      <c r="Q46" s="10">
        <v>0</v>
      </c>
      <c r="R46" s="10">
        <v>0</v>
      </c>
      <c r="S46" s="10">
        <v>0</v>
      </c>
      <c r="T46" s="10">
        <v>0</v>
      </c>
      <c r="U46" s="10">
        <v>0</v>
      </c>
      <c r="V46" s="10">
        <v>2</v>
      </c>
      <c r="W46" s="10">
        <v>0</v>
      </c>
      <c r="X46" s="10">
        <v>0</v>
      </c>
      <c r="Y46" s="10">
        <v>0</v>
      </c>
    </row>
    <row r="47" spans="1:25">
      <c r="A47" s="171" t="s">
        <v>185</v>
      </c>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row>
    <row r="48" spans="1:25">
      <c r="A48" s="10" t="s">
        <v>67</v>
      </c>
      <c r="B48" s="10"/>
      <c r="C48" s="10"/>
      <c r="D48" s="10"/>
      <c r="E48" s="10"/>
      <c r="F48" s="10"/>
      <c r="G48" s="10"/>
      <c r="H48" s="10"/>
      <c r="I48" s="10"/>
      <c r="J48" s="10"/>
      <c r="K48" s="10"/>
      <c r="L48" s="10"/>
      <c r="M48" s="10"/>
      <c r="N48" s="10"/>
      <c r="O48" s="10"/>
      <c r="P48" s="10"/>
      <c r="Q48" s="10"/>
      <c r="R48" s="10"/>
      <c r="S48" s="10"/>
      <c r="T48" s="10"/>
      <c r="U48" s="10"/>
      <c r="V48" s="10"/>
      <c r="W48" s="10"/>
      <c r="X48" s="9"/>
      <c r="Y48" s="10"/>
    </row>
    <row r="49" spans="1:25">
      <c r="A49" s="10" t="s">
        <v>86</v>
      </c>
      <c r="B49" s="10"/>
      <c r="C49" s="10"/>
      <c r="D49" s="10"/>
      <c r="E49" s="10"/>
      <c r="F49" s="10"/>
      <c r="G49" s="10"/>
      <c r="H49" s="10"/>
      <c r="I49" s="10"/>
      <c r="J49" s="10"/>
      <c r="K49" s="10"/>
      <c r="L49" s="10"/>
      <c r="M49" s="10"/>
      <c r="N49" s="10"/>
      <c r="O49" s="10"/>
      <c r="P49" s="10"/>
      <c r="Q49" s="10"/>
      <c r="R49" s="10"/>
      <c r="S49" s="10"/>
      <c r="T49" s="10"/>
      <c r="U49" s="10"/>
      <c r="V49" s="10"/>
      <c r="W49" s="10"/>
      <c r="X49" s="9"/>
      <c r="Y49" s="10"/>
    </row>
    <row r="50" spans="1:25">
      <c r="A50" s="10" t="s">
        <v>105</v>
      </c>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c r="A51" s="10" t="s">
        <v>108</v>
      </c>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row>
    <row r="52" spans="1:25">
      <c r="A52" s="10" t="s">
        <v>111</v>
      </c>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c r="A53" s="10" t="s">
        <v>113</v>
      </c>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c r="A54" s="10" t="s">
        <v>40</v>
      </c>
      <c r="B54" s="37"/>
      <c r="C54" s="37"/>
      <c r="D54" s="37"/>
      <c r="E54" s="37"/>
      <c r="F54" s="37"/>
      <c r="G54" s="37"/>
      <c r="H54" s="37"/>
      <c r="I54" s="37"/>
      <c r="J54" s="37"/>
      <c r="K54" s="37"/>
      <c r="L54" s="37"/>
      <c r="M54" s="37"/>
      <c r="N54" s="37"/>
      <c r="O54" s="37"/>
      <c r="P54" s="37"/>
      <c r="Q54" s="37"/>
      <c r="R54" s="37"/>
      <c r="S54" s="37"/>
      <c r="T54" s="37"/>
      <c r="U54" s="37"/>
      <c r="V54" s="37"/>
      <c r="W54" s="37"/>
      <c r="X54" s="37"/>
      <c r="Y54" s="37"/>
    </row>
    <row r="55" spans="1:25">
      <c r="A55" s="171" t="s">
        <v>186</v>
      </c>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row>
    <row r="56" spans="1:25">
      <c r="A56" s="10" t="s">
        <v>154</v>
      </c>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c r="A57" s="10" t="s">
        <v>187</v>
      </c>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c r="A58" s="10" t="s">
        <v>188</v>
      </c>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c r="A59" s="10" t="s">
        <v>189</v>
      </c>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c r="A60" s="10" t="s">
        <v>190</v>
      </c>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c r="A61" s="10" t="s">
        <v>164</v>
      </c>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c r="A62" s="8" t="s">
        <v>166</v>
      </c>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c r="A63" s="22" t="s">
        <v>191</v>
      </c>
      <c r="B63" s="23"/>
      <c r="C63" s="23"/>
      <c r="D63" s="23"/>
      <c r="E63" s="23"/>
      <c r="F63" s="23"/>
      <c r="G63" s="23"/>
      <c r="H63" s="23"/>
      <c r="I63" s="23"/>
      <c r="J63" s="23"/>
      <c r="K63" s="23"/>
      <c r="L63" s="23"/>
      <c r="M63" s="23"/>
      <c r="N63" s="23"/>
      <c r="O63" s="23"/>
      <c r="P63" s="23"/>
      <c r="Q63" s="23"/>
      <c r="R63" s="23"/>
      <c r="S63" s="23"/>
      <c r="T63" s="23"/>
      <c r="U63" s="23"/>
      <c r="V63" s="23"/>
      <c r="W63" s="23"/>
      <c r="X63" s="23"/>
      <c r="Y63" s="23"/>
    </row>
    <row r="64" spans="1:25">
      <c r="A64" s="8" t="s">
        <v>192</v>
      </c>
      <c r="B64" s="10"/>
      <c r="C64" s="37" t="s">
        <v>193</v>
      </c>
      <c r="D64" s="37" t="s">
        <v>193</v>
      </c>
      <c r="E64" s="37" t="s">
        <v>193</v>
      </c>
      <c r="F64" s="37" t="s">
        <v>193</v>
      </c>
      <c r="G64" s="37" t="s">
        <v>193</v>
      </c>
      <c r="H64" s="37" t="s">
        <v>193</v>
      </c>
      <c r="I64" s="37" t="s">
        <v>193</v>
      </c>
      <c r="J64" s="37" t="s">
        <v>193</v>
      </c>
      <c r="K64" s="37"/>
      <c r="L64" s="10"/>
      <c r="M64" s="10"/>
      <c r="N64" s="10"/>
      <c r="O64" s="10"/>
      <c r="P64" s="37" t="s">
        <v>193</v>
      </c>
      <c r="Q64" s="37" t="s">
        <v>193</v>
      </c>
      <c r="R64" s="37" t="s">
        <v>193</v>
      </c>
      <c r="S64" s="37" t="s">
        <v>58</v>
      </c>
      <c r="T64" s="37" t="s">
        <v>193</v>
      </c>
      <c r="U64" s="37" t="s">
        <v>193</v>
      </c>
      <c r="V64" s="37" t="s">
        <v>193</v>
      </c>
      <c r="W64" s="37" t="s">
        <v>193</v>
      </c>
      <c r="X64" s="37" t="s">
        <v>193</v>
      </c>
      <c r="Y64" s="37" t="s">
        <v>193</v>
      </c>
    </row>
    <row r="65" spans="1:25">
      <c r="A65" s="8" t="s">
        <v>194</v>
      </c>
      <c r="B65" s="10"/>
      <c r="C65" s="37" t="s">
        <v>193</v>
      </c>
      <c r="D65" s="37" t="s">
        <v>193</v>
      </c>
      <c r="E65" s="37" t="s">
        <v>193</v>
      </c>
      <c r="F65" s="37" t="s">
        <v>193</v>
      </c>
      <c r="G65" s="37" t="s">
        <v>193</v>
      </c>
      <c r="H65" s="37" t="s">
        <v>193</v>
      </c>
      <c r="I65" s="37" t="s">
        <v>193</v>
      </c>
      <c r="J65" s="37" t="s">
        <v>193</v>
      </c>
      <c r="K65" s="37"/>
      <c r="L65" s="10"/>
      <c r="M65" s="10"/>
      <c r="N65" s="10"/>
      <c r="O65" s="10"/>
      <c r="P65" s="37" t="s">
        <v>193</v>
      </c>
      <c r="Q65" s="37" t="s">
        <v>193</v>
      </c>
      <c r="R65" s="37" t="s">
        <v>193</v>
      </c>
      <c r="S65" s="37" t="s">
        <v>58</v>
      </c>
      <c r="T65" s="37" t="s">
        <v>195</v>
      </c>
      <c r="U65" s="37" t="s">
        <v>193</v>
      </c>
      <c r="V65" s="37" t="s">
        <v>193</v>
      </c>
      <c r="W65" s="37" t="s">
        <v>193</v>
      </c>
      <c r="X65" s="37" t="s">
        <v>193</v>
      </c>
      <c r="Y65" s="37" t="s">
        <v>193</v>
      </c>
    </row>
    <row r="66" spans="1:25">
      <c r="A66" s="8" t="s">
        <v>182</v>
      </c>
      <c r="B66" s="10" t="s">
        <v>176</v>
      </c>
      <c r="C66" s="10" t="s">
        <v>176</v>
      </c>
      <c r="D66" s="10" t="s">
        <v>176</v>
      </c>
      <c r="E66" s="10" t="s">
        <v>176</v>
      </c>
      <c r="F66" s="10" t="s">
        <v>176</v>
      </c>
      <c r="G66" s="10" t="s">
        <v>176</v>
      </c>
      <c r="H66" s="10" t="s">
        <v>176</v>
      </c>
      <c r="I66" s="10" t="s">
        <v>176</v>
      </c>
      <c r="J66" s="10" t="s">
        <v>176</v>
      </c>
      <c r="K66" s="10"/>
      <c r="L66" s="10" t="s">
        <v>176</v>
      </c>
      <c r="M66" s="10" t="s">
        <v>176</v>
      </c>
      <c r="N66" s="10" t="s">
        <v>176</v>
      </c>
      <c r="O66" s="10" t="s">
        <v>176</v>
      </c>
      <c r="P66" s="10" t="s">
        <v>176</v>
      </c>
      <c r="Q66" s="10" t="s">
        <v>176</v>
      </c>
      <c r="R66" s="10" t="s">
        <v>177</v>
      </c>
      <c r="S66" s="10" t="s">
        <v>176</v>
      </c>
      <c r="T66" s="10" t="s">
        <v>176</v>
      </c>
      <c r="U66" s="10" t="s">
        <v>176</v>
      </c>
      <c r="V66" s="10" t="s">
        <v>176</v>
      </c>
      <c r="W66" s="10" t="s">
        <v>176</v>
      </c>
      <c r="X66" s="10" t="s">
        <v>176</v>
      </c>
      <c r="Y66" s="10" t="s">
        <v>176</v>
      </c>
    </row>
    <row r="67" spans="1:25">
      <c r="A67" s="8" t="s">
        <v>183</v>
      </c>
      <c r="B67" s="10"/>
      <c r="C67" s="188" t="s">
        <v>196</v>
      </c>
      <c r="D67" s="188" t="s">
        <v>196</v>
      </c>
      <c r="E67" s="188" t="s">
        <v>196</v>
      </c>
      <c r="F67" s="188" t="s">
        <v>196</v>
      </c>
      <c r="G67" s="188" t="s">
        <v>196</v>
      </c>
      <c r="H67" s="188" t="s">
        <v>196</v>
      </c>
      <c r="I67" s="188" t="s">
        <v>196</v>
      </c>
      <c r="J67" s="188" t="s">
        <v>196</v>
      </c>
      <c r="K67" s="10"/>
      <c r="L67" s="10"/>
      <c r="M67" s="10"/>
      <c r="N67" s="10"/>
      <c r="O67" s="10"/>
      <c r="P67" s="188" t="s">
        <v>184</v>
      </c>
      <c r="Q67" s="188" t="s">
        <v>184</v>
      </c>
      <c r="R67" s="188" t="s">
        <v>184</v>
      </c>
      <c r="S67" s="188" t="s">
        <v>184</v>
      </c>
      <c r="T67" s="188" t="s">
        <v>184</v>
      </c>
      <c r="U67" s="188" t="s">
        <v>184</v>
      </c>
      <c r="V67" s="188" t="s">
        <v>184</v>
      </c>
      <c r="W67" s="188" t="s">
        <v>196</v>
      </c>
      <c r="X67" s="188" t="s">
        <v>196</v>
      </c>
      <c r="Y67" s="188" t="s">
        <v>196</v>
      </c>
    </row>
    <row r="68" ht="14.25" customHeight="1" spans="1:25">
      <c r="A68" s="8" t="s">
        <v>29</v>
      </c>
      <c r="B68" s="10"/>
      <c r="C68" s="10">
        <v>0</v>
      </c>
      <c r="D68" s="10">
        <v>0</v>
      </c>
      <c r="E68" s="10">
        <v>0</v>
      </c>
      <c r="F68" s="10">
        <v>0</v>
      </c>
      <c r="G68" s="10">
        <v>0</v>
      </c>
      <c r="H68" s="10">
        <v>0</v>
      </c>
      <c r="I68" s="10">
        <v>0</v>
      </c>
      <c r="J68" s="10">
        <v>0</v>
      </c>
      <c r="K68" s="10"/>
      <c r="L68" s="10"/>
      <c r="M68" s="10"/>
      <c r="N68" s="10"/>
      <c r="O68" s="10"/>
      <c r="P68" s="10">
        <v>0</v>
      </c>
      <c r="Q68" s="10">
        <v>0</v>
      </c>
      <c r="R68" s="10">
        <v>0</v>
      </c>
      <c r="S68" s="10">
        <v>0</v>
      </c>
      <c r="T68" s="10">
        <v>0</v>
      </c>
      <c r="U68" s="10">
        <v>4</v>
      </c>
      <c r="V68" s="10">
        <v>4</v>
      </c>
      <c r="W68" s="10">
        <v>1</v>
      </c>
      <c r="X68" s="10">
        <v>0</v>
      </c>
      <c r="Y68" s="10">
        <v>0</v>
      </c>
    </row>
    <row r="69" spans="1:25">
      <c r="A69" s="22" t="s">
        <v>197</v>
      </c>
      <c r="B69" s="23"/>
      <c r="C69" s="23"/>
      <c r="D69" s="23"/>
      <c r="E69" s="23"/>
      <c r="F69" s="23"/>
      <c r="G69" s="23"/>
      <c r="H69" s="23"/>
      <c r="I69" s="23"/>
      <c r="J69" s="23"/>
      <c r="K69" s="23"/>
      <c r="L69" s="23"/>
      <c r="M69" s="23"/>
      <c r="N69" s="23"/>
      <c r="O69" s="23"/>
      <c r="P69" s="23"/>
      <c r="Q69" s="23"/>
      <c r="R69" s="23"/>
      <c r="S69" s="23"/>
      <c r="T69" s="23"/>
      <c r="U69" s="23"/>
      <c r="V69" s="23"/>
      <c r="W69" s="23"/>
      <c r="X69" s="23"/>
      <c r="Y69" s="23"/>
    </row>
    <row r="70" spans="1:25">
      <c r="A70" s="8" t="s">
        <v>198</v>
      </c>
      <c r="B70" s="10"/>
      <c r="C70" s="10" t="s">
        <v>40</v>
      </c>
      <c r="D70" s="10" t="s">
        <v>40</v>
      </c>
      <c r="E70" s="10" t="s">
        <v>40</v>
      </c>
      <c r="F70" s="10" t="s">
        <v>40</v>
      </c>
      <c r="G70" s="10" t="s">
        <v>40</v>
      </c>
      <c r="H70" s="10" t="s">
        <v>40</v>
      </c>
      <c r="I70" s="10" t="s">
        <v>40</v>
      </c>
      <c r="J70" s="10" t="s">
        <v>40</v>
      </c>
      <c r="K70" s="10"/>
      <c r="L70" s="10"/>
      <c r="M70" s="10"/>
      <c r="N70" s="10"/>
      <c r="O70" s="10"/>
      <c r="P70" s="10"/>
      <c r="Q70" s="10"/>
      <c r="R70" s="10"/>
      <c r="S70" s="10"/>
      <c r="T70" s="10"/>
      <c r="U70" s="10"/>
      <c r="V70" s="10"/>
      <c r="W70" s="10" t="s">
        <v>40</v>
      </c>
      <c r="X70" s="10" t="s">
        <v>199</v>
      </c>
      <c r="Y70" s="10" t="s">
        <v>40</v>
      </c>
    </row>
    <row r="71" spans="1:25">
      <c r="A71" s="8" t="s">
        <v>200</v>
      </c>
      <c r="B71" s="37"/>
      <c r="C71" s="37" t="str">
        <f t="shared" ref="C71:D71" si="5">IF(C70="Email",C26,IF(C70="SMS",C25,0))</f>
        <v>USERCIBF@ESIGNHUB.MY.ID</v>
      </c>
      <c r="D71" s="37" t="str">
        <f t="shared" si="5"/>
        <v>USERCIBG@ESIGNHUB.MY.ID</v>
      </c>
      <c r="E71" s="37" t="str">
        <f t="shared" ref="E71:F71" si="6">IF(E70="Email",E26,IF(E70="SMS",E25,0))</f>
        <v>USERCIBH@ESIGNHUB.MY.ID</v>
      </c>
      <c r="F71" s="37" t="str">
        <f t="shared" si="6"/>
        <v>USERCIBI@ESIGNHUB.MY.ID</v>
      </c>
      <c r="G71" s="37" t="str">
        <f t="shared" ref="G71:H71" si="7">IF(G70="Email",G26,IF(G70="SMS",G25,0))</f>
        <v>USERCIBJ@ESIGNHUB.MY.ID</v>
      </c>
      <c r="H71" s="37" t="str">
        <f t="shared" si="7"/>
        <v>USERCICA@ESIGNHUB.MY.ID</v>
      </c>
      <c r="I71" s="37" t="str">
        <f t="shared" ref="I71:J71" si="8">IF(I70="Email",I26,IF(I70="SMS",I25,0))</f>
        <v>USERCICA@ESIGNHUB.MY.ID</v>
      </c>
      <c r="J71" s="37" t="str">
        <f t="shared" si="8"/>
        <v>USERCICA@ESIGNHUB.MY.ID</v>
      </c>
      <c r="K71" s="37"/>
      <c r="L71" s="37"/>
      <c r="M71" s="37"/>
      <c r="N71" s="37"/>
      <c r="O71" s="37"/>
      <c r="P71" s="37"/>
      <c r="Q71" s="37"/>
      <c r="R71" s="37"/>
      <c r="S71" s="37"/>
      <c r="T71" s="37"/>
      <c r="U71" s="37"/>
      <c r="V71" s="37"/>
      <c r="W71" s="37" t="str">
        <f t="shared" ref="W71:Y71" si="9">IF(W70="Email",W26,IF(W70="SMS",W25,0))</f>
        <v>userCIJC@gmail.com</v>
      </c>
      <c r="X71" s="190" t="str">
        <f t="shared" si="9"/>
        <v>082277885587</v>
      </c>
      <c r="Y71" s="37" t="str">
        <f t="shared" si="9"/>
        <v>USERCJHF@ESIGNHUB.MY.ID</v>
      </c>
    </row>
    <row r="72" spans="1:25">
      <c r="A72" s="8" t="s">
        <v>201</v>
      </c>
      <c r="B72" s="10" t="s">
        <v>177</v>
      </c>
      <c r="C72" s="10" t="s">
        <v>177</v>
      </c>
      <c r="D72" s="10" t="s">
        <v>177</v>
      </c>
      <c r="E72" s="10" t="s">
        <v>177</v>
      </c>
      <c r="F72" s="10" t="s">
        <v>177</v>
      </c>
      <c r="G72" s="10" t="s">
        <v>177</v>
      </c>
      <c r="H72" s="10" t="s">
        <v>177</v>
      </c>
      <c r="I72" s="10" t="s">
        <v>177</v>
      </c>
      <c r="J72" s="10" t="s">
        <v>177</v>
      </c>
      <c r="K72" s="10"/>
      <c r="L72" s="10" t="s">
        <v>177</v>
      </c>
      <c r="M72" s="10" t="s">
        <v>177</v>
      </c>
      <c r="N72" s="10" t="s">
        <v>177</v>
      </c>
      <c r="O72" s="10" t="s">
        <v>177</v>
      </c>
      <c r="P72" s="10" t="s">
        <v>177</v>
      </c>
      <c r="Q72" s="10" t="s">
        <v>177</v>
      </c>
      <c r="R72" s="10" t="s">
        <v>177</v>
      </c>
      <c r="S72" s="10" t="s">
        <v>177</v>
      </c>
      <c r="T72" s="10" t="s">
        <v>177</v>
      </c>
      <c r="U72" s="10" t="s">
        <v>177</v>
      </c>
      <c r="V72" s="10" t="s">
        <v>177</v>
      </c>
      <c r="W72" s="10" t="s">
        <v>176</v>
      </c>
      <c r="X72" s="10" t="s">
        <v>177</v>
      </c>
      <c r="Y72" s="10" t="s">
        <v>177</v>
      </c>
    </row>
    <row r="73" spans="1:25">
      <c r="A73" s="22" t="s">
        <v>202</v>
      </c>
      <c r="B73" s="23"/>
      <c r="C73" s="23"/>
      <c r="D73" s="23"/>
      <c r="E73" s="23"/>
      <c r="F73" s="23"/>
      <c r="G73" s="23"/>
      <c r="H73" s="23"/>
      <c r="I73" s="23"/>
      <c r="J73" s="23"/>
      <c r="K73" s="23"/>
      <c r="L73" s="23"/>
      <c r="M73" s="23"/>
      <c r="N73" s="23"/>
      <c r="O73" s="23"/>
      <c r="P73" s="23"/>
      <c r="Q73" s="23"/>
      <c r="R73" s="23"/>
      <c r="S73" s="23"/>
      <c r="T73" s="23"/>
      <c r="U73" s="23"/>
      <c r="V73" s="23"/>
      <c r="W73" s="23"/>
      <c r="X73" s="23"/>
      <c r="Y73" s="23"/>
    </row>
    <row r="74" spans="1:25">
      <c r="A74" s="8" t="s">
        <v>203</v>
      </c>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c r="A75" s="26" t="s">
        <v>204</v>
      </c>
      <c r="B75" s="10"/>
      <c r="C75" s="10">
        <v>0</v>
      </c>
      <c r="D75" s="10">
        <v>1</v>
      </c>
      <c r="E75" s="10">
        <v>1</v>
      </c>
      <c r="F75" s="10">
        <v>1</v>
      </c>
      <c r="G75" s="10">
        <v>1</v>
      </c>
      <c r="H75" s="10">
        <v>0</v>
      </c>
      <c r="I75" s="10">
        <v>1</v>
      </c>
      <c r="J75" s="10">
        <v>0</v>
      </c>
      <c r="K75" s="10"/>
      <c r="L75" s="10"/>
      <c r="M75" s="10"/>
      <c r="N75" s="10"/>
      <c r="O75" s="10"/>
      <c r="P75" s="10"/>
      <c r="Q75" s="10"/>
      <c r="R75" s="10"/>
      <c r="S75" s="10"/>
      <c r="T75" s="10"/>
      <c r="U75" s="10"/>
      <c r="V75" s="10"/>
      <c r="W75" s="10"/>
      <c r="X75" s="10"/>
      <c r="Y75" s="10">
        <v>1</v>
      </c>
    </row>
    <row r="76" spans="1:25">
      <c r="A76" s="26" t="s">
        <v>205</v>
      </c>
      <c r="B76" s="10"/>
      <c r="C76" s="10">
        <v>0</v>
      </c>
      <c r="D76" s="10">
        <v>1</v>
      </c>
      <c r="E76" s="10">
        <v>1</v>
      </c>
      <c r="F76" s="10">
        <v>1</v>
      </c>
      <c r="G76" s="10">
        <v>1</v>
      </c>
      <c r="H76" s="10">
        <v>1</v>
      </c>
      <c r="I76" s="10">
        <v>1</v>
      </c>
      <c r="J76" s="10">
        <v>0</v>
      </c>
      <c r="K76" s="10"/>
      <c r="L76" s="10"/>
      <c r="M76" s="10"/>
      <c r="N76" s="10"/>
      <c r="O76" s="10"/>
      <c r="P76" s="10"/>
      <c r="Q76" s="10"/>
      <c r="R76" s="10"/>
      <c r="S76" s="10"/>
      <c r="T76" s="10"/>
      <c r="U76" s="10"/>
      <c r="V76" s="10"/>
      <c r="W76" s="10"/>
      <c r="X76" s="10"/>
      <c r="Y76" s="10"/>
    </row>
    <row r="77" spans="1:25">
      <c r="A77" s="8" t="s">
        <v>206</v>
      </c>
      <c r="B77" s="10" t="s">
        <v>4</v>
      </c>
      <c r="C77" s="10" t="s">
        <v>4</v>
      </c>
      <c r="D77" s="10" t="s">
        <v>4</v>
      </c>
      <c r="E77" s="10" t="s">
        <v>4</v>
      </c>
      <c r="F77" s="10" t="s">
        <v>4</v>
      </c>
      <c r="G77" s="10" t="s">
        <v>4</v>
      </c>
      <c r="H77" s="10" t="s">
        <v>4</v>
      </c>
      <c r="I77" s="10" t="s">
        <v>4</v>
      </c>
      <c r="J77" s="10" t="s">
        <v>4</v>
      </c>
      <c r="K77" s="10" t="s">
        <v>4</v>
      </c>
      <c r="L77" s="10" t="s">
        <v>4</v>
      </c>
      <c r="M77" s="10"/>
      <c r="N77" s="10"/>
      <c r="O77" s="10"/>
      <c r="P77" s="10"/>
      <c r="Q77" s="10"/>
      <c r="R77" s="10"/>
      <c r="S77" s="10"/>
      <c r="T77" s="10"/>
      <c r="U77" s="10"/>
      <c r="V77" s="10"/>
      <c r="W77" s="10"/>
      <c r="X77" s="10"/>
      <c r="Y77" s="10"/>
    </row>
    <row r="78" spans="1:25">
      <c r="A78" s="8" t="s">
        <v>207</v>
      </c>
      <c r="B78" s="10"/>
      <c r="C78" s="10"/>
      <c r="D78" s="10"/>
      <c r="E78" s="10"/>
      <c r="F78" s="10"/>
      <c r="G78" s="10"/>
      <c r="H78" s="10"/>
      <c r="I78" s="10"/>
      <c r="J78" s="10"/>
      <c r="K78" s="10"/>
      <c r="L78" s="10"/>
      <c r="M78" s="10"/>
      <c r="N78" s="10"/>
      <c r="O78" s="10"/>
      <c r="P78" s="10"/>
      <c r="Q78" s="10"/>
      <c r="R78" s="10"/>
      <c r="S78" s="10"/>
      <c r="T78" s="10"/>
      <c r="U78" s="10"/>
      <c r="V78" s="10"/>
      <c r="W78" s="10"/>
      <c r="X78" s="10"/>
      <c r="Y78" s="10"/>
    </row>
  </sheetData>
  <conditionalFormatting sqref="D1">
    <cfRule type="expression" dxfId="0" priority="43">
      <formula>OR(D1="",D1="Unexecuted")</formula>
    </cfRule>
    <cfRule type="expression" dxfId="1" priority="44">
      <formula>D1="WARNING"</formula>
    </cfRule>
    <cfRule type="expression" dxfId="2" priority="45">
      <formula>D1=D4</formula>
    </cfRule>
    <cfRule type="expression" dxfId="3" priority="46">
      <formula>D1&lt;&gt;D4</formula>
    </cfRule>
  </conditionalFormatting>
  <conditionalFormatting sqref="E1">
    <cfRule type="expression" dxfId="0" priority="36">
      <formula>OR(E1="",E1="Unexecuted")</formula>
    </cfRule>
    <cfRule type="expression" dxfId="1" priority="37">
      <formula>E1="WARNING"</formula>
    </cfRule>
    <cfRule type="expression" dxfId="2" priority="38">
      <formula>E1=E4</formula>
    </cfRule>
    <cfRule type="expression" dxfId="3" priority="39">
      <formula>E1&lt;&gt;E4</formula>
    </cfRule>
  </conditionalFormatting>
  <conditionalFormatting sqref="F1">
    <cfRule type="expression" dxfId="0" priority="29">
      <formula>OR(F1="",F1="Unexecuted")</formula>
    </cfRule>
    <cfRule type="expression" dxfId="1" priority="30">
      <formula>F1="WARNING"</formula>
    </cfRule>
    <cfRule type="expression" dxfId="2" priority="31">
      <formula>F1=F4</formula>
    </cfRule>
    <cfRule type="expression" dxfId="3" priority="32">
      <formula>F1&lt;&gt;F4</formula>
    </cfRule>
  </conditionalFormatting>
  <conditionalFormatting sqref="G1">
    <cfRule type="expression" dxfId="0" priority="22">
      <formula>OR(G1="",G1="Unexecuted")</formula>
    </cfRule>
    <cfRule type="expression" dxfId="1" priority="23">
      <formula>G1="WARNING"</formula>
    </cfRule>
    <cfRule type="expression" dxfId="2" priority="24">
      <formula>G1=G4</formula>
    </cfRule>
    <cfRule type="expression" dxfId="3" priority="25">
      <formula>G1&lt;&gt;G4</formula>
    </cfRule>
  </conditionalFormatting>
  <conditionalFormatting sqref="H1">
    <cfRule type="expression" dxfId="0" priority="15">
      <formula>OR(H1="",H1="Unexecuted")</formula>
    </cfRule>
    <cfRule type="expression" dxfId="1" priority="16">
      <formula>H1="WARNING"</formula>
    </cfRule>
    <cfRule type="expression" dxfId="2" priority="17">
      <formula>H1=H4</formula>
    </cfRule>
    <cfRule type="expression" dxfId="3" priority="18">
      <formula>H1&lt;&gt;H4</formula>
    </cfRule>
  </conditionalFormatting>
  <conditionalFormatting sqref="I1">
    <cfRule type="expression" dxfId="0" priority="8">
      <formula>OR(I1="",I1="Unexecuted")</formula>
    </cfRule>
    <cfRule type="expression" dxfId="1" priority="9">
      <formula>I1="WARNING"</formula>
    </cfRule>
    <cfRule type="expression" dxfId="2" priority="10">
      <formula>I1=I4</formula>
    </cfRule>
    <cfRule type="expression" dxfId="3" priority="11">
      <formula>I1&lt;&gt;I4</formula>
    </cfRule>
  </conditionalFormatting>
  <conditionalFormatting sqref="J1">
    <cfRule type="expression" dxfId="0" priority="1">
      <formula>OR(J1="",J1="Unexecuted")</formula>
    </cfRule>
    <cfRule type="expression" dxfId="1" priority="2">
      <formula>J1="WARNING"</formula>
    </cfRule>
    <cfRule type="expression" dxfId="2" priority="3">
      <formula>J1=J4</formula>
    </cfRule>
    <cfRule type="expression" dxfId="3" priority="4">
      <formula>J1&lt;&gt;J4</formula>
    </cfRule>
  </conditionalFormatting>
  <conditionalFormatting sqref="D45">
    <cfRule type="expression" dxfId="4" priority="47">
      <formula>D$44="Yes"</formula>
    </cfRule>
  </conditionalFormatting>
  <conditionalFormatting sqref="E45">
    <cfRule type="expression" dxfId="4" priority="40">
      <formula>E$44="Yes"</formula>
    </cfRule>
  </conditionalFormatting>
  <conditionalFormatting sqref="F45">
    <cfRule type="expression" dxfId="4" priority="33">
      <formula>F$44="Yes"</formula>
    </cfRule>
  </conditionalFormatting>
  <conditionalFormatting sqref="G45">
    <cfRule type="expression" dxfId="4" priority="26">
      <formula>G$44="Yes"</formula>
    </cfRule>
  </conditionalFormatting>
  <conditionalFormatting sqref="H45">
    <cfRule type="expression" dxfId="4" priority="19">
      <formula>H$44="Yes"</formula>
    </cfRule>
  </conditionalFormatting>
  <conditionalFormatting sqref="I45">
    <cfRule type="expression" dxfId="4" priority="12">
      <formula>I$44="Yes"</formula>
    </cfRule>
  </conditionalFormatting>
  <conditionalFormatting sqref="J45">
    <cfRule type="expression" dxfId="4" priority="5">
      <formula>J$44="Yes"</formula>
    </cfRule>
  </conditionalFormatting>
  <conditionalFormatting sqref="D67">
    <cfRule type="expression" dxfId="4" priority="49">
      <formula>D$66="Yes"</formula>
    </cfRule>
  </conditionalFormatting>
  <conditionalFormatting sqref="E67">
    <cfRule type="expression" dxfId="4" priority="42">
      <formula>E$66="Yes"</formula>
    </cfRule>
  </conditionalFormatting>
  <conditionalFormatting sqref="F67">
    <cfRule type="expression" dxfId="4" priority="35">
      <formula>F$66="Yes"</formula>
    </cfRule>
  </conditionalFormatting>
  <conditionalFormatting sqref="G67">
    <cfRule type="expression" dxfId="4" priority="28">
      <formula>G$66="Yes"</formula>
    </cfRule>
  </conditionalFormatting>
  <conditionalFormatting sqref="H67">
    <cfRule type="expression" dxfId="4" priority="21">
      <formula>H$66="Yes"</formula>
    </cfRule>
  </conditionalFormatting>
  <conditionalFormatting sqref="I67">
    <cfRule type="expression" dxfId="4" priority="14">
      <formula>I$66="Yes"</formula>
    </cfRule>
  </conditionalFormatting>
  <conditionalFormatting sqref="J67">
    <cfRule type="expression" dxfId="4" priority="7">
      <formula>J$66="Yes"</formula>
    </cfRule>
  </conditionalFormatting>
  <conditionalFormatting sqref="D70:D71">
    <cfRule type="expression" dxfId="4" priority="48">
      <formula>D$6&lt;&gt;"Edit"</formula>
    </cfRule>
  </conditionalFormatting>
  <conditionalFormatting sqref="E70:E71">
    <cfRule type="expression" dxfId="4" priority="41">
      <formula>E$6&lt;&gt;"Edit"</formula>
    </cfRule>
  </conditionalFormatting>
  <conditionalFormatting sqref="F70:F71">
    <cfRule type="expression" dxfId="4" priority="34">
      <formula>F$6&lt;&gt;"Edit"</formula>
    </cfRule>
  </conditionalFormatting>
  <conditionalFormatting sqref="G70:G71">
    <cfRule type="expression" dxfId="4" priority="27">
      <formula>G$6&lt;&gt;"Edit"</formula>
    </cfRule>
  </conditionalFormatting>
  <conditionalFormatting sqref="H70:H71">
    <cfRule type="expression" dxfId="4" priority="20">
      <formula>H$6&lt;&gt;"Edit"</formula>
    </cfRule>
  </conditionalFormatting>
  <conditionalFormatting sqref="I70:I71">
    <cfRule type="expression" dxfId="4" priority="13">
      <formula>I$6&lt;&gt;"Edit"</formula>
    </cfRule>
  </conditionalFormatting>
  <conditionalFormatting sqref="J70:J71">
    <cfRule type="expression" dxfId="4" priority="6">
      <formula>J$6&lt;&gt;"Edit"</formula>
    </cfRule>
  </conditionalFormatting>
  <conditionalFormatting sqref="A1:B1 L1:XFD1">
    <cfRule type="expression" dxfId="0" priority="57">
      <formula>OR(A1="",A1="Unexecuted")</formula>
    </cfRule>
    <cfRule type="expression" dxfId="1" priority="58">
      <formula>A1="WARNING"</formula>
    </cfRule>
    <cfRule type="expression" dxfId="2" priority="59">
      <formula>A1=A4</formula>
    </cfRule>
  </conditionalFormatting>
  <conditionalFormatting sqref="B1 L1:XFD1">
    <cfRule type="expression" dxfId="3" priority="60">
      <formula>B1&lt;&gt;B4</formula>
    </cfRule>
  </conditionalFormatting>
  <conditionalFormatting sqref="C1 K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A45:B45 L45:XFD45">
    <cfRule type="expression" dxfId="4" priority="61">
      <formula>A$44="Yes"</formula>
    </cfRule>
  </conditionalFormatting>
  <conditionalFormatting sqref="C45 K45">
    <cfRule type="expression" dxfId="4" priority="54">
      <formula>C$44="Yes"</formula>
    </cfRule>
  </conditionalFormatting>
  <conditionalFormatting sqref="A67:B67 L67:XFD67">
    <cfRule type="expression" dxfId="4" priority="65">
      <formula>A$66="Yes"</formula>
    </cfRule>
  </conditionalFormatting>
  <conditionalFormatting sqref="C67 K67">
    <cfRule type="expression" dxfId="4" priority="56">
      <formula>C$66="Yes"</formula>
    </cfRule>
  </conditionalFormatting>
  <conditionalFormatting sqref="B70:B71 L70:XFD71">
    <cfRule type="expression" dxfId="4" priority="64">
      <formula>B$6&lt;&gt;"Edit"</formula>
    </cfRule>
  </conditionalFormatting>
  <conditionalFormatting sqref="C70:C71 K70:K71">
    <cfRule type="expression" dxfId="4" priority="55">
      <formula>C$6&lt;&gt;"Edit"</formula>
    </cfRule>
  </conditionalFormatting>
  <dataValidations count="20">
    <dataValidation type="list" allowBlank="1" showInputMessage="1" showErrorMessage="1" sqref="B6 L6:V6">
      <formula1>"Edit, Resend"</formula1>
    </dataValidation>
    <dataValidation type="list" allowBlank="1" showInputMessage="1" showErrorMessage="1" sqref="C6:K6 W6:Y6">
      <formula1>"Edit, Resend,Regenerate invitation link"</formula1>
    </dataValidation>
    <dataValidation type="list" allowBlank="1" showInputMessage="1" showErrorMessage="1" sqref="B7:Y7">
      <formula1>"Phone, Id no, Email"</formula1>
    </dataValidation>
    <dataValidation type="list" allowBlank="1" showInputMessage="1" showErrorMessage="1" sqref="B9:J9">
      <formula1>"inveditor@womf, inveditor@ADINS.COM"</formula1>
    </dataValidation>
    <dataValidation type="list" allowBlank="1" showInputMessage="1" showErrorMessage="1" sqref="B10:J10">
      <formula1>"AdIns2022, Password123!"</formula1>
    </dataValidation>
    <dataValidation type="list" allowBlank="1" showInputMessage="1" showErrorMessage="1" sqref="B11:Y11 K15 M15:Y15">
      <formula1>"Toyota Astra Financial Service,WOM Finance,ADINS"</formula1>
    </dataValidation>
    <dataValidation type="list" allowBlank="1" showInputMessage="1" showErrorMessage="1" sqref="B12">
      <formula1>"Admin Client,Admin Legal, User Editor"</formula1>
    </dataValidation>
    <dataValidation type="list" allowBlank="1" showInputMessage="1" showErrorMessage="1" sqref="C12:Y12 B16:Y16">
      <formula1>"Admin Client,Admin Legal"</formula1>
    </dataValidation>
    <dataValidation type="list" allowBlank="1" showInputMessage="1" showErrorMessage="1" sqref="B13:J13">
      <formula1>"admin@tafs.co.id,admin@wom.co.id,ADMIN@ADINS.CO.ID,admin@ADINSQA.co.id"</formula1>
    </dataValidation>
    <dataValidation type="list" allowBlank="1" showInputMessage="1" showErrorMessage="1" sqref="K13:Y13">
      <formula1>"admin@tafs.co.id,admin@wom.co.id,ADMIN@ADINS.CO.ID"</formula1>
    </dataValidation>
    <dataValidation type="list" allowBlank="1" showInputMessage="1" showErrorMessage="1" sqref="B14:Y14">
      <formula1>"Password123!,password"</formula1>
    </dataValidation>
    <dataValidation type="list" allowBlank="1" showInputMessage="1" showErrorMessage="1" sqref="B15:J15">
      <formula1>"Toyota Astra Financial Service,WOM Finance,ADINS,ADINSQA"</formula1>
    </dataValidation>
    <dataValidation type="list" allowBlank="1" showInputMessage="1" showErrorMessage="1" sqref="L15">
      <formula1>"Toyota Astra Financial Service,WOM Finance,ADINSQA"</formula1>
    </dataValidation>
    <dataValidation type="list" allowBlank="1" showInputMessage="1" showErrorMessage="1" sqref="B17:J17">
      <formula1>"WOMF, TAFS, BFI, QA, ADINSQA"</formula1>
    </dataValidation>
    <dataValidation type="list" allowBlank="1" showInputMessage="1" showErrorMessage="1" sqref="K17 M17:Y17">
      <formula1>"WOMF, TAFS, BFI"</formula1>
    </dataValidation>
    <dataValidation type="list" allowBlank="1" showInputMessage="1" showErrorMessage="1" sqref="L17">
      <formula1>"WOMF, TAFS, BFI, ADINSQA"</formula1>
    </dataValidation>
    <dataValidation type="list" allowBlank="1" showInputMessage="1" showErrorMessage="1" sqref="B18:Y18">
      <formula1>"VIDA, PRIVY, DIGISIGN, ADINS"</formula1>
    </dataValidation>
    <dataValidation type="list" allowBlank="1" showInputMessage="1" showErrorMessage="1" sqref="B24:Y24 B52:Y52">
      <formula1>"M, F"</formula1>
    </dataValidation>
    <dataValidation type="list" allowBlank="1" showInputMessage="1" showErrorMessage="1" sqref="B44:Y44 B66:Y66 B72:Y72 B40:Y42">
      <formula1>"Yes, No"</formula1>
    </dataValidation>
    <dataValidation type="list" allowBlank="1" showInputMessage="1" showErrorMessage="1" sqref="B70:Y70">
      <formula1>"SMS, Email"</formula1>
    </dataValidation>
  </dataValidations>
  <hyperlinks>
    <hyperlink ref="L26" r:id="rId3" display="Fend@gmail.com"/>
    <hyperlink ref="M26" r:id="rId4" display="Dicky@gmail.com"/>
    <hyperlink ref="N26" r:id="rId3" display="Fend@gmail.com"/>
    <hyperlink ref="O26" r:id="rId3" display="Fendgmail.com"/>
    <hyperlink ref="V26" r:id="rId5" display="userCIHE@gmail.com"/>
    <hyperlink ref="X26" r:id="rId6" display="userCIHG@gmail.com"/>
    <hyperlink ref="V64" r:id="rId7" display="P@ssw0rd"/>
    <hyperlink ref="V65" r:id="rId7" display="P@ssw0rd"/>
    <hyperlink ref="W64" r:id="rId7" display="P@ssw0rd"/>
    <hyperlink ref="W65" r:id="rId7" display="P@ssw0rd"/>
    <hyperlink ref="S26" r:id="rId8" display="userCIHB@gmail.com"/>
    <hyperlink ref="S64" r:id="rId7" display="password"/>
    <hyperlink ref="S65" r:id="rId7" display="password"/>
    <hyperlink ref="P64" r:id="rId7" display="P@ssw0rd"/>
    <hyperlink ref="P65" r:id="rId7" display="P@ssw0rd"/>
    <hyperlink ref="Q64" r:id="rId7" display="P@ssw0rd"/>
    <hyperlink ref="Q65" r:id="rId7" display="P@ssw0rd"/>
    <hyperlink ref="R64" r:id="rId7" display="P@ssw0rd"/>
    <hyperlink ref="R65" r:id="rId7" display="P@ssw0rd"/>
    <hyperlink ref="X64" r:id="rId7" display="P@ssw0rd"/>
    <hyperlink ref="X65" r:id="rId7" display="P@ssw0rd"/>
    <hyperlink ref="W26" r:id="rId9" display="userCIJC@gmail.com"/>
    <hyperlink ref="T26" r:id="rId10" display="userCIHC@gmail.com"/>
    <hyperlink ref="T65" r:id="rId11" display="P@ssw0rd123"/>
    <hyperlink ref="T64" r:id="rId7" display="P@ssw0rd"/>
    <hyperlink ref="U26" r:id="rId12" display="userCIHD@gmail.com"/>
    <hyperlink ref="U64" r:id="rId7" display="P@ssw0rd"/>
    <hyperlink ref="U65" r:id="rId7" display="P@ssw0rd"/>
    <hyperlink ref="P26" r:id="rId13" display="userCIGH@gmail.com"/>
    <hyperlink ref="Q26" r:id="rId14" display="userCIGJ@gmail.com"/>
    <hyperlink ref="R26" r:id="rId15" display="userCIHA@gmail.com"/>
    <hyperlink ref="Y64" r:id="rId7" display="P@ssw0rd"/>
    <hyperlink ref="Y65" r:id="rId7" display="P@ssw0rd"/>
    <hyperlink ref="Y26" r:id="rId16" display="USERCJHF@ESIGNHUB.MY.ID"/>
    <hyperlink ref="C64" r:id="rId7" display="P@ssw0rd"/>
    <hyperlink ref="C65" r:id="rId7" display="P@ssw0rd"/>
    <hyperlink ref="C26" r:id="rId17" display="USERCIBF@ESIGNHUB.MY.ID"/>
    <hyperlink ref="D64" r:id="rId7" display="P@ssw0rd"/>
    <hyperlink ref="D65" r:id="rId7" display="P@ssw0rd"/>
    <hyperlink ref="E64" r:id="rId7" display="P@ssw0rd"/>
    <hyperlink ref="E65" r:id="rId7" display="P@ssw0rd"/>
    <hyperlink ref="F64" r:id="rId7" display="P@ssw0rd"/>
    <hyperlink ref="F65" r:id="rId7" display="P@ssw0rd"/>
    <hyperlink ref="G64" r:id="rId7" display="P@ssw0rd"/>
    <hyperlink ref="G65" r:id="rId7" display="P@ssw0rd"/>
    <hyperlink ref="H64" r:id="rId7" display="P@ssw0rd"/>
    <hyperlink ref="H65" r:id="rId7" display="P@ssw0rd"/>
    <hyperlink ref="D26" r:id="rId18" display="USERCIBG@ESIGNHUB.MY.ID"/>
    <hyperlink ref="E26" r:id="rId19" display="USERCIBH@ESIGNHUB.MY.ID"/>
    <hyperlink ref="F26" r:id="rId20" display="USERCIBI@ESIGNHUB.MY.ID"/>
    <hyperlink ref="G26" r:id="rId21" display="USERCIBJ@ESIGNHUB.MY.ID"/>
    <hyperlink ref="H26" r:id="rId22" display="USERCICA@ESIGNHUB.MY.ID"/>
    <hyperlink ref="I64" r:id="rId7" display="P@ssw0rd"/>
    <hyperlink ref="I65" r:id="rId7" display="P@ssw0rd"/>
    <hyperlink ref="I26" r:id="rId22" display="USERCICA@ESIGNHUB.MY.ID"/>
    <hyperlink ref="J64" r:id="rId7" display="P@ssw0rd"/>
    <hyperlink ref="J65" r:id="rId7" display="P@ssw0rd"/>
    <hyperlink ref="J26" r:id="rId22" display="USERCICA@ESIGNHUB.MY.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
  <sheetViews>
    <sheetView topLeftCell="A28" workbookViewId="0">
      <selection activeCell="C26" sqref="C26:C29"/>
    </sheetView>
  </sheetViews>
  <sheetFormatPr defaultColWidth="9" defaultRowHeight="14.5" outlineLevelCol="3"/>
  <cols>
    <col min="1" max="1" width="25.1363636363636" style="2" customWidth="1" collapsed="1"/>
    <col min="2" max="2" width="33" style="2" customWidth="1" collapsed="1"/>
    <col min="3" max="3" width="73.3636363636364" style="2" customWidth="1" collapsed="1"/>
    <col min="4" max="4" width="34.7090909090909" customWidth="1" collapsed="1"/>
  </cols>
  <sheetData>
    <row r="1" spans="1:4">
      <c r="A1" s="3" t="s">
        <v>0</v>
      </c>
      <c r="B1" t="s">
        <v>33</v>
      </c>
      <c r="C1" t="s">
        <v>33</v>
      </c>
      <c r="D1" t="s">
        <v>2</v>
      </c>
    </row>
    <row r="2" spans="1:4">
      <c r="A2" s="3" t="s">
        <v>3</v>
      </c>
      <c r="B2" s="3" t="s">
        <v>4</v>
      </c>
      <c r="C2" s="3" t="s">
        <v>4</v>
      </c>
      <c r="D2" t="s">
        <v>1017</v>
      </c>
    </row>
    <row r="3" spans="1:4">
      <c r="A3" s="3" t="s">
        <v>8</v>
      </c>
      <c r="B3" s="3" t="s">
        <v>1018</v>
      </c>
      <c r="C3" s="3" t="s">
        <v>1019</v>
      </c>
      <c r="D3" s="3" t="s">
        <v>1020</v>
      </c>
    </row>
    <row r="4" spans="1:4">
      <c r="A4" s="158" t="s">
        <v>32</v>
      </c>
      <c r="B4" t="s">
        <v>33</v>
      </c>
      <c r="C4" t="s">
        <v>33</v>
      </c>
      <c r="D4" t="s">
        <v>2</v>
      </c>
    </row>
    <row r="5" spans="1:4">
      <c r="A5" s="3" t="s">
        <v>35</v>
      </c>
      <c r="B5" s="3">
        <f>COUNTIFS($A$14:$A$15,"*$*",B14:B15,"")</f>
        <v>0</v>
      </c>
      <c r="C5" s="3">
        <f>COUNTIFS($A$14:$A$15,"*$*",C14:C15,"")</f>
        <v>0</v>
      </c>
      <c r="D5" s="3">
        <f>COUNTIFS($A$14:$A$15,"*$*",D14:D15,"")</f>
        <v>1</v>
      </c>
    </row>
    <row r="6" spans="1:4">
      <c r="A6" s="3"/>
      <c r="B6" s="3"/>
      <c r="C6" s="3"/>
      <c r="D6" s="3"/>
    </row>
    <row r="7" spans="1:4">
      <c r="A7" s="3"/>
      <c r="B7" s="3"/>
      <c r="C7" s="3"/>
      <c r="D7" s="3"/>
    </row>
    <row r="8" spans="1:4">
      <c r="A8" s="14" t="s">
        <v>1021</v>
      </c>
      <c r="B8" s="15"/>
      <c r="C8" s="15"/>
      <c r="D8" s="15"/>
    </row>
    <row r="9" spans="1:4">
      <c r="A9" s="8" t="s">
        <v>54</v>
      </c>
      <c r="B9" s="10" t="s">
        <v>56</v>
      </c>
      <c r="C9" s="10" t="s">
        <v>56</v>
      </c>
      <c r="D9" s="10" t="s">
        <v>56</v>
      </c>
    </row>
    <row r="10" spans="1:4">
      <c r="A10" s="8" t="s">
        <v>57</v>
      </c>
      <c r="B10" s="17" t="s">
        <v>58</v>
      </c>
      <c r="C10" s="17" t="s">
        <v>58</v>
      </c>
      <c r="D10" s="17" t="s">
        <v>58</v>
      </c>
    </row>
    <row r="11" spans="1:4">
      <c r="A11" s="8" t="s">
        <v>59</v>
      </c>
      <c r="B11" s="17" t="s">
        <v>50</v>
      </c>
      <c r="C11" s="17" t="s">
        <v>50</v>
      </c>
      <c r="D11" s="17" t="s">
        <v>50</v>
      </c>
    </row>
    <row r="12" spans="1:4">
      <c r="A12" s="8" t="s">
        <v>61</v>
      </c>
      <c r="B12" s="17" t="s">
        <v>53</v>
      </c>
      <c r="C12" s="17" t="s">
        <v>53</v>
      </c>
      <c r="D12" s="17" t="s">
        <v>53</v>
      </c>
    </row>
    <row r="13" spans="1:4">
      <c r="A13" s="6" t="s">
        <v>1022</v>
      </c>
      <c r="B13" s="7"/>
      <c r="C13" s="7"/>
      <c r="D13" s="7"/>
    </row>
    <row r="14" spans="1:4">
      <c r="A14" s="10" t="s">
        <v>1023</v>
      </c>
      <c r="B14" s="10">
        <v>3</v>
      </c>
      <c r="C14" s="10">
        <v>5</v>
      </c>
      <c r="D14" s="10"/>
    </row>
    <row r="15" spans="1:4">
      <c r="A15" s="10" t="s">
        <v>1024</v>
      </c>
      <c r="B15" s="10"/>
      <c r="C15" s="10" t="s">
        <v>1025</v>
      </c>
      <c r="D15" s="10" t="s">
        <v>1026</v>
      </c>
    </row>
    <row r="17" spans="1:3">
      <c r="A17" s="27" t="s">
        <v>721</v>
      </c>
      <c r="B17" s="28"/>
      <c r="C17" s="28"/>
    </row>
    <row r="18" ht="130.5" spans="1:3">
      <c r="A18" s="3" t="s">
        <v>0</v>
      </c>
      <c r="B18" t="s">
        <v>33</v>
      </c>
      <c r="C18" s="29" t="s">
        <v>722</v>
      </c>
    </row>
    <row r="19" ht="72.5" spans="1:3">
      <c r="A19" s="3" t="s">
        <v>3</v>
      </c>
      <c r="B19" s="3" t="s">
        <v>4</v>
      </c>
      <c r="C19" s="29" t="s">
        <v>723</v>
      </c>
    </row>
    <row r="20" spans="1:3">
      <c r="A20" s="3" t="s">
        <v>8</v>
      </c>
      <c r="B20" s="3" t="s">
        <v>1018</v>
      </c>
      <c r="C20" s="29" t="s">
        <v>724</v>
      </c>
    </row>
    <row r="21" spans="1:3">
      <c r="A21" s="158" t="s">
        <v>32</v>
      </c>
      <c r="B21" t="s">
        <v>33</v>
      </c>
      <c r="C21" s="29" t="s">
        <v>725</v>
      </c>
    </row>
    <row r="22" ht="29" spans="1:3">
      <c r="A22" s="3" t="s">
        <v>35</v>
      </c>
      <c r="B22" s="3">
        <f>COUNTIFS($A$14:$A$15,"*$*",B31:B32,"")</f>
        <v>0</v>
      </c>
      <c r="C22" s="29" t="s">
        <v>952</v>
      </c>
    </row>
    <row r="23" spans="1:3">
      <c r="A23" s="3"/>
      <c r="B23" s="3"/>
      <c r="C23" s="29"/>
    </row>
    <row r="24" spans="1:3">
      <c r="A24" s="3"/>
      <c r="B24" s="3"/>
      <c r="C24" s="4"/>
    </row>
    <row r="25" spans="1:3">
      <c r="A25" s="14" t="s">
        <v>1021</v>
      </c>
      <c r="B25" s="15"/>
      <c r="C25" s="4"/>
    </row>
    <row r="26" ht="72.5" spans="1:3">
      <c r="A26" s="8" t="s">
        <v>54</v>
      </c>
      <c r="B26" s="10" t="s">
        <v>56</v>
      </c>
      <c r="C26" s="4" t="s">
        <v>1027</v>
      </c>
    </row>
    <row r="27" ht="72.5" spans="1:3">
      <c r="A27" s="8" t="s">
        <v>57</v>
      </c>
      <c r="B27" s="17" t="s">
        <v>58</v>
      </c>
      <c r="C27" s="4" t="s">
        <v>1028</v>
      </c>
    </row>
    <row r="28" ht="72.5" spans="1:3">
      <c r="A28" s="8" t="s">
        <v>59</v>
      </c>
      <c r="B28" s="17" t="s">
        <v>50</v>
      </c>
      <c r="C28" s="4" t="s">
        <v>1029</v>
      </c>
    </row>
    <row r="29" ht="72.5" spans="1:3">
      <c r="A29" s="8" t="s">
        <v>61</v>
      </c>
      <c r="B29" s="17" t="s">
        <v>53</v>
      </c>
      <c r="C29" s="4" t="s">
        <v>1030</v>
      </c>
    </row>
    <row r="30" spans="1:3">
      <c r="A30" s="6" t="s">
        <v>1022</v>
      </c>
      <c r="B30" s="7"/>
      <c r="C30" s="4"/>
    </row>
    <row r="31" ht="29" spans="1:3">
      <c r="A31" s="10" t="s">
        <v>1023</v>
      </c>
      <c r="B31" s="10">
        <v>5</v>
      </c>
      <c r="C31" s="4" t="s">
        <v>1031</v>
      </c>
    </row>
    <row r="32" ht="29" spans="1:3">
      <c r="A32" s="10" t="s">
        <v>1024</v>
      </c>
      <c r="B32" s="10" t="s">
        <v>1025</v>
      </c>
      <c r="C32" s="4" t="s">
        <v>1032</v>
      </c>
    </row>
  </sheetData>
  <conditionalFormatting sqref="B1">
    <cfRule type="expression" dxfId="0" priority="15">
      <formula>OR(B1="",B1="Unexecuted")</formula>
    </cfRule>
    <cfRule type="expression" dxfId="1" priority="16">
      <formula>B1="WARNING"</formula>
    </cfRule>
    <cfRule type="expression" dxfId="2" priority="17">
      <formula>B1=B4</formula>
    </cfRule>
    <cfRule type="expression" dxfId="3" priority="18">
      <formula>B1&lt;&gt;B4</formula>
    </cfRule>
  </conditionalFormatting>
  <conditionalFormatting sqref="C1">
    <cfRule type="expression" dxfId="0" priority="19">
      <formula>OR(C1="",C1="Unexecuted")</formula>
    </cfRule>
    <cfRule type="expression" dxfId="1" priority="20">
      <formula>C1="WARNING"</formula>
    </cfRule>
    <cfRule type="expression" dxfId="2" priority="21">
      <formula>C1=C4</formula>
    </cfRule>
    <cfRule type="expression" dxfId="3" priority="22">
      <formula>C1&lt;&gt;C4</formula>
    </cfRule>
  </conditionalFormatting>
  <conditionalFormatting sqref="D1">
    <cfRule type="expression" dxfId="0" priority="43">
      <formula>OR(D1="",D1="Unexecuted")</formula>
    </cfRule>
    <cfRule type="expression" dxfId="1" priority="44">
      <formula>D1="WARNING"</formula>
    </cfRule>
    <cfRule type="expression" dxfId="2" priority="45">
      <formula>D1=D4</formula>
    </cfRule>
    <cfRule type="expression" dxfId="3" priority="46">
      <formula>D1&lt;&gt;D4</formula>
    </cfRule>
  </conditionalFormatting>
  <conditionalFormatting sqref="E1:XFD1">
    <cfRule type="expression" dxfId="3" priority="54">
      <formula>E1&lt;&gt;E4</formula>
    </cfRule>
  </conditionalFormatting>
  <conditionalFormatting sqref="A18">
    <cfRule type="expression" dxfId="2" priority="7">
      <formula>A18=A21</formula>
    </cfRule>
    <cfRule type="expression" dxfId="1" priority="6">
      <formula>A18="WARNING"</formula>
    </cfRule>
    <cfRule type="expression" dxfId="0" priority="5">
      <formula>OR(A18="",A18="Unexecuted")</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formula>
    </cfRule>
  </conditionalFormatting>
  <conditionalFormatting sqref="A1 E1:XFD1">
    <cfRule type="expression" dxfId="0" priority="51">
      <formula>OR(A1="",A1="Unexecuted")</formula>
    </cfRule>
    <cfRule type="expression" dxfId="1" priority="52">
      <formula>A1="WARNING"</formula>
    </cfRule>
    <cfRule type="expression" dxfId="2" priority="53">
      <formula>A1=A4</formula>
    </cfRule>
  </conditionalFormatting>
  <dataValidations count="5">
    <dataValidation type="list" allowBlank="1" showInputMessage="1" showErrorMessage="1" sqref="B9:D9 B26">
      <formula1>"admin@tafs.co.id,admin@wom.co.id,ADMIN@ADINS.CO.ID"</formula1>
    </dataValidation>
    <dataValidation type="list" allowBlank="1" showInputMessage="1" showErrorMessage="1" sqref="B10:D10 B27">
      <formula1>"Password123!,password"</formula1>
    </dataValidation>
    <dataValidation type="list" allowBlank="1" showInputMessage="1" showErrorMessage="1" sqref="B11:D11 B28">
      <formula1>"Toyota Astra Financial Service,WOM Finance,ADINS"</formula1>
    </dataValidation>
    <dataValidation type="list" allowBlank="1" showInputMessage="1" showErrorMessage="1" sqref="B12:D12 B29">
      <formula1>"Admin Client,Admin Legal"</formula1>
    </dataValidation>
    <dataValidation type="list" allowBlank="1" showInputMessage="1" showErrorMessage="1" sqref="B14:D14 B31">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zoomScale="85" zoomScaleNormal="85" topLeftCell="A16" workbookViewId="0">
      <selection activeCell="B35" sqref="B35"/>
    </sheetView>
  </sheetViews>
  <sheetFormatPr defaultColWidth="8.70909090909091" defaultRowHeight="14.5"/>
  <cols>
    <col min="1" max="1" width="40.8545454545455" customWidth="1" collapsed="1"/>
    <col min="2" max="10" width="35.8545454545455" customWidth="1" collapsed="1"/>
  </cols>
  <sheetData>
    <row r="1" spans="1:10">
      <c r="A1" s="4" t="s">
        <v>0</v>
      </c>
      <c r="B1" t="s">
        <v>2</v>
      </c>
      <c r="C1" t="s">
        <v>2</v>
      </c>
      <c r="D1" t="s">
        <v>33</v>
      </c>
      <c r="E1" t="s">
        <v>33</v>
      </c>
      <c r="G1" t="s">
        <v>33</v>
      </c>
      <c r="H1" t="s">
        <v>33</v>
      </c>
      <c r="J1" t="s">
        <v>2</v>
      </c>
    </row>
    <row r="2" spans="1:10">
      <c r="A2" s="4" t="s">
        <v>3</v>
      </c>
      <c r="B2" t="s">
        <v>1033</v>
      </c>
      <c r="C2" t="s">
        <v>1033</v>
      </c>
      <c r="D2" t="s">
        <v>4</v>
      </c>
      <c r="E2" t="s">
        <v>4</v>
      </c>
      <c r="G2" t="s">
        <v>4</v>
      </c>
      <c r="H2" t="s">
        <v>4</v>
      </c>
      <c r="J2" t="s">
        <v>1017</v>
      </c>
    </row>
    <row r="3" ht="29" spans="1:10">
      <c r="A3" s="4" t="s">
        <v>8</v>
      </c>
      <c r="B3" s="4" t="s">
        <v>1034</v>
      </c>
      <c r="C3" s="4" t="s">
        <v>1035</v>
      </c>
      <c r="D3" s="4" t="s">
        <v>1036</v>
      </c>
      <c r="E3" s="4" t="s">
        <v>1037</v>
      </c>
      <c r="F3" s="4"/>
      <c r="G3" s="4" t="s">
        <v>1038</v>
      </c>
      <c r="H3" s="4" t="s">
        <v>1039</v>
      </c>
      <c r="I3" s="4"/>
      <c r="J3" s="4" t="s">
        <v>1040</v>
      </c>
    </row>
    <row r="4" spans="1:10">
      <c r="A4" s="13" t="s">
        <v>32</v>
      </c>
      <c r="B4" s="9" t="s">
        <v>2</v>
      </c>
      <c r="C4" s="9" t="s">
        <v>2</v>
      </c>
      <c r="D4" s="9" t="s">
        <v>33</v>
      </c>
      <c r="E4" s="9" t="s">
        <v>33</v>
      </c>
      <c r="F4" s="9"/>
      <c r="G4" s="9" t="s">
        <v>33</v>
      </c>
      <c r="H4" s="9" t="s">
        <v>33</v>
      </c>
      <c r="I4" s="9"/>
      <c r="J4" s="9" t="s">
        <v>2</v>
      </c>
    </row>
    <row r="5" spans="1:10">
      <c r="A5" s="4" t="s">
        <v>35</v>
      </c>
      <c r="B5" s="4">
        <v>2</v>
      </c>
      <c r="C5" s="4">
        <v>2</v>
      </c>
      <c r="D5" s="4">
        <f>IF(D7="View",COUNTIFS($A16:$A17,"*$*",D16:D17,"")+COUNTIFS($A21,"*$*",D21,""),COUNTIFS($A16:$A21,"*$*",D16:D21,""))</f>
        <v>0</v>
      </c>
      <c r="E5" s="4">
        <f>IF(E7="View",COUNTIFS($A16:$A17,"*$*",E16:E17,"")+COUNTIFS($A21,"*$*",E21,""),IF(E7="Setting",COUNTIFS($A16:$A17,"*$*",E16:E17,"")+COUNTIFS($A21:$A26,"*$*",E21:E26,""),COUNTIFS($A16:$A21,"*$*",E16:E21,"")))</f>
        <v>0</v>
      </c>
      <c r="F5" s="4"/>
      <c r="G5" s="4">
        <f>IF(G7="View",COUNTIFS($A16:$A17,"*$*",G16:G17,"")+COUNTIFS($A21,"*$*",G21,""),COUNTIFS($A16:$A21,"*$*",G16:G21,""))</f>
        <v>0</v>
      </c>
      <c r="H5" s="4">
        <f>IF(H7="View",COUNTIFS($A16:$A17,"*$*",H16:H17,"")+COUNTIFS($A21,"*$*",H21,""),IF(H7="Setting",COUNTIFS($A16:$A17,"*$*",H16:H17,"")+COUNTIFS($A21:$A26,"*$*",H21:H26,""),COUNTIFS($A16:$A21,"*$*",H16:H21,"")))</f>
        <v>0</v>
      </c>
      <c r="I5" s="4"/>
      <c r="J5" s="4">
        <f>IF(J7="View",COUNTIFS($A16:$A17,"*$*",J16:J17,"")+COUNTIFS($A21,"*$*",J21,""),IF(J7="Setting",COUNTIFS($A16:$A17,"*$*",J16:J17,"")+COUNTIFS($A21:$A26,"*$*",J21:J26,""),COUNTIFS($A16:$A21,"*$*",J16:J21,"")))</f>
        <v>5</v>
      </c>
    </row>
    <row r="6" spans="1:10">
      <c r="A6" s="4"/>
      <c r="B6" s="10"/>
      <c r="C6" s="10"/>
      <c r="D6" s="10"/>
      <c r="E6" s="10"/>
      <c r="F6" s="10"/>
      <c r="G6" s="10"/>
      <c r="H6" s="10"/>
      <c r="I6" s="10"/>
      <c r="J6" s="10"/>
    </row>
    <row r="7" spans="1:10">
      <c r="A7" s="4" t="s">
        <v>1041</v>
      </c>
      <c r="B7" s="9" t="s">
        <v>1042</v>
      </c>
      <c r="C7" s="9" t="s">
        <v>1042</v>
      </c>
      <c r="D7" s="10" t="s">
        <v>1042</v>
      </c>
      <c r="E7" s="10" t="s">
        <v>898</v>
      </c>
      <c r="F7" s="10"/>
      <c r="G7" s="10" t="s">
        <v>1042</v>
      </c>
      <c r="H7" s="10" t="s">
        <v>898</v>
      </c>
      <c r="I7" s="10"/>
      <c r="J7" s="10" t="s">
        <v>202</v>
      </c>
    </row>
    <row r="8" spans="1:10">
      <c r="A8" s="22" t="s">
        <v>1043</v>
      </c>
      <c r="B8" s="23"/>
      <c r="C8" s="23"/>
      <c r="D8" s="23"/>
      <c r="E8" s="23"/>
      <c r="F8" s="23"/>
      <c r="G8" s="23"/>
      <c r="H8" s="23"/>
      <c r="I8" s="23"/>
      <c r="J8" s="23"/>
    </row>
    <row r="9" spans="1:10">
      <c r="A9" s="8" t="s">
        <v>54</v>
      </c>
      <c r="B9" s="17" t="s">
        <v>55</v>
      </c>
      <c r="C9" s="17" t="s">
        <v>55</v>
      </c>
      <c r="D9" s="17" t="s">
        <v>55</v>
      </c>
      <c r="E9" s="17" t="s">
        <v>55</v>
      </c>
      <c r="F9" s="17"/>
      <c r="G9" s="17" t="s">
        <v>55</v>
      </c>
      <c r="H9" s="17" t="s">
        <v>55</v>
      </c>
      <c r="I9" s="17"/>
      <c r="J9" s="17" t="s">
        <v>55</v>
      </c>
    </row>
    <row r="10" spans="1:10">
      <c r="A10" s="8" t="s">
        <v>57</v>
      </c>
      <c r="B10" s="17" t="s">
        <v>58</v>
      </c>
      <c r="C10" s="17" t="s">
        <v>58</v>
      </c>
      <c r="D10" s="17" t="s">
        <v>58</v>
      </c>
      <c r="E10" s="17" t="s">
        <v>58</v>
      </c>
      <c r="F10" s="17"/>
      <c r="G10" s="17" t="s">
        <v>58</v>
      </c>
      <c r="H10" s="17" t="s">
        <v>58</v>
      </c>
      <c r="I10" s="17"/>
      <c r="J10" s="17" t="s">
        <v>58</v>
      </c>
    </row>
    <row r="11" spans="1:10">
      <c r="A11" s="8" t="s">
        <v>59</v>
      </c>
      <c r="B11" s="17" t="s">
        <v>60</v>
      </c>
      <c r="C11" s="17" t="s">
        <v>60</v>
      </c>
      <c r="D11" s="17" t="s">
        <v>60</v>
      </c>
      <c r="E11" s="17" t="s">
        <v>60</v>
      </c>
      <c r="F11" s="17"/>
      <c r="G11" s="17" t="s">
        <v>60</v>
      </c>
      <c r="H11" s="17" t="s">
        <v>60</v>
      </c>
      <c r="I11" s="17"/>
      <c r="J11" s="17" t="s">
        <v>60</v>
      </c>
    </row>
    <row r="12" spans="1:10">
      <c r="A12" s="8" t="s">
        <v>61</v>
      </c>
      <c r="B12" s="17" t="s">
        <v>53</v>
      </c>
      <c r="C12" s="17" t="s">
        <v>53</v>
      </c>
      <c r="D12" s="17" t="s">
        <v>53</v>
      </c>
      <c r="E12" s="17" t="s">
        <v>53</v>
      </c>
      <c r="F12" s="17"/>
      <c r="G12" s="17" t="s">
        <v>53</v>
      </c>
      <c r="H12" s="17" t="s">
        <v>53</v>
      </c>
      <c r="I12" s="17"/>
      <c r="J12" s="17" t="s">
        <v>53</v>
      </c>
    </row>
    <row r="13" spans="1:10">
      <c r="A13" s="8" t="s">
        <v>62</v>
      </c>
      <c r="B13" s="17" t="s">
        <v>60</v>
      </c>
      <c r="C13" s="17" t="s">
        <v>60</v>
      </c>
      <c r="D13" s="17" t="s">
        <v>60</v>
      </c>
      <c r="E13" s="17" t="s">
        <v>60</v>
      </c>
      <c r="F13" s="17"/>
      <c r="G13" s="17" t="s">
        <v>60</v>
      </c>
      <c r="H13" s="17" t="s">
        <v>60</v>
      </c>
      <c r="I13" s="17"/>
      <c r="J13" s="17" t="s">
        <v>63</v>
      </c>
    </row>
    <row r="14" spans="1:10">
      <c r="A14" s="8" t="s">
        <v>64</v>
      </c>
      <c r="B14" s="3" t="s">
        <v>65</v>
      </c>
      <c r="C14" s="3" t="s">
        <v>65</v>
      </c>
      <c r="D14" s="3" t="s">
        <v>65</v>
      </c>
      <c r="E14" s="3" t="s">
        <v>65</v>
      </c>
      <c r="F14" s="3"/>
      <c r="G14" s="3" t="s">
        <v>65</v>
      </c>
      <c r="H14" s="3" t="s">
        <v>65</v>
      </c>
      <c r="I14" s="3"/>
      <c r="J14" s="3" t="s">
        <v>65</v>
      </c>
    </row>
    <row r="15" spans="1:10">
      <c r="A15" s="164" t="s">
        <v>1044</v>
      </c>
      <c r="B15" s="16"/>
      <c r="C15" s="16"/>
      <c r="D15" s="16"/>
      <c r="E15" s="16"/>
      <c r="F15" s="16"/>
      <c r="G15" s="16"/>
      <c r="H15" s="16"/>
      <c r="I15" s="16"/>
      <c r="J15" s="16"/>
    </row>
    <row r="16" spans="1:10">
      <c r="A16" s="4" t="s">
        <v>1045</v>
      </c>
      <c r="B16" s="4" t="s">
        <v>1046</v>
      </c>
      <c r="C16" s="4"/>
      <c r="D16" s="4" t="s">
        <v>1047</v>
      </c>
      <c r="E16" s="4"/>
      <c r="F16" s="4"/>
      <c r="G16" s="4" t="s">
        <v>1048</v>
      </c>
      <c r="H16" s="4"/>
      <c r="I16" s="4"/>
      <c r="J16" s="4"/>
    </row>
    <row r="17" spans="1:10">
      <c r="A17" s="4" t="s">
        <v>1049</v>
      </c>
      <c r="B17" s="4" t="s">
        <v>1050</v>
      </c>
      <c r="C17" s="4"/>
      <c r="D17" s="4" t="s">
        <v>1050</v>
      </c>
      <c r="E17" s="4"/>
      <c r="F17" s="4"/>
      <c r="G17" s="4" t="s">
        <v>1050</v>
      </c>
      <c r="H17" s="4"/>
      <c r="I17" s="4"/>
      <c r="J17" s="4"/>
    </row>
    <row r="18" spans="1:10">
      <c r="A18" s="4" t="s">
        <v>1051</v>
      </c>
      <c r="B18" s="4" t="s">
        <v>1052</v>
      </c>
      <c r="C18" s="4"/>
      <c r="D18" s="4" t="s">
        <v>1052</v>
      </c>
      <c r="E18" s="4"/>
      <c r="F18" s="4"/>
      <c r="G18" s="4" t="s">
        <v>1052</v>
      </c>
      <c r="H18" s="4"/>
      <c r="I18" s="4"/>
      <c r="J18" s="4"/>
    </row>
    <row r="19" spans="1:10">
      <c r="A19" s="4" t="s">
        <v>1053</v>
      </c>
      <c r="B19" s="4" t="s">
        <v>1054</v>
      </c>
      <c r="C19" s="4"/>
      <c r="D19" s="4" t="s">
        <v>1054</v>
      </c>
      <c r="E19" s="58"/>
      <c r="F19" s="58"/>
      <c r="G19" s="4" t="s">
        <v>1054</v>
      </c>
      <c r="H19" s="58"/>
      <c r="I19" s="58"/>
      <c r="J19" s="58"/>
    </row>
    <row r="20" ht="43.5" spans="1:10">
      <c r="A20" s="4" t="s">
        <v>1055</v>
      </c>
      <c r="B20" s="4"/>
      <c r="C20" s="4"/>
      <c r="D20" s="4" t="s">
        <v>1056</v>
      </c>
      <c r="E20" s="4"/>
      <c r="F20" s="4"/>
      <c r="G20" s="4" t="s">
        <v>1056</v>
      </c>
      <c r="H20" s="4"/>
      <c r="I20" s="4"/>
      <c r="J20" s="4"/>
    </row>
    <row r="21" spans="1:10">
      <c r="A21" s="4" t="s">
        <v>1057</v>
      </c>
      <c r="B21" s="4" t="s">
        <v>1058</v>
      </c>
      <c r="C21" s="4"/>
      <c r="D21" s="4" t="s">
        <v>1058</v>
      </c>
      <c r="E21" s="4"/>
      <c r="F21" s="4"/>
      <c r="G21" s="4" t="s">
        <v>1058</v>
      </c>
      <c r="H21" s="4"/>
      <c r="I21" s="4"/>
      <c r="J21" s="4"/>
    </row>
    <row r="22" ht="43.5" spans="1:10">
      <c r="A22" s="10" t="s">
        <v>1059</v>
      </c>
      <c r="B22" s="4" t="s">
        <v>1060</v>
      </c>
      <c r="C22" s="4"/>
      <c r="D22" s="4" t="s">
        <v>1061</v>
      </c>
      <c r="E22" s="10"/>
      <c r="F22" s="10"/>
      <c r="G22" s="4" t="s">
        <v>1062</v>
      </c>
      <c r="H22" s="10"/>
      <c r="I22" s="10"/>
      <c r="J22" s="10"/>
    </row>
    <row r="23" spans="1:10">
      <c r="A23" s="10" t="s">
        <v>1063</v>
      </c>
      <c r="B23" s="4" t="s">
        <v>1064</v>
      </c>
      <c r="C23" s="4"/>
      <c r="D23" s="4" t="s">
        <v>1065</v>
      </c>
      <c r="E23" s="10"/>
      <c r="F23" s="10"/>
      <c r="G23" s="4" t="s">
        <v>1065</v>
      </c>
      <c r="H23" s="10"/>
      <c r="I23" s="10"/>
      <c r="J23" s="10"/>
    </row>
    <row r="24" spans="1:10">
      <c r="A24" s="10" t="s">
        <v>1066</v>
      </c>
      <c r="B24" s="4" t="s">
        <v>1067</v>
      </c>
      <c r="C24" s="4"/>
      <c r="D24" s="4" t="s">
        <v>1067</v>
      </c>
      <c r="E24" s="4"/>
      <c r="F24" s="4"/>
      <c r="G24" s="4" t="s">
        <v>1067</v>
      </c>
      <c r="H24" s="4"/>
      <c r="I24" s="4"/>
      <c r="J24" s="4"/>
    </row>
    <row r="25" ht="72.5" spans="1:10">
      <c r="A25" s="10" t="s">
        <v>1068</v>
      </c>
      <c r="B25" s="4" t="s">
        <v>1069</v>
      </c>
      <c r="C25" s="4"/>
      <c r="D25" s="4" t="s">
        <v>1070</v>
      </c>
      <c r="E25" s="4"/>
      <c r="F25" s="4"/>
      <c r="G25" s="4" t="s">
        <v>1071</v>
      </c>
      <c r="H25" s="4"/>
      <c r="I25" s="4"/>
      <c r="J25" s="4"/>
    </row>
    <row r="26" ht="14.45" customHeight="1" spans="1:10">
      <c r="A26" s="10" t="s">
        <v>1072</v>
      </c>
      <c r="B26" s="4" t="s">
        <v>1073</v>
      </c>
      <c r="C26" s="4"/>
      <c r="D26" s="4" t="s">
        <v>1074</v>
      </c>
      <c r="E26" s="25"/>
      <c r="F26" s="25"/>
      <c r="G26" s="4" t="s">
        <v>1074</v>
      </c>
      <c r="H26" s="25"/>
      <c r="I26" s="25"/>
      <c r="J26" s="25"/>
    </row>
    <row r="27" spans="1:10">
      <c r="A27" s="10" t="s">
        <v>1075</v>
      </c>
      <c r="B27" s="4" t="s">
        <v>1076</v>
      </c>
      <c r="C27" s="4"/>
      <c r="D27" s="4" t="s">
        <v>1076</v>
      </c>
      <c r="E27" s="25"/>
      <c r="F27" s="25"/>
      <c r="G27" s="4" t="s">
        <v>971</v>
      </c>
      <c r="H27" s="25"/>
      <c r="I27" s="25"/>
      <c r="J27" s="25"/>
    </row>
    <row r="28" spans="1:10">
      <c r="A28" s="9" t="s">
        <v>1077</v>
      </c>
      <c r="B28" s="4" t="s">
        <v>1078</v>
      </c>
      <c r="C28" s="4"/>
      <c r="D28" s="4" t="s">
        <v>1078</v>
      </c>
      <c r="E28" s="25"/>
      <c r="F28" s="25"/>
      <c r="G28" s="4" t="s">
        <v>1078</v>
      </c>
      <c r="H28" s="25"/>
      <c r="I28" s="25"/>
      <c r="J28" s="25"/>
    </row>
    <row r="29" ht="29" spans="1:10">
      <c r="A29" s="9" t="s">
        <v>1079</v>
      </c>
      <c r="B29" s="4" t="s">
        <v>1080</v>
      </c>
      <c r="C29" s="4"/>
      <c r="D29" s="4" t="s">
        <v>1081</v>
      </c>
      <c r="E29" s="25"/>
      <c r="F29" s="25"/>
      <c r="G29" s="4" t="s">
        <v>1082</v>
      </c>
      <c r="H29" s="25"/>
      <c r="I29" s="25"/>
      <c r="J29" s="25"/>
    </row>
    <row r="30" spans="1:10">
      <c r="A30" s="164" t="s">
        <v>1083</v>
      </c>
      <c r="B30" s="16"/>
      <c r="C30" s="16"/>
      <c r="D30" s="16"/>
      <c r="E30" s="16"/>
      <c r="F30" s="16"/>
      <c r="G30" s="16"/>
      <c r="H30" s="16"/>
      <c r="I30" s="16"/>
      <c r="J30" s="16"/>
    </row>
    <row r="31" spans="1:10">
      <c r="A31" s="4" t="s">
        <v>1084</v>
      </c>
      <c r="B31" s="4" t="str">
        <f>B16</f>
        <v>QA-SIT-TEMP-001</v>
      </c>
      <c r="C31" s="4"/>
      <c r="D31" s="4" t="str">
        <f>D16</f>
        <v>QA-SIT-TEMP-002</v>
      </c>
      <c r="E31" s="4" t="str">
        <f>D16</f>
        <v>QA-SIT-TEMP-002</v>
      </c>
      <c r="F31" s="4"/>
      <c r="G31" s="4" t="str">
        <f>G16</f>
        <v>QA-SIT-TEMP-006</v>
      </c>
      <c r="H31" s="4" t="str">
        <f>G16</f>
        <v>QA-SIT-TEMP-006</v>
      </c>
      <c r="I31" s="4"/>
      <c r="J31" s="4" t="s">
        <v>1085</v>
      </c>
    </row>
    <row r="32" spans="1:10">
      <c r="A32" s="4" t="s">
        <v>1086</v>
      </c>
      <c r="B32" s="4" t="str">
        <f>B17</f>
        <v>Dokumen Template QE</v>
      </c>
      <c r="C32" s="4"/>
      <c r="D32" s="4" t="str">
        <f>D17</f>
        <v>Dokumen Template QE</v>
      </c>
      <c r="E32" s="4" t="str">
        <f>D17</f>
        <v>Dokumen Template QE</v>
      </c>
      <c r="F32" s="4"/>
      <c r="G32" s="4" t="str">
        <f>G17</f>
        <v>Dokumen Template QE</v>
      </c>
      <c r="H32" s="4" t="str">
        <f>G17</f>
        <v>Dokumen Template QE</v>
      </c>
      <c r="I32" s="4"/>
      <c r="J32" s="4" t="s">
        <v>1087</v>
      </c>
    </row>
    <row r="33" spans="1:10">
      <c r="A33" s="4" t="s">
        <v>1088</v>
      </c>
      <c r="B33" s="4" t="str">
        <f>B21</f>
        <v>Active</v>
      </c>
      <c r="C33" s="4"/>
      <c r="D33" s="4" t="str">
        <f>D21</f>
        <v>Active</v>
      </c>
      <c r="E33" s="4" t="str">
        <f>D21</f>
        <v>Active</v>
      </c>
      <c r="F33" s="4"/>
      <c r="G33" s="4" t="str">
        <f>G21</f>
        <v>Active</v>
      </c>
      <c r="H33" s="4" t="str">
        <f>G21</f>
        <v>Active</v>
      </c>
      <c r="I33" s="4"/>
      <c r="J33" s="4" t="s">
        <v>1058</v>
      </c>
    </row>
  </sheetData>
  <conditionalFormatting sqref="B1">
    <cfRule type="expression" dxfId="0" priority="61">
      <formula>OR(B1="",B1="Unexecuted")</formula>
    </cfRule>
    <cfRule type="expression" dxfId="1" priority="62">
      <formula>B1="WARNING"</formula>
    </cfRule>
    <cfRule type="expression" dxfId="2" priority="63">
      <formula>B1=B4</formula>
    </cfRule>
    <cfRule type="expression" dxfId="3" priority="64">
      <formula>B1&lt;&gt;B4</formula>
    </cfRule>
  </conditionalFormatting>
  <conditionalFormatting sqref="C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D1">
    <cfRule type="expression" dxfId="0" priority="65">
      <formula>OR(D1="",D1="Unexecuted")</formula>
    </cfRule>
    <cfRule type="expression" dxfId="1" priority="66">
      <formula>D1="WARNING"</formula>
    </cfRule>
    <cfRule type="expression" dxfId="2" priority="67">
      <formula>D1=D4</formula>
    </cfRule>
    <cfRule type="expression" dxfId="3" priority="68">
      <formula>D1&lt;&gt;D4</formula>
    </cfRule>
  </conditionalFormatting>
  <conditionalFormatting sqref="E1:F1">
    <cfRule type="expression" dxfId="0" priority="69">
      <formula>OR(E1="",E1="Unexecuted")</formula>
    </cfRule>
    <cfRule type="expression" dxfId="1" priority="70">
      <formula>E1="WARNING"</formula>
    </cfRule>
    <cfRule type="expression" dxfId="2" priority="71">
      <formula>E1=E4</formula>
    </cfRule>
    <cfRule type="expression" dxfId="3" priority="72">
      <formula>E1&lt;&gt;E4</formula>
    </cfRule>
  </conditionalFormatting>
  <conditionalFormatting sqref="G1">
    <cfRule type="expression" dxfId="0" priority="1">
      <formula>OR(G1="",G1="Unexecuted")</formula>
    </cfRule>
    <cfRule type="expression" dxfId="1" priority="2">
      <formula>G1="WARNING"</formula>
    </cfRule>
    <cfRule type="expression" dxfId="2" priority="3">
      <formula>G1=G4</formula>
    </cfRule>
    <cfRule type="expression" dxfId="3" priority="4">
      <formula>G1&lt;&gt;G4</formula>
    </cfRule>
  </conditionalFormatting>
  <conditionalFormatting sqref="H1:I1">
    <cfRule type="expression" dxfId="0" priority="5">
      <formula>OR(H1="",H1="Unexecuted")</formula>
    </cfRule>
    <cfRule type="expression" dxfId="1" priority="6">
      <formula>H1="WARNING"</formula>
    </cfRule>
    <cfRule type="expression" dxfId="2" priority="7">
      <formula>H1=H4</formula>
    </cfRule>
    <cfRule type="expression" dxfId="3" priority="8">
      <formula>H1&lt;&gt;H4</formula>
    </cfRule>
  </conditionalFormatting>
  <conditionalFormatting sqref="J1:XFD1">
    <cfRule type="expression" dxfId="3" priority="76">
      <formula>J1&lt;&gt;J4</formula>
    </cfRule>
  </conditionalFormatting>
  <conditionalFormatting sqref="A1 J1:XFD1">
    <cfRule type="expression" dxfId="0" priority="73">
      <formula>OR(A1="",A1="Unexecuted")</formula>
    </cfRule>
    <cfRule type="expression" dxfId="1" priority="74">
      <formula>A1="WARNING"</formula>
    </cfRule>
    <cfRule type="expression" dxfId="2" priority="75">
      <formula>A1=A4</formula>
    </cfRule>
  </conditionalFormatting>
  <dataValidations count="7">
    <dataValidation type="list" allowBlank="1" showInputMessage="1" showErrorMessage="1" sqref="B7:J7">
      <formula1>"New, Edit, Setting, View"</formula1>
    </dataValidation>
    <dataValidation type="list" allowBlank="1" showInputMessage="1" showErrorMessage="1" sqref="B9:J9">
      <formula1>"admin@tafs.co.id,admin@wom.co.id,ADMIN@ADINS.CO.ID,admin@ADINSQA.co.id"</formula1>
    </dataValidation>
    <dataValidation type="list" allowBlank="1" showInputMessage="1" showErrorMessage="1" sqref="B10:J10">
      <formula1>"Password123!,password"</formula1>
    </dataValidation>
    <dataValidation type="list" allowBlank="1" showInputMessage="1" showErrorMessage="1" sqref="B11:J11">
      <formula1>"Toyota Astra Financial Service,WOM Finance,ADINS,ADINSQA"</formula1>
    </dataValidation>
    <dataValidation type="list" allowBlank="1" showInputMessage="1" showErrorMessage="1" sqref="B12:J12">
      <formula1>"Admin Client,Admin Legal"</formula1>
    </dataValidation>
    <dataValidation type="list" allowBlank="1" showInputMessage="1" showErrorMessage="1" sqref="B13:J13">
      <formula1>"WOMF, TAFS, BFI, QA, ADINSQA"</formula1>
    </dataValidation>
    <dataValidation type="list" allowBlank="1" showInputMessage="1" showErrorMessage="1" sqref="B14:J14">
      <formula1>"VIDA, PRIVY, DIGISIGN, ADINS"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C5" sqref="C5"/>
    </sheetView>
  </sheetViews>
  <sheetFormatPr defaultColWidth="9" defaultRowHeight="14.5" outlineLevelCol="3"/>
  <cols>
    <col min="1" max="1" width="26.8545454545455" customWidth="1" collapsed="1"/>
    <col min="2" max="2" width="37.7090909090909" customWidth="1" collapsed="1"/>
    <col min="3" max="3" width="34.7090909090909" customWidth="1" collapsed="1"/>
    <col min="4" max="4" width="36.1363636363636" customWidth="1" collapsed="1"/>
  </cols>
  <sheetData>
    <row r="1" spans="1:4">
      <c r="A1" s="3" t="s">
        <v>0</v>
      </c>
      <c r="B1" t="s">
        <v>2</v>
      </c>
      <c r="C1" t="s">
        <v>2</v>
      </c>
      <c r="D1" t="s">
        <v>2</v>
      </c>
    </row>
    <row r="2" spans="1:4">
      <c r="A2" s="3" t="s">
        <v>3</v>
      </c>
      <c r="B2" t="s">
        <v>220</v>
      </c>
      <c r="C2" t="s">
        <v>220</v>
      </c>
      <c r="D2" t="s">
        <v>220</v>
      </c>
    </row>
    <row r="3" spans="1:4">
      <c r="A3" s="3" t="s">
        <v>8</v>
      </c>
      <c r="B3" s="3" t="s">
        <v>1089</v>
      </c>
      <c r="C3" s="3" t="s">
        <v>1090</v>
      </c>
      <c r="D3" s="3" t="s">
        <v>1091</v>
      </c>
    </row>
    <row r="4" spans="1:4">
      <c r="A4" s="3" t="s">
        <v>32</v>
      </c>
      <c r="B4" t="s">
        <v>33</v>
      </c>
      <c r="C4" t="s">
        <v>33</v>
      </c>
      <c r="D4" t="s">
        <v>33</v>
      </c>
    </row>
    <row r="5" spans="1:4">
      <c r="A5" s="3" t="s">
        <v>35</v>
      </c>
      <c r="B5" s="3">
        <f>COUNTIFS($A$9:$A$16,"*$*",B9:B16,"")+IF(B7="Download",COUNTIFS($A$18,"*$*",B18,""),0)</f>
        <v>0</v>
      </c>
      <c r="C5" s="3">
        <f>COUNTIFS($A$9:$A$16,"*$*",C9:C16,"")+IF(C7="Download",COUNTIFS($A$18,"*$*",C18,""),0)</f>
        <v>0</v>
      </c>
      <c r="D5" s="3">
        <f>COUNTIFS($A$9:$A$16,"*$*",D9:D16,"")+IF(D7="Download",COUNTIFS($A$18,"*$*",D18,""),0)</f>
        <v>0</v>
      </c>
    </row>
    <row r="6" spans="1:4">
      <c r="A6" s="3"/>
      <c r="B6" s="3"/>
      <c r="C6" s="3"/>
      <c r="D6" s="3"/>
    </row>
    <row r="7" spans="1:4">
      <c r="A7" s="3" t="s">
        <v>1092</v>
      </c>
      <c r="B7" s="3" t="s">
        <v>1093</v>
      </c>
      <c r="C7" s="3" t="s">
        <v>1094</v>
      </c>
      <c r="D7" s="3" t="s">
        <v>1095</v>
      </c>
    </row>
    <row r="8" spans="1:4">
      <c r="A8" s="6" t="s">
        <v>1022</v>
      </c>
      <c r="B8" s="7"/>
      <c r="C8" s="7"/>
      <c r="D8" s="7"/>
    </row>
    <row r="9" spans="1:4">
      <c r="A9" s="10" t="s">
        <v>1096</v>
      </c>
      <c r="B9" s="10" t="s">
        <v>1097</v>
      </c>
      <c r="C9" s="10" t="s">
        <v>1097</v>
      </c>
      <c r="D9" s="10" t="s">
        <v>1097</v>
      </c>
    </row>
    <row r="10" spans="1:4">
      <c r="A10" s="10" t="s">
        <v>1098</v>
      </c>
      <c r="B10" s="10" t="s">
        <v>1099</v>
      </c>
      <c r="C10" s="10" t="s">
        <v>1099</v>
      </c>
      <c r="D10" s="10" t="s">
        <v>1099</v>
      </c>
    </row>
    <row r="11" spans="1:4">
      <c r="A11" s="9" t="s">
        <v>1100</v>
      </c>
      <c r="B11" s="187" t="s">
        <v>1101</v>
      </c>
      <c r="C11" s="187" t="s">
        <v>1101</v>
      </c>
      <c r="D11" s="187" t="s">
        <v>1101</v>
      </c>
    </row>
    <row r="12" spans="1:4">
      <c r="A12" s="9" t="s">
        <v>1102</v>
      </c>
      <c r="B12" s="187" t="s">
        <v>1101</v>
      </c>
      <c r="C12" s="187" t="s">
        <v>1101</v>
      </c>
      <c r="D12" s="187" t="s">
        <v>1101</v>
      </c>
    </row>
    <row r="13" spans="1:4">
      <c r="A13" s="9" t="s">
        <v>1103</v>
      </c>
      <c r="B13" s="187" t="s">
        <v>1101</v>
      </c>
      <c r="C13" s="187" t="s">
        <v>1101</v>
      </c>
      <c r="D13" s="187" t="s">
        <v>1101</v>
      </c>
    </row>
    <row r="14" spans="1:4">
      <c r="A14" s="9" t="s">
        <v>1104</v>
      </c>
      <c r="B14" s="187" t="s">
        <v>1101</v>
      </c>
      <c r="C14" s="187" t="s">
        <v>1101</v>
      </c>
      <c r="D14" s="187" t="s">
        <v>1101</v>
      </c>
    </row>
    <row r="15" spans="1:4">
      <c r="A15" s="9" t="s">
        <v>1105</v>
      </c>
      <c r="B15" s="9" t="s">
        <v>1106</v>
      </c>
      <c r="C15" s="9" t="s">
        <v>1106</v>
      </c>
      <c r="D15" s="9" t="s">
        <v>1106</v>
      </c>
    </row>
    <row r="16" spans="1:4">
      <c r="A16" s="9" t="s">
        <v>0</v>
      </c>
      <c r="B16" s="9" t="s">
        <v>1107</v>
      </c>
      <c r="C16" s="9" t="s">
        <v>1107</v>
      </c>
      <c r="D16" s="9" t="s">
        <v>1107</v>
      </c>
    </row>
    <row r="17" spans="1:4">
      <c r="A17" s="95" t="s">
        <v>1041</v>
      </c>
      <c r="B17" s="143"/>
      <c r="C17" s="143"/>
      <c r="D17" s="143"/>
    </row>
    <row r="18" spans="1:4">
      <c r="A18" s="163" t="s">
        <v>1108</v>
      </c>
      <c r="B18" s="140" t="s">
        <v>176</v>
      </c>
      <c r="C18" s="140" t="s">
        <v>177</v>
      </c>
      <c r="D18" s="140" t="s">
        <v>177</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XFD1">
    <cfRule type="expression" dxfId="3" priority="8">
      <formula>C1&lt;&gt;C4</formula>
    </cfRule>
  </conditionalFormatting>
  <conditionalFormatting sqref="A1 C1:XFD1">
    <cfRule type="expression" dxfId="0" priority="5">
      <formula>OR(A1="",A1="Unexecuted")</formula>
    </cfRule>
    <cfRule type="expression" dxfId="1" priority="6">
      <formula>A1="WARNING"</formula>
    </cfRule>
    <cfRule type="expression" dxfId="2" priority="7">
      <formula>A1=A4</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A5" workbookViewId="0">
      <selection activeCell="C13" sqref="C13"/>
    </sheetView>
  </sheetViews>
  <sheetFormatPr defaultColWidth="9" defaultRowHeight="14.5" outlineLevelCol="6"/>
  <cols>
    <col min="1" max="1" width="25.8545454545455" customWidth="1" collapsed="1"/>
    <col min="2" max="2" width="18.5727272727273" customWidth="1" collapsed="1"/>
    <col min="3" max="3" width="23.2818181818182" customWidth="1" collapsed="1"/>
    <col min="4" max="5" width="19.4272727272727" customWidth="1" collapsed="1"/>
    <col min="6" max="7" width="37.7090909090909" customWidth="1" collapsed="1"/>
  </cols>
  <sheetData>
    <row r="1" spans="1:7">
      <c r="A1" s="3" t="s">
        <v>0</v>
      </c>
      <c r="B1" t="s">
        <v>33</v>
      </c>
      <c r="C1" t="s">
        <v>2</v>
      </c>
      <c r="D1" t="s">
        <v>2</v>
      </c>
      <c r="E1" t="s">
        <v>2</v>
      </c>
      <c r="F1" t="s">
        <v>2</v>
      </c>
      <c r="G1" t="s">
        <v>2</v>
      </c>
    </row>
    <row r="2" s="2" customFormat="1" spans="1:7">
      <c r="A2" s="3" t="s">
        <v>3</v>
      </c>
      <c r="B2" t="s">
        <v>4</v>
      </c>
      <c r="C2" s="2" t="s">
        <v>1109</v>
      </c>
      <c r="D2" s="2" t="s">
        <v>1110</v>
      </c>
      <c r="E2" s="2" t="s">
        <v>1111</v>
      </c>
      <c r="F2" t="s">
        <v>1112</v>
      </c>
      <c r="G2" t="s">
        <v>1113</v>
      </c>
    </row>
    <row r="3" s="1" customFormat="1" ht="43.5" spans="1:7">
      <c r="A3" s="4" t="s">
        <v>8</v>
      </c>
      <c r="B3" s="4" t="s">
        <v>31</v>
      </c>
      <c r="C3" s="4" t="s">
        <v>1114</v>
      </c>
      <c r="D3" s="4" t="s">
        <v>1115</v>
      </c>
      <c r="E3" s="4" t="s">
        <v>1116</v>
      </c>
      <c r="F3" s="4" t="s">
        <v>1117</v>
      </c>
      <c r="G3" s="4" t="s">
        <v>1118</v>
      </c>
    </row>
    <row r="4" spans="1:7">
      <c r="A4" s="158" t="s">
        <v>32</v>
      </c>
      <c r="B4" s="162" t="s">
        <v>33</v>
      </c>
      <c r="C4" t="s">
        <v>34</v>
      </c>
      <c r="D4" t="s">
        <v>34</v>
      </c>
      <c r="E4" t="s">
        <v>34</v>
      </c>
      <c r="F4" t="s">
        <v>34</v>
      </c>
      <c r="G4" t="s">
        <v>34</v>
      </c>
    </row>
    <row r="5" spans="1:7">
      <c r="A5" s="3" t="s">
        <v>35</v>
      </c>
      <c r="B5" s="3">
        <f t="shared" ref="B5:G5" si="0">COUNTIFS($A$9:$A$22,"*$*",B9:B22,"")</f>
        <v>0</v>
      </c>
      <c r="C5" s="3">
        <f t="shared" si="0"/>
        <v>2</v>
      </c>
      <c r="D5" s="3">
        <f t="shared" si="0"/>
        <v>0</v>
      </c>
      <c r="E5" s="3">
        <f t="shared" si="0"/>
        <v>0</v>
      </c>
      <c r="F5" s="3">
        <f t="shared" si="0"/>
        <v>0</v>
      </c>
      <c r="G5" s="3">
        <f t="shared" si="0"/>
        <v>0</v>
      </c>
    </row>
    <row r="6" spans="1:7">
      <c r="A6" s="3"/>
      <c r="B6" s="3"/>
      <c r="C6" s="3"/>
      <c r="D6" s="3"/>
      <c r="E6" s="3"/>
      <c r="F6" s="3"/>
      <c r="G6" s="3"/>
    </row>
    <row r="7" spans="1:7">
      <c r="A7" s="3"/>
      <c r="B7" s="3"/>
      <c r="C7" s="3"/>
      <c r="D7" s="3"/>
      <c r="E7" s="3"/>
      <c r="F7" s="3"/>
      <c r="G7" s="3"/>
    </row>
    <row r="8" spans="1:7">
      <c r="A8" s="6" t="s">
        <v>1119</v>
      </c>
      <c r="B8" s="7"/>
      <c r="C8" s="7"/>
      <c r="D8" s="7"/>
      <c r="E8" s="7"/>
      <c r="F8" s="7"/>
      <c r="G8" s="7"/>
    </row>
    <row r="9" spans="1:7">
      <c r="A9" s="3" t="s">
        <v>54</v>
      </c>
      <c r="B9" s="3" t="s">
        <v>56</v>
      </c>
      <c r="C9" s="3" t="s">
        <v>56</v>
      </c>
      <c r="D9" s="3" t="s">
        <v>56</v>
      </c>
      <c r="E9" s="3" t="s">
        <v>56</v>
      </c>
      <c r="F9" s="3" t="s">
        <v>56</v>
      </c>
      <c r="G9" s="3" t="s">
        <v>56</v>
      </c>
    </row>
    <row r="10" spans="1:7">
      <c r="A10" s="3" t="s">
        <v>59</v>
      </c>
      <c r="B10" s="3" t="s">
        <v>50</v>
      </c>
      <c r="C10" s="3" t="s">
        <v>50</v>
      </c>
      <c r="D10" s="3" t="s">
        <v>50</v>
      </c>
      <c r="E10" s="3" t="s">
        <v>50</v>
      </c>
      <c r="F10" s="3" t="s">
        <v>50</v>
      </c>
      <c r="G10" s="3" t="s">
        <v>50</v>
      </c>
    </row>
    <row r="11" spans="1:7">
      <c r="A11" s="3" t="s">
        <v>61</v>
      </c>
      <c r="B11" s="3" t="s">
        <v>53</v>
      </c>
      <c r="C11" s="3" t="s">
        <v>53</v>
      </c>
      <c r="D11" s="3" t="s">
        <v>53</v>
      </c>
      <c r="E11" s="3" t="s">
        <v>53</v>
      </c>
      <c r="F11" s="3" t="s">
        <v>53</v>
      </c>
      <c r="G11" s="3" t="s">
        <v>53</v>
      </c>
    </row>
    <row r="12" spans="1:7">
      <c r="A12" s="3" t="s">
        <v>57</v>
      </c>
      <c r="B12" s="3" t="s">
        <v>58</v>
      </c>
      <c r="C12" s="3" t="s">
        <v>58</v>
      </c>
      <c r="D12" s="3" t="s">
        <v>58</v>
      </c>
      <c r="E12" s="3" t="s">
        <v>58</v>
      </c>
      <c r="F12" s="3" t="s">
        <v>58</v>
      </c>
      <c r="G12" s="3" t="s">
        <v>58</v>
      </c>
    </row>
    <row r="13" spans="1:7">
      <c r="A13" s="8" t="s">
        <v>62</v>
      </c>
      <c r="B13" s="17" t="s">
        <v>63</v>
      </c>
      <c r="C13" s="17" t="s">
        <v>63</v>
      </c>
      <c r="D13" s="17" t="s">
        <v>63</v>
      </c>
      <c r="E13" s="17" t="s">
        <v>63</v>
      </c>
      <c r="F13" s="17" t="s">
        <v>63</v>
      </c>
      <c r="G13" s="17" t="s">
        <v>63</v>
      </c>
    </row>
    <row r="14" spans="1:7">
      <c r="A14" s="8" t="s">
        <v>64</v>
      </c>
      <c r="B14" s="3" t="s">
        <v>65</v>
      </c>
      <c r="C14" s="3" t="s">
        <v>65</v>
      </c>
      <c r="D14" s="3" t="s">
        <v>65</v>
      </c>
      <c r="E14" s="3" t="s">
        <v>65</v>
      </c>
      <c r="F14" s="3" t="s">
        <v>65</v>
      </c>
      <c r="G14" s="3" t="s">
        <v>65</v>
      </c>
    </row>
    <row r="15" spans="1:7">
      <c r="A15" s="6" t="s">
        <v>1120</v>
      </c>
      <c r="B15" s="7"/>
      <c r="C15" s="7"/>
      <c r="D15" s="7"/>
      <c r="E15" s="7"/>
      <c r="F15" s="7"/>
      <c r="G15" s="7"/>
    </row>
    <row r="16" spans="1:7">
      <c r="A16" s="10" t="s">
        <v>1121</v>
      </c>
      <c r="B16" s="10" t="s">
        <v>50</v>
      </c>
      <c r="C16" s="10" t="s">
        <v>50</v>
      </c>
      <c r="D16" s="10" t="s">
        <v>50</v>
      </c>
      <c r="E16" s="10" t="s">
        <v>50</v>
      </c>
      <c r="F16" s="10" t="s">
        <v>50</v>
      </c>
      <c r="G16" s="10" t="s">
        <v>50</v>
      </c>
    </row>
    <row r="17" spans="1:7">
      <c r="A17" s="10" t="s">
        <v>1122</v>
      </c>
      <c r="B17" s="10" t="s">
        <v>1123</v>
      </c>
      <c r="C17" s="10" t="s">
        <v>1124</v>
      </c>
      <c r="D17" s="10" t="s">
        <v>1124</v>
      </c>
      <c r="E17" s="10" t="s">
        <v>1124</v>
      </c>
      <c r="F17" s="10" t="s">
        <v>1124</v>
      </c>
      <c r="G17" s="10" t="s">
        <v>1124</v>
      </c>
    </row>
    <row r="18" spans="1:7">
      <c r="A18" s="9" t="s">
        <v>1125</v>
      </c>
      <c r="B18" s="187" t="s">
        <v>1126</v>
      </c>
      <c r="C18" s="187" t="s">
        <v>1127</v>
      </c>
      <c r="D18" s="187" t="s">
        <v>1127</v>
      </c>
      <c r="E18" s="187" t="s">
        <v>1127</v>
      </c>
      <c r="F18" s="187" t="s">
        <v>1127</v>
      </c>
      <c r="G18" s="187" t="s">
        <v>1127</v>
      </c>
    </row>
    <row r="19" spans="1:7">
      <c r="A19" s="9" t="s">
        <v>1128</v>
      </c>
      <c r="B19" s="9">
        <v>1</v>
      </c>
      <c r="C19" s="9"/>
      <c r="D19" s="9">
        <v>1</v>
      </c>
      <c r="E19" s="9">
        <v>1</v>
      </c>
      <c r="F19" s="9">
        <v>1</v>
      </c>
      <c r="G19" s="9">
        <v>-10</v>
      </c>
    </row>
    <row r="20" spans="1:7">
      <c r="A20" s="9" t="s">
        <v>1129</v>
      </c>
      <c r="B20" s="187" t="s">
        <v>1130</v>
      </c>
      <c r="C20" s="9"/>
      <c r="D20" s="187" t="s">
        <v>1131</v>
      </c>
      <c r="E20" s="187" t="s">
        <v>1132</v>
      </c>
      <c r="F20" s="187" t="s">
        <v>1133</v>
      </c>
      <c r="G20" s="187" t="s">
        <v>1134</v>
      </c>
    </row>
    <row r="21" spans="1:7">
      <c r="A21" s="9" t="s">
        <v>1135</v>
      </c>
      <c r="B21" s="187" t="s">
        <v>1136</v>
      </c>
      <c r="C21" s="187" t="s">
        <v>1137</v>
      </c>
      <c r="D21" s="187" t="s">
        <v>1137</v>
      </c>
      <c r="E21" s="187" t="s">
        <v>1137</v>
      </c>
      <c r="F21" s="187" t="s">
        <v>1137</v>
      </c>
      <c r="G21" s="187" t="s">
        <v>1137</v>
      </c>
    </row>
    <row r="22" spans="1:7">
      <c r="A22" s="9" t="s">
        <v>1138</v>
      </c>
      <c r="B22" s="193" t="s">
        <v>1139</v>
      </c>
      <c r="C22" s="193" t="s">
        <v>1140</v>
      </c>
      <c r="D22" s="193" t="s">
        <v>1141</v>
      </c>
      <c r="E22" s="193" t="s">
        <v>1142</v>
      </c>
      <c r="F22" s="193" t="s">
        <v>1139</v>
      </c>
      <c r="G22" s="193" t="s">
        <v>1139</v>
      </c>
    </row>
  </sheetData>
  <conditionalFormatting sqref="B1">
    <cfRule type="expression" dxfId="0"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13">
      <formula>OR(D1="",D1="Unexecuted")</formula>
    </cfRule>
    <cfRule type="expression" dxfId="1" priority="14">
      <formula>D1="WARNING"</formula>
    </cfRule>
    <cfRule type="expression" dxfId="2" priority="15">
      <formula>D1=D4</formula>
    </cfRule>
    <cfRule type="expression" dxfId="3" priority="16">
      <formula>D1&lt;&gt;D4</formula>
    </cfRule>
  </conditionalFormatting>
  <conditionalFormatting sqref="E1">
    <cfRule type="expression" dxfId="0" priority="25">
      <formula>OR(E1="",E1="Unexecuted")</formula>
    </cfRule>
    <cfRule type="expression" dxfId="1" priority="26">
      <formula>E1="WARNING"</formula>
    </cfRule>
    <cfRule type="expression" dxfId="2" priority="27">
      <formula>E1=E4</formula>
    </cfRule>
    <cfRule type="expression" dxfId="3" priority="28">
      <formula>E1&lt;&gt;E4</formula>
    </cfRule>
  </conditionalFormatting>
  <conditionalFormatting sqref="F1">
    <cfRule type="expression" dxfId="0" priority="49">
      <formula>OR(F1="",F1="Unexecuted")</formula>
    </cfRule>
    <cfRule type="expression" dxfId="1" priority="50">
      <formula>F1="WARNING"</formula>
    </cfRule>
    <cfRule type="expression" dxfId="2" priority="51">
      <formula>F1=F4</formula>
    </cfRule>
    <cfRule type="expression" dxfId="3" priority="52">
      <formula>F1&lt;&gt;F4</formula>
    </cfRule>
  </conditionalFormatting>
  <conditionalFormatting sqref="G1">
    <cfRule type="expression" dxfId="0" priority="1">
      <formula>OR(G1="",G1="Unexecuted")</formula>
    </cfRule>
    <cfRule type="expression" dxfId="1" priority="2">
      <formula>G1="WARNING"</formula>
    </cfRule>
    <cfRule type="expression" dxfId="2" priority="3">
      <formula>G1=G4</formula>
    </cfRule>
    <cfRule type="expression" dxfId="3" priority="4">
      <formula>G1&lt;&gt;G4</formula>
    </cfRule>
  </conditionalFormatting>
  <conditionalFormatting sqref="H1:XFD1">
    <cfRule type="expression" dxfId="3" priority="192">
      <formula>H1&lt;&gt;H4</formula>
    </cfRule>
  </conditionalFormatting>
  <conditionalFormatting sqref="A1 H1:XFD1">
    <cfRule type="expression" dxfId="0" priority="189">
      <formula>OR(A1="",A1="Unexecuted")</formula>
    </cfRule>
    <cfRule type="expression" dxfId="1" priority="190">
      <formula>A1="WARNING"</formula>
    </cfRule>
    <cfRule type="expression" dxfId="2" priority="191">
      <formula>A1=A4</formula>
    </cfRule>
  </conditionalFormatting>
  <dataValidations count="3">
    <dataValidation type="list" allowBlank="1" showInputMessage="1" showErrorMessage="1" sqref="B7:E7">
      <formula1>"View Dokumen, Download, View Signer"</formula1>
    </dataValidation>
    <dataValidation type="list" allowBlank="1" showInputMessage="1" showErrorMessage="1" sqref="B13:G13">
      <formula1>"WOMF, TAFS, BFI, QA, ADINSQA"</formula1>
    </dataValidation>
    <dataValidation type="list" allowBlank="1" showInputMessage="1" showErrorMessage="1" sqref="B14:G14">
      <formula1>"VIDA, PRIVY, DIGISIGN, ADINS"</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topLeftCell="A10" workbookViewId="0">
      <selection activeCell="H10" sqref="H10"/>
    </sheetView>
  </sheetViews>
  <sheetFormatPr defaultColWidth="9" defaultRowHeight="14.5"/>
  <cols>
    <col min="1" max="1" width="24.4272727272727" customWidth="1" collapsed="1"/>
    <col min="2" max="4" width="23.2818181818182" customWidth="1" collapsed="1"/>
    <col min="5" max="6" width="35.2818181818182" customWidth="1" collapsed="1"/>
    <col min="7" max="7" width="23.2818181818182" customWidth="1" collapsed="1"/>
    <col min="8" max="10" width="35.2818181818182" customWidth="1" collapsed="1"/>
  </cols>
  <sheetData>
    <row r="1" spans="1:10">
      <c r="A1" s="3" t="s">
        <v>0</v>
      </c>
      <c r="B1" t="s">
        <v>33</v>
      </c>
      <c r="C1" t="s">
        <v>2</v>
      </c>
      <c r="D1" t="s">
        <v>2</v>
      </c>
      <c r="E1" t="s">
        <v>2</v>
      </c>
      <c r="F1" t="s">
        <v>33</v>
      </c>
      <c r="G1" t="s">
        <v>33</v>
      </c>
      <c r="H1" t="s">
        <v>33</v>
      </c>
      <c r="I1" t="s">
        <v>2</v>
      </c>
      <c r="J1" t="s">
        <v>33</v>
      </c>
    </row>
    <row r="2" spans="1:10">
      <c r="A2" s="3" t="s">
        <v>3</v>
      </c>
      <c r="B2" t="s">
        <v>4</v>
      </c>
      <c r="C2" t="s">
        <v>1143</v>
      </c>
      <c r="D2" t="s">
        <v>1144</v>
      </c>
      <c r="E2" t="s">
        <v>1145</v>
      </c>
      <c r="F2" s="3" t="s">
        <v>4</v>
      </c>
      <c r="G2" s="3" t="s">
        <v>4</v>
      </c>
      <c r="H2" s="3" t="s">
        <v>4</v>
      </c>
      <c r="I2" t="s">
        <v>1146</v>
      </c>
      <c r="J2" s="3" t="s">
        <v>4</v>
      </c>
    </row>
    <row r="3" spans="1:10">
      <c r="A3" s="3" t="s">
        <v>8</v>
      </c>
      <c r="B3" s="3" t="s">
        <v>1147</v>
      </c>
      <c r="C3" s="3" t="s">
        <v>1148</v>
      </c>
      <c r="D3" s="3" t="s">
        <v>1148</v>
      </c>
      <c r="E3" s="3" t="s">
        <v>1114</v>
      </c>
      <c r="F3" s="3" t="s">
        <v>1149</v>
      </c>
      <c r="G3" s="3" t="s">
        <v>1114</v>
      </c>
      <c r="H3" s="3" t="s">
        <v>1150</v>
      </c>
      <c r="I3" s="3" t="s">
        <v>1114</v>
      </c>
      <c r="J3" s="3" t="s">
        <v>1151</v>
      </c>
    </row>
    <row r="4" spans="1:10">
      <c r="A4" s="158" t="s">
        <v>32</v>
      </c>
      <c r="B4" s="10" t="s">
        <v>33</v>
      </c>
      <c r="C4" s="10" t="s">
        <v>2</v>
      </c>
      <c r="D4" s="10" t="s">
        <v>2</v>
      </c>
      <c r="E4" s="10" t="s">
        <v>2</v>
      </c>
      <c r="F4" s="10" t="s">
        <v>33</v>
      </c>
      <c r="G4" s="10" t="s">
        <v>2</v>
      </c>
      <c r="H4" t="s">
        <v>33</v>
      </c>
      <c r="I4" s="10" t="s">
        <v>2</v>
      </c>
      <c r="J4" s="10" t="s">
        <v>33</v>
      </c>
    </row>
    <row r="5" spans="1:10">
      <c r="A5" s="3" t="s">
        <v>35</v>
      </c>
      <c r="B5" s="3">
        <f>IF(B7="New",COUNTIFS($A$12:$A$23,"*$*",B12:B23,""),IF(B7="Service",COUNTIFS($A$9:$A$10,"*$*",B9:B10,""),IF(B7="Edit",COUNTIFS($A$9:$A$21,"*$*",B9:B21,""),0)))</f>
        <v>0</v>
      </c>
      <c r="C5" s="3">
        <f>IF(C7="New",COUNTIFS($A$12:$A$23,"*$*",C12:C23,""),IF(C7="Service",COUNTIFS($A$9:$A$10,"*$*",C9:C10,""),IF(C7="Edit",COUNTIFS($A$9:$A$21,"*$*",C9:C21,""),0)))</f>
        <v>0</v>
      </c>
      <c r="D5" s="3">
        <f>IF(D7="New",COUNTIFS($A$12:$A$23,"*$*",D12:D23,""),IF(D7="Service",COUNTIFS($A$9:$A$10,"*$*",D9:D10,""),IF(D7="Edit",COUNTIFS($A$9:$A$21,"*$*",D9:D21,""),0)))</f>
        <v>0</v>
      </c>
      <c r="E5" s="3">
        <f t="shared" ref="E5:J5" si="0">IF(E7="New",COUNTIFS($A$12:$A$23,"*$*",E12:E23,""),IF(E7="Service",COUNTIFS($A$9:$A$10,"*$*",E9:E10,""),IF(E7="Edit",COUNTIFS($A$9:$A$21,"*$*",E9:E21,""),0)))</f>
        <v>2</v>
      </c>
      <c r="F5" s="3">
        <f t="shared" si="0"/>
        <v>0</v>
      </c>
      <c r="G5" s="3">
        <f t="shared" si="0"/>
        <v>0</v>
      </c>
      <c r="H5" s="3">
        <f t="shared" si="0"/>
        <v>0</v>
      </c>
      <c r="I5" s="3">
        <f t="shared" si="0"/>
        <v>0</v>
      </c>
      <c r="J5" s="3">
        <f t="shared" si="0"/>
        <v>0</v>
      </c>
    </row>
    <row r="6" spans="1:10">
      <c r="A6" s="3"/>
      <c r="B6" s="3"/>
      <c r="C6" s="3"/>
      <c r="D6" s="3"/>
      <c r="E6" s="3"/>
      <c r="F6" s="3"/>
      <c r="G6" s="3"/>
      <c r="H6" s="3"/>
      <c r="I6" s="3"/>
      <c r="J6" s="3"/>
    </row>
    <row r="7" spans="1:10">
      <c r="A7" s="3" t="s">
        <v>1041</v>
      </c>
      <c r="B7" s="3" t="s">
        <v>1042</v>
      </c>
      <c r="C7" s="3" t="s">
        <v>1042</v>
      </c>
      <c r="D7" s="3" t="s">
        <v>1042</v>
      </c>
      <c r="E7" s="3" t="s">
        <v>1042</v>
      </c>
      <c r="F7" s="3" t="s">
        <v>1152</v>
      </c>
      <c r="G7" s="3" t="s">
        <v>1152</v>
      </c>
      <c r="H7" s="3" t="s">
        <v>30</v>
      </c>
      <c r="I7" s="3" t="s">
        <v>30</v>
      </c>
      <c r="J7" s="3" t="s">
        <v>1152</v>
      </c>
    </row>
    <row r="8" spans="1:10">
      <c r="A8" s="6" t="s">
        <v>1153</v>
      </c>
      <c r="B8" s="7"/>
      <c r="C8" s="7"/>
      <c r="D8" s="7"/>
      <c r="E8" s="7"/>
      <c r="F8" s="7"/>
      <c r="G8" s="7"/>
      <c r="H8" s="7"/>
      <c r="I8" s="7"/>
      <c r="J8" s="7"/>
    </row>
    <row r="9" spans="1:10">
      <c r="A9" s="10" t="s">
        <v>1154</v>
      </c>
      <c r="B9" s="10"/>
      <c r="C9" s="10"/>
      <c r="D9" s="10"/>
      <c r="E9" s="3"/>
      <c r="F9" s="10" t="s">
        <v>1155</v>
      </c>
      <c r="G9" s="10" t="s">
        <v>1155</v>
      </c>
      <c r="H9" s="10" t="s">
        <v>1155</v>
      </c>
      <c r="I9" s="10" t="s">
        <v>1156</v>
      </c>
      <c r="J9" s="10" t="s">
        <v>1157</v>
      </c>
    </row>
    <row r="10" spans="1:10">
      <c r="A10" s="3" t="s">
        <v>1158</v>
      </c>
      <c r="B10" s="3"/>
      <c r="C10" s="3"/>
      <c r="D10" s="3"/>
      <c r="E10" s="3"/>
      <c r="F10" s="3" t="s">
        <v>1058</v>
      </c>
      <c r="G10" s="3" t="s">
        <v>1058</v>
      </c>
      <c r="H10" s="3" t="s">
        <v>1058</v>
      </c>
      <c r="I10" s="3" t="s">
        <v>1058</v>
      </c>
      <c r="J10" s="3" t="s">
        <v>1058</v>
      </c>
    </row>
    <row r="11" spans="1:10">
      <c r="A11" s="6" t="s">
        <v>944</v>
      </c>
      <c r="B11" s="7"/>
      <c r="C11" s="7"/>
      <c r="D11" s="7"/>
      <c r="E11" s="7"/>
      <c r="F11" s="7"/>
      <c r="G11" s="7"/>
      <c r="H11" s="7"/>
      <c r="I11" s="7"/>
      <c r="J11" s="7"/>
    </row>
    <row r="12" spans="1:10">
      <c r="A12" s="10" t="s">
        <v>1154</v>
      </c>
      <c r="B12" s="10" t="s">
        <v>1159</v>
      </c>
      <c r="C12" s="10" t="s">
        <v>1160</v>
      </c>
      <c r="D12" s="10" t="s">
        <v>1161</v>
      </c>
      <c r="E12" s="10" t="s">
        <v>50</v>
      </c>
      <c r="F12" s="10"/>
      <c r="G12" s="10"/>
      <c r="H12" s="10" t="s">
        <v>1155</v>
      </c>
      <c r="I12" s="10" t="s">
        <v>1155</v>
      </c>
      <c r="J12" s="10" t="s">
        <v>50</v>
      </c>
    </row>
    <row r="13" spans="1:10">
      <c r="A13" s="10" t="s">
        <v>1162</v>
      </c>
      <c r="B13" s="10" t="s">
        <v>1163</v>
      </c>
      <c r="C13" s="10" t="s">
        <v>1164</v>
      </c>
      <c r="D13" s="10" t="s">
        <v>1165</v>
      </c>
      <c r="E13" s="10" t="s">
        <v>1124</v>
      </c>
      <c r="F13" s="10"/>
      <c r="G13" s="10"/>
      <c r="H13" s="10" t="s">
        <v>1164</v>
      </c>
      <c r="I13" s="10" t="s">
        <v>1166</v>
      </c>
      <c r="J13" s="10" t="s">
        <v>63</v>
      </c>
    </row>
    <row r="14" spans="1:10">
      <c r="A14" s="9" t="s">
        <v>1167</v>
      </c>
      <c r="B14" s="187" t="s">
        <v>1168</v>
      </c>
      <c r="C14" s="187" t="s">
        <v>1169</v>
      </c>
      <c r="D14" s="187" t="s">
        <v>1169</v>
      </c>
      <c r="E14" s="187" t="s">
        <v>1127</v>
      </c>
      <c r="F14" s="9"/>
      <c r="G14" s="9"/>
      <c r="H14" s="187" t="s">
        <v>1170</v>
      </c>
      <c r="I14" s="187" t="s">
        <v>1170</v>
      </c>
      <c r="J14" s="187" t="s">
        <v>1171</v>
      </c>
    </row>
    <row r="15" spans="1:10">
      <c r="A15" s="9" t="s">
        <v>1172</v>
      </c>
      <c r="B15" s="9" t="s">
        <v>176</v>
      </c>
      <c r="C15" s="9" t="s">
        <v>176</v>
      </c>
      <c r="D15" s="9" t="s">
        <v>176</v>
      </c>
      <c r="E15" s="187" t="s">
        <v>176</v>
      </c>
      <c r="F15" s="187" t="s">
        <v>176</v>
      </c>
      <c r="G15" s="187" t="s">
        <v>176</v>
      </c>
      <c r="H15" s="187" t="s">
        <v>176</v>
      </c>
      <c r="I15" s="187" t="s">
        <v>176</v>
      </c>
      <c r="J15" s="187" t="s">
        <v>176</v>
      </c>
    </row>
    <row r="16" spans="1:10">
      <c r="A16" s="9" t="s">
        <v>1173</v>
      </c>
      <c r="B16" t="s">
        <v>1174</v>
      </c>
      <c r="C16" t="s">
        <v>1175</v>
      </c>
      <c r="D16" t="s">
        <v>1176</v>
      </c>
      <c r="E16" t="s">
        <v>1177</v>
      </c>
      <c r="F16" s="10"/>
      <c r="G16" s="9"/>
      <c r="H16" t="s">
        <v>1178</v>
      </c>
      <c r="I16" t="s">
        <v>1179</v>
      </c>
      <c r="J16" s="10" t="s">
        <v>1180</v>
      </c>
    </row>
    <row r="17" spans="1:10">
      <c r="A17" s="6" t="s">
        <v>1181</v>
      </c>
      <c r="B17" s="7"/>
      <c r="C17" s="7"/>
      <c r="D17" s="7"/>
      <c r="E17" s="7"/>
      <c r="F17" s="7"/>
      <c r="G17" s="7"/>
      <c r="H17" s="7"/>
      <c r="I17" s="7"/>
      <c r="J17" s="7"/>
    </row>
    <row r="18" spans="1:10">
      <c r="A18" s="10" t="s">
        <v>1182</v>
      </c>
      <c r="B18" s="9" t="s">
        <v>1183</v>
      </c>
      <c r="C18" s="9" t="s">
        <v>1184</v>
      </c>
      <c r="D18" s="9" t="s">
        <v>1184</v>
      </c>
      <c r="E18" s="10"/>
      <c r="F18" s="10"/>
      <c r="G18" s="10"/>
      <c r="H18" s="9" t="s">
        <v>1184</v>
      </c>
      <c r="I18" s="10">
        <v>1</v>
      </c>
      <c r="J18" s="10">
        <v>5000</v>
      </c>
    </row>
    <row r="19" spans="1:10">
      <c r="A19" s="10" t="s">
        <v>1181</v>
      </c>
      <c r="B19" s="9" t="s">
        <v>1185</v>
      </c>
      <c r="C19" s="9" t="s">
        <v>1186</v>
      </c>
      <c r="D19" s="9" t="s">
        <v>1186</v>
      </c>
      <c r="E19" s="10"/>
      <c r="F19" s="10"/>
      <c r="G19" s="10"/>
      <c r="H19" s="9" t="s">
        <v>1187</v>
      </c>
      <c r="I19" s="10"/>
      <c r="J19" s="10"/>
    </row>
    <row r="20" spans="1:10">
      <c r="A20" s="6" t="s">
        <v>1188</v>
      </c>
      <c r="B20" s="7"/>
      <c r="C20" s="7"/>
      <c r="D20" s="7"/>
      <c r="E20" s="7"/>
      <c r="F20" s="7"/>
      <c r="G20" s="7"/>
      <c r="H20" s="7"/>
      <c r="I20" s="7"/>
      <c r="J20" s="7"/>
    </row>
    <row r="21" spans="1:10">
      <c r="A21" s="10" t="s">
        <v>40</v>
      </c>
      <c r="B21" s="37" t="s">
        <v>1189</v>
      </c>
      <c r="C21" s="37" t="s">
        <v>1189</v>
      </c>
      <c r="D21" s="37" t="s">
        <v>1189</v>
      </c>
      <c r="E21" s="10"/>
      <c r="F21" s="10"/>
      <c r="G21" s="10"/>
      <c r="H21" s="37" t="s">
        <v>1190</v>
      </c>
      <c r="I21" s="37" t="s">
        <v>1191</v>
      </c>
      <c r="J21" s="37" t="s">
        <v>1192</v>
      </c>
    </row>
    <row r="22" spans="1:10">
      <c r="A22" s="10" t="s">
        <v>1193</v>
      </c>
      <c r="B22" s="37" t="s">
        <v>1194</v>
      </c>
      <c r="C22" s="37" t="s">
        <v>1195</v>
      </c>
      <c r="D22" s="37" t="s">
        <v>1196</v>
      </c>
      <c r="E22" s="10"/>
      <c r="F22" s="37"/>
      <c r="G22" s="10"/>
      <c r="H22" s="37"/>
      <c r="I22" s="37"/>
      <c r="J22" s="37"/>
    </row>
    <row r="23" spans="1:10">
      <c r="A23" s="10" t="s">
        <v>1197</v>
      </c>
      <c r="B23" s="10" t="s">
        <v>58</v>
      </c>
      <c r="C23" s="10" t="s">
        <v>58</v>
      </c>
      <c r="D23" s="10" t="s">
        <v>58</v>
      </c>
      <c r="E23" s="10"/>
      <c r="F23" s="10"/>
      <c r="G23" s="10"/>
      <c r="H23" s="10"/>
      <c r="I23" s="10"/>
      <c r="J23" s="10"/>
    </row>
    <row r="24" spans="1:10">
      <c r="A24" s="6" t="s">
        <v>1198</v>
      </c>
      <c r="B24" s="7"/>
      <c r="C24" s="7"/>
      <c r="D24" s="7"/>
      <c r="E24" s="7"/>
      <c r="F24" s="7"/>
      <c r="G24" s="7"/>
      <c r="H24" s="7"/>
      <c r="I24" s="7"/>
      <c r="J24" s="7"/>
    </row>
    <row r="25" spans="1:10">
      <c r="A25" s="8" t="s">
        <v>1199</v>
      </c>
      <c r="B25" s="10"/>
      <c r="C25" s="10"/>
      <c r="D25" s="10"/>
      <c r="E25" s="10"/>
      <c r="F25" s="10" t="s">
        <v>1200</v>
      </c>
      <c r="G25" s="10"/>
      <c r="H25" s="10"/>
      <c r="I25" s="10"/>
      <c r="J25" s="10"/>
    </row>
    <row r="26" spans="1:10">
      <c r="A26" s="8" t="s">
        <v>1201</v>
      </c>
      <c r="B26" s="10"/>
      <c r="C26" s="10"/>
      <c r="D26" s="10"/>
      <c r="E26" s="10"/>
      <c r="F26" s="10" t="s">
        <v>1202</v>
      </c>
      <c r="G26" s="10"/>
      <c r="H26" s="10"/>
      <c r="I26" s="10"/>
      <c r="J26" s="10"/>
    </row>
    <row r="27" spans="1:10">
      <c r="A27" s="8" t="s">
        <v>1203</v>
      </c>
      <c r="B27" s="10"/>
      <c r="C27" s="10"/>
      <c r="D27" s="10"/>
      <c r="E27" s="10"/>
      <c r="F27" s="10" t="s">
        <v>1200</v>
      </c>
      <c r="G27" s="10"/>
      <c r="H27" s="10"/>
      <c r="I27" s="10"/>
      <c r="J27" s="10" t="s">
        <v>1204</v>
      </c>
    </row>
    <row r="28" spans="1:10">
      <c r="A28" s="8" t="s">
        <v>1205</v>
      </c>
      <c r="B28" s="10"/>
      <c r="C28" s="10"/>
      <c r="D28" s="10"/>
      <c r="E28" s="10"/>
      <c r="F28" s="10" t="s">
        <v>1206</v>
      </c>
      <c r="G28" s="10"/>
      <c r="H28" s="10"/>
      <c r="I28" s="10"/>
      <c r="J28" s="10" t="s">
        <v>1207</v>
      </c>
    </row>
    <row r="30" spans="1:5">
      <c r="A30" s="159" t="s">
        <v>1208</v>
      </c>
      <c r="B30" s="160"/>
      <c r="C30" s="160"/>
      <c r="D30" s="160"/>
      <c r="E30" s="161"/>
    </row>
    <row r="31" spans="1:5">
      <c r="A31" s="10" t="s">
        <v>1182</v>
      </c>
      <c r="B31" s="10" t="s">
        <v>1209</v>
      </c>
      <c r="C31" s="10" t="s">
        <v>1209</v>
      </c>
      <c r="D31" s="10" t="s">
        <v>1209</v>
      </c>
      <c r="E31" s="10" t="s">
        <v>1210</v>
      </c>
    </row>
    <row r="32" spans="1:5">
      <c r="A32" s="10" t="s">
        <v>1211</v>
      </c>
      <c r="B32" s="10" t="s">
        <v>1127</v>
      </c>
      <c r="C32" s="10" t="s">
        <v>1127</v>
      </c>
      <c r="D32" s="10" t="s">
        <v>1127</v>
      </c>
      <c r="E32" s="10" t="s">
        <v>1212</v>
      </c>
    </row>
    <row r="33" spans="1:5">
      <c r="A33" s="10" t="s">
        <v>1213</v>
      </c>
      <c r="B33" s="10" t="s">
        <v>1214</v>
      </c>
      <c r="C33" s="10" t="s">
        <v>1214</v>
      </c>
      <c r="D33" s="10" t="s">
        <v>1214</v>
      </c>
      <c r="E33" s="10" t="s">
        <v>971</v>
      </c>
    </row>
    <row r="34" spans="1:5">
      <c r="A34" s="10" t="s">
        <v>1215</v>
      </c>
      <c r="B34" s="10" t="s">
        <v>1216</v>
      </c>
      <c r="C34" s="10" t="s">
        <v>1216</v>
      </c>
      <c r="D34" s="10" t="s">
        <v>1216</v>
      </c>
      <c r="E34" s="10" t="s">
        <v>1217</v>
      </c>
    </row>
    <row r="35" spans="1:5">
      <c r="A35" s="10" t="s">
        <v>1218</v>
      </c>
      <c r="B35" s="10" t="s">
        <v>1126</v>
      </c>
      <c r="C35" s="10" t="s">
        <v>1126</v>
      </c>
      <c r="D35" s="10" t="s">
        <v>1126</v>
      </c>
      <c r="E35" s="10" t="s">
        <v>1219</v>
      </c>
    </row>
    <row r="36" spans="1:5">
      <c r="A36" s="10" t="s">
        <v>1220</v>
      </c>
      <c r="B36" s="10" t="s">
        <v>1221</v>
      </c>
      <c r="C36" s="10" t="s">
        <v>1221</v>
      </c>
      <c r="D36" s="10" t="s">
        <v>1221</v>
      </c>
      <c r="E36" s="10" t="s">
        <v>1222</v>
      </c>
    </row>
    <row r="37" spans="1:5">
      <c r="A37" s="10" t="s">
        <v>1223</v>
      </c>
      <c r="B37" s="10" t="s">
        <v>1224</v>
      </c>
      <c r="C37" s="10" t="s">
        <v>1224</v>
      </c>
      <c r="D37" s="10" t="s">
        <v>1224</v>
      </c>
      <c r="E37" s="10" t="s">
        <v>1225</v>
      </c>
    </row>
    <row r="38" spans="1:5">
      <c r="A38" s="10" t="s">
        <v>1226</v>
      </c>
      <c r="B38" s="10" t="s">
        <v>1227</v>
      </c>
      <c r="C38" s="10" t="s">
        <v>1227</v>
      </c>
      <c r="D38" s="10" t="s">
        <v>1227</v>
      </c>
      <c r="E38" s="10" t="s">
        <v>1228</v>
      </c>
    </row>
    <row r="39" spans="1:5">
      <c r="A39" s="10" t="s">
        <v>1229</v>
      </c>
      <c r="B39" s="10" t="s">
        <v>1230</v>
      </c>
      <c r="C39" s="10" t="s">
        <v>1230</v>
      </c>
      <c r="D39" s="10" t="s">
        <v>1230</v>
      </c>
      <c r="E39" s="10" t="s">
        <v>1231</v>
      </c>
    </row>
    <row r="40" spans="1:5">
      <c r="A40" s="10" t="s">
        <v>1232</v>
      </c>
      <c r="B40" s="10" t="s">
        <v>1233</v>
      </c>
      <c r="C40" s="10" t="s">
        <v>1233</v>
      </c>
      <c r="D40" s="10" t="s">
        <v>1233</v>
      </c>
      <c r="E40" s="10" t="s">
        <v>1234</v>
      </c>
    </row>
    <row r="41" spans="1:5">
      <c r="A41" s="10" t="s">
        <v>1235</v>
      </c>
      <c r="B41" s="10" t="s">
        <v>1236</v>
      </c>
      <c r="C41" s="10" t="s">
        <v>1236</v>
      </c>
      <c r="D41" s="10" t="s">
        <v>1236</v>
      </c>
      <c r="E41" s="10"/>
    </row>
    <row r="42" spans="1:5">
      <c r="A42" s="10" t="s">
        <v>1237</v>
      </c>
      <c r="B42" s="10" t="s">
        <v>1238</v>
      </c>
      <c r="C42" s="10" t="s">
        <v>1238</v>
      </c>
      <c r="D42" s="10" t="s">
        <v>1238</v>
      </c>
      <c r="E42" s="10"/>
    </row>
    <row r="43" spans="1:5">
      <c r="A43" s="10" t="s">
        <v>1239</v>
      </c>
      <c r="B43" s="10" t="s">
        <v>1240</v>
      </c>
      <c r="C43" s="10" t="s">
        <v>1240</v>
      </c>
      <c r="D43" s="10" t="s">
        <v>1240</v>
      </c>
      <c r="E43" s="10"/>
    </row>
    <row r="44" spans="1:5">
      <c r="A44" s="10" t="s">
        <v>199</v>
      </c>
      <c r="B44" s="10" t="s">
        <v>1241</v>
      </c>
      <c r="C44" s="10" t="s">
        <v>1241</v>
      </c>
      <c r="D44" s="10" t="s">
        <v>1241</v>
      </c>
      <c r="E44" s="10"/>
    </row>
    <row r="45" spans="1:5">
      <c r="A45" s="10" t="s">
        <v>1242</v>
      </c>
      <c r="B45" s="10" t="s">
        <v>1243</v>
      </c>
      <c r="C45" s="10" t="s">
        <v>1243</v>
      </c>
      <c r="D45" s="10" t="s">
        <v>1243</v>
      </c>
      <c r="E45" s="10"/>
    </row>
    <row r="46" spans="1:5">
      <c r="A46" s="10" t="s">
        <v>1244</v>
      </c>
      <c r="B46" s="10" t="s">
        <v>1245</v>
      </c>
      <c r="C46" s="10" t="s">
        <v>1245</v>
      </c>
      <c r="D46" s="10" t="s">
        <v>1245</v>
      </c>
      <c r="E46" s="10"/>
    </row>
    <row r="47" spans="1:5">
      <c r="A47" s="10" t="s">
        <v>1246</v>
      </c>
      <c r="B47" s="10" t="s">
        <v>1247</v>
      </c>
      <c r="C47" s="10" t="s">
        <v>1247</v>
      </c>
      <c r="D47" s="10" t="s">
        <v>1247</v>
      </c>
      <c r="E47" s="10"/>
    </row>
  </sheetData>
  <mergeCells count="1">
    <mergeCell ref="A30:E30"/>
  </mergeCells>
  <conditionalFormatting sqref="B1">
    <cfRule type="expression" dxfId="0" priority="6">
      <formula>OR(B1="",B1="Unexecuted")</formula>
    </cfRule>
    <cfRule type="expression" dxfId="1" priority="7">
      <formula>B1="WARNING"</formula>
    </cfRule>
    <cfRule type="expression" dxfId="2" priority="8">
      <formula>B1=B4</formula>
    </cfRule>
    <cfRule type="expression" dxfId="3" priority="9">
      <formula>B1&lt;&gt;B4</formula>
    </cfRule>
  </conditionalFormatting>
  <conditionalFormatting sqref="C1">
    <cfRule type="expression" dxfId="0" priority="32">
      <formula>OR(C1="",C1="Unexecuted")</formula>
    </cfRule>
    <cfRule type="expression" dxfId="1" priority="33">
      <formula>C1="WARNING"</formula>
    </cfRule>
    <cfRule type="expression" dxfId="2" priority="34">
      <formula>C1=C4</formula>
    </cfRule>
    <cfRule type="expression" dxfId="3" priority="35">
      <formula>C1&lt;&gt;C4</formula>
    </cfRule>
  </conditionalFormatting>
  <conditionalFormatting sqref="D1">
    <cfRule type="expression" dxfId="0" priority="22">
      <formula>OR(D1="",D1="Unexecuted")</formula>
    </cfRule>
    <cfRule type="expression" dxfId="1" priority="23">
      <formula>D1="WARNING"</formula>
    </cfRule>
    <cfRule type="expression" dxfId="2" priority="24">
      <formula>D1=D4</formula>
    </cfRule>
    <cfRule type="expression" dxfId="3" priority="25">
      <formula>D1&lt;&gt;D4</formula>
    </cfRule>
  </conditionalFormatting>
  <conditionalFormatting sqref="E1">
    <cfRule type="expression" dxfId="0" priority="2">
      <formula>OR(E1="",E1="Unexecuted")</formula>
    </cfRule>
    <cfRule type="expression" dxfId="1" priority="3">
      <formula>E1="WARNING"</formula>
    </cfRule>
    <cfRule type="expression" dxfId="2" priority="4">
      <formula>E1=E4</formula>
    </cfRule>
    <cfRule type="expression" dxfId="3" priority="5">
      <formula>E1&lt;&gt;E4</formula>
    </cfRule>
  </conditionalFormatting>
  <conditionalFormatting sqref="F1">
    <cfRule type="expression" dxfId="0" priority="86">
      <formula>OR(F1="",F1="Unexecuted")</formula>
    </cfRule>
    <cfRule type="expression" dxfId="1" priority="87">
      <formula>F1="WARNING"</formula>
    </cfRule>
    <cfRule type="expression" dxfId="2" priority="88">
      <formula>F1=F4</formula>
    </cfRule>
    <cfRule type="expression" dxfId="3" priority="89">
      <formula>F1&lt;&gt;F4</formula>
    </cfRule>
  </conditionalFormatting>
  <conditionalFormatting sqref="G1">
    <cfRule type="expression" dxfId="0" priority="126">
      <formula>OR(G1="",G1="Unexecuted")</formula>
    </cfRule>
    <cfRule type="expression" dxfId="1" priority="127">
      <formula>G1="WARNING"</formula>
    </cfRule>
    <cfRule type="expression" dxfId="2" priority="128">
      <formula>G1=G4</formula>
    </cfRule>
    <cfRule type="expression" dxfId="3" priority="129">
      <formula>G1&lt;&gt;G4</formula>
    </cfRule>
  </conditionalFormatting>
  <conditionalFormatting sqref="I1">
    <cfRule type="expression" dxfId="0" priority="134">
      <formula>OR(I1="",I1="Unexecuted")</formula>
    </cfRule>
    <cfRule type="expression" dxfId="1" priority="135">
      <formula>I1="WARNING"</formula>
    </cfRule>
    <cfRule type="expression" dxfId="2" priority="136">
      <formula>I1=I4</formula>
    </cfRule>
    <cfRule type="expression" dxfId="3" priority="137">
      <formula>I1&lt;&gt;I4</formula>
    </cfRule>
  </conditionalFormatting>
  <conditionalFormatting sqref="J1">
    <cfRule type="expression" dxfId="0" priority="130">
      <formula>OR(J1="",J1="Unexecuted")</formula>
    </cfRule>
    <cfRule type="expression" dxfId="1" priority="131">
      <formula>J1="WARNING"</formula>
    </cfRule>
    <cfRule type="expression" dxfId="2" priority="132">
      <formula>J1=J4</formula>
    </cfRule>
    <cfRule type="expression" dxfId="3" priority="133">
      <formula>J1&lt;&gt;J4</formula>
    </cfRule>
  </conditionalFormatting>
  <conditionalFormatting sqref="I9">
    <cfRule type="expression" dxfId="4" priority="1">
      <formula>I$7="Service"</formula>
    </cfRule>
  </conditionalFormatting>
  <conditionalFormatting sqref="C16">
    <cfRule type="expression" dxfId="4" priority="36">
      <formula>C$15="Yes"</formula>
    </cfRule>
  </conditionalFormatting>
  <conditionalFormatting sqref="D16">
    <cfRule type="expression" dxfId="4" priority="26">
      <formula>D$15="Yes"</formula>
    </cfRule>
  </conditionalFormatting>
  <conditionalFormatting sqref="C9:C10">
    <cfRule type="expression" dxfId="4" priority="41">
      <formula>C$7="New"</formula>
    </cfRule>
  </conditionalFormatting>
  <conditionalFormatting sqref="C12:C16">
    <cfRule type="expression" dxfId="4" priority="40">
      <formula>C$7="Service"</formula>
    </cfRule>
  </conditionalFormatting>
  <conditionalFormatting sqref="C18:C19">
    <cfRule type="expression" dxfId="4" priority="39">
      <formula>C$7="Service"</formula>
    </cfRule>
  </conditionalFormatting>
  <conditionalFormatting sqref="C21:C23">
    <cfRule type="expression" dxfId="4" priority="38">
      <formula>C$7="Service"</formula>
    </cfRule>
  </conditionalFormatting>
  <conditionalFormatting sqref="C25:C28">
    <cfRule type="expression" dxfId="4" priority="37">
      <formula>OR(C$7="Edit",C$7="New")</formula>
    </cfRule>
  </conditionalFormatting>
  <conditionalFormatting sqref="D9:D10">
    <cfRule type="expression" dxfId="4" priority="31">
      <formula>D$7="New"</formula>
    </cfRule>
  </conditionalFormatting>
  <conditionalFormatting sqref="D12:D16">
    <cfRule type="expression" dxfId="4" priority="30">
      <formula>D$7="Service"</formula>
    </cfRule>
  </conditionalFormatting>
  <conditionalFormatting sqref="D18:D19">
    <cfRule type="expression" dxfId="4" priority="29">
      <formula>D$7="Service"</formula>
    </cfRule>
  </conditionalFormatting>
  <conditionalFormatting sqref="D21:D23">
    <cfRule type="expression" dxfId="4" priority="28">
      <formula>D$7="Service"</formula>
    </cfRule>
  </conditionalFormatting>
  <conditionalFormatting sqref="D25:D28">
    <cfRule type="expression" dxfId="4" priority="27">
      <formula>OR(D$7="Edit",D$7="New")</formula>
    </cfRule>
  </conditionalFormatting>
  <conditionalFormatting sqref="H9:H10">
    <cfRule type="expression" dxfId="4" priority="138">
      <formula>H$7="New"</formula>
    </cfRule>
  </conditionalFormatting>
  <conditionalFormatting sqref="A1 H1 K1:XFD1">
    <cfRule type="expression" dxfId="0" priority="139">
      <formula>OR(A1="",A1="Unexecuted")</formula>
    </cfRule>
    <cfRule type="expression" dxfId="1" priority="140">
      <formula>A1="WARNING"</formula>
    </cfRule>
    <cfRule type="expression" dxfId="2" priority="141">
      <formula>A1=A4</formula>
    </cfRule>
  </conditionalFormatting>
  <conditionalFormatting sqref="H1 K1:XFD1">
    <cfRule type="expression" dxfId="3" priority="142">
      <formula>H1&lt;&gt;H4</formula>
    </cfRule>
  </conditionalFormatting>
  <conditionalFormatting sqref="A9:B10 E9:G10 J9:XFD9 I10:XFD10">
    <cfRule type="expression" dxfId="4" priority="148">
      <formula>A$7="New"</formula>
    </cfRule>
  </conditionalFormatting>
  <conditionalFormatting sqref="A12:B16 E12:XFD16">
    <cfRule type="expression" dxfId="4" priority="147">
      <formula>A$7="Service"</formula>
    </cfRule>
  </conditionalFormatting>
  <conditionalFormatting sqref="A16:B16 E16:XFD16">
    <cfRule type="expression" dxfId="4" priority="143">
      <formula>A$15="Yes"</formula>
    </cfRule>
  </conditionalFormatting>
  <conditionalFormatting sqref="A18:B19 E18:XFD19">
    <cfRule type="expression" dxfId="4" priority="146">
      <formula>A$7="Service"</formula>
    </cfRule>
  </conditionalFormatting>
  <conditionalFormatting sqref="A21:B23 E21:XFD23">
    <cfRule type="expression" dxfId="4" priority="145">
      <formula>A$7="Service"</formula>
    </cfRule>
  </conditionalFormatting>
  <conditionalFormatting sqref="A25:B28 E25:XFD28">
    <cfRule type="expression" dxfId="4"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display="a2@gmail.com" tooltip="mailto:a2@gmail.com"/>
    <hyperlink ref="B21" r:id="rId2" display="fendy@gmail.com" tooltip="mailto:fendy@gmail.com"/>
    <hyperlink ref="H21" r:id="rId3" display="fendy@ad-ins.com;fendy@gmail.com;ayaya@gmail.com" tooltip="mailto:fendy@ad-ins.com;fendy@gmail.com;ayaya@gmail.com"/>
    <hyperlink ref="I21" r:id="rId4" display="fendy@ad-ins.com;fendy@gmail.com"/>
    <hyperlink ref="J21" r:id="rId5" display="ANDY@AD-INS.COM;EDUARDUS.AT@AD-INS.COM"/>
    <hyperlink ref="C22" r:id="rId6" display="wiky.hendra@student.umn.ac.id" tooltip="mailto:wiky.hendra@student.umn.ac.id"/>
    <hyperlink ref="C21" r:id="rId2" display="fendy@gmail.com" tooltip="mailto:fendy@gmail.com"/>
    <hyperlink ref="D22" r:id="rId7" display="wiky.hendra@ad-ins.com" tooltip="mailto:wiky.hendra@ad-ins.com"/>
    <hyperlink ref="D21" r:id="rId2" display="fendy@gmail.com" tooltip="mailto:fendy@gmail.com"/>
  </hyperlink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4"/>
  <sheetViews>
    <sheetView zoomScale="70" zoomScaleNormal="70" topLeftCell="A113" workbookViewId="0">
      <selection activeCell="B113" sqref="B113"/>
    </sheetView>
  </sheetViews>
  <sheetFormatPr defaultColWidth="8.70909090909091" defaultRowHeight="14.5" outlineLevelCol="3"/>
  <cols>
    <col min="1" max="1" width="24.7090909090909" customWidth="1" collapsed="1"/>
    <col min="2" max="2" width="44.2818181818182" style="116" collapsed="1"/>
    <col min="3" max="3" width="121.272727272727" customWidth="1" collapsed="1"/>
    <col min="4" max="4" width="46.8545454545455" customWidth="1" collapsed="1"/>
  </cols>
  <sheetData>
    <row r="1" spans="1:4">
      <c r="A1" s="3" t="s">
        <v>0</v>
      </c>
      <c r="B1" t="s">
        <v>33</v>
      </c>
      <c r="D1" t="s">
        <v>990</v>
      </c>
    </row>
    <row r="2" spans="1:4">
      <c r="A2" s="3" t="s">
        <v>3</v>
      </c>
      <c r="B2" t="s">
        <v>4</v>
      </c>
      <c r="D2" t="s">
        <v>4</v>
      </c>
    </row>
    <row r="3" spans="1:4">
      <c r="A3" s="3" t="s">
        <v>8</v>
      </c>
      <c r="B3" s="29" t="s">
        <v>1248</v>
      </c>
      <c r="C3" s="29"/>
      <c r="D3" s="29" t="s">
        <v>1249</v>
      </c>
    </row>
    <row r="4" spans="1:4">
      <c r="A4" s="17" t="s">
        <v>32</v>
      </c>
      <c r="B4" s="29" t="s">
        <v>33</v>
      </c>
      <c r="C4" s="29"/>
      <c r="D4" s="29" t="s">
        <v>33</v>
      </c>
    </row>
    <row r="5" spans="1:4">
      <c r="A5" s="17" t="s">
        <v>35</v>
      </c>
      <c r="B5" s="29">
        <f>COUNTIFS($A10:$A50,"*$*",B10:B50,"")</f>
        <v>0</v>
      </c>
      <c r="C5" s="29"/>
      <c r="D5" s="29">
        <f>COUNTIFS($A10:$A50,"*$*",D10:D50,"")</f>
        <v>0</v>
      </c>
    </row>
    <row r="6" ht="15" customHeight="1" spans="1:2">
      <c r="A6" s="17" t="s">
        <v>1250</v>
      </c>
      <c r="B6" t="s">
        <v>1251</v>
      </c>
    </row>
    <row r="7" spans="1:4">
      <c r="A7" s="26"/>
      <c r="B7" s="10"/>
      <c r="C7" s="10"/>
      <c r="D7" s="10"/>
    </row>
    <row r="8" spans="1:4">
      <c r="A8" s="141"/>
      <c r="B8" s="40"/>
      <c r="C8" s="40"/>
      <c r="D8" s="40"/>
    </row>
    <row r="9" spans="1:4">
      <c r="A9" s="41" t="s">
        <v>340</v>
      </c>
      <c r="B9" s="41" t="s">
        <v>341</v>
      </c>
      <c r="C9" s="41"/>
      <c r="D9" s="41" t="s">
        <v>341</v>
      </c>
    </row>
    <row r="10" spans="1:4">
      <c r="A10" s="6" t="s">
        <v>345</v>
      </c>
      <c r="B10" s="7"/>
      <c r="C10" s="7"/>
      <c r="D10" s="7"/>
    </row>
    <row r="11" spans="1:4">
      <c r="A11" s="41" t="s">
        <v>346</v>
      </c>
      <c r="B11" s="41" t="s">
        <v>353</v>
      </c>
      <c r="C11" s="41"/>
      <c r="D11" s="41" t="s">
        <v>347</v>
      </c>
    </row>
    <row r="12" spans="1:4">
      <c r="A12" s="41" t="s">
        <v>424</v>
      </c>
      <c r="B12" s="44" t="s">
        <v>426</v>
      </c>
      <c r="C12" s="44"/>
      <c r="D12" s="44" t="s">
        <v>425</v>
      </c>
    </row>
    <row r="13" spans="1:4">
      <c r="A13" s="41" t="s">
        <v>441</v>
      </c>
      <c r="B13" s="41" t="s">
        <v>443</v>
      </c>
      <c r="C13" s="41"/>
      <c r="D13" s="41" t="s">
        <v>442</v>
      </c>
    </row>
    <row r="14" spans="1:4">
      <c r="A14" s="41" t="s">
        <v>450</v>
      </c>
      <c r="B14" s="41" t="s">
        <v>452</v>
      </c>
      <c r="C14" s="41"/>
      <c r="D14" s="41" t="s">
        <v>451</v>
      </c>
    </row>
    <row r="15" spans="1:4">
      <c r="A15" s="41" t="s">
        <v>454</v>
      </c>
      <c r="B15" s="41" t="s">
        <v>456</v>
      </c>
      <c r="C15" s="41"/>
      <c r="D15" s="41" t="s">
        <v>455</v>
      </c>
    </row>
    <row r="16" spans="1:4">
      <c r="A16" s="41" t="s">
        <v>459</v>
      </c>
      <c r="B16" s="41" t="s">
        <v>461</v>
      </c>
      <c r="C16" s="41"/>
      <c r="D16" s="41" t="s">
        <v>460</v>
      </c>
    </row>
    <row r="17" spans="1:4">
      <c r="A17" s="41" t="s">
        <v>464</v>
      </c>
      <c r="B17" s="41" t="s">
        <v>466</v>
      </c>
      <c r="C17" s="41"/>
      <c r="D17" s="41" t="s">
        <v>465</v>
      </c>
    </row>
    <row r="18" spans="1:4">
      <c r="A18" s="41" t="s">
        <v>467</v>
      </c>
      <c r="B18" s="41" t="s">
        <v>469</v>
      </c>
      <c r="C18" s="41"/>
      <c r="D18" s="41" t="s">
        <v>468</v>
      </c>
    </row>
    <row r="19" spans="1:4">
      <c r="A19" s="41" t="s">
        <v>471</v>
      </c>
      <c r="B19" s="41" t="s">
        <v>474</v>
      </c>
      <c r="C19" s="41"/>
      <c r="D19" s="41" t="s">
        <v>472</v>
      </c>
    </row>
    <row r="20" ht="29" spans="1:4">
      <c r="A20" s="41" t="s">
        <v>476</v>
      </c>
      <c r="B20" s="26" t="s">
        <v>478</v>
      </c>
      <c r="C20" s="26"/>
      <c r="D20" s="26" t="s">
        <v>477</v>
      </c>
    </row>
    <row r="21" spans="1:4">
      <c r="A21" s="41" t="s">
        <v>479</v>
      </c>
      <c r="B21" s="41" t="s">
        <v>481</v>
      </c>
      <c r="C21" s="41"/>
      <c r="D21" s="41" t="s">
        <v>480</v>
      </c>
    </row>
    <row r="22" spans="1:4">
      <c r="A22" s="41" t="s">
        <v>485</v>
      </c>
      <c r="B22" s="56" t="s">
        <v>343</v>
      </c>
      <c r="C22" s="56"/>
      <c r="D22" s="56" t="s">
        <v>486</v>
      </c>
    </row>
    <row r="23" spans="1:4">
      <c r="A23" s="41" t="s">
        <v>488</v>
      </c>
      <c r="B23" s="56" t="s">
        <v>343</v>
      </c>
      <c r="C23" s="56"/>
      <c r="D23" s="56" t="s">
        <v>489</v>
      </c>
    </row>
    <row r="24" spans="1:4">
      <c r="A24" s="6" t="s">
        <v>491</v>
      </c>
      <c r="B24" s="6"/>
      <c r="C24" s="6"/>
      <c r="D24" s="6"/>
    </row>
    <row r="25" ht="29" spans="1:4">
      <c r="A25" s="41" t="s">
        <v>493</v>
      </c>
      <c r="B25" s="26" t="s">
        <v>495</v>
      </c>
      <c r="C25" s="26"/>
      <c r="D25" s="26" t="s">
        <v>494</v>
      </c>
    </row>
    <row r="26" ht="29" spans="1:4">
      <c r="A26" s="41" t="s">
        <v>503</v>
      </c>
      <c r="B26" s="26" t="s">
        <v>505</v>
      </c>
      <c r="C26" s="26"/>
      <c r="D26" s="26" t="s">
        <v>504</v>
      </c>
    </row>
    <row r="27" ht="29" spans="1:4">
      <c r="A27" s="41" t="s">
        <v>519</v>
      </c>
      <c r="B27" s="26" t="s">
        <v>521</v>
      </c>
      <c r="C27" s="26"/>
      <c r="D27" s="26" t="s">
        <v>520</v>
      </c>
    </row>
    <row r="28" ht="29" spans="1:4">
      <c r="A28" s="41" t="s">
        <v>525</v>
      </c>
      <c r="B28" s="26" t="s">
        <v>527</v>
      </c>
      <c r="C28" s="26"/>
      <c r="D28" s="26" t="s">
        <v>526</v>
      </c>
    </row>
    <row r="29" ht="29" spans="1:4">
      <c r="A29" s="41" t="s">
        <v>543</v>
      </c>
      <c r="B29" s="26" t="s">
        <v>545</v>
      </c>
      <c r="C29" s="26"/>
      <c r="D29" s="26" t="s">
        <v>544</v>
      </c>
    </row>
    <row r="30" ht="29" spans="1:4">
      <c r="A30" s="41" t="s">
        <v>189</v>
      </c>
      <c r="B30" s="26" t="s">
        <v>552</v>
      </c>
      <c r="C30" s="26"/>
      <c r="D30" s="26" t="s">
        <v>551</v>
      </c>
    </row>
    <row r="31" ht="29" spans="1:4">
      <c r="A31" s="41" t="s">
        <v>190</v>
      </c>
      <c r="B31" s="26" t="s">
        <v>559</v>
      </c>
      <c r="C31" s="26"/>
      <c r="D31" s="26" t="s">
        <v>558</v>
      </c>
    </row>
    <row r="32" ht="29" spans="1:4">
      <c r="A32" s="41" t="s">
        <v>565</v>
      </c>
      <c r="B32" s="26" t="s">
        <v>567</v>
      </c>
      <c r="C32" s="26"/>
      <c r="D32" s="26" t="s">
        <v>566</v>
      </c>
    </row>
    <row r="33" ht="29" spans="1:4">
      <c r="A33" s="41" t="s">
        <v>188</v>
      </c>
      <c r="B33" s="26" t="s">
        <v>575</v>
      </c>
      <c r="C33" s="26"/>
      <c r="D33" s="26" t="s">
        <v>574</v>
      </c>
    </row>
    <row r="34" ht="29" spans="1:4">
      <c r="A34" s="41" t="s">
        <v>586</v>
      </c>
      <c r="B34" s="26" t="s">
        <v>1252</v>
      </c>
      <c r="C34" s="26"/>
      <c r="D34" s="26" t="s">
        <v>587</v>
      </c>
    </row>
    <row r="35" ht="29" spans="1:4">
      <c r="A35" s="41" t="s">
        <v>604</v>
      </c>
      <c r="B35" s="26" t="s">
        <v>1253</v>
      </c>
      <c r="C35" s="26"/>
      <c r="D35" s="26" t="s">
        <v>605</v>
      </c>
    </row>
    <row r="36" ht="29" spans="1:4">
      <c r="A36" s="41" t="s">
        <v>628</v>
      </c>
      <c r="B36" s="26" t="s">
        <v>630</v>
      </c>
      <c r="C36" s="26"/>
      <c r="D36" s="26" t="s">
        <v>629</v>
      </c>
    </row>
    <row r="37" ht="29" spans="1:4">
      <c r="A37" s="41" t="s">
        <v>187</v>
      </c>
      <c r="B37" s="26" t="s">
        <v>639</v>
      </c>
      <c r="C37" s="26"/>
      <c r="D37" s="26" t="s">
        <v>638</v>
      </c>
    </row>
    <row r="38" ht="29" spans="1:4">
      <c r="A38" s="41" t="s">
        <v>646</v>
      </c>
      <c r="B38" s="26" t="s">
        <v>1254</v>
      </c>
      <c r="C38" s="26"/>
      <c r="D38" s="26" t="s">
        <v>647</v>
      </c>
    </row>
    <row r="39" ht="29" spans="1:4">
      <c r="A39" s="41" t="s">
        <v>667</v>
      </c>
      <c r="B39" s="26" t="s">
        <v>669</v>
      </c>
      <c r="C39" s="26"/>
      <c r="D39" s="26" t="s">
        <v>668</v>
      </c>
    </row>
    <row r="40" ht="29" spans="1:4">
      <c r="A40" s="41" t="s">
        <v>673</v>
      </c>
      <c r="B40" s="34" t="s">
        <v>1255</v>
      </c>
      <c r="C40" s="34"/>
      <c r="D40" s="34" t="s">
        <v>674</v>
      </c>
    </row>
    <row r="41" ht="29" spans="1:4">
      <c r="A41" s="41" t="s">
        <v>695</v>
      </c>
      <c r="B41" s="26" t="s">
        <v>697</v>
      </c>
      <c r="C41" s="26"/>
      <c r="D41" s="26" t="s">
        <v>696</v>
      </c>
    </row>
    <row r="42" spans="1:4">
      <c r="A42" s="41" t="s">
        <v>703</v>
      </c>
      <c r="B42" s="41" t="s">
        <v>343</v>
      </c>
      <c r="C42" s="41"/>
      <c r="D42" s="41" t="s">
        <v>343</v>
      </c>
    </row>
    <row r="43" spans="1:4">
      <c r="A43" s="41" t="s">
        <v>704</v>
      </c>
      <c r="B43" s="41" t="s">
        <v>343</v>
      </c>
      <c r="C43" s="41"/>
      <c r="D43" s="41" t="s">
        <v>343</v>
      </c>
    </row>
    <row r="44" spans="1:4">
      <c r="A44" s="45" t="s">
        <v>706</v>
      </c>
      <c r="B44" s="47"/>
      <c r="C44" s="47"/>
      <c r="D44" s="47"/>
    </row>
    <row r="45" spans="1:4">
      <c r="A45" s="41" t="s">
        <v>707</v>
      </c>
      <c r="B45" s="41" t="s">
        <v>705</v>
      </c>
      <c r="C45" s="41"/>
      <c r="D45" s="41" t="s">
        <v>705</v>
      </c>
    </row>
    <row r="46" spans="1:4">
      <c r="A46" s="45" t="s">
        <v>202</v>
      </c>
      <c r="B46" s="47"/>
      <c r="C46" s="47"/>
      <c r="D46" s="47"/>
    </row>
    <row r="47" spans="1:4">
      <c r="A47" s="9" t="s">
        <v>708</v>
      </c>
      <c r="B47" s="9" t="s">
        <v>176</v>
      </c>
      <c r="C47" s="9"/>
      <c r="D47" s="9" t="s">
        <v>176</v>
      </c>
    </row>
    <row r="48" spans="1:4">
      <c r="A48" s="9" t="s">
        <v>709</v>
      </c>
      <c r="B48" s="9"/>
      <c r="C48" s="9"/>
      <c r="D48" s="9"/>
    </row>
    <row r="49" spans="1:4">
      <c r="A49" s="9" t="s">
        <v>711</v>
      </c>
      <c r="B49" s="9" t="s">
        <v>176</v>
      </c>
      <c r="C49" s="9"/>
      <c r="D49" s="9" t="s">
        <v>176</v>
      </c>
    </row>
    <row r="50" spans="1:4">
      <c r="A50" s="9" t="s">
        <v>712</v>
      </c>
      <c r="B50" s="10"/>
      <c r="C50" s="10"/>
      <c r="D50" s="10"/>
    </row>
    <row r="51" spans="1:4">
      <c r="A51" s="142" t="s">
        <v>714</v>
      </c>
      <c r="B51" s="142" t="s">
        <v>176</v>
      </c>
      <c r="C51" s="142"/>
      <c r="D51" s="142" t="s">
        <v>176</v>
      </c>
    </row>
    <row r="52" spans="1:2">
      <c r="A52" t="s">
        <v>715</v>
      </c>
      <c r="B52" s="140"/>
    </row>
    <row r="53" spans="1:4">
      <c r="A53" s="45" t="s">
        <v>716</v>
      </c>
      <c r="B53" s="46"/>
      <c r="C53" s="46"/>
      <c r="D53" s="46"/>
    </row>
    <row r="54" spans="1:4">
      <c r="A54" s="41" t="s">
        <v>717</v>
      </c>
      <c r="B54" s="62" t="s">
        <v>177</v>
      </c>
      <c r="C54" s="62"/>
      <c r="D54" s="62" t="s">
        <v>177</v>
      </c>
    </row>
    <row r="55" spans="1:4">
      <c r="A55" s="41" t="s">
        <v>718</v>
      </c>
      <c r="B55" s="62" t="s">
        <v>177</v>
      </c>
      <c r="C55" s="62"/>
      <c r="D55" s="62" t="s">
        <v>177</v>
      </c>
    </row>
    <row r="56" spans="1:4">
      <c r="A56" s="41" t="s">
        <v>719</v>
      </c>
      <c r="B56" s="62" t="s">
        <v>177</v>
      </c>
      <c r="C56" s="62"/>
      <c r="D56" s="62" t="s">
        <v>177</v>
      </c>
    </row>
    <row r="57" spans="1:2">
      <c r="A57" s="95" t="s">
        <v>1126</v>
      </c>
      <c r="B57" s="100"/>
    </row>
    <row r="58" spans="1:2">
      <c r="A58" t="s">
        <v>1256</v>
      </c>
      <c r="B58" s="102" t="s">
        <v>176</v>
      </c>
    </row>
    <row r="59" spans="1:2">
      <c r="A59" s="40" t="s">
        <v>1257</v>
      </c>
      <c r="B59" s="24"/>
    </row>
    <row r="60" spans="1:2">
      <c r="A60" s="62" t="s">
        <v>1258</v>
      </c>
      <c r="B60" s="62" t="s">
        <v>177</v>
      </c>
    </row>
    <row r="61" spans="1:2">
      <c r="A61" s="62" t="s">
        <v>1259</v>
      </c>
      <c r="B61" s="62"/>
    </row>
    <row r="62" ht="29" spans="1:2">
      <c r="A62" s="19" t="s">
        <v>1260</v>
      </c>
      <c r="B62" s="20"/>
    </row>
    <row r="63" ht="29" spans="1:2">
      <c r="A63" s="4" t="s">
        <v>1261</v>
      </c>
      <c r="B63" s="4" t="s">
        <v>1127</v>
      </c>
    </row>
    <row r="64" spans="1:2">
      <c r="A64" s="4" t="s">
        <v>1262</v>
      </c>
      <c r="B64" s="62" t="s">
        <v>176</v>
      </c>
    </row>
    <row r="65" spans="1:2">
      <c r="A65" s="4" t="s">
        <v>1263</v>
      </c>
      <c r="B65" s="36" t="s">
        <v>193</v>
      </c>
    </row>
    <row r="66" spans="1:2">
      <c r="A66" s="4"/>
      <c r="B66" s="58"/>
    </row>
    <row r="67" spans="1:2">
      <c r="A67" s="40" t="s">
        <v>1127</v>
      </c>
      <c r="B67" s="24"/>
    </row>
    <row r="68" spans="1:2">
      <c r="A68" s="4" t="s">
        <v>1264</v>
      </c>
      <c r="B68" s="62" t="s">
        <v>176</v>
      </c>
    </row>
    <row r="69" spans="1:2">
      <c r="A69" s="4" t="s">
        <v>183</v>
      </c>
      <c r="B69" s="4"/>
    </row>
    <row r="70" spans="1:2">
      <c r="A70" s="4" t="s">
        <v>1265</v>
      </c>
      <c r="B70" s="62" t="s">
        <v>177</v>
      </c>
    </row>
    <row r="71" spans="1:2">
      <c r="A71" s="4" t="s">
        <v>1266</v>
      </c>
      <c r="B71" s="4"/>
    </row>
    <row r="72" spans="1:2">
      <c r="A72" s="40" t="s">
        <v>1022</v>
      </c>
      <c r="B72" s="24"/>
    </row>
    <row r="73" spans="1:2">
      <c r="A73" s="4" t="s">
        <v>1023</v>
      </c>
      <c r="B73" s="104">
        <v>2</v>
      </c>
    </row>
    <row r="74" spans="1:2">
      <c r="A74" s="4" t="s">
        <v>1267</v>
      </c>
      <c r="B74" s="4" t="s">
        <v>1268</v>
      </c>
    </row>
    <row r="75" spans="1:2">
      <c r="A75" s="40" t="s">
        <v>1269</v>
      </c>
      <c r="B75" s="24"/>
    </row>
    <row r="76" spans="1:2">
      <c r="A76" s="4" t="s">
        <v>1270</v>
      </c>
      <c r="B76" s="4" t="s">
        <v>1126</v>
      </c>
    </row>
    <row r="77" spans="1:2">
      <c r="A77" s="4" t="s">
        <v>1271</v>
      </c>
      <c r="B77" s="4" t="s">
        <v>1272</v>
      </c>
    </row>
    <row r="78" s="143" customFormat="1" spans="1:2">
      <c r="A78" s="24"/>
      <c r="B78" s="24"/>
    </row>
    <row r="79" spans="1:2">
      <c r="A79" s="4" t="s">
        <v>1273</v>
      </c>
      <c r="B79" s="4" t="s">
        <v>1274</v>
      </c>
    </row>
    <row r="80" spans="1:2">
      <c r="A80" s="4" t="s">
        <v>1275</v>
      </c>
      <c r="B80" s="4" t="s">
        <v>1124</v>
      </c>
    </row>
    <row r="81" spans="1:2">
      <c r="A81" s="62" t="s">
        <v>1273</v>
      </c>
      <c r="B81" s="62" t="s">
        <v>1127</v>
      </c>
    </row>
    <row r="82" spans="1:2">
      <c r="A82" s="40" t="s">
        <v>1276</v>
      </c>
      <c r="B82" s="40"/>
    </row>
    <row r="83" spans="1:2">
      <c r="A83" s="4" t="s">
        <v>1277</v>
      </c>
      <c r="B83"/>
    </row>
    <row r="84" spans="1:2">
      <c r="A84" s="4" t="s">
        <v>1278</v>
      </c>
      <c r="B84"/>
    </row>
    <row r="85" spans="1:2">
      <c r="A85" s="95" t="s">
        <v>1279</v>
      </c>
      <c r="B85" s="105"/>
    </row>
    <row r="86" spans="1:2">
      <c r="A86" t="s">
        <v>1280</v>
      </c>
      <c r="B86" s="62" t="s">
        <v>176</v>
      </c>
    </row>
    <row r="87" spans="1:2">
      <c r="A87" s="95" t="s">
        <v>1281</v>
      </c>
      <c r="B87" s="105"/>
    </row>
    <row r="88" spans="1:2">
      <c r="A88" t="s">
        <v>54</v>
      </c>
      <c r="B88" s="113" t="s">
        <v>56</v>
      </c>
    </row>
    <row r="89" spans="1:2">
      <c r="A89" t="s">
        <v>57</v>
      </c>
      <c r="B89" s="113" t="s">
        <v>58</v>
      </c>
    </row>
    <row r="90" spans="1:2">
      <c r="A90" t="s">
        <v>59</v>
      </c>
      <c r="B90" s="113" t="s">
        <v>50</v>
      </c>
    </row>
    <row r="91" spans="1:2">
      <c r="A91" t="s">
        <v>61</v>
      </c>
      <c r="B91" s="113" t="s">
        <v>53</v>
      </c>
    </row>
    <row r="93" ht="101.5" spans="1:3">
      <c r="A93" s="27" t="s">
        <v>721</v>
      </c>
      <c r="B93" s="28"/>
      <c r="C93" s="29" t="s">
        <v>1282</v>
      </c>
    </row>
    <row r="94" ht="116" spans="1:3">
      <c r="A94" s="3" t="s">
        <v>0</v>
      </c>
      <c r="B94" t="s">
        <v>33</v>
      </c>
      <c r="C94" s="29" t="s">
        <v>722</v>
      </c>
    </row>
    <row r="95" ht="58" spans="1:3">
      <c r="A95" s="3" t="s">
        <v>3</v>
      </c>
      <c r="B95" t="s">
        <v>4</v>
      </c>
      <c r="C95" s="29" t="s">
        <v>723</v>
      </c>
    </row>
    <row r="96" spans="1:3">
      <c r="A96" s="3" t="s">
        <v>8</v>
      </c>
      <c r="B96" s="29" t="s">
        <v>1248</v>
      </c>
      <c r="C96" s="28" t="s">
        <v>724</v>
      </c>
    </row>
    <row r="97" spans="1:3">
      <c r="A97" s="17" t="s">
        <v>32</v>
      </c>
      <c r="B97" s="29" t="s">
        <v>33</v>
      </c>
      <c r="C97" s="28" t="s">
        <v>725</v>
      </c>
    </row>
    <row r="98" ht="58" spans="1:3">
      <c r="A98" s="17" t="s">
        <v>35</v>
      </c>
      <c r="B98" s="29">
        <f>COUNTIFS($A103:$A143,"*$*",B103:B143,"")</f>
        <v>0</v>
      </c>
      <c r="C98" s="29" t="s">
        <v>726</v>
      </c>
    </row>
    <row r="99" spans="1:3">
      <c r="A99" s="17" t="s">
        <v>1250</v>
      </c>
      <c r="B99" t="s">
        <v>1251</v>
      </c>
      <c r="C99" s="28" t="s">
        <v>727</v>
      </c>
    </row>
    <row r="100" spans="1:3">
      <c r="A100" s="26"/>
      <c r="B100" s="10"/>
      <c r="C100" s="28"/>
    </row>
    <row r="101" spans="1:3">
      <c r="A101" s="141"/>
      <c r="B101" s="40"/>
      <c r="C101" s="28"/>
    </row>
    <row r="102" ht="29" spans="1:3">
      <c r="A102" s="41" t="s">
        <v>340</v>
      </c>
      <c r="B102" s="41" t="s">
        <v>341</v>
      </c>
      <c r="C102" s="29" t="s">
        <v>728</v>
      </c>
    </row>
    <row r="103" spans="1:3">
      <c r="A103" s="6" t="s">
        <v>345</v>
      </c>
      <c r="B103" s="7"/>
      <c r="C103" s="29"/>
    </row>
    <row r="104" spans="1:3">
      <c r="A104" s="41" t="s">
        <v>346</v>
      </c>
      <c r="B104" s="41" t="s">
        <v>353</v>
      </c>
      <c r="C104" s="87" t="s">
        <v>1283</v>
      </c>
    </row>
    <row r="105" spans="1:3">
      <c r="A105" s="41" t="s">
        <v>424</v>
      </c>
      <c r="B105" s="44" t="s">
        <v>426</v>
      </c>
      <c r="C105" s="88"/>
    </row>
    <row r="106" spans="1:3">
      <c r="A106" s="41" t="s">
        <v>441</v>
      </c>
      <c r="B106" s="41" t="s">
        <v>443</v>
      </c>
      <c r="C106" s="88"/>
    </row>
    <row r="107" spans="1:3">
      <c r="A107" s="41" t="s">
        <v>450</v>
      </c>
      <c r="B107" s="41" t="s">
        <v>452</v>
      </c>
      <c r="C107" s="88"/>
    </row>
    <row r="108" spans="1:3">
      <c r="A108" s="41" t="s">
        <v>454</v>
      </c>
      <c r="B108" s="41" t="s">
        <v>456</v>
      </c>
      <c r="C108" s="88"/>
    </row>
    <row r="109" spans="1:3">
      <c r="A109" s="41" t="s">
        <v>459</v>
      </c>
      <c r="B109" s="41" t="s">
        <v>461</v>
      </c>
      <c r="C109" s="88"/>
    </row>
    <row r="110" spans="1:3">
      <c r="A110" s="41" t="s">
        <v>464</v>
      </c>
      <c r="B110" s="41" t="s">
        <v>466</v>
      </c>
      <c r="C110" s="88"/>
    </row>
    <row r="111" spans="1:3">
      <c r="A111" s="41" t="s">
        <v>467</v>
      </c>
      <c r="B111" s="41" t="s">
        <v>469</v>
      </c>
      <c r="C111" s="88"/>
    </row>
    <row r="112" spans="1:3">
      <c r="A112" s="41" t="s">
        <v>471</v>
      </c>
      <c r="B112" s="41" t="s">
        <v>474</v>
      </c>
      <c r="C112" s="89"/>
    </row>
    <row r="113" ht="116" spans="1:3">
      <c r="A113" s="41" t="s">
        <v>476</v>
      </c>
      <c r="B113" s="26" t="s">
        <v>478</v>
      </c>
      <c r="C113" s="29" t="s">
        <v>1284</v>
      </c>
    </row>
    <row r="114" spans="1:3">
      <c r="A114" s="41" t="s">
        <v>479</v>
      </c>
      <c r="B114" s="41" t="s">
        <v>481</v>
      </c>
      <c r="C114" s="28"/>
    </row>
    <row r="115" spans="1:3">
      <c r="A115" s="41" t="s">
        <v>485</v>
      </c>
      <c r="B115" s="56" t="s">
        <v>343</v>
      </c>
      <c r="C115" s="28"/>
    </row>
    <row r="116" spans="1:3">
      <c r="A116" s="41" t="s">
        <v>488</v>
      </c>
      <c r="B116" s="56" t="s">
        <v>343</v>
      </c>
      <c r="C116" s="28"/>
    </row>
    <row r="117" spans="1:3">
      <c r="A117" s="6" t="s">
        <v>491</v>
      </c>
      <c r="B117" s="6"/>
      <c r="C117" s="28"/>
    </row>
    <row r="118" spans="1:3">
      <c r="A118" s="41" t="s">
        <v>493</v>
      </c>
      <c r="B118" s="26" t="s">
        <v>495</v>
      </c>
      <c r="C118" s="144" t="s">
        <v>1285</v>
      </c>
    </row>
    <row r="119" spans="1:3">
      <c r="A119" s="41" t="s">
        <v>503</v>
      </c>
      <c r="B119" s="26" t="s">
        <v>505</v>
      </c>
      <c r="C119" s="145"/>
    </row>
    <row r="120" spans="1:3">
      <c r="A120" s="41" t="s">
        <v>519</v>
      </c>
      <c r="B120" s="26" t="s">
        <v>521</v>
      </c>
      <c r="C120" s="145"/>
    </row>
    <row r="121" spans="1:3">
      <c r="A121" s="41" t="s">
        <v>525</v>
      </c>
      <c r="B121" s="26" t="s">
        <v>527</v>
      </c>
      <c r="C121" s="145"/>
    </row>
    <row r="122" spans="1:3">
      <c r="A122" s="41" t="s">
        <v>543</v>
      </c>
      <c r="B122" s="26" t="s">
        <v>545</v>
      </c>
      <c r="C122" s="145"/>
    </row>
    <row r="123" spans="1:3">
      <c r="A123" s="41" t="s">
        <v>189</v>
      </c>
      <c r="B123" s="26" t="s">
        <v>552</v>
      </c>
      <c r="C123" s="145"/>
    </row>
    <row r="124" spans="1:3">
      <c r="A124" s="41" t="s">
        <v>190</v>
      </c>
      <c r="B124" s="26" t="s">
        <v>559</v>
      </c>
      <c r="C124" s="145"/>
    </row>
    <row r="125" spans="1:3">
      <c r="A125" s="41" t="s">
        <v>565</v>
      </c>
      <c r="B125" s="26" t="s">
        <v>567</v>
      </c>
      <c r="C125" s="145"/>
    </row>
    <row r="126" spans="1:3">
      <c r="A126" s="41" t="s">
        <v>188</v>
      </c>
      <c r="B126" s="26" t="s">
        <v>575</v>
      </c>
      <c r="C126" s="145"/>
    </row>
    <row r="127" spans="1:3">
      <c r="A127" s="41" t="s">
        <v>586</v>
      </c>
      <c r="B127" s="26" t="s">
        <v>1252</v>
      </c>
      <c r="C127" s="145"/>
    </row>
    <row r="128" spans="1:3">
      <c r="A128" s="41" t="s">
        <v>604</v>
      </c>
      <c r="B128" s="26" t="s">
        <v>1253</v>
      </c>
      <c r="C128" s="145"/>
    </row>
    <row r="129" spans="1:3">
      <c r="A129" s="41" t="s">
        <v>628</v>
      </c>
      <c r="B129" s="26" t="s">
        <v>630</v>
      </c>
      <c r="C129" s="145"/>
    </row>
    <row r="130" spans="1:3">
      <c r="A130" s="41" t="s">
        <v>187</v>
      </c>
      <c r="B130" s="26" t="s">
        <v>639</v>
      </c>
      <c r="C130" s="145"/>
    </row>
    <row r="131" spans="1:3">
      <c r="A131" s="41" t="s">
        <v>646</v>
      </c>
      <c r="B131" s="26" t="s">
        <v>1254</v>
      </c>
      <c r="C131" s="145"/>
    </row>
    <row r="132" spans="1:3">
      <c r="A132" s="41" t="s">
        <v>667</v>
      </c>
      <c r="B132" s="26" t="s">
        <v>669</v>
      </c>
      <c r="C132" s="145"/>
    </row>
    <row r="133" spans="1:3">
      <c r="A133" s="41" t="s">
        <v>673</v>
      </c>
      <c r="B133" s="34" t="s">
        <v>1255</v>
      </c>
      <c r="C133" s="145"/>
    </row>
    <row r="134" spans="1:3">
      <c r="A134" s="41" t="s">
        <v>695</v>
      </c>
      <c r="B134" s="26" t="s">
        <v>697</v>
      </c>
      <c r="C134" s="146"/>
    </row>
    <row r="135" spans="1:3">
      <c r="A135" s="41" t="s">
        <v>703</v>
      </c>
      <c r="B135" s="41" t="s">
        <v>343</v>
      </c>
      <c r="C135" s="28" t="s">
        <v>736</v>
      </c>
    </row>
    <row r="136" spans="1:3">
      <c r="A136" s="41" t="s">
        <v>704</v>
      </c>
      <c r="B136" s="41" t="s">
        <v>343</v>
      </c>
      <c r="C136" s="28" t="s">
        <v>736</v>
      </c>
    </row>
    <row r="137" spans="1:3">
      <c r="A137" s="45" t="s">
        <v>706</v>
      </c>
      <c r="B137" s="47"/>
      <c r="C137" s="28"/>
    </row>
    <row r="138" ht="29" spans="1:3">
      <c r="A138" s="41" t="s">
        <v>707</v>
      </c>
      <c r="B138" s="41" t="s">
        <v>705</v>
      </c>
      <c r="C138" s="29" t="s">
        <v>737</v>
      </c>
    </row>
    <row r="139" spans="1:3">
      <c r="A139" s="45" t="s">
        <v>202</v>
      </c>
      <c r="B139" s="47"/>
      <c r="C139" s="28"/>
    </row>
    <row r="140" ht="101.5" spans="1:3">
      <c r="A140" s="9" t="s">
        <v>708</v>
      </c>
      <c r="B140" s="9" t="s">
        <v>176</v>
      </c>
      <c r="C140" s="29" t="s">
        <v>738</v>
      </c>
    </row>
    <row r="141" spans="1:3">
      <c r="A141" s="9" t="s">
        <v>709</v>
      </c>
      <c r="B141" s="9"/>
      <c r="C141" s="28"/>
    </row>
    <row r="142" ht="101.5" spans="1:3">
      <c r="A142" s="9" t="s">
        <v>711</v>
      </c>
      <c r="B142" s="9" t="s">
        <v>176</v>
      </c>
      <c r="C142" s="29" t="s">
        <v>739</v>
      </c>
    </row>
    <row r="143" spans="1:3">
      <c r="A143" s="9" t="s">
        <v>712</v>
      </c>
      <c r="B143" s="10"/>
      <c r="C143" s="28"/>
    </row>
    <row r="144" ht="116" spans="1:3">
      <c r="A144" s="142" t="s">
        <v>714</v>
      </c>
      <c r="B144" s="147" t="s">
        <v>176</v>
      </c>
      <c r="C144" s="29" t="s">
        <v>740</v>
      </c>
    </row>
    <row r="145" ht="58" spans="1:3">
      <c r="A145" t="s">
        <v>715</v>
      </c>
      <c r="B145" s="140"/>
      <c r="C145" s="29" t="s">
        <v>741</v>
      </c>
    </row>
    <row r="146" spans="1:3">
      <c r="A146" s="45" t="s">
        <v>716</v>
      </c>
      <c r="B146" s="148"/>
      <c r="C146" s="28" t="s">
        <v>742</v>
      </c>
    </row>
    <row r="147" ht="29" spans="1:3">
      <c r="A147" s="41" t="s">
        <v>717</v>
      </c>
      <c r="B147" s="149" t="s">
        <v>177</v>
      </c>
      <c r="C147" s="29" t="s">
        <v>743</v>
      </c>
    </row>
    <row r="148" ht="29" spans="1:3">
      <c r="A148" s="41" t="s">
        <v>718</v>
      </c>
      <c r="B148" s="149" t="s">
        <v>177</v>
      </c>
      <c r="C148" s="29" t="s">
        <v>744</v>
      </c>
    </row>
    <row r="149" ht="29" spans="1:3">
      <c r="A149" s="41" t="s">
        <v>719</v>
      </c>
      <c r="B149" s="149" t="s">
        <v>177</v>
      </c>
      <c r="C149" s="29" t="s">
        <v>745</v>
      </c>
    </row>
    <row r="150" spans="1:3">
      <c r="A150" s="95" t="s">
        <v>1126</v>
      </c>
      <c r="B150" s="100"/>
      <c r="C150" s="29"/>
    </row>
    <row r="151" ht="72.5" spans="1:3">
      <c r="A151" t="s">
        <v>1256</v>
      </c>
      <c r="B151" s="102" t="s">
        <v>176</v>
      </c>
      <c r="C151" s="4" t="s">
        <v>1286</v>
      </c>
    </row>
    <row r="152" spans="1:3">
      <c r="A152" s="40" t="s">
        <v>1257</v>
      </c>
      <c r="B152" s="150"/>
      <c r="C152" s="10"/>
    </row>
    <row r="153" ht="72.5" spans="1:3">
      <c r="A153" s="62" t="s">
        <v>1258</v>
      </c>
      <c r="B153" s="149" t="s">
        <v>177</v>
      </c>
      <c r="C153" s="4" t="s">
        <v>1287</v>
      </c>
    </row>
    <row r="154" ht="58" spans="1:3">
      <c r="A154" s="62" t="s">
        <v>1259</v>
      </c>
      <c r="B154" s="149"/>
      <c r="C154" s="4" t="s">
        <v>1288</v>
      </c>
    </row>
    <row r="155" ht="29" spans="1:3">
      <c r="A155" s="19" t="s">
        <v>1260</v>
      </c>
      <c r="B155" s="151"/>
      <c r="C155" s="10"/>
    </row>
    <row r="156" ht="58" spans="1:3">
      <c r="A156" s="4" t="s">
        <v>1261</v>
      </c>
      <c r="B156" s="152" t="s">
        <v>1127</v>
      </c>
      <c r="C156" s="4" t="s">
        <v>1289</v>
      </c>
    </row>
    <row r="157" ht="101.5" spans="1:3">
      <c r="A157" s="4" t="s">
        <v>1262</v>
      </c>
      <c r="B157" s="149" t="s">
        <v>176</v>
      </c>
      <c r="C157" s="4" t="s">
        <v>1290</v>
      </c>
    </row>
    <row r="158" ht="101.5" spans="1:3">
      <c r="A158" s="4" t="s">
        <v>1263</v>
      </c>
      <c r="B158" s="153" t="s">
        <v>193</v>
      </c>
      <c r="C158" s="4" t="s">
        <v>1291</v>
      </c>
    </row>
    <row r="159" spans="1:3">
      <c r="A159" s="4"/>
      <c r="B159" s="154"/>
      <c r="C159" s="10"/>
    </row>
    <row r="160" spans="1:3">
      <c r="A160" s="40" t="s">
        <v>1127</v>
      </c>
      <c r="B160" s="150"/>
      <c r="C160" s="10"/>
    </row>
    <row r="161" ht="72.5" spans="1:3">
      <c r="A161" s="4" t="s">
        <v>1264</v>
      </c>
      <c r="B161" s="149" t="s">
        <v>176</v>
      </c>
      <c r="C161" s="4" t="s">
        <v>1292</v>
      </c>
    </row>
    <row r="162" ht="43.5" spans="1:3">
      <c r="A162" s="4" t="s">
        <v>183</v>
      </c>
      <c r="B162" s="152"/>
      <c r="C162" s="4" t="s">
        <v>1293</v>
      </c>
    </row>
    <row r="163" ht="101.5" spans="1:3">
      <c r="A163" s="4" t="s">
        <v>1265</v>
      </c>
      <c r="B163" s="149" t="s">
        <v>177</v>
      </c>
      <c r="C163" s="4" t="s">
        <v>1294</v>
      </c>
    </row>
    <row r="164" ht="72.5" spans="1:3">
      <c r="A164" s="4" t="s">
        <v>1266</v>
      </c>
      <c r="B164" s="152"/>
      <c r="C164" s="4" t="s">
        <v>1295</v>
      </c>
    </row>
    <row r="165" spans="1:3">
      <c r="A165" s="40" t="s">
        <v>1022</v>
      </c>
      <c r="B165" s="150"/>
      <c r="C165" s="10"/>
    </row>
    <row r="166" ht="58" spans="1:3">
      <c r="A166" s="4" t="s">
        <v>1023</v>
      </c>
      <c r="B166" s="155">
        <v>2</v>
      </c>
      <c r="C166" s="4" t="s">
        <v>1296</v>
      </c>
    </row>
    <row r="167" ht="58" spans="1:3">
      <c r="A167" s="4" t="s">
        <v>1267</v>
      </c>
      <c r="B167" s="152" t="s">
        <v>1268</v>
      </c>
      <c r="C167" s="4" t="s">
        <v>1297</v>
      </c>
    </row>
    <row r="168" spans="1:3">
      <c r="A168" s="40" t="s">
        <v>1269</v>
      </c>
      <c r="B168" s="150"/>
      <c r="C168" s="10"/>
    </row>
    <row r="169" ht="43.5" spans="1:3">
      <c r="A169" s="4" t="s">
        <v>1270</v>
      </c>
      <c r="B169" s="152" t="s">
        <v>1126</v>
      </c>
      <c r="C169" s="4" t="s">
        <v>1298</v>
      </c>
    </row>
    <row r="170" ht="43.5" spans="1:3">
      <c r="A170" s="4" t="s">
        <v>1271</v>
      </c>
      <c r="B170" s="152" t="s">
        <v>1272</v>
      </c>
      <c r="C170" s="4" t="s">
        <v>1299</v>
      </c>
    </row>
    <row r="171" spans="1:3">
      <c r="A171" s="24"/>
      <c r="B171" s="150"/>
      <c r="C171" s="10"/>
    </row>
    <row r="172" ht="43.5" spans="1:3">
      <c r="A172" s="4" t="s">
        <v>1273</v>
      </c>
      <c r="B172" s="152" t="s">
        <v>1274</v>
      </c>
      <c r="C172" s="4" t="s">
        <v>1300</v>
      </c>
    </row>
    <row r="173" ht="43.5" spans="1:3">
      <c r="A173" s="4" t="s">
        <v>1275</v>
      </c>
      <c r="B173" s="152" t="s">
        <v>1124</v>
      </c>
      <c r="C173" s="4" t="s">
        <v>1301</v>
      </c>
    </row>
    <row r="174" ht="43.5" spans="1:3">
      <c r="A174" s="62" t="s">
        <v>1273</v>
      </c>
      <c r="B174" s="149" t="s">
        <v>1127</v>
      </c>
      <c r="C174" s="4" t="s">
        <v>1300</v>
      </c>
    </row>
    <row r="175" spans="1:3">
      <c r="A175" s="40" t="s">
        <v>1276</v>
      </c>
      <c r="B175" s="156"/>
      <c r="C175" s="10"/>
    </row>
    <row r="176" ht="29" spans="1:3">
      <c r="A176" s="4" t="s">
        <v>1277</v>
      </c>
      <c r="B176"/>
      <c r="C176" s="4" t="s">
        <v>1302</v>
      </c>
    </row>
    <row r="177" ht="29" spans="1:3">
      <c r="A177" s="4" t="s">
        <v>1278</v>
      </c>
      <c r="B177"/>
      <c r="C177" s="4" t="s">
        <v>1303</v>
      </c>
    </row>
    <row r="178" spans="1:3">
      <c r="A178" s="95" t="s">
        <v>1279</v>
      </c>
      <c r="B178" s="105"/>
      <c r="C178" s="157"/>
    </row>
    <row r="179" ht="72.5" spans="1:3">
      <c r="A179" s="10" t="s">
        <v>1280</v>
      </c>
      <c r="B179" s="62" t="s">
        <v>176</v>
      </c>
      <c r="C179" s="4" t="s">
        <v>1304</v>
      </c>
    </row>
    <row r="180" spans="1:3">
      <c r="A180" s="22" t="s">
        <v>1281</v>
      </c>
      <c r="B180" s="107"/>
      <c r="C180" s="10"/>
    </row>
    <row r="181" spans="1:3">
      <c r="A181" s="10" t="s">
        <v>54</v>
      </c>
      <c r="B181" s="17" t="s">
        <v>56</v>
      </c>
      <c r="C181" s="10"/>
    </row>
    <row r="182" spans="1:3">
      <c r="A182" s="10" t="s">
        <v>57</v>
      </c>
      <c r="B182" s="17" t="s">
        <v>58</v>
      </c>
      <c r="C182" s="10"/>
    </row>
    <row r="183" spans="1:3">
      <c r="A183" s="10" t="s">
        <v>59</v>
      </c>
      <c r="B183" s="17" t="s">
        <v>50</v>
      </c>
      <c r="C183" s="10"/>
    </row>
    <row r="184" spans="1:3">
      <c r="A184" s="10" t="s">
        <v>61</v>
      </c>
      <c r="B184" s="17" t="s">
        <v>53</v>
      </c>
      <c r="C184" s="10"/>
    </row>
  </sheetData>
  <mergeCells count="2">
    <mergeCell ref="C104:C112"/>
    <mergeCell ref="C118:C134"/>
  </mergeCells>
  <conditionalFormatting sqref="B1:C1">
    <cfRule type="expression" dxfId="0" priority="51">
      <formula>OR(B1="",B1="Unexecuted")</formula>
    </cfRule>
    <cfRule type="expression" dxfId="1" priority="52">
      <formula>B1="WARNING"</formula>
    </cfRule>
    <cfRule type="expression" dxfId="2" priority="53">
      <formula>B1=B4</formula>
    </cfRule>
    <cfRule type="expression" dxfId="3" priority="54">
      <formula>B1&lt;&gt;B4</formula>
    </cfRule>
  </conditionalFormatting>
  <conditionalFormatting sqref="D1">
    <cfRule type="expression" dxfId="0" priority="36">
      <formula>OR(D1="",D1="Unexecuted")</formula>
    </cfRule>
    <cfRule type="expression" dxfId="1" priority="37">
      <formula>D1="WARNING"</formula>
    </cfRule>
    <cfRule type="expression" dxfId="2" priority="38">
      <formula>D1=D4</formula>
    </cfRule>
    <cfRule type="expression" dxfId="3" priority="39">
      <formula>D1&lt;&gt;D4</formula>
    </cfRule>
  </conditionalFormatting>
  <conditionalFormatting sqref="E1:XFD1">
    <cfRule type="expression" dxfId="3" priority="145">
      <formula>E1&lt;&gt;E4</formula>
    </cfRule>
  </conditionalFormatting>
  <conditionalFormatting sqref="A55">
    <cfRule type="expression" dxfId="5" priority="63">
      <formula>A54="No"</formula>
    </cfRule>
    <cfRule type="expression" dxfId="5" priority="64">
      <formula>#REF!="Yes"</formula>
    </cfRule>
    <cfRule type="expression" dxfId="5" priority="65">
      <formula>A55="Yes"</formula>
    </cfRule>
  </conditionalFormatting>
  <conditionalFormatting sqref="B55:C55">
    <cfRule type="expression" dxfId="5" priority="56">
      <formula>B54="No"</formula>
    </cfRule>
    <cfRule type="expression" dxfId="5" priority="57">
      <formula>B55="Yes"</formula>
    </cfRule>
  </conditionalFormatting>
  <conditionalFormatting sqref="D55">
    <cfRule type="expression" dxfId="5" priority="41">
      <formula>D54="No"</formula>
    </cfRule>
    <cfRule type="expression" dxfId="5" priority="42">
      <formula>D55="Yes"</formula>
    </cfRule>
  </conditionalFormatting>
  <conditionalFormatting sqref="A61">
    <cfRule type="expression" dxfId="5" priority="159">
      <formula>A60="No"</formula>
    </cfRule>
  </conditionalFormatting>
  <conditionalFormatting sqref="B61:C61">
    <cfRule type="expression" dxfId="5" priority="48">
      <formula>B60="No"</formula>
    </cfRule>
  </conditionalFormatting>
  <conditionalFormatting sqref="A69">
    <cfRule type="expression" dxfId="4" priority="161">
      <formula>A$68="Yes"</formula>
    </cfRule>
  </conditionalFormatting>
  <conditionalFormatting sqref="B69:C69">
    <cfRule type="expression" dxfId="4" priority="50">
      <formula>B$68="Yes"</formula>
    </cfRule>
  </conditionalFormatting>
  <conditionalFormatting sqref="D69:XFD69">
    <cfRule type="expression" dxfId="4" priority="163">
      <formula>D$68="Yes"</formula>
    </cfRule>
  </conditionalFormatting>
  <conditionalFormatting sqref="A71">
    <cfRule type="expression" dxfId="4" priority="160">
      <formula>A$70="No"</formula>
    </cfRule>
  </conditionalFormatting>
  <conditionalFormatting sqref="B71:C71">
    <cfRule type="expression" dxfId="4" priority="49">
      <formula>B$70="No"</formula>
    </cfRule>
  </conditionalFormatting>
  <conditionalFormatting sqref="D71:XFD71">
    <cfRule type="expression" dxfId="4" priority="162">
      <formula>D$70="No"</formula>
    </cfRule>
  </conditionalFormatting>
  <conditionalFormatting sqref="B86:C86">
    <cfRule type="expression" dxfId="5" priority="47">
      <formula>B85="No"</formula>
    </cfRule>
  </conditionalFormatting>
  <conditionalFormatting sqref="A94">
    <cfRule type="expression" dxfId="2" priority="18">
      <formula>A94=A97</formula>
    </cfRule>
    <cfRule type="expression" dxfId="1" priority="17">
      <formula>A94="WARNING"</formula>
    </cfRule>
    <cfRule type="expression" dxfId="0" priority="16">
      <formula>OR(A94="",A94="Unexecuted")</formula>
    </cfRule>
  </conditionalFormatting>
  <conditionalFormatting sqref="B94">
    <cfRule type="expression" dxfId="3" priority="8">
      <formula>B94&lt;&gt;B97</formula>
    </cfRule>
    <cfRule type="expression" dxfId="2" priority="7">
      <formula>B94=B97</formula>
    </cfRule>
    <cfRule type="expression" dxfId="1" priority="6">
      <formula>B94="WARNING"</formula>
    </cfRule>
    <cfRule type="expression" dxfId="0" priority="5">
      <formula>OR(B94="",B94="Unexecuted")</formula>
    </cfRule>
  </conditionalFormatting>
  <conditionalFormatting sqref="A148">
    <cfRule type="expression" dxfId="5" priority="15">
      <formula>A148="Yes"</formula>
    </cfRule>
    <cfRule type="expression" dxfId="5" priority="14">
      <formula>#REF!="Yes"</formula>
    </cfRule>
    <cfRule type="expression" dxfId="5" priority="13">
      <formula>A147="No"</formula>
    </cfRule>
  </conditionalFormatting>
  <conditionalFormatting sqref="B148">
    <cfRule type="expression" dxfId="5" priority="11">
      <formula>B148="Yes"</formula>
    </cfRule>
    <cfRule type="expression" dxfId="5" priority="10">
      <formula>B147="No"</formula>
    </cfRule>
  </conditionalFormatting>
  <conditionalFormatting sqref="A154">
    <cfRule type="expression" dxfId="5" priority="19">
      <formula>A153="No"</formula>
    </cfRule>
  </conditionalFormatting>
  <conditionalFormatting sqref="B154">
    <cfRule type="expression" dxfId="5" priority="2">
      <formula>B153="No"</formula>
    </cfRule>
  </conditionalFormatting>
  <conditionalFormatting sqref="A162">
    <cfRule type="expression" dxfId="4" priority="21">
      <formula>A$68="Yes"</formula>
    </cfRule>
  </conditionalFormatting>
  <conditionalFormatting sqref="B162">
    <cfRule type="expression" dxfId="4" priority="4">
      <formula>B$68="Yes"</formula>
    </cfRule>
  </conditionalFormatting>
  <conditionalFormatting sqref="A164">
    <cfRule type="expression" dxfId="4" priority="20">
      <formula>A$70="No"</formula>
    </cfRule>
  </conditionalFormatting>
  <conditionalFormatting sqref="B164">
    <cfRule type="expression" dxfId="4" priority="3">
      <formula>B$70="No"</formula>
    </cfRule>
  </conditionalFormatting>
  <conditionalFormatting sqref="B179">
    <cfRule type="expression" dxfId="5" priority="1">
      <formula>B178="No"</formula>
    </cfRule>
  </conditionalFormatting>
  <conditionalFormatting sqref="A1 E1:XFD1">
    <cfRule type="expression" dxfId="0" priority="142">
      <formula>OR(A1="",A1="Unexecuted")</formula>
    </cfRule>
    <cfRule type="expression" dxfId="1" priority="143">
      <formula>A1="WARNING"</formula>
    </cfRule>
    <cfRule type="expression" dxfId="2" priority="144">
      <formula>A1=A4</formula>
    </cfRule>
  </conditionalFormatting>
  <conditionalFormatting sqref="A50 A48">
    <cfRule type="expression" dxfId="4" priority="62">
      <formula>A47="Yes"</formula>
    </cfRule>
  </conditionalFormatting>
  <conditionalFormatting sqref="B50:C50 B48:C48">
    <cfRule type="expression" dxfId="4" priority="55">
      <formula>B47="Yes"</formula>
    </cfRule>
  </conditionalFormatting>
  <conditionalFormatting sqref="D50 D48">
    <cfRule type="expression" dxfId="4" priority="40">
      <formula>D47="Yes"</formula>
    </cfRule>
  </conditionalFormatting>
  <conditionalFormatting sqref="A143 A141">
    <cfRule type="expression" dxfId="4" priority="12">
      <formula>A140="Yes"</formula>
    </cfRule>
  </conditionalFormatting>
  <conditionalFormatting sqref="B143 B141">
    <cfRule type="expression" dxfId="4" priority="9">
      <formula>B140="Yes"</formula>
    </cfRule>
  </conditionalFormatting>
  <dataValidations count="8">
    <dataValidation type="list" allowBlank="1" showInputMessage="1" showErrorMessage="1" sqref="B47 C47 D47 B49 C49 D49 B51 C51 D51 B140 B142 B144">
      <formula1>"Yes, No"</formula1>
    </dataValidation>
    <dataValidation allowBlank="1" showInputMessage="1" showErrorMessage="1" sqref="B52 B145"/>
    <dataValidation type="list" allowBlank="1" showInputMessage="1" showErrorMessage="1" sqref="B53 C53 D53 B54 C54 D54 B55 C55 D55 B56 C56 D56 B58 B60 B64 B68 B70 B86 B146 B147 B148 B149 B151 B153 B157 B161 B163 B179">
      <formula1>"Yes,No"</formula1>
    </dataValidation>
    <dataValidation type="list" allowBlank="1" showInputMessage="1" showErrorMessage="1" sqref="B63 B156">
      <formula1>"Biometric,OTP"</formula1>
    </dataValidation>
    <dataValidation type="list" allowBlank="1" showInputMessage="1" showErrorMessage="1" sqref="B88 B181">
      <formula1>"admin@tafs.co.id,admin@wom.co.id,ADMIN@ADINS.CO.ID"</formula1>
    </dataValidation>
    <dataValidation type="list" allowBlank="1" showInputMessage="1" showErrorMessage="1" sqref="B89 B182">
      <formula1>"Password123!,password"</formula1>
    </dataValidation>
    <dataValidation type="list" allowBlank="1" showInputMessage="1" showErrorMessage="1" sqref="B90 B183">
      <formula1>"Toyota Astra Financial Service,WOM Finance,ADINS"</formula1>
    </dataValidation>
    <dataValidation type="list" allowBlank="1" showInputMessage="1" showErrorMessage="1" sqref="B91 B184">
      <formula1>"Admin Client,Admin Legal"</formula1>
    </dataValidation>
  </dataValidations>
  <hyperlinks>
    <hyperlink ref="B23" r:id="rId1" display="&quot;&quot;"/>
    <hyperlink ref="B22" r:id="rId2" display="&quot;&quot;"/>
    <hyperlink ref="B65" r:id="rId3" display="P@ssw0rd"/>
    <hyperlink ref="D23" r:id="rId1" display="&quot;http://storm20/WOMF/ESIGN/api/ESign/UploadDocToDms&quot;;&quot;http://storm20/WOMF/ESIGN/api/ESign/UploadDocToDms&quot;"/>
    <hyperlink ref="D22" r:id="rId2" display="&quot;http://storm20/WOMF/ESIGN/api/ESign/ResumeESignProcess?trxNo=WS-ANDY-TKNAJ-0001&quot;;&quot;http://storm20/WOMF/ESIGN/api/ESign/ResumeESignProcess?trxNo=WS-ANDY-TKNAJ-0001&quot;"/>
    <hyperlink ref="B116" r:id="rId1" display="&quot;&quot;"/>
    <hyperlink ref="B115" r:id="rId2" display="&quot;&quot;"/>
    <hyperlink ref="B158" r:id="rId3" display="P@ssw0r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topLeftCell="A21" workbookViewId="0">
      <selection activeCell="C35" sqref="C35"/>
    </sheetView>
  </sheetViews>
  <sheetFormatPr defaultColWidth="9" defaultRowHeight="14.5" outlineLevelCol="5"/>
  <cols>
    <col min="1" max="1" width="24.2818181818182" customWidth="1" collapsed="1"/>
    <col min="2" max="2" width="40.0909090909091" customWidth="1" collapsed="1"/>
    <col min="3" max="3" width="89.9090909090909" customWidth="1" collapsed="1"/>
  </cols>
  <sheetData>
    <row r="1" spans="1:6">
      <c r="A1" s="3" t="s">
        <v>0</v>
      </c>
      <c r="B1" t="s">
        <v>1305</v>
      </c>
      <c r="C1" t="s">
        <v>33</v>
      </c>
      <c r="D1" s="10"/>
      <c r="E1" s="10"/>
      <c r="F1" s="10"/>
    </row>
    <row r="2" spans="1:6">
      <c r="A2" s="3" t="s">
        <v>3</v>
      </c>
      <c r="B2" t="s">
        <v>1306</v>
      </c>
      <c r="C2" t="s">
        <v>4</v>
      </c>
      <c r="D2" s="3"/>
      <c r="E2" s="3"/>
      <c r="F2" s="3"/>
    </row>
    <row r="3" spans="1:6">
      <c r="A3" s="3" t="s">
        <v>8</v>
      </c>
      <c r="B3" s="3" t="s">
        <v>1307</v>
      </c>
      <c r="C3" s="3" t="s">
        <v>1308</v>
      </c>
      <c r="D3" s="3"/>
      <c r="E3" s="3"/>
      <c r="F3" s="3"/>
    </row>
    <row r="4" spans="1:6">
      <c r="A4" s="5" t="s">
        <v>32</v>
      </c>
      <c r="B4" s="3" t="s">
        <v>31</v>
      </c>
      <c r="C4" s="3" t="s">
        <v>31</v>
      </c>
      <c r="D4" s="3"/>
      <c r="E4" s="3"/>
      <c r="F4" s="3"/>
    </row>
    <row r="5" spans="1:6">
      <c r="A5" s="3" t="s">
        <v>35</v>
      </c>
      <c r="B5" s="3">
        <f>COUNTIFS(A9:A10,"*$*",B9:B10,"")</f>
        <v>0</v>
      </c>
      <c r="C5" s="3">
        <f>COUNTIFS(B9:B10,"*$*",C9:C10,"")</f>
        <v>0</v>
      </c>
      <c r="D5" s="3"/>
      <c r="E5" s="3"/>
      <c r="F5" s="3"/>
    </row>
    <row r="6" spans="1:6">
      <c r="A6" s="3"/>
      <c r="B6" s="3"/>
      <c r="C6" s="3"/>
      <c r="D6" s="3"/>
      <c r="E6" s="3"/>
      <c r="F6" s="3"/>
    </row>
    <row r="7" spans="1:6">
      <c r="A7" s="3"/>
      <c r="B7" s="10"/>
      <c r="C7" s="10"/>
      <c r="D7" s="10"/>
      <c r="E7" s="10"/>
      <c r="F7" s="10"/>
    </row>
    <row r="8" spans="1:6">
      <c r="A8" s="6" t="s">
        <v>1309</v>
      </c>
      <c r="B8" s="7"/>
      <c r="C8" s="7"/>
      <c r="D8" s="7"/>
      <c r="E8" s="7"/>
      <c r="F8" s="7"/>
    </row>
    <row r="9" spans="1:6">
      <c r="A9" s="9" t="s">
        <v>1310</v>
      </c>
      <c r="B9" s="9" t="s">
        <v>1311</v>
      </c>
      <c r="C9" s="9" t="s">
        <v>1311</v>
      </c>
      <c r="D9" s="10"/>
      <c r="E9" s="10"/>
      <c r="F9" s="10"/>
    </row>
    <row r="10" spans="1:6">
      <c r="A10" s="9" t="s">
        <v>1312</v>
      </c>
      <c r="B10" s="9" t="s">
        <v>1313</v>
      </c>
      <c r="C10" s="9" t="s">
        <v>1313</v>
      </c>
      <c r="D10" s="10"/>
      <c r="E10" s="10"/>
      <c r="F10" s="10"/>
    </row>
    <row r="11" spans="1:6">
      <c r="A11" s="10" t="s">
        <v>170</v>
      </c>
      <c r="B11" s="9" t="s">
        <v>1314</v>
      </c>
      <c r="C11" s="9" t="s">
        <v>1314</v>
      </c>
      <c r="D11" s="10"/>
      <c r="E11" s="10"/>
      <c r="F11" s="10"/>
    </row>
    <row r="12" spans="1:6">
      <c r="A12" s="10" t="s">
        <v>166</v>
      </c>
      <c r="B12" s="9" t="s">
        <v>1314</v>
      </c>
      <c r="C12" s="9" t="s">
        <v>1314</v>
      </c>
      <c r="D12" s="10"/>
      <c r="E12" s="10"/>
      <c r="F12" s="10"/>
    </row>
    <row r="13" spans="1:6">
      <c r="A13" s="10" t="s">
        <v>1315</v>
      </c>
      <c r="B13" s="9" t="s">
        <v>1314</v>
      </c>
      <c r="C13" s="9" t="s">
        <v>1314</v>
      </c>
      <c r="D13" s="10"/>
      <c r="E13" s="10"/>
      <c r="F13" s="10"/>
    </row>
    <row r="14" spans="1:6">
      <c r="A14" s="10" t="s">
        <v>1316</v>
      </c>
      <c r="B14" s="193" t="s">
        <v>1317</v>
      </c>
      <c r="C14" s="193" t="s">
        <v>1317</v>
      </c>
      <c r="D14" s="10"/>
      <c r="E14" s="10"/>
      <c r="F14" s="10"/>
    </row>
    <row r="15" spans="1:6">
      <c r="A15" s="10" t="s">
        <v>1318</v>
      </c>
      <c r="B15" s="193" t="s">
        <v>1319</v>
      </c>
      <c r="C15" s="193" t="s">
        <v>1319</v>
      </c>
      <c r="D15" s="10"/>
      <c r="E15" s="10"/>
      <c r="F15" s="10"/>
    </row>
    <row r="16" spans="1:6">
      <c r="A16" s="10" t="s">
        <v>1320</v>
      </c>
      <c r="B16" s="10" t="s">
        <v>1321</v>
      </c>
      <c r="C16" s="10" t="s">
        <v>1321</v>
      </c>
      <c r="D16" s="10"/>
      <c r="E16" s="10"/>
      <c r="F16" s="10"/>
    </row>
    <row r="17" spans="1:6">
      <c r="A17" s="6" t="s">
        <v>1041</v>
      </c>
      <c r="B17" s="7"/>
      <c r="C17" s="7"/>
      <c r="D17" s="7"/>
      <c r="E17" s="7"/>
      <c r="F17" s="7"/>
    </row>
    <row r="18" spans="1:6">
      <c r="A18" s="9" t="s">
        <v>1322</v>
      </c>
      <c r="B18" s="9" t="s">
        <v>176</v>
      </c>
      <c r="C18" s="9" t="s">
        <v>176</v>
      </c>
      <c r="D18" s="10"/>
      <c r="E18" s="10"/>
      <c r="F18" s="10"/>
    </row>
    <row r="19" spans="1:6">
      <c r="A19" s="9" t="s">
        <v>1323</v>
      </c>
      <c r="B19" s="9" t="s">
        <v>176</v>
      </c>
      <c r="C19" s="9" t="s">
        <v>177</v>
      </c>
      <c r="D19" s="10"/>
      <c r="E19" s="10"/>
      <c r="F19" s="10"/>
    </row>
    <row r="21" spans="1:3">
      <c r="A21" s="27" t="s">
        <v>721</v>
      </c>
      <c r="B21" s="28"/>
      <c r="C21" s="29"/>
    </row>
    <row r="22" ht="130.5" spans="1:3">
      <c r="A22" s="3" t="s">
        <v>0</v>
      </c>
      <c r="B22" t="s">
        <v>1305</v>
      </c>
      <c r="C22" s="29" t="s">
        <v>722</v>
      </c>
    </row>
    <row r="23" ht="72.5" spans="1:3">
      <c r="A23" s="3" t="s">
        <v>3</v>
      </c>
      <c r="B23" t="s">
        <v>1306</v>
      </c>
      <c r="C23" s="29" t="s">
        <v>723</v>
      </c>
    </row>
    <row r="24" spans="1:3">
      <c r="A24" s="3" t="s">
        <v>8</v>
      </c>
      <c r="B24" s="3" t="s">
        <v>1307</v>
      </c>
      <c r="C24" s="28" t="s">
        <v>724</v>
      </c>
    </row>
    <row r="25" spans="1:3">
      <c r="A25" s="5" t="s">
        <v>32</v>
      </c>
      <c r="B25" s="3" t="s">
        <v>31</v>
      </c>
      <c r="C25" s="28" t="s">
        <v>725</v>
      </c>
    </row>
    <row r="26" ht="58" spans="1:3">
      <c r="A26" s="3" t="s">
        <v>35</v>
      </c>
      <c r="B26" s="3">
        <f>COUNTIFS(A30:A31,"*$*",B30:B31,"")</f>
        <v>0</v>
      </c>
      <c r="C26" s="29" t="s">
        <v>726</v>
      </c>
    </row>
    <row r="27" spans="1:3">
      <c r="A27" s="3"/>
      <c r="B27" s="3"/>
      <c r="C27" s="28"/>
    </row>
    <row r="28" spans="1:3">
      <c r="A28" s="3"/>
      <c r="B28" s="10"/>
      <c r="C28" s="28"/>
    </row>
    <row r="29" spans="1:3">
      <c r="A29" s="6" t="s">
        <v>1309</v>
      </c>
      <c r="B29" s="7"/>
      <c r="C29" s="28"/>
    </row>
    <row r="30" ht="29" spans="1:3">
      <c r="A30" s="9" t="s">
        <v>1310</v>
      </c>
      <c r="B30" s="9" t="s">
        <v>1311</v>
      </c>
      <c r="C30" s="29" t="s">
        <v>1324</v>
      </c>
    </row>
    <row r="31" ht="43.5" spans="1:3">
      <c r="A31" s="9" t="s">
        <v>1312</v>
      </c>
      <c r="B31" s="9" t="s">
        <v>1313</v>
      </c>
      <c r="C31" s="29" t="s">
        <v>1325</v>
      </c>
    </row>
    <row r="32" ht="43.5" spans="1:3">
      <c r="A32" s="10" t="s">
        <v>170</v>
      </c>
      <c r="B32" s="9" t="s">
        <v>1314</v>
      </c>
      <c r="C32" s="29" t="s">
        <v>1326</v>
      </c>
    </row>
    <row r="33" ht="43.5" spans="1:3">
      <c r="A33" s="10" t="s">
        <v>166</v>
      </c>
      <c r="B33" s="9" t="s">
        <v>1314</v>
      </c>
      <c r="C33" s="29" t="s">
        <v>1327</v>
      </c>
    </row>
    <row r="34" ht="43.5" spans="1:3">
      <c r="A34" s="10" t="s">
        <v>1315</v>
      </c>
      <c r="B34" s="9" t="s">
        <v>1314</v>
      </c>
      <c r="C34" s="29" t="s">
        <v>1328</v>
      </c>
    </row>
    <row r="35" ht="43.5" spans="1:3">
      <c r="A35" s="10" t="s">
        <v>1316</v>
      </c>
      <c r="B35" s="193" t="s">
        <v>1317</v>
      </c>
      <c r="C35" s="29" t="s">
        <v>1329</v>
      </c>
    </row>
    <row r="36" ht="43.5" spans="1:3">
      <c r="A36" s="10" t="s">
        <v>1318</v>
      </c>
      <c r="B36" s="193" t="s">
        <v>1319</v>
      </c>
      <c r="C36" s="29" t="s">
        <v>1330</v>
      </c>
    </row>
    <row r="37" ht="43.5" spans="1:3">
      <c r="A37" s="10" t="s">
        <v>1320</v>
      </c>
      <c r="B37" s="10" t="s">
        <v>1321</v>
      </c>
      <c r="C37" s="29" t="s">
        <v>1331</v>
      </c>
    </row>
    <row r="38" spans="1:3">
      <c r="A38" s="6" t="s">
        <v>1041</v>
      </c>
      <c r="B38" s="7"/>
      <c r="C38" s="130"/>
    </row>
    <row r="39" ht="29" spans="1:3">
      <c r="A39" s="9" t="s">
        <v>1322</v>
      </c>
      <c r="B39" s="9" t="s">
        <v>176</v>
      </c>
      <c r="C39" s="29" t="s">
        <v>743</v>
      </c>
    </row>
    <row r="40" ht="29" spans="1:3">
      <c r="A40" s="9" t="s">
        <v>1323</v>
      </c>
      <c r="B40" s="9" t="s">
        <v>176</v>
      </c>
      <c r="C40" s="29" t="s">
        <v>744</v>
      </c>
    </row>
  </sheetData>
  <conditionalFormatting sqref="B1">
    <cfRule type="expression" dxfId="0" priority="19">
      <formula>OR(B1="",B1="Unexecuted")</formula>
    </cfRule>
    <cfRule type="expression" dxfId="1" priority="20">
      <formula>B1="WARNING"</formula>
    </cfRule>
    <cfRule type="expression" dxfId="2" priority="21">
      <formula>B1=B4</formula>
    </cfRule>
    <cfRule type="expression" dxfId="3" priority="22">
      <formula>B1&lt;&gt;B4</formula>
    </cfRule>
  </conditionalFormatting>
  <conditionalFormatting sqref="C1">
    <cfRule type="expression" dxfId="0" priority="15">
      <formula>OR(C1="",C1="Unexecuted")</formula>
    </cfRule>
    <cfRule type="expression" dxfId="1" priority="16">
      <formula>C1="WARNING"</formula>
    </cfRule>
    <cfRule type="expression" dxfId="2" priority="17">
      <formula>C1=C4</formula>
    </cfRule>
    <cfRule type="expression" dxfId="3" priority="18">
      <formula>C1&lt;&gt;C4</formula>
    </cfRule>
  </conditionalFormatting>
  <conditionalFormatting sqref="D1:XFD1">
    <cfRule type="expression" dxfId="3" priority="38">
      <formula>D1&lt;&gt;D4</formula>
    </cfRule>
  </conditionalFormatting>
  <conditionalFormatting sqref="A22">
    <cfRule type="expression" dxfId="2" priority="7">
      <formula>A22=A25</formula>
    </cfRule>
    <cfRule type="expression" dxfId="1" priority="6">
      <formula>A22="WARNING"</formula>
    </cfRule>
    <cfRule type="expression" dxfId="0" priority="5">
      <formula>OR(A22="",A22="Unexecuted")</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formula>
    </cfRule>
  </conditionalFormatting>
  <conditionalFormatting sqref="A1 D1:XFD1">
    <cfRule type="expression" dxfId="0" priority="35">
      <formula>OR(A1="",A1="Unexecuted")</formula>
    </cfRule>
    <cfRule type="expression" dxfId="1" priority="36">
      <formula>A1="WARNING"</formula>
    </cfRule>
    <cfRule type="expression" dxfId="2" priority="37">
      <formula>A1=A4</formula>
    </cfRule>
  </conditionalFormatting>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1"/>
  <sheetViews>
    <sheetView zoomScale="85" zoomScaleNormal="85" workbookViewId="0">
      <pane xSplit="1" topLeftCell="B1" activePane="topRight" state="frozen"/>
      <selection/>
      <selection pane="topRight" activeCell="D88" sqref="D88"/>
    </sheetView>
  </sheetViews>
  <sheetFormatPr defaultColWidth="8.70909090909091" defaultRowHeight="14.5" outlineLevelCol="1"/>
  <cols>
    <col min="1" max="1" width="24.7090909090909" customWidth="1" collapsed="1"/>
    <col min="2" max="2" width="44.2818181818182" style="116" collapsed="1"/>
  </cols>
  <sheetData>
    <row r="1" spans="1:2">
      <c r="A1" s="3" t="s">
        <v>0</v>
      </c>
      <c r="B1" t="s">
        <v>990</v>
      </c>
    </row>
    <row r="2" spans="1:2">
      <c r="A2" s="3" t="s">
        <v>3</v>
      </c>
      <c r="B2" t="s">
        <v>4</v>
      </c>
    </row>
    <row r="3" spans="1:2">
      <c r="A3" s="3" t="s">
        <v>8</v>
      </c>
      <c r="B3" s="29" t="s">
        <v>245</v>
      </c>
    </row>
    <row r="4" spans="1:2">
      <c r="A4" s="17" t="s">
        <v>32</v>
      </c>
      <c r="B4" s="29" t="s">
        <v>2</v>
      </c>
    </row>
    <row r="5" spans="1:2">
      <c r="A5" s="17" t="s">
        <v>35</v>
      </c>
      <c r="B5" s="29">
        <f>COUNTIFS($A10:$A50,"*$*",B10:B50,"")</f>
        <v>0</v>
      </c>
    </row>
    <row r="6" ht="15" customHeight="1" spans="1:2">
      <c r="A6" s="17" t="s">
        <v>1250</v>
      </c>
      <c r="B6" s="10"/>
    </row>
    <row r="7" spans="1:2">
      <c r="A7" s="26"/>
      <c r="B7" s="10"/>
    </row>
    <row r="8" spans="1:2">
      <c r="A8" s="141"/>
      <c r="B8" s="40"/>
    </row>
    <row r="9" spans="1:2">
      <c r="A9" s="41" t="s">
        <v>340</v>
      </c>
      <c r="B9" s="41" t="s">
        <v>341</v>
      </c>
    </row>
    <row r="10" spans="1:2">
      <c r="A10" s="6" t="s">
        <v>345</v>
      </c>
      <c r="B10" s="7"/>
    </row>
    <row r="11" spans="1:2">
      <c r="A11" s="41" t="s">
        <v>346</v>
      </c>
      <c r="B11" s="41" t="s">
        <v>350</v>
      </c>
    </row>
    <row r="12" spans="1:2">
      <c r="A12" s="41" t="s">
        <v>424</v>
      </c>
      <c r="B12" s="44" t="s">
        <v>426</v>
      </c>
    </row>
    <row r="13" spans="1:2">
      <c r="A13" s="41" t="s">
        <v>441</v>
      </c>
      <c r="B13" s="41" t="s">
        <v>443</v>
      </c>
    </row>
    <row r="14" spans="1:2">
      <c r="A14" s="41" t="s">
        <v>450</v>
      </c>
      <c r="B14" s="41" t="s">
        <v>452</v>
      </c>
    </row>
    <row r="15" spans="1:2">
      <c r="A15" s="41" t="s">
        <v>454</v>
      </c>
      <c r="B15" s="41" t="s">
        <v>456</v>
      </c>
    </row>
    <row r="16" spans="1:2">
      <c r="A16" s="41" t="s">
        <v>459</v>
      </c>
      <c r="B16" s="41" t="s">
        <v>461</v>
      </c>
    </row>
    <row r="17" spans="1:2">
      <c r="A17" s="41" t="s">
        <v>464</v>
      </c>
      <c r="B17" s="41" t="s">
        <v>466</v>
      </c>
    </row>
    <row r="18" spans="1:2">
      <c r="A18" s="41" t="s">
        <v>467</v>
      </c>
      <c r="B18" s="41" t="s">
        <v>469</v>
      </c>
    </row>
    <row r="19" spans="1:2">
      <c r="A19" s="41" t="s">
        <v>471</v>
      </c>
      <c r="B19" s="41" t="s">
        <v>473</v>
      </c>
    </row>
    <row r="20" spans="1:2">
      <c r="A20" s="41" t="s">
        <v>476</v>
      </c>
      <c r="B20" s="26" t="s">
        <v>478</v>
      </c>
    </row>
    <row r="21" spans="1:2">
      <c r="A21" s="41" t="s">
        <v>479</v>
      </c>
      <c r="B21" s="41" t="s">
        <v>481</v>
      </c>
    </row>
    <row r="22" spans="1:2">
      <c r="A22" s="41" t="s">
        <v>485</v>
      </c>
      <c r="B22" s="56" t="s">
        <v>487</v>
      </c>
    </row>
    <row r="23" spans="1:2">
      <c r="A23" s="41" t="s">
        <v>488</v>
      </c>
      <c r="B23" s="56" t="s">
        <v>490</v>
      </c>
    </row>
    <row r="24" spans="1:2">
      <c r="A24" s="6" t="s">
        <v>491</v>
      </c>
      <c r="B24" s="6"/>
    </row>
    <row r="25" spans="1:2">
      <c r="A25" s="41" t="s">
        <v>493</v>
      </c>
      <c r="B25" s="26" t="s">
        <v>495</v>
      </c>
    </row>
    <row r="26" spans="1:2">
      <c r="A26" s="41" t="s">
        <v>503</v>
      </c>
      <c r="B26" s="26" t="s">
        <v>505</v>
      </c>
    </row>
    <row r="27" spans="1:2">
      <c r="A27" s="41" t="s">
        <v>519</v>
      </c>
      <c r="B27" s="26" t="s">
        <v>521</v>
      </c>
    </row>
    <row r="28" spans="1:2">
      <c r="A28" s="41" t="s">
        <v>525</v>
      </c>
      <c r="B28" s="26" t="s">
        <v>527</v>
      </c>
    </row>
    <row r="29" spans="1:2">
      <c r="A29" s="41" t="s">
        <v>543</v>
      </c>
      <c r="B29" s="26" t="s">
        <v>545</v>
      </c>
    </row>
    <row r="30" spans="1:2">
      <c r="A30" s="41" t="s">
        <v>189</v>
      </c>
      <c r="B30" s="26" t="s">
        <v>552</v>
      </c>
    </row>
    <row r="31" spans="1:2">
      <c r="A31" s="41" t="s">
        <v>190</v>
      </c>
      <c r="B31" s="26" t="s">
        <v>559</v>
      </c>
    </row>
    <row r="32" spans="1:2">
      <c r="A32" s="41" t="s">
        <v>565</v>
      </c>
      <c r="B32" s="26" t="s">
        <v>567</v>
      </c>
    </row>
    <row r="33" spans="1:2">
      <c r="A33" s="41" t="s">
        <v>188</v>
      </c>
      <c r="B33" s="26" t="s">
        <v>575</v>
      </c>
    </row>
    <row r="34" spans="1:2">
      <c r="A34" s="41" t="s">
        <v>586</v>
      </c>
      <c r="B34" s="26" t="s">
        <v>588</v>
      </c>
    </row>
    <row r="35" spans="1:2">
      <c r="A35" s="41" t="s">
        <v>604</v>
      </c>
      <c r="B35" s="26" t="s">
        <v>606</v>
      </c>
    </row>
    <row r="36" spans="1:2">
      <c r="A36" s="41" t="s">
        <v>628</v>
      </c>
      <c r="B36" s="26" t="s">
        <v>630</v>
      </c>
    </row>
    <row r="37" spans="1:2">
      <c r="A37" s="41" t="s">
        <v>187</v>
      </c>
      <c r="B37" s="26" t="s">
        <v>639</v>
      </c>
    </row>
    <row r="38" spans="1:2">
      <c r="A38" s="41" t="s">
        <v>646</v>
      </c>
      <c r="B38" s="26" t="s">
        <v>648</v>
      </c>
    </row>
    <row r="39" spans="1:2">
      <c r="A39" s="41" t="s">
        <v>667</v>
      </c>
      <c r="B39" s="26" t="s">
        <v>669</v>
      </c>
    </row>
    <row r="40" ht="29" spans="1:2">
      <c r="A40" s="41" t="s">
        <v>673</v>
      </c>
      <c r="B40" s="34" t="s">
        <v>675</v>
      </c>
    </row>
    <row r="41" spans="1:2">
      <c r="A41" s="41" t="s">
        <v>695</v>
      </c>
      <c r="B41" s="26" t="s">
        <v>697</v>
      </c>
    </row>
    <row r="42" spans="1:2">
      <c r="A42" s="41" t="s">
        <v>703</v>
      </c>
      <c r="B42" s="41" t="s">
        <v>343</v>
      </c>
    </row>
    <row r="43" spans="1:2">
      <c r="A43" s="41" t="s">
        <v>704</v>
      </c>
      <c r="B43" s="41" t="s">
        <v>343</v>
      </c>
    </row>
    <row r="44" spans="1:2">
      <c r="A44" s="45" t="s">
        <v>706</v>
      </c>
      <c r="B44" s="47"/>
    </row>
    <row r="45" spans="1:2">
      <c r="A45" s="41" t="s">
        <v>707</v>
      </c>
      <c r="B45" s="41" t="s">
        <v>705</v>
      </c>
    </row>
    <row r="46" spans="1:2">
      <c r="A46" s="45" t="s">
        <v>202</v>
      </c>
      <c r="B46" s="47"/>
    </row>
    <row r="47" spans="1:2">
      <c r="A47" s="9" t="s">
        <v>708</v>
      </c>
      <c r="B47" s="9" t="s">
        <v>176</v>
      </c>
    </row>
    <row r="48" spans="1:2">
      <c r="A48" s="9" t="s">
        <v>709</v>
      </c>
      <c r="B48" s="9"/>
    </row>
    <row r="49" spans="1:2">
      <c r="A49" s="9" t="s">
        <v>711</v>
      </c>
      <c r="B49" s="9" t="s">
        <v>176</v>
      </c>
    </row>
    <row r="50" spans="1:2">
      <c r="A50" s="9" t="s">
        <v>712</v>
      </c>
      <c r="B50" s="10"/>
    </row>
    <row r="51" spans="1:2">
      <c r="A51" s="142" t="s">
        <v>714</v>
      </c>
      <c r="B51" s="142" t="s">
        <v>176</v>
      </c>
    </row>
    <row r="52" spans="1:2">
      <c r="A52" t="s">
        <v>715</v>
      </c>
      <c r="B52" s="140"/>
    </row>
    <row r="53" spans="1:2">
      <c r="A53" s="45" t="s">
        <v>716</v>
      </c>
      <c r="B53" s="46"/>
    </row>
    <row r="54" spans="1:2">
      <c r="A54" s="41" t="s">
        <v>717</v>
      </c>
      <c r="B54" s="62" t="s">
        <v>177</v>
      </c>
    </row>
    <row r="55" spans="1:2">
      <c r="A55" s="41" t="s">
        <v>718</v>
      </c>
      <c r="B55" s="62" t="s">
        <v>177</v>
      </c>
    </row>
    <row r="56" spans="1:2">
      <c r="A56" s="41" t="s">
        <v>719</v>
      </c>
      <c r="B56" s="62" t="s">
        <v>177</v>
      </c>
    </row>
    <row r="57" spans="1:2">
      <c r="A57" s="95" t="s">
        <v>1126</v>
      </c>
      <c r="B57" s="100"/>
    </row>
    <row r="58" spans="1:2">
      <c r="A58" t="s">
        <v>1256</v>
      </c>
      <c r="B58" s="102" t="s">
        <v>176</v>
      </c>
    </row>
    <row r="59" spans="1:2">
      <c r="A59" s="40" t="s">
        <v>1257</v>
      </c>
      <c r="B59" s="24"/>
    </row>
    <row r="60" spans="1:2">
      <c r="A60" s="62" t="s">
        <v>1258</v>
      </c>
      <c r="B60" s="62" t="s">
        <v>177</v>
      </c>
    </row>
    <row r="61" spans="1:2">
      <c r="A61" s="62" t="s">
        <v>1259</v>
      </c>
      <c r="B61" s="62"/>
    </row>
    <row r="62" ht="29" spans="1:2">
      <c r="A62" s="19" t="s">
        <v>1260</v>
      </c>
      <c r="B62" s="20"/>
    </row>
    <row r="63" ht="29" spans="1:2">
      <c r="A63" s="4" t="s">
        <v>1261</v>
      </c>
      <c r="B63" s="4" t="s">
        <v>1127</v>
      </c>
    </row>
    <row r="64" spans="1:2">
      <c r="A64" s="4" t="s">
        <v>1262</v>
      </c>
      <c r="B64" s="62" t="s">
        <v>176</v>
      </c>
    </row>
    <row r="65" spans="1:2">
      <c r="A65" s="4" t="s">
        <v>1263</v>
      </c>
      <c r="B65" s="36" t="s">
        <v>193</v>
      </c>
    </row>
    <row r="66" spans="1:2">
      <c r="A66" s="4"/>
      <c r="B66" s="58"/>
    </row>
    <row r="67" spans="1:2">
      <c r="A67" s="40" t="s">
        <v>1127</v>
      </c>
      <c r="B67" s="24"/>
    </row>
    <row r="68" spans="1:2">
      <c r="A68" s="4" t="s">
        <v>1264</v>
      </c>
      <c r="B68" s="62" t="s">
        <v>176</v>
      </c>
    </row>
    <row r="69" spans="1:2">
      <c r="A69" s="4" t="s">
        <v>183</v>
      </c>
      <c r="B69" s="4"/>
    </row>
    <row r="70" spans="1:2">
      <c r="A70" s="4" t="s">
        <v>1265</v>
      </c>
      <c r="B70" s="62" t="s">
        <v>177</v>
      </c>
    </row>
    <row r="71" spans="1:2">
      <c r="A71" s="4" t="s">
        <v>1266</v>
      </c>
      <c r="B71" s="4"/>
    </row>
    <row r="72" spans="1:2">
      <c r="A72" s="40" t="s">
        <v>1022</v>
      </c>
      <c r="B72" s="24"/>
    </row>
    <row r="73" spans="1:2">
      <c r="A73" s="4" t="s">
        <v>1023</v>
      </c>
      <c r="B73" s="104">
        <v>2</v>
      </c>
    </row>
    <row r="74" spans="1:2">
      <c r="A74" s="4" t="s">
        <v>1267</v>
      </c>
      <c r="B74" s="4" t="s">
        <v>1268</v>
      </c>
    </row>
    <row r="75" spans="1:2">
      <c r="A75" s="40" t="s">
        <v>1269</v>
      </c>
      <c r="B75" s="24"/>
    </row>
    <row r="76" spans="1:2">
      <c r="A76" s="4" t="s">
        <v>1270</v>
      </c>
      <c r="B76" s="4" t="s">
        <v>1126</v>
      </c>
    </row>
    <row r="77" spans="1:2">
      <c r="A77" s="4" t="s">
        <v>1271</v>
      </c>
      <c r="B77" s="4" t="s">
        <v>1272</v>
      </c>
    </row>
    <row r="78" spans="1:2">
      <c r="A78" s="24" t="s">
        <v>944</v>
      </c>
      <c r="B78" s="24" t="s">
        <v>971</v>
      </c>
    </row>
    <row r="79" spans="1:2">
      <c r="A79" s="4" t="s">
        <v>1273</v>
      </c>
      <c r="B79" s="4" t="s">
        <v>1274</v>
      </c>
    </row>
    <row r="80" spans="1:2">
      <c r="A80" s="4" t="s">
        <v>1275</v>
      </c>
      <c r="B80" s="4" t="s">
        <v>1124</v>
      </c>
    </row>
    <row r="81" spans="1:2">
      <c r="A81" s="62" t="s">
        <v>1273</v>
      </c>
      <c r="B81" s="62" t="s">
        <v>1127</v>
      </c>
    </row>
    <row r="82" spans="1:2">
      <c r="A82" s="40" t="s">
        <v>1276</v>
      </c>
      <c r="B82" s="40"/>
    </row>
    <row r="83" spans="1:2">
      <c r="A83" s="4" t="s">
        <v>1277</v>
      </c>
      <c r="B83"/>
    </row>
    <row r="84" spans="1:2">
      <c r="A84" s="4" t="s">
        <v>1278</v>
      </c>
      <c r="B84"/>
    </row>
    <row r="85" spans="1:2">
      <c r="A85" s="95" t="s">
        <v>1279</v>
      </c>
      <c r="B85" s="105"/>
    </row>
    <row r="86" spans="1:2">
      <c r="A86" t="s">
        <v>1280</v>
      </c>
      <c r="B86" s="62" t="s">
        <v>176</v>
      </c>
    </row>
    <row r="87" spans="1:2">
      <c r="A87" s="95" t="s">
        <v>1281</v>
      </c>
      <c r="B87" s="105"/>
    </row>
    <row r="88" spans="1:2">
      <c r="A88" t="s">
        <v>40</v>
      </c>
      <c r="B88" s="113" t="s">
        <v>1332</v>
      </c>
    </row>
    <row r="89" spans="1:2">
      <c r="A89" t="s">
        <v>192</v>
      </c>
      <c r="B89" s="113" t="s">
        <v>58</v>
      </c>
    </row>
    <row r="90" spans="1:2">
      <c r="A90" t="s">
        <v>1333</v>
      </c>
      <c r="B90" s="113" t="s">
        <v>1334</v>
      </c>
    </row>
    <row r="91" spans="1:2">
      <c r="A91" t="s">
        <v>1335</v>
      </c>
      <c r="B91" s="113" t="s">
        <v>53</v>
      </c>
    </row>
  </sheetData>
  <conditionalFormatting sqref="A1">
    <cfRule type="expression" dxfId="0" priority="16">
      <formula>OR(A1="",A1="Unexecuted")</formula>
    </cfRule>
    <cfRule type="expression" dxfId="1" priority="17">
      <formula>A1="WARNING"</formula>
    </cfRule>
    <cfRule type="expression" dxfId="2" priority="18">
      <formula>A1=A4</formula>
    </cfRule>
  </conditionalFormatting>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XFD1">
    <cfRule type="expression" dxfId="0" priority="96">
      <formula>OR(C1="",C1="Unexecuted")</formula>
    </cfRule>
    <cfRule type="expression" dxfId="1" priority="97">
      <formula>C1="WARNING"</formula>
    </cfRule>
    <cfRule type="expression" dxfId="2" priority="98">
      <formula>C1=C4</formula>
    </cfRule>
    <cfRule type="expression" dxfId="3" priority="99">
      <formula>C1&lt;&gt;C4</formula>
    </cfRule>
  </conditionalFormatting>
  <conditionalFormatting sqref="A55">
    <cfRule type="expression" dxfId="5" priority="13">
      <formula>A54="No"</formula>
    </cfRule>
    <cfRule type="expression" dxfId="5" priority="14">
      <formula>#REF!="Yes"</formula>
    </cfRule>
    <cfRule type="expression" dxfId="5" priority="15">
      <formula>A55="Yes"</formula>
    </cfRule>
  </conditionalFormatting>
  <conditionalFormatting sqref="B55">
    <cfRule type="expression" dxfId="5" priority="10">
      <formula>B54="No"</formula>
    </cfRule>
    <cfRule type="expression" dxfId="5" priority="11">
      <formula>B55="Yes"</formula>
    </cfRule>
  </conditionalFormatting>
  <conditionalFormatting sqref="C58:XFD58">
    <cfRule type="expression" dxfId="4" priority="104">
      <formula>C$57="Yes"</formula>
    </cfRule>
  </conditionalFormatting>
  <conditionalFormatting sqref="C60:XFD60">
    <cfRule type="expression" dxfId="4" priority="103">
      <formula>C$59="No"</formula>
    </cfRule>
  </conditionalFormatting>
  <conditionalFormatting sqref="A61">
    <cfRule type="expression" dxfId="5" priority="19">
      <formula>A60="No"</formula>
    </cfRule>
  </conditionalFormatting>
  <conditionalFormatting sqref="B61">
    <cfRule type="expression" dxfId="5" priority="2">
      <formula>B60="No"</formula>
    </cfRule>
  </conditionalFormatting>
  <conditionalFormatting sqref="A69">
    <cfRule type="expression" dxfId="4" priority="21">
      <formula>A$68="Yes"</formula>
    </cfRule>
  </conditionalFormatting>
  <conditionalFormatting sqref="B69">
    <cfRule type="expression" dxfId="4" priority="4">
      <formula>B$68="Yes"</formula>
    </cfRule>
  </conditionalFormatting>
  <conditionalFormatting sqref="A71">
    <cfRule type="expression" dxfId="4" priority="20">
      <formula>A$70="No"</formula>
    </cfRule>
  </conditionalFormatting>
  <conditionalFormatting sqref="B71">
    <cfRule type="expression" dxfId="4" priority="3">
      <formula>B$70="No"</formula>
    </cfRule>
  </conditionalFormatting>
  <conditionalFormatting sqref="B86">
    <cfRule type="expression" dxfId="5" priority="1">
      <formula>B85="No"</formula>
    </cfRule>
  </conditionalFormatting>
  <conditionalFormatting sqref="A50 A48">
    <cfRule type="expression" dxfId="4" priority="12">
      <formula>A47="Yes"</formula>
    </cfRule>
  </conditionalFormatting>
  <conditionalFormatting sqref="B50 B48">
    <cfRule type="expression" dxfId="4" priority="9">
      <formula>B47="Yes"</formula>
    </cfRule>
  </conditionalFormatting>
  <dataValidations count="8">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23" r:id="rId1" display="&quot;http://storm20/WOMF/ESIGN/api/ESign/UploadDocToDms&quot;"/>
    <hyperlink ref="B22" r:id="rId2" display="&quot;http://storm20/WOMF/ESIGN/api/ESign/ResumeESignProcess?trxNo=WS-ANDY-TKNAJ-0001&quot;"/>
    <hyperlink ref="B65" r:id="rId3" display="P@ssw0rd"/>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workbookViewId="0">
      <selection activeCell="B12" sqref="B12:B15"/>
    </sheetView>
  </sheetViews>
  <sheetFormatPr defaultColWidth="9" defaultRowHeight="14.5" outlineLevelCol="5"/>
  <cols>
    <col min="1" max="1" width="22" customWidth="1" collapsed="1"/>
    <col min="2" max="2" width="23.8545454545455" customWidth="1" collapsed="1"/>
    <col min="3" max="3" width="23.2818181818182" customWidth="1" collapsed="1"/>
    <col min="4" max="4" width="19.4272727272727" customWidth="1" collapsed="1"/>
    <col min="5" max="5" width="37.7090909090909" customWidth="1" collapsed="1"/>
    <col min="6" max="6" width="18" customWidth="1" collapsed="1"/>
  </cols>
  <sheetData>
    <row r="1" spans="1:6">
      <c r="A1" s="3" t="s">
        <v>0</v>
      </c>
      <c r="B1" t="s">
        <v>2</v>
      </c>
      <c r="C1" s="10"/>
      <c r="D1" s="10"/>
      <c r="E1" s="10"/>
      <c r="F1" s="10"/>
    </row>
    <row r="2" spans="1:6">
      <c r="A2" s="3" t="s">
        <v>3</v>
      </c>
      <c r="B2" t="s">
        <v>1336</v>
      </c>
      <c r="C2" s="3"/>
      <c r="D2" s="3"/>
      <c r="E2" s="3"/>
      <c r="F2" s="3"/>
    </row>
    <row r="3" spans="1:6">
      <c r="A3" s="3" t="s">
        <v>8</v>
      </c>
      <c r="B3" s="3" t="s">
        <v>31</v>
      </c>
      <c r="C3" s="3"/>
      <c r="D3" s="3"/>
      <c r="E3" s="3"/>
      <c r="F3" s="3"/>
    </row>
    <row r="4" spans="1:6">
      <c r="A4" s="5" t="s">
        <v>32</v>
      </c>
      <c r="B4" s="3"/>
      <c r="C4" s="3"/>
      <c r="D4" s="3"/>
      <c r="E4" s="3"/>
      <c r="F4" s="3"/>
    </row>
    <row r="5" spans="1:6">
      <c r="A5" s="3" t="s">
        <v>35</v>
      </c>
      <c r="B5" s="3">
        <f>COUNTIFS(A9:A10,"*$*",B9:B10,"")</f>
        <v>0</v>
      </c>
      <c r="C5" s="3"/>
      <c r="D5" s="3"/>
      <c r="E5" s="3"/>
      <c r="F5" s="3"/>
    </row>
    <row r="6" spans="1:6">
      <c r="A6" s="3"/>
      <c r="B6" s="3"/>
      <c r="C6" s="3"/>
      <c r="D6" s="3"/>
      <c r="E6" s="3"/>
      <c r="F6" s="3"/>
    </row>
    <row r="7" spans="1:6">
      <c r="A7" s="3"/>
      <c r="B7" s="10"/>
      <c r="C7" s="10"/>
      <c r="D7" s="10"/>
      <c r="E7" s="10"/>
      <c r="F7" s="10"/>
    </row>
    <row r="8" spans="1:6">
      <c r="A8" s="6" t="s">
        <v>1041</v>
      </c>
      <c r="B8" s="7"/>
      <c r="C8" s="7"/>
      <c r="D8" s="7"/>
      <c r="E8" s="7"/>
      <c r="F8" s="7"/>
    </row>
    <row r="9" spans="1:6">
      <c r="A9" s="9" t="s">
        <v>1322</v>
      </c>
      <c r="B9" s="9" t="s">
        <v>176</v>
      </c>
      <c r="C9" s="10"/>
      <c r="D9" s="10"/>
      <c r="E9" s="10"/>
      <c r="F9" s="10"/>
    </row>
    <row r="10" spans="1:6">
      <c r="A10" s="9" t="s">
        <v>1337</v>
      </c>
      <c r="B10" s="9" t="s">
        <v>176</v>
      </c>
      <c r="C10" s="10"/>
      <c r="D10" s="10"/>
      <c r="E10" s="10"/>
      <c r="F10" s="10"/>
    </row>
    <row r="11" spans="1:6">
      <c r="A11" s="95" t="s">
        <v>1281</v>
      </c>
      <c r="B11" s="105"/>
      <c r="C11" s="105"/>
      <c r="D11" s="105"/>
      <c r="E11" s="105"/>
      <c r="F11" s="105"/>
    </row>
    <row r="12" spans="1:6">
      <c r="A12" t="s">
        <v>40</v>
      </c>
      <c r="B12" s="113" t="s">
        <v>1332</v>
      </c>
      <c r="C12" s="113"/>
      <c r="D12" s="113"/>
      <c r="E12" s="113"/>
      <c r="F12" s="113"/>
    </row>
    <row r="13" spans="1:6">
      <c r="A13" t="s">
        <v>192</v>
      </c>
      <c r="B13" s="113" t="s">
        <v>58</v>
      </c>
      <c r="C13" s="113"/>
      <c r="D13" s="113"/>
      <c r="E13" s="113"/>
      <c r="F13" s="113"/>
    </row>
    <row r="14" spans="1:6">
      <c r="A14" t="s">
        <v>1333</v>
      </c>
      <c r="B14" s="113" t="s">
        <v>1334</v>
      </c>
      <c r="C14" s="113"/>
      <c r="D14" s="113"/>
      <c r="E14" s="113"/>
      <c r="F14" s="113"/>
    </row>
    <row r="15" spans="1:6">
      <c r="A15" t="s">
        <v>1335</v>
      </c>
      <c r="B15" s="113" t="s">
        <v>53</v>
      </c>
      <c r="C15" s="113"/>
      <c r="D15" s="113"/>
      <c r="E15" s="113"/>
      <c r="F15" s="113"/>
    </row>
  </sheetData>
  <conditionalFormatting sqref="$A1:$XFD1">
    <cfRule type="expression" dxfId="0" priority="1">
      <formula>OR(A1="",A1="Unexecuted")</formula>
    </cfRule>
    <cfRule type="expression" dxfId="1" priority="2">
      <formula>A1="WARNING"</formula>
    </cfRule>
    <cfRule type="expression" dxfId="2" priority="3">
      <formula>A1=A4</formula>
    </cfRule>
  </conditionalFormatting>
  <conditionalFormatting sqref="B1:XFD1">
    <cfRule type="expression" dxfId="3" priority="4">
      <formula>B1&lt;&gt;B4</formula>
    </cfRule>
  </conditionalFormatting>
  <dataValidations count="4">
    <dataValidation type="list" allowBlank="1" showInputMessage="1" showErrorMessage="1" sqref="B12:F12">
      <formula1>"admin@tafs.co.id,admin@wom.co.id,ADMIN@ADINS.CO.ID"</formula1>
    </dataValidation>
    <dataValidation type="list" allowBlank="1" showInputMessage="1" showErrorMessage="1" sqref="B13:F13">
      <formula1>"Password123!,password"</formula1>
    </dataValidation>
    <dataValidation type="list" allowBlank="1" showInputMessage="1" showErrorMessage="1" sqref="B14:F14">
      <formula1>"Toyota Astra Financial Service,WOM Finance,ADINS"</formula1>
    </dataValidation>
    <dataValidation type="list" allowBlank="1" showInputMessage="1" showErrorMessage="1" sqref="B15:F15">
      <formula1>"Admin Client,Admin Legal"</formula1>
    </dataValidation>
  </dataValidations>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D26"/>
  <sheetViews>
    <sheetView topLeftCell="A12" workbookViewId="0">
      <selection activeCell="D30" sqref="D30"/>
    </sheetView>
  </sheetViews>
  <sheetFormatPr defaultColWidth="9" defaultRowHeight="14.5"/>
  <cols>
    <col min="1" max="1" width="26.3636363636364" customWidth="1" collapsed="1"/>
    <col min="2" max="2" width="32.9090909090909" customWidth="1" collapsed="1"/>
    <col min="3" max="3" width="25.5727272727273" customWidth="1" collapsed="1"/>
    <col min="4" max="4" width="22.2818181818182" customWidth="1" collapsed="1"/>
    <col min="5" max="6" width="20.4272727272727" customWidth="1" collapsed="1"/>
    <col min="7" max="8" width="25.5727272727273" customWidth="1" collapsed="1"/>
    <col min="9" max="9" width="22.2818181818182" customWidth="1" collapsed="1"/>
    <col min="10" max="10" width="20.4272727272727" customWidth="1" collapsed="1"/>
    <col min="11" max="12" width="25.5727272727273" customWidth="1" collapsed="1"/>
    <col min="13" max="13" width="22.2818181818182" customWidth="1" collapsed="1"/>
    <col min="14" max="14" width="20.4272727272727" customWidth="1" collapsed="1"/>
    <col min="15" max="16" width="25.5727272727273" customWidth="1" collapsed="1"/>
    <col min="17" max="17" width="22.2818181818182" customWidth="1" collapsed="1"/>
    <col min="18" max="18" width="20.4272727272727" customWidth="1" collapsed="1"/>
    <col min="19" max="23" width="25.5727272727273" customWidth="1" collapsed="1"/>
    <col min="24" max="24" width="22.2818181818182" customWidth="1" collapsed="1"/>
    <col min="25" max="25" width="20.4272727272727" customWidth="1" collapsed="1"/>
    <col min="26" max="27" width="25.5727272727273" customWidth="1" collapsed="1"/>
    <col min="28" max="28" width="22.2818181818182" customWidth="1" collapsed="1"/>
    <col min="29" max="29" width="20.4272727272727" customWidth="1" collapsed="1"/>
    <col min="30" max="31" width="25.5727272727273" customWidth="1" collapsed="1"/>
    <col min="32" max="32" width="22.2818181818182" customWidth="1" collapsed="1"/>
    <col min="33" max="33" width="20.4272727272727" customWidth="1" collapsed="1"/>
    <col min="34" max="35" width="25.5727272727273" customWidth="1" collapsed="1"/>
    <col min="36" max="36" width="22.2818181818182" customWidth="1" collapsed="1"/>
    <col min="37" max="37" width="20.4272727272727" customWidth="1" collapsed="1"/>
    <col min="38" max="39" width="25.5727272727273" customWidth="1" collapsed="1"/>
    <col min="40" max="41" width="22.2818181818182" customWidth="1" collapsed="1"/>
    <col min="42" max="43" width="25.5727272727273" customWidth="1" collapsed="1"/>
    <col min="44" max="44" width="20.4272727272727" customWidth="1" collapsed="1"/>
    <col min="45" max="46" width="25.5727272727273" customWidth="1" collapsed="1"/>
    <col min="47" max="47" width="22.2818181818182" customWidth="1" collapsed="1"/>
    <col min="48" max="49" width="20.4272727272727" customWidth="1" collapsed="1"/>
    <col min="50" max="51" width="25.5727272727273" customWidth="1" collapsed="1"/>
    <col min="52" max="53" width="22.2818181818182" customWidth="1" collapsed="1"/>
    <col min="54" max="55" width="25.5727272727273" customWidth="1" collapsed="1"/>
    <col min="56" max="57" width="22.2818181818182" customWidth="1" collapsed="1"/>
    <col min="58" max="59" width="25.5727272727273" customWidth="1" collapsed="1"/>
    <col min="60" max="61" width="22.2818181818182" customWidth="1" collapsed="1"/>
    <col min="62" max="63" width="25.5727272727273" customWidth="1" collapsed="1"/>
    <col min="64" max="65" width="22.2818181818182" customWidth="1" collapsed="1"/>
    <col min="66" max="70" width="25.5727272727273" customWidth="1" collapsed="1"/>
    <col min="71" max="71" width="22.2818181818182" customWidth="1" collapsed="1"/>
    <col min="72" max="72" width="20.4272727272727" customWidth="1" collapsed="1"/>
    <col min="73" max="73" width="22.2818181818182" customWidth="1" collapsed="1"/>
    <col min="74" max="75" width="25.5727272727273" customWidth="1" collapsed="1"/>
    <col min="76" max="77" width="22.2818181818182" customWidth="1" collapsed="1"/>
    <col min="78" max="79" width="25.5727272727273" customWidth="1" collapsed="1"/>
    <col min="80" max="80" width="22.2818181818182" customWidth="1" collapsed="1"/>
    <col min="81" max="82" width="20.4272727272727" customWidth="1" collapsed="1"/>
  </cols>
  <sheetData>
    <row r="1" spans="1:82">
      <c r="A1" s="3" t="s">
        <v>0</v>
      </c>
      <c r="B1" t="s">
        <v>1305</v>
      </c>
      <c r="C1" t="s">
        <v>33</v>
      </c>
      <c r="D1" t="s">
        <v>33</v>
      </c>
      <c r="E1" t="s">
        <v>2</v>
      </c>
      <c r="G1" t="s">
        <v>1305</v>
      </c>
      <c r="H1" t="s">
        <v>33</v>
      </c>
      <c r="I1" t="s">
        <v>33</v>
      </c>
      <c r="K1" t="s">
        <v>1305</v>
      </c>
      <c r="L1" t="s">
        <v>33</v>
      </c>
      <c r="M1" t="s">
        <v>33</v>
      </c>
      <c r="O1" t="s">
        <v>1305</v>
      </c>
      <c r="P1" t="s">
        <v>33</v>
      </c>
      <c r="Q1" t="s">
        <v>33</v>
      </c>
      <c r="S1" t="s">
        <v>1305</v>
      </c>
      <c r="T1" t="s">
        <v>33</v>
      </c>
      <c r="V1" t="s">
        <v>1305</v>
      </c>
      <c r="W1" t="s">
        <v>33</v>
      </c>
      <c r="X1" t="s">
        <v>33</v>
      </c>
      <c r="Z1" t="s">
        <v>1305</v>
      </c>
      <c r="AA1" t="s">
        <v>33</v>
      </c>
      <c r="AB1" t="s">
        <v>33</v>
      </c>
      <c r="AD1" t="s">
        <v>1305</v>
      </c>
      <c r="AE1" t="s">
        <v>33</v>
      </c>
      <c r="AF1" t="s">
        <v>33</v>
      </c>
      <c r="AH1" t="s">
        <v>1305</v>
      </c>
      <c r="AI1" t="s">
        <v>33</v>
      </c>
      <c r="AJ1" t="s">
        <v>33</v>
      </c>
      <c r="AL1" t="s">
        <v>1305</v>
      </c>
      <c r="AM1" t="s">
        <v>33</v>
      </c>
      <c r="AN1" t="s">
        <v>33</v>
      </c>
      <c r="AP1" t="s">
        <v>1305</v>
      </c>
      <c r="AQ1" t="s">
        <v>33</v>
      </c>
      <c r="AS1" t="s">
        <v>1305</v>
      </c>
      <c r="AT1" t="s">
        <v>33</v>
      </c>
      <c r="AU1" t="s">
        <v>33</v>
      </c>
      <c r="AV1" t="s">
        <v>2</v>
      </c>
      <c r="AX1" t="s">
        <v>1305</v>
      </c>
      <c r="AY1" t="s">
        <v>33</v>
      </c>
      <c r="AZ1" t="s">
        <v>33</v>
      </c>
      <c r="BB1" t="s">
        <v>1305</v>
      </c>
      <c r="BC1" t="s">
        <v>33</v>
      </c>
      <c r="BD1" t="s">
        <v>33</v>
      </c>
      <c r="BF1" t="s">
        <v>1305</v>
      </c>
      <c r="BG1" t="s">
        <v>33</v>
      </c>
      <c r="BH1" t="s">
        <v>33</v>
      </c>
      <c r="BJ1" t="s">
        <v>1305</v>
      </c>
      <c r="BK1" t="s">
        <v>33</v>
      </c>
      <c r="BL1" t="s">
        <v>33</v>
      </c>
      <c r="BN1" t="s">
        <v>1305</v>
      </c>
      <c r="BO1" t="s">
        <v>33</v>
      </c>
      <c r="BQ1" t="s">
        <v>1305</v>
      </c>
      <c r="BR1" t="s">
        <v>33</v>
      </c>
      <c r="BS1" t="s">
        <v>33</v>
      </c>
      <c r="BT1" t="s">
        <v>2</v>
      </c>
      <c r="BV1" t="s">
        <v>1305</v>
      </c>
      <c r="BW1" t="s">
        <v>33</v>
      </c>
      <c r="BX1" t="s">
        <v>33</v>
      </c>
      <c r="BZ1" t="s">
        <v>1305</v>
      </c>
      <c r="CA1" t="s">
        <v>33</v>
      </c>
      <c r="CC1" t="s">
        <v>33</v>
      </c>
      <c r="CD1" t="s">
        <v>1</v>
      </c>
    </row>
    <row r="2" spans="1:82">
      <c r="A2" s="3" t="s">
        <v>3</v>
      </c>
      <c r="B2" t="s">
        <v>1338</v>
      </c>
      <c r="C2" t="s">
        <v>4</v>
      </c>
      <c r="D2" t="s">
        <v>4</v>
      </c>
      <c r="E2" t="s">
        <v>1339</v>
      </c>
      <c r="G2" t="s">
        <v>1338</v>
      </c>
      <c r="H2" t="s">
        <v>4</v>
      </c>
      <c r="I2" t="s">
        <v>4</v>
      </c>
      <c r="K2" t="s">
        <v>1338</v>
      </c>
      <c r="L2" t="s">
        <v>4</v>
      </c>
      <c r="M2" t="s">
        <v>4</v>
      </c>
      <c r="O2" t="s">
        <v>1338</v>
      </c>
      <c r="P2" t="s">
        <v>4</v>
      </c>
      <c r="Q2" s="140" t="s">
        <v>4</v>
      </c>
      <c r="S2" t="s">
        <v>1338</v>
      </c>
      <c r="T2" t="s">
        <v>4</v>
      </c>
      <c r="V2" t="s">
        <v>1338</v>
      </c>
      <c r="W2" t="s">
        <v>4</v>
      </c>
      <c r="X2" s="140" t="s">
        <v>4</v>
      </c>
      <c r="Z2" t="s">
        <v>1338</v>
      </c>
      <c r="AA2" t="s">
        <v>4</v>
      </c>
      <c r="AB2" s="140" t="s">
        <v>4</v>
      </c>
      <c r="AD2" t="s">
        <v>1338</v>
      </c>
      <c r="AE2" t="s">
        <v>4</v>
      </c>
      <c r="AF2" s="140" t="s">
        <v>4</v>
      </c>
      <c r="AH2" t="s">
        <v>1338</v>
      </c>
      <c r="AI2" t="s">
        <v>4</v>
      </c>
      <c r="AJ2" s="140" t="s">
        <v>4</v>
      </c>
      <c r="AL2" t="s">
        <v>1338</v>
      </c>
      <c r="AM2" t="s">
        <v>4</v>
      </c>
      <c r="AN2" s="140" t="s">
        <v>4</v>
      </c>
      <c r="AO2" s="140"/>
      <c r="AP2" t="s">
        <v>1338</v>
      </c>
      <c r="AQ2" t="s">
        <v>4</v>
      </c>
      <c r="AS2" t="s">
        <v>1338</v>
      </c>
      <c r="AT2" t="s">
        <v>4</v>
      </c>
      <c r="AU2" t="s">
        <v>4</v>
      </c>
      <c r="AV2" t="s">
        <v>1339</v>
      </c>
      <c r="AX2" t="s">
        <v>1338</v>
      </c>
      <c r="AY2" t="s">
        <v>4</v>
      </c>
      <c r="AZ2" t="s">
        <v>4</v>
      </c>
      <c r="BB2" t="s">
        <v>1338</v>
      </c>
      <c r="BC2" t="s">
        <v>4</v>
      </c>
      <c r="BD2" t="s">
        <v>4</v>
      </c>
      <c r="BF2" t="s">
        <v>1338</v>
      </c>
      <c r="BG2" t="s">
        <v>4</v>
      </c>
      <c r="BH2" t="s">
        <v>4</v>
      </c>
      <c r="BJ2" t="s">
        <v>1338</v>
      </c>
      <c r="BK2" t="s">
        <v>4</v>
      </c>
      <c r="BL2" t="s">
        <v>4</v>
      </c>
      <c r="BN2" t="s">
        <v>1338</v>
      </c>
      <c r="BO2" t="s">
        <v>4</v>
      </c>
      <c r="BQ2" t="s">
        <v>1338</v>
      </c>
      <c r="BR2" t="s">
        <v>4</v>
      </c>
      <c r="BS2" t="s">
        <v>4</v>
      </c>
      <c r="BT2" t="s">
        <v>1339</v>
      </c>
      <c r="BV2" t="s">
        <v>1338</v>
      </c>
      <c r="BW2" t="s">
        <v>4</v>
      </c>
      <c r="BX2" t="s">
        <v>4</v>
      </c>
      <c r="BZ2" t="s">
        <v>1338</v>
      </c>
      <c r="CA2" t="s">
        <v>4</v>
      </c>
      <c r="CC2" t="s">
        <v>1340</v>
      </c>
      <c r="CD2" t="s">
        <v>4</v>
      </c>
    </row>
    <row r="3" ht="43.5" spans="1:82">
      <c r="A3" s="3" t="s">
        <v>8</v>
      </c>
      <c r="B3" s="12" t="s">
        <v>1341</v>
      </c>
      <c r="C3" s="12" t="s">
        <v>1342</v>
      </c>
      <c r="D3" s="12" t="s">
        <v>1343</v>
      </c>
      <c r="E3" s="12" t="s">
        <v>1344</v>
      </c>
      <c r="F3" s="12"/>
      <c r="G3" s="12" t="s">
        <v>1345</v>
      </c>
      <c r="H3" s="12" t="s">
        <v>1346</v>
      </c>
      <c r="I3" s="12" t="s">
        <v>1347</v>
      </c>
      <c r="J3" s="12"/>
      <c r="K3" s="12" t="s">
        <v>1348</v>
      </c>
      <c r="L3" s="12" t="s">
        <v>1349</v>
      </c>
      <c r="M3" s="12" t="s">
        <v>1350</v>
      </c>
      <c r="N3" s="12"/>
      <c r="O3" s="12" t="s">
        <v>1351</v>
      </c>
      <c r="P3" s="12" t="s">
        <v>1352</v>
      </c>
      <c r="Q3" s="12" t="s">
        <v>1353</v>
      </c>
      <c r="R3" s="12"/>
      <c r="S3" s="12" t="s">
        <v>1354</v>
      </c>
      <c r="T3" s="12" t="s">
        <v>1355</v>
      </c>
      <c r="U3" s="12"/>
      <c r="V3" s="12" t="s">
        <v>1356</v>
      </c>
      <c r="W3" s="12" t="s">
        <v>1357</v>
      </c>
      <c r="X3" s="12" t="s">
        <v>1358</v>
      </c>
      <c r="Y3" s="12"/>
      <c r="Z3" s="12" t="s">
        <v>1359</v>
      </c>
      <c r="AA3" s="12" t="s">
        <v>1360</v>
      </c>
      <c r="AB3" s="12" t="s">
        <v>1361</v>
      </c>
      <c r="AC3" s="12"/>
      <c r="AD3" s="12" t="s">
        <v>1362</v>
      </c>
      <c r="AE3" s="12" t="s">
        <v>1363</v>
      </c>
      <c r="AF3" s="12" t="s">
        <v>1364</v>
      </c>
      <c r="AG3" s="12"/>
      <c r="AH3" s="12" t="s">
        <v>1365</v>
      </c>
      <c r="AI3" s="12" t="s">
        <v>1366</v>
      </c>
      <c r="AJ3" s="12" t="s">
        <v>1367</v>
      </c>
      <c r="AK3" s="12"/>
      <c r="AL3" s="12" t="s">
        <v>1368</v>
      </c>
      <c r="AM3" s="12" t="s">
        <v>1369</v>
      </c>
      <c r="AN3" s="12" t="s">
        <v>1370</v>
      </c>
      <c r="AO3" s="12"/>
      <c r="AP3" s="12" t="s">
        <v>1371</v>
      </c>
      <c r="AQ3" s="12" t="s">
        <v>1372</v>
      </c>
      <c r="AR3" s="12"/>
      <c r="AS3" s="12" t="s">
        <v>1373</v>
      </c>
      <c r="AT3" s="12" t="s">
        <v>1374</v>
      </c>
      <c r="AU3" s="12" t="s">
        <v>1375</v>
      </c>
      <c r="AV3" s="12" t="s">
        <v>1376</v>
      </c>
      <c r="AW3" s="12"/>
      <c r="AX3" s="12" t="s">
        <v>1377</v>
      </c>
      <c r="AY3" s="12" t="s">
        <v>1378</v>
      </c>
      <c r="AZ3" s="12" t="s">
        <v>1379</v>
      </c>
      <c r="BA3" s="12"/>
      <c r="BB3" s="12" t="s">
        <v>1380</v>
      </c>
      <c r="BC3" s="12" t="s">
        <v>1381</v>
      </c>
      <c r="BD3" s="12" t="s">
        <v>1382</v>
      </c>
      <c r="BE3" s="12"/>
      <c r="BF3" s="12" t="s">
        <v>1383</v>
      </c>
      <c r="BG3" s="12" t="s">
        <v>1384</v>
      </c>
      <c r="BH3" s="12" t="s">
        <v>1385</v>
      </c>
      <c r="BI3" s="12"/>
      <c r="BJ3" s="12" t="s">
        <v>1386</v>
      </c>
      <c r="BK3" s="12" t="s">
        <v>1387</v>
      </c>
      <c r="BL3" s="12" t="s">
        <v>1388</v>
      </c>
      <c r="BM3" s="12"/>
      <c r="BN3" s="12" t="s">
        <v>1389</v>
      </c>
      <c r="BO3" s="12" t="s">
        <v>1390</v>
      </c>
      <c r="BP3" s="12"/>
      <c r="BQ3" s="12" t="s">
        <v>1391</v>
      </c>
      <c r="BR3" s="12" t="s">
        <v>1392</v>
      </c>
      <c r="BS3" s="12" t="s">
        <v>1393</v>
      </c>
      <c r="BT3" s="12" t="s">
        <v>1394</v>
      </c>
      <c r="BU3" s="12"/>
      <c r="BV3" s="12" t="s">
        <v>1395</v>
      </c>
      <c r="BW3" s="12" t="s">
        <v>1396</v>
      </c>
      <c r="BX3" s="12" t="s">
        <v>1397</v>
      </c>
      <c r="BY3" s="12"/>
      <c r="BZ3" s="12" t="s">
        <v>1398</v>
      </c>
      <c r="CA3" s="12" t="s">
        <v>1399</v>
      </c>
      <c r="CB3" s="12"/>
      <c r="CC3" s="5" t="s">
        <v>1400</v>
      </c>
      <c r="CD3" s="5" t="s">
        <v>1400</v>
      </c>
    </row>
    <row r="4" spans="1:82">
      <c r="A4" s="5" t="s">
        <v>32</v>
      </c>
      <c r="B4" s="5" t="s">
        <v>33</v>
      </c>
      <c r="C4" s="5" t="s">
        <v>33</v>
      </c>
      <c r="D4" s="5" t="s">
        <v>33</v>
      </c>
      <c r="E4" s="5" t="s">
        <v>33</v>
      </c>
      <c r="F4" s="5"/>
      <c r="G4" s="5" t="s">
        <v>33</v>
      </c>
      <c r="H4" s="5" t="s">
        <v>33</v>
      </c>
      <c r="I4" s="5" t="s">
        <v>33</v>
      </c>
      <c r="J4" s="5"/>
      <c r="K4" s="5" t="s">
        <v>33</v>
      </c>
      <c r="L4" s="5" t="s">
        <v>33</v>
      </c>
      <c r="M4" s="5" t="s">
        <v>33</v>
      </c>
      <c r="N4" s="5"/>
      <c r="O4" s="5" t="s">
        <v>33</v>
      </c>
      <c r="P4" s="5" t="s">
        <v>33</v>
      </c>
      <c r="Q4" s="5" t="s">
        <v>33</v>
      </c>
      <c r="R4" s="5"/>
      <c r="S4" s="5" t="s">
        <v>33</v>
      </c>
      <c r="T4" s="5" t="s">
        <v>33</v>
      </c>
      <c r="U4" s="5"/>
      <c r="V4" s="5" t="s">
        <v>33</v>
      </c>
      <c r="W4" s="5" t="s">
        <v>33</v>
      </c>
      <c r="X4" s="5" t="s">
        <v>33</v>
      </c>
      <c r="Y4" s="5"/>
      <c r="Z4" s="5" t="s">
        <v>33</v>
      </c>
      <c r="AA4" s="5" t="s">
        <v>33</v>
      </c>
      <c r="AB4" s="5" t="s">
        <v>33</v>
      </c>
      <c r="AC4" s="5"/>
      <c r="AD4" s="5" t="s">
        <v>33</v>
      </c>
      <c r="AE4" s="5" t="s">
        <v>33</v>
      </c>
      <c r="AF4" s="5" t="s">
        <v>33</v>
      </c>
      <c r="AG4" s="5"/>
      <c r="AH4" s="5" t="s">
        <v>33</v>
      </c>
      <c r="AI4" s="5" t="s">
        <v>33</v>
      </c>
      <c r="AJ4" s="5" t="s">
        <v>33</v>
      </c>
      <c r="AK4" s="5"/>
      <c r="AL4" s="5" t="s">
        <v>33</v>
      </c>
      <c r="AM4" s="5" t="s">
        <v>33</v>
      </c>
      <c r="AN4" s="5" t="s">
        <v>33</v>
      </c>
      <c r="AO4" s="5"/>
      <c r="AP4" s="5" t="s">
        <v>33</v>
      </c>
      <c r="AQ4" s="5" t="s">
        <v>33</v>
      </c>
      <c r="AR4" s="5"/>
      <c r="AS4" s="5" t="s">
        <v>33</v>
      </c>
      <c r="AT4" s="5" t="s">
        <v>33</v>
      </c>
      <c r="AU4" s="5" t="s">
        <v>33</v>
      </c>
      <c r="AV4" s="5" t="s">
        <v>33</v>
      </c>
      <c r="AW4" s="5"/>
      <c r="AX4" s="5" t="s">
        <v>33</v>
      </c>
      <c r="AY4" s="5" t="s">
        <v>33</v>
      </c>
      <c r="AZ4" s="5" t="s">
        <v>33</v>
      </c>
      <c r="BA4" s="5"/>
      <c r="BB4" s="5" t="s">
        <v>33</v>
      </c>
      <c r="BC4" s="5" t="s">
        <v>33</v>
      </c>
      <c r="BD4" s="5" t="s">
        <v>33</v>
      </c>
      <c r="BE4" s="5"/>
      <c r="BF4" s="5" t="s">
        <v>33</v>
      </c>
      <c r="BG4" s="5" t="s">
        <v>33</v>
      </c>
      <c r="BH4" s="5" t="s">
        <v>33</v>
      </c>
      <c r="BI4" s="5"/>
      <c r="BJ4" s="5" t="s">
        <v>33</v>
      </c>
      <c r="BK4" s="5" t="s">
        <v>33</v>
      </c>
      <c r="BL4" s="5" t="s">
        <v>33</v>
      </c>
      <c r="BM4" s="5"/>
      <c r="BN4" s="5" t="s">
        <v>33</v>
      </c>
      <c r="BO4" s="5" t="s">
        <v>33</v>
      </c>
      <c r="BP4" s="5"/>
      <c r="BQ4" s="5" t="s">
        <v>33</v>
      </c>
      <c r="BR4" s="5" t="s">
        <v>33</v>
      </c>
      <c r="BS4" s="5" t="s">
        <v>33</v>
      </c>
      <c r="BT4" s="5" t="s">
        <v>33</v>
      </c>
      <c r="BU4" s="5"/>
      <c r="BV4" s="5" t="s">
        <v>33</v>
      </c>
      <c r="BW4" s="5" t="s">
        <v>33</v>
      </c>
      <c r="BX4" s="5" t="s">
        <v>33</v>
      </c>
      <c r="BY4" s="5"/>
      <c r="BZ4" s="5" t="s">
        <v>33</v>
      </c>
      <c r="CA4" s="5" t="s">
        <v>33</v>
      </c>
      <c r="CB4" s="5"/>
      <c r="CC4" s="5" t="s">
        <v>33</v>
      </c>
      <c r="CD4" s="5" t="s">
        <v>33</v>
      </c>
    </row>
    <row r="5" spans="1:82">
      <c r="A5" s="3" t="s">
        <v>35</v>
      </c>
      <c r="B5" s="3">
        <f t="shared" ref="B5:CD5" si="0">COUNTIFS(A16:A17,"*$*",B16:B17,"")</f>
        <v>0</v>
      </c>
      <c r="C5" s="3">
        <f t="shared" si="0"/>
        <v>0</v>
      </c>
      <c r="D5" s="3">
        <f t="shared" si="0"/>
        <v>0</v>
      </c>
      <c r="E5" s="3">
        <f t="shared" si="0"/>
        <v>0</v>
      </c>
      <c r="F5" s="3"/>
      <c r="G5" s="3">
        <f t="shared" ref="G5" si="1">COUNTIFS(F16:F17,"*$*",G16:G17,"")</f>
        <v>0</v>
      </c>
      <c r="H5" s="3">
        <f t="shared" ref="H5" si="2">COUNTIFS(G16:G17,"*$*",H16:H17,"")</f>
        <v>0</v>
      </c>
      <c r="I5" s="3">
        <f t="shared" ref="I5" si="3">COUNTIFS(H16:H17,"*$*",I16:I17,"")</f>
        <v>0</v>
      </c>
      <c r="J5" s="3"/>
      <c r="K5" s="3">
        <f t="shared" ref="K5" si="4">COUNTIFS(J16:J17,"*$*",K16:K17,"")</f>
        <v>0</v>
      </c>
      <c r="L5" s="3">
        <f t="shared" ref="L5" si="5">COUNTIFS(K16:K17,"*$*",L16:L17,"")</f>
        <v>0</v>
      </c>
      <c r="M5" s="3">
        <f t="shared" ref="M5" si="6">COUNTIFS(L16:L17,"*$*",M16:M17,"")</f>
        <v>0</v>
      </c>
      <c r="N5" s="3"/>
      <c r="O5" s="3">
        <f t="shared" ref="O5" si="7">COUNTIFS(N16:N17,"*$*",O16:O17,"")</f>
        <v>0</v>
      </c>
      <c r="P5" s="3">
        <f t="shared" ref="P5" si="8">COUNTIFS(O16:O17,"*$*",P16:P17,"")</f>
        <v>0</v>
      </c>
      <c r="Q5" s="3">
        <f t="shared" ref="Q5" si="9">COUNTIFS(P16:P17,"*$*",Q16:Q17,"")</f>
        <v>0</v>
      </c>
      <c r="R5" s="3"/>
      <c r="S5" s="3">
        <f t="shared" si="0"/>
        <v>0</v>
      </c>
      <c r="T5" s="3">
        <v>0</v>
      </c>
      <c r="U5" s="3"/>
      <c r="V5" s="3">
        <f t="shared" ref="V5" si="10">COUNTIFS(U16:U17,"*$*",V16:V17,"")</f>
        <v>0</v>
      </c>
      <c r="W5" s="3">
        <f t="shared" ref="W5" si="11">COUNTIFS(V16:V17,"*$*",W16:W17,"")</f>
        <v>0</v>
      </c>
      <c r="X5" s="3">
        <f t="shared" ref="X5" si="12">COUNTIFS(W16:W17,"*$*",X16:X17,"")</f>
        <v>0</v>
      </c>
      <c r="Y5" s="3"/>
      <c r="Z5" s="3">
        <f t="shared" ref="Z5" si="13">COUNTIFS(Y16:Y17,"*$*",Z16:Z17,"")</f>
        <v>0</v>
      </c>
      <c r="AA5" s="3">
        <f t="shared" ref="AA5" si="14">COUNTIFS(Z16:Z17,"*$*",AA16:AA17,"")</f>
        <v>0</v>
      </c>
      <c r="AB5" s="3">
        <f t="shared" ref="AB5" si="15">COUNTIFS(AA16:AA17,"*$*",AB16:AB17,"")</f>
        <v>0</v>
      </c>
      <c r="AC5" s="3"/>
      <c r="AD5" s="3">
        <f t="shared" ref="AD5" si="16">COUNTIFS(Y16:Y17,"*$*",AD16:AD17,"")</f>
        <v>0</v>
      </c>
      <c r="AE5" s="3">
        <f t="shared" ref="AE5" si="17">COUNTIFS(AD16:AD17,"*$*",AE16:AE17,"")</f>
        <v>0</v>
      </c>
      <c r="AF5" s="3">
        <f t="shared" ref="AF5" si="18">COUNTIFS(AE16:AE17,"*$*",AF16:AF17,"")</f>
        <v>0</v>
      </c>
      <c r="AG5" s="3"/>
      <c r="AH5" s="3">
        <f t="shared" ref="AH5" si="19">COUNTIFS(AC16:AC17,"*$*",AH16:AH17,"")</f>
        <v>0</v>
      </c>
      <c r="AI5" s="3">
        <f t="shared" ref="AI5" si="20">COUNTIFS(AH16:AH17,"*$*",AI16:AI17,"")</f>
        <v>0</v>
      </c>
      <c r="AJ5" s="3">
        <f t="shared" ref="AJ5" si="21">COUNTIFS(AI16:AI17,"*$*",AJ16:AJ17,"")</f>
        <v>0</v>
      </c>
      <c r="AK5" s="3"/>
      <c r="AL5" s="3">
        <f t="shared" ref="AL5" si="22">COUNTIFS(AG16:AG17,"*$*",AL16:AL17,"")</f>
        <v>0</v>
      </c>
      <c r="AM5" s="3">
        <f t="shared" ref="AM5" si="23">COUNTIFS(AL16:AL17,"*$*",AM16:AM17,"")</f>
        <v>0</v>
      </c>
      <c r="AN5" s="3">
        <f t="shared" ref="AN5" si="24">COUNTIFS(AM16:AM17,"*$*",AN16:AN17,"")</f>
        <v>0</v>
      </c>
      <c r="AO5" s="3"/>
      <c r="AP5" s="3">
        <f>COUNTIFS(AJ16:AJ17,"*$*",AP16:AP17,"")</f>
        <v>0</v>
      </c>
      <c r="AQ5" s="3">
        <f t="shared" ref="AQ5" si="25">COUNTIFS(AP16:AP17,"*$*",AQ16:AQ17,"")</f>
        <v>0</v>
      </c>
      <c r="AR5" s="3"/>
      <c r="AS5" s="3">
        <f t="shared" ref="AS5" si="26">COUNTIFS(AR16:AR17,"*$*",AS16:AS17,"")</f>
        <v>0</v>
      </c>
      <c r="AT5" s="3">
        <f t="shared" ref="AT5" si="27">COUNTIFS(AS16:AS17,"*$*",AT16:AT17,"")</f>
        <v>0</v>
      </c>
      <c r="AU5" s="3">
        <f t="shared" ref="AU5" si="28">COUNTIFS(AT16:AT17,"*$*",AU16:AU17,"")</f>
        <v>0</v>
      </c>
      <c r="AV5" s="3">
        <f t="shared" ref="AV5" si="29">COUNTIFS(AU16:AU17,"*$*",AV16:AV17,"")</f>
        <v>0</v>
      </c>
      <c r="AW5" s="3"/>
      <c r="AX5" s="3">
        <f t="shared" ref="AX5" si="30">COUNTIFS(AW16:AW17,"*$*",AX16:AX17,"")</f>
        <v>0</v>
      </c>
      <c r="AY5" s="3">
        <f t="shared" ref="AY5" si="31">COUNTIFS(AX16:AX17,"*$*",AY16:AY17,"")</f>
        <v>0</v>
      </c>
      <c r="AZ5" s="3">
        <f t="shared" ref="AZ5" si="32">COUNTIFS(AY16:AY17,"*$*",AZ16:AZ17,"")</f>
        <v>0</v>
      </c>
      <c r="BA5" s="3"/>
      <c r="BB5" s="3">
        <f t="shared" ref="BB5" si="33">COUNTIFS(BA16:BA17,"*$*",BB16:BB17,"")</f>
        <v>0</v>
      </c>
      <c r="BC5" s="3">
        <f t="shared" ref="BC5" si="34">COUNTIFS(BB16:BB17,"*$*",BC16:BC17,"")</f>
        <v>0</v>
      </c>
      <c r="BD5" s="3">
        <f t="shared" ref="BD5" si="35">COUNTIFS(BC16:BC17,"*$*",BD16:BD17,"")</f>
        <v>0</v>
      </c>
      <c r="BE5" s="3"/>
      <c r="BF5" s="3">
        <f t="shared" ref="BF5" si="36">COUNTIFS(BE16:BE17,"*$*",BF16:BF17,"")</f>
        <v>0</v>
      </c>
      <c r="BG5" s="3">
        <f t="shared" ref="BG5" si="37">COUNTIFS(BF16:BF17,"*$*",BG16:BG17,"")</f>
        <v>0</v>
      </c>
      <c r="BH5" s="3">
        <f t="shared" ref="BH5" si="38">COUNTIFS(BG16:BG17,"*$*",BH16:BH17,"")</f>
        <v>0</v>
      </c>
      <c r="BI5" s="3"/>
      <c r="BJ5" s="3">
        <f t="shared" ref="BJ5" si="39">COUNTIFS(BI16:BI17,"*$*",BJ16:BJ17,"")</f>
        <v>0</v>
      </c>
      <c r="BK5" s="3">
        <f t="shared" ref="BK5" si="40">COUNTIFS(BJ16:BJ17,"*$*",BK16:BK17,"")</f>
        <v>0</v>
      </c>
      <c r="BL5" s="3">
        <f t="shared" ref="BL5" si="41">COUNTIFS(BK16:BK17,"*$*",BL16:BL17,"")</f>
        <v>0</v>
      </c>
      <c r="BM5" s="3"/>
      <c r="BN5" s="3">
        <f t="shared" ref="BN5" si="42">COUNTIFS(BM16:BM17,"*$*",BN16:BN17,"")</f>
        <v>0</v>
      </c>
      <c r="BO5" s="3">
        <f t="shared" ref="BO5" si="43">COUNTIFS(BN16:BN17,"*$*",BO16:BO17,"")</f>
        <v>0</v>
      </c>
      <c r="BP5" s="3"/>
      <c r="BQ5" s="3">
        <f t="shared" ref="BQ5" si="44">COUNTIFS(BP16:BP17,"*$*",BQ16:BQ17,"")</f>
        <v>0</v>
      </c>
      <c r="BR5" s="3">
        <f t="shared" ref="BR5" si="45">COUNTIFS(BQ16:BQ17,"*$*",BR16:BR17,"")</f>
        <v>0</v>
      </c>
      <c r="BS5" s="3">
        <f t="shared" ref="BS5:BT5" si="46">COUNTIFS(BR16:BR17,"*$*",BS16:BS17,"")</f>
        <v>0</v>
      </c>
      <c r="BT5" s="3">
        <f t="shared" si="46"/>
        <v>0</v>
      </c>
      <c r="BU5" s="3"/>
      <c r="BV5" s="3">
        <f t="shared" ref="BV5" si="47">COUNTIFS(BU16:BU17,"*$*",BV16:BV17,"")</f>
        <v>0</v>
      </c>
      <c r="BW5" s="3">
        <f t="shared" ref="BW5" si="48">COUNTIFS(BV16:BV17,"*$*",BW16:BW17,"")</f>
        <v>0</v>
      </c>
      <c r="BX5" s="3">
        <f t="shared" ref="BX5" si="49">COUNTIFS(BW16:BW17,"*$*",BX16:BX17,"")</f>
        <v>0</v>
      </c>
      <c r="BY5" s="3"/>
      <c r="BZ5" s="3">
        <f t="shared" ref="BZ5" si="50">COUNTIFS(BX16:BX17,"*$*",BZ16:BZ17,"")</f>
        <v>0</v>
      </c>
      <c r="CA5" s="3">
        <f t="shared" ref="CA5" si="51">COUNTIFS(BZ16:BZ17,"*$*",CA16:CA17,"")</f>
        <v>0</v>
      </c>
      <c r="CB5" s="3"/>
      <c r="CC5" s="3">
        <f>COUNTIFS(E16:E17,"*$*",CC16:CC17,"")</f>
        <v>0</v>
      </c>
      <c r="CD5" s="3">
        <f t="shared" si="0"/>
        <v>0</v>
      </c>
    </row>
    <row r="6" spans="1:82">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row>
    <row r="7" spans="1:82">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row>
    <row r="8" spans="1:82">
      <c r="A8" s="95" t="s">
        <v>1281</v>
      </c>
      <c r="B8" s="105"/>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row>
    <row r="9" spans="1:82">
      <c r="A9" s="10" t="s">
        <v>54</v>
      </c>
      <c r="B9" s="17" t="s">
        <v>1401</v>
      </c>
      <c r="C9" s="17" t="s">
        <v>1401</v>
      </c>
      <c r="D9" s="17" t="s">
        <v>1401</v>
      </c>
      <c r="E9" s="17" t="s">
        <v>1401</v>
      </c>
      <c r="F9" s="17"/>
      <c r="G9" s="17" t="s">
        <v>1401</v>
      </c>
      <c r="H9" s="17" t="s">
        <v>1401</v>
      </c>
      <c r="I9" s="17" t="s">
        <v>1401</v>
      </c>
      <c r="J9" s="17"/>
      <c r="K9" s="17" t="s">
        <v>1401</v>
      </c>
      <c r="L9" s="17" t="s">
        <v>1401</v>
      </c>
      <c r="M9" s="17" t="s">
        <v>1401</v>
      </c>
      <c r="N9" s="17"/>
      <c r="O9" s="17" t="s">
        <v>1401</v>
      </c>
      <c r="P9" s="17" t="s">
        <v>1401</v>
      </c>
      <c r="Q9" s="17" t="s">
        <v>1401</v>
      </c>
      <c r="R9" s="17"/>
      <c r="S9" s="17" t="s">
        <v>1401</v>
      </c>
      <c r="T9" s="17" t="s">
        <v>1401</v>
      </c>
      <c r="U9" s="17"/>
      <c r="V9" s="17" t="s">
        <v>1401</v>
      </c>
      <c r="W9" s="17" t="s">
        <v>1401</v>
      </c>
      <c r="X9" s="17" t="s">
        <v>1401</v>
      </c>
      <c r="Y9" s="17"/>
      <c r="Z9" s="17" t="s">
        <v>1401</v>
      </c>
      <c r="AA9" s="17" t="s">
        <v>1401</v>
      </c>
      <c r="AB9" s="17" t="s">
        <v>1401</v>
      </c>
      <c r="AC9" s="17"/>
      <c r="AD9" s="17" t="s">
        <v>1401</v>
      </c>
      <c r="AE9" s="17" t="s">
        <v>1401</v>
      </c>
      <c r="AF9" s="17" t="s">
        <v>1401</v>
      </c>
      <c r="AG9" s="17"/>
      <c r="AH9" s="17" t="s">
        <v>1401</v>
      </c>
      <c r="AI9" s="17" t="s">
        <v>1401</v>
      </c>
      <c r="AJ9" s="17" t="s">
        <v>1401</v>
      </c>
      <c r="AK9" s="17"/>
      <c r="AL9" s="17" t="s">
        <v>1401</v>
      </c>
      <c r="AM9" s="17" t="s">
        <v>1401</v>
      </c>
      <c r="AN9" s="17" t="s">
        <v>1401</v>
      </c>
      <c r="AO9" s="17"/>
      <c r="AP9" s="17" t="s">
        <v>1401</v>
      </c>
      <c r="AQ9" s="17" t="s">
        <v>1401</v>
      </c>
      <c r="AR9" s="17"/>
      <c r="AS9" s="17" t="s">
        <v>1401</v>
      </c>
      <c r="AT9" s="17" t="s">
        <v>1401</v>
      </c>
      <c r="AU9" s="17" t="s">
        <v>1401</v>
      </c>
      <c r="AV9" s="17" t="s">
        <v>1401</v>
      </c>
      <c r="AW9" s="17"/>
      <c r="AX9" s="17" t="s">
        <v>1401</v>
      </c>
      <c r="AY9" s="17" t="s">
        <v>1401</v>
      </c>
      <c r="AZ9" s="17" t="s">
        <v>1401</v>
      </c>
      <c r="BA9" s="17"/>
      <c r="BB9" s="17" t="s">
        <v>1401</v>
      </c>
      <c r="BC9" s="17" t="s">
        <v>1401</v>
      </c>
      <c r="BD9" s="17" t="s">
        <v>1401</v>
      </c>
      <c r="BE9" s="17"/>
      <c r="BF9" s="17" t="s">
        <v>1401</v>
      </c>
      <c r="BG9" s="17" t="s">
        <v>1401</v>
      </c>
      <c r="BH9" s="17" t="s">
        <v>1401</v>
      </c>
      <c r="BI9" s="17"/>
      <c r="BJ9" s="17" t="s">
        <v>1401</v>
      </c>
      <c r="BK9" s="17" t="s">
        <v>1401</v>
      </c>
      <c r="BL9" s="17" t="s">
        <v>1401</v>
      </c>
      <c r="BM9" s="17"/>
      <c r="BN9" s="17" t="s">
        <v>1401</v>
      </c>
      <c r="BO9" s="17" t="s">
        <v>1401</v>
      </c>
      <c r="BP9" s="17"/>
      <c r="BQ9" s="17" t="s">
        <v>1401</v>
      </c>
      <c r="BR9" s="17" t="s">
        <v>1401</v>
      </c>
      <c r="BS9" s="17" t="s">
        <v>1401</v>
      </c>
      <c r="BT9" s="17" t="s">
        <v>1401</v>
      </c>
      <c r="BU9" s="17"/>
      <c r="BV9" s="17" t="s">
        <v>1401</v>
      </c>
      <c r="BW9" s="17" t="s">
        <v>1401</v>
      </c>
      <c r="BX9" s="17" t="s">
        <v>1401</v>
      </c>
      <c r="BY9" s="17"/>
      <c r="BZ9" s="17" t="s">
        <v>1401</v>
      </c>
      <c r="CA9" s="17" t="s">
        <v>1401</v>
      </c>
      <c r="CB9" s="17"/>
      <c r="CC9" s="17" t="s">
        <v>56</v>
      </c>
      <c r="CD9" s="17" t="s">
        <v>56</v>
      </c>
    </row>
    <row r="10" spans="1:82">
      <c r="A10" s="10" t="s">
        <v>57</v>
      </c>
      <c r="B10" s="17" t="s">
        <v>47</v>
      </c>
      <c r="C10" s="17" t="s">
        <v>47</v>
      </c>
      <c r="D10" s="17" t="s">
        <v>47</v>
      </c>
      <c r="E10" s="17" t="s">
        <v>47</v>
      </c>
      <c r="F10" s="17"/>
      <c r="G10" s="17" t="s">
        <v>47</v>
      </c>
      <c r="H10" s="17" t="s">
        <v>47</v>
      </c>
      <c r="I10" s="17" t="s">
        <v>47</v>
      </c>
      <c r="J10" s="17"/>
      <c r="K10" s="17" t="s">
        <v>47</v>
      </c>
      <c r="L10" s="17" t="s">
        <v>47</v>
      </c>
      <c r="M10" s="17" t="s">
        <v>47</v>
      </c>
      <c r="N10" s="17"/>
      <c r="O10" s="17" t="s">
        <v>47</v>
      </c>
      <c r="P10" s="17" t="s">
        <v>47</v>
      </c>
      <c r="Q10" s="17" t="s">
        <v>47</v>
      </c>
      <c r="R10" s="17"/>
      <c r="S10" s="17" t="s">
        <v>47</v>
      </c>
      <c r="T10" s="17" t="s">
        <v>47</v>
      </c>
      <c r="U10" s="17"/>
      <c r="V10" s="17" t="s">
        <v>47</v>
      </c>
      <c r="W10" s="17" t="s">
        <v>47</v>
      </c>
      <c r="X10" s="17" t="s">
        <v>47</v>
      </c>
      <c r="Y10" s="17"/>
      <c r="Z10" s="17" t="s">
        <v>47</v>
      </c>
      <c r="AA10" s="17" t="s">
        <v>47</v>
      </c>
      <c r="AB10" s="17" t="s">
        <v>47</v>
      </c>
      <c r="AC10" s="17"/>
      <c r="AD10" s="17" t="s">
        <v>47</v>
      </c>
      <c r="AE10" s="17" t="s">
        <v>47</v>
      </c>
      <c r="AF10" s="17" t="s">
        <v>47</v>
      </c>
      <c r="AG10" s="17"/>
      <c r="AH10" s="17" t="s">
        <v>47</v>
      </c>
      <c r="AI10" s="17" t="s">
        <v>47</v>
      </c>
      <c r="AJ10" s="17" t="s">
        <v>47</v>
      </c>
      <c r="AK10" s="17"/>
      <c r="AL10" s="17" t="s">
        <v>47</v>
      </c>
      <c r="AM10" s="17" t="s">
        <v>47</v>
      </c>
      <c r="AN10" s="17" t="s">
        <v>47</v>
      </c>
      <c r="AO10" s="17"/>
      <c r="AP10" s="17" t="s">
        <v>47</v>
      </c>
      <c r="AQ10" s="17" t="s">
        <v>47</v>
      </c>
      <c r="AR10" s="17"/>
      <c r="AS10" s="17" t="s">
        <v>47</v>
      </c>
      <c r="AT10" s="17" t="s">
        <v>47</v>
      </c>
      <c r="AU10" s="17" t="s">
        <v>47</v>
      </c>
      <c r="AV10" s="17" t="s">
        <v>47</v>
      </c>
      <c r="AW10" s="17"/>
      <c r="AX10" s="17" t="s">
        <v>47</v>
      </c>
      <c r="AY10" s="17" t="s">
        <v>47</v>
      </c>
      <c r="AZ10" s="17" t="s">
        <v>47</v>
      </c>
      <c r="BA10" s="17"/>
      <c r="BB10" s="17" t="s">
        <v>47</v>
      </c>
      <c r="BC10" s="17" t="s">
        <v>47</v>
      </c>
      <c r="BD10" s="17" t="s">
        <v>47</v>
      </c>
      <c r="BE10" s="17"/>
      <c r="BF10" s="17" t="s">
        <v>47</v>
      </c>
      <c r="BG10" s="17" t="s">
        <v>47</v>
      </c>
      <c r="BH10" s="17" t="s">
        <v>47</v>
      </c>
      <c r="BI10" s="17"/>
      <c r="BJ10" s="17" t="s">
        <v>47</v>
      </c>
      <c r="BK10" s="17" t="s">
        <v>47</v>
      </c>
      <c r="BL10" s="17" t="s">
        <v>47</v>
      </c>
      <c r="BM10" s="17"/>
      <c r="BN10" s="17" t="s">
        <v>47</v>
      </c>
      <c r="BO10" s="17" t="s">
        <v>47</v>
      </c>
      <c r="BP10" s="17"/>
      <c r="BQ10" s="17" t="s">
        <v>47</v>
      </c>
      <c r="BR10" s="17" t="s">
        <v>47</v>
      </c>
      <c r="BS10" s="17" t="s">
        <v>47</v>
      </c>
      <c r="BT10" s="17" t="s">
        <v>47</v>
      </c>
      <c r="BU10" s="17"/>
      <c r="BV10" s="17" t="s">
        <v>47</v>
      </c>
      <c r="BW10" s="17" t="s">
        <v>47</v>
      </c>
      <c r="BX10" s="17" t="s">
        <v>47</v>
      </c>
      <c r="BY10" s="17"/>
      <c r="BZ10" s="17" t="s">
        <v>47</v>
      </c>
      <c r="CA10" s="17" t="s">
        <v>47</v>
      </c>
      <c r="CB10" s="17"/>
      <c r="CC10" s="17" t="s">
        <v>58</v>
      </c>
      <c r="CD10" s="17" t="s">
        <v>58</v>
      </c>
    </row>
    <row r="11" spans="1:82">
      <c r="A11" s="10" t="s">
        <v>59</v>
      </c>
      <c r="B11" s="17" t="s">
        <v>1402</v>
      </c>
      <c r="C11" s="17" t="s">
        <v>1402</v>
      </c>
      <c r="D11" s="17" t="s">
        <v>1402</v>
      </c>
      <c r="E11" s="17" t="s">
        <v>1402</v>
      </c>
      <c r="F11" s="17"/>
      <c r="G11" s="17" t="s">
        <v>1402</v>
      </c>
      <c r="H11" s="17" t="s">
        <v>1402</v>
      </c>
      <c r="I11" s="17" t="s">
        <v>1402</v>
      </c>
      <c r="J11" s="17"/>
      <c r="K11" s="17" t="s">
        <v>1402</v>
      </c>
      <c r="L11" s="17" t="s">
        <v>1402</v>
      </c>
      <c r="M11" s="17" t="s">
        <v>1402</v>
      </c>
      <c r="N11" s="17"/>
      <c r="O11" s="17" t="s">
        <v>1402</v>
      </c>
      <c r="P11" s="17" t="s">
        <v>1402</v>
      </c>
      <c r="Q11" s="17" t="s">
        <v>1402</v>
      </c>
      <c r="R11" s="17"/>
      <c r="S11" s="17" t="s">
        <v>1402</v>
      </c>
      <c r="T11" s="17" t="s">
        <v>1402</v>
      </c>
      <c r="U11" s="17"/>
      <c r="V11" s="17" t="s">
        <v>1402</v>
      </c>
      <c r="W11" s="17" t="s">
        <v>1402</v>
      </c>
      <c r="X11" s="17" t="s">
        <v>1402</v>
      </c>
      <c r="Y11" s="17"/>
      <c r="Z11" s="17" t="s">
        <v>1402</v>
      </c>
      <c r="AA11" s="17" t="s">
        <v>1402</v>
      </c>
      <c r="AB11" s="17" t="s">
        <v>1402</v>
      </c>
      <c r="AC11" s="17"/>
      <c r="AD11" s="17" t="s">
        <v>1402</v>
      </c>
      <c r="AE11" s="17" t="s">
        <v>1402</v>
      </c>
      <c r="AF11" s="17" t="s">
        <v>1402</v>
      </c>
      <c r="AG11" s="17"/>
      <c r="AH11" s="17" t="s">
        <v>1402</v>
      </c>
      <c r="AI11" s="17" t="s">
        <v>1402</v>
      </c>
      <c r="AJ11" s="17" t="s">
        <v>1402</v>
      </c>
      <c r="AK11" s="17"/>
      <c r="AL11" s="17" t="s">
        <v>1402</v>
      </c>
      <c r="AM11" s="17" t="s">
        <v>1402</v>
      </c>
      <c r="AN11" s="17" t="s">
        <v>1402</v>
      </c>
      <c r="AO11" s="17"/>
      <c r="AP11" s="17" t="s">
        <v>1402</v>
      </c>
      <c r="AQ11" s="17" t="s">
        <v>1402</v>
      </c>
      <c r="AR11" s="17"/>
      <c r="AS11" s="17" t="s">
        <v>1402</v>
      </c>
      <c r="AT11" s="17" t="s">
        <v>1402</v>
      </c>
      <c r="AU11" s="17" t="s">
        <v>1402</v>
      </c>
      <c r="AV11" s="17" t="s">
        <v>1402</v>
      </c>
      <c r="AW11" s="17"/>
      <c r="AX11" s="17" t="s">
        <v>1402</v>
      </c>
      <c r="AY11" s="17" t="s">
        <v>1402</v>
      </c>
      <c r="AZ11" s="17" t="s">
        <v>1402</v>
      </c>
      <c r="BA11" s="17"/>
      <c r="BB11" s="17" t="s">
        <v>1402</v>
      </c>
      <c r="BC11" s="17" t="s">
        <v>1402</v>
      </c>
      <c r="BD11" s="17" t="s">
        <v>1402</v>
      </c>
      <c r="BE11" s="17"/>
      <c r="BF11" s="17" t="s">
        <v>1402</v>
      </c>
      <c r="BG11" s="17" t="s">
        <v>1402</v>
      </c>
      <c r="BH11" s="17" t="s">
        <v>1402</v>
      </c>
      <c r="BI11" s="17"/>
      <c r="BJ11" s="17" t="s">
        <v>1402</v>
      </c>
      <c r="BK11" s="17" t="s">
        <v>1402</v>
      </c>
      <c r="BL11" s="17" t="s">
        <v>1402</v>
      </c>
      <c r="BM11" s="17"/>
      <c r="BN11" s="17" t="s">
        <v>1402</v>
      </c>
      <c r="BO11" s="17" t="s">
        <v>1402</v>
      </c>
      <c r="BP11" s="17"/>
      <c r="BQ11" s="17" t="s">
        <v>1402</v>
      </c>
      <c r="BR11" s="17" t="s">
        <v>1402</v>
      </c>
      <c r="BS11" s="17" t="s">
        <v>1402</v>
      </c>
      <c r="BT11" s="17" t="s">
        <v>1402</v>
      </c>
      <c r="BU11" s="17"/>
      <c r="BV11" s="17" t="s">
        <v>1402</v>
      </c>
      <c r="BW11" s="17" t="s">
        <v>1402</v>
      </c>
      <c r="BX11" s="17" t="s">
        <v>1402</v>
      </c>
      <c r="BY11" s="17"/>
      <c r="BZ11" s="17" t="s">
        <v>1402</v>
      </c>
      <c r="CA11" s="17" t="s">
        <v>1402</v>
      </c>
      <c r="CB11" s="17"/>
      <c r="CC11" s="17" t="s">
        <v>50</v>
      </c>
      <c r="CD11" s="17" t="s">
        <v>50</v>
      </c>
    </row>
    <row r="12" spans="1:82">
      <c r="A12" s="10" t="s">
        <v>61</v>
      </c>
      <c r="B12" s="17" t="s">
        <v>53</v>
      </c>
      <c r="C12" s="17" t="s">
        <v>53</v>
      </c>
      <c r="D12" s="17" t="s">
        <v>53</v>
      </c>
      <c r="E12" s="17" t="s">
        <v>53</v>
      </c>
      <c r="F12" s="17"/>
      <c r="G12" s="17" t="s">
        <v>53</v>
      </c>
      <c r="H12" s="17" t="s">
        <v>53</v>
      </c>
      <c r="I12" s="17" t="s">
        <v>53</v>
      </c>
      <c r="J12" s="17"/>
      <c r="K12" s="17" t="s">
        <v>53</v>
      </c>
      <c r="L12" s="17" t="s">
        <v>53</v>
      </c>
      <c r="M12" s="17" t="s">
        <v>53</v>
      </c>
      <c r="N12" s="17"/>
      <c r="O12" s="17" t="s">
        <v>53</v>
      </c>
      <c r="P12" s="17" t="s">
        <v>53</v>
      </c>
      <c r="Q12" s="17" t="s">
        <v>53</v>
      </c>
      <c r="R12" s="17"/>
      <c r="S12" s="17" t="s">
        <v>53</v>
      </c>
      <c r="T12" s="17" t="s">
        <v>53</v>
      </c>
      <c r="U12" s="17"/>
      <c r="V12" s="17" t="s">
        <v>53</v>
      </c>
      <c r="W12" s="17" t="s">
        <v>53</v>
      </c>
      <c r="X12" s="17" t="s">
        <v>53</v>
      </c>
      <c r="Y12" s="17"/>
      <c r="Z12" s="17" t="s">
        <v>53</v>
      </c>
      <c r="AA12" s="17" t="s">
        <v>53</v>
      </c>
      <c r="AB12" s="17" t="s">
        <v>53</v>
      </c>
      <c r="AC12" s="17"/>
      <c r="AD12" s="17" t="s">
        <v>53</v>
      </c>
      <c r="AE12" s="17" t="s">
        <v>53</v>
      </c>
      <c r="AF12" s="17" t="s">
        <v>53</v>
      </c>
      <c r="AG12" s="17"/>
      <c r="AH12" s="17" t="s">
        <v>53</v>
      </c>
      <c r="AI12" s="17" t="s">
        <v>53</v>
      </c>
      <c r="AJ12" s="17" t="s">
        <v>53</v>
      </c>
      <c r="AK12" s="17"/>
      <c r="AL12" s="17" t="s">
        <v>53</v>
      </c>
      <c r="AM12" s="17" t="s">
        <v>53</v>
      </c>
      <c r="AN12" s="17" t="s">
        <v>53</v>
      </c>
      <c r="AO12" s="17"/>
      <c r="AP12" s="17" t="s">
        <v>53</v>
      </c>
      <c r="AQ12" s="17" t="s">
        <v>53</v>
      </c>
      <c r="AR12" s="17"/>
      <c r="AS12" s="17" t="s">
        <v>53</v>
      </c>
      <c r="AT12" s="17" t="s">
        <v>53</v>
      </c>
      <c r="AU12" s="17" t="s">
        <v>53</v>
      </c>
      <c r="AV12" s="17" t="s">
        <v>53</v>
      </c>
      <c r="AW12" s="17"/>
      <c r="AX12" s="17" t="s">
        <v>53</v>
      </c>
      <c r="AY12" s="17" t="s">
        <v>53</v>
      </c>
      <c r="AZ12" s="17" t="s">
        <v>53</v>
      </c>
      <c r="BA12" s="17"/>
      <c r="BB12" s="17" t="s">
        <v>53</v>
      </c>
      <c r="BC12" s="17" t="s">
        <v>53</v>
      </c>
      <c r="BD12" s="17" t="s">
        <v>53</v>
      </c>
      <c r="BE12" s="17"/>
      <c r="BF12" s="17" t="s">
        <v>53</v>
      </c>
      <c r="BG12" s="17" t="s">
        <v>53</v>
      </c>
      <c r="BH12" s="17" t="s">
        <v>53</v>
      </c>
      <c r="BI12" s="17"/>
      <c r="BJ12" s="17" t="s">
        <v>53</v>
      </c>
      <c r="BK12" s="17" t="s">
        <v>53</v>
      </c>
      <c r="BL12" s="17" t="s">
        <v>53</v>
      </c>
      <c r="BM12" s="17"/>
      <c r="BN12" s="17" t="s">
        <v>53</v>
      </c>
      <c r="BO12" s="17" t="s">
        <v>53</v>
      </c>
      <c r="BP12" s="17"/>
      <c r="BQ12" s="17" t="s">
        <v>53</v>
      </c>
      <c r="BR12" s="17" t="s">
        <v>53</v>
      </c>
      <c r="BS12" s="17" t="s">
        <v>53</v>
      </c>
      <c r="BT12" s="17" t="s">
        <v>53</v>
      </c>
      <c r="BU12" s="17"/>
      <c r="BV12" s="17" t="s">
        <v>53</v>
      </c>
      <c r="BW12" s="17" t="s">
        <v>53</v>
      </c>
      <c r="BX12" s="17" t="s">
        <v>53</v>
      </c>
      <c r="BY12" s="17"/>
      <c r="BZ12" s="17" t="s">
        <v>53</v>
      </c>
      <c r="CA12" s="17" t="s">
        <v>53</v>
      </c>
      <c r="CB12" s="17"/>
      <c r="CC12" s="17" t="s">
        <v>53</v>
      </c>
      <c r="CD12" s="17" t="s">
        <v>53</v>
      </c>
    </row>
    <row r="13" spans="1:82">
      <c r="A13" s="6" t="s">
        <v>1403</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row>
    <row r="14" spans="1:82">
      <c r="A14" s="3" t="s">
        <v>1041</v>
      </c>
      <c r="B14" s="3" t="s">
        <v>1095</v>
      </c>
      <c r="C14" s="3" t="s">
        <v>1093</v>
      </c>
      <c r="D14" s="3" t="s">
        <v>1094</v>
      </c>
      <c r="E14" s="3" t="s">
        <v>1404</v>
      </c>
      <c r="F14" s="3"/>
      <c r="G14" s="3" t="s">
        <v>1095</v>
      </c>
      <c r="H14" s="3" t="s">
        <v>1093</v>
      </c>
      <c r="I14" s="3" t="s">
        <v>1094</v>
      </c>
      <c r="J14" s="3"/>
      <c r="K14" s="3" t="s">
        <v>1095</v>
      </c>
      <c r="L14" s="3" t="s">
        <v>1093</v>
      </c>
      <c r="M14" s="3" t="s">
        <v>1094</v>
      </c>
      <c r="N14" s="3"/>
      <c r="O14" s="3" t="s">
        <v>1095</v>
      </c>
      <c r="P14" s="3" t="s">
        <v>1093</v>
      </c>
      <c r="Q14" s="3" t="s">
        <v>1094</v>
      </c>
      <c r="R14" s="3"/>
      <c r="S14" s="3" t="s">
        <v>1095</v>
      </c>
      <c r="T14" s="3" t="s">
        <v>1093</v>
      </c>
      <c r="U14" s="3"/>
      <c r="V14" s="3" t="s">
        <v>1095</v>
      </c>
      <c r="W14" s="3" t="s">
        <v>1093</v>
      </c>
      <c r="X14" s="3" t="s">
        <v>1094</v>
      </c>
      <c r="Y14" s="3"/>
      <c r="Z14" s="3" t="s">
        <v>1095</v>
      </c>
      <c r="AA14" s="3" t="s">
        <v>1093</v>
      </c>
      <c r="AB14" s="3" t="s">
        <v>1094</v>
      </c>
      <c r="AC14" s="3"/>
      <c r="AD14" s="3" t="s">
        <v>1095</v>
      </c>
      <c r="AE14" s="3" t="s">
        <v>1093</v>
      </c>
      <c r="AF14" s="3" t="s">
        <v>1094</v>
      </c>
      <c r="AG14" s="3"/>
      <c r="AH14" s="3" t="s">
        <v>1095</v>
      </c>
      <c r="AI14" s="3" t="s">
        <v>1093</v>
      </c>
      <c r="AJ14" s="3" t="s">
        <v>1094</v>
      </c>
      <c r="AK14" s="3"/>
      <c r="AL14" s="3" t="s">
        <v>1095</v>
      </c>
      <c r="AM14" s="3" t="s">
        <v>1093</v>
      </c>
      <c r="AN14" s="3" t="s">
        <v>1094</v>
      </c>
      <c r="AO14" s="3"/>
      <c r="AP14" s="3" t="s">
        <v>1095</v>
      </c>
      <c r="AQ14" s="3" t="s">
        <v>1093</v>
      </c>
      <c r="AR14" s="3"/>
      <c r="AS14" s="3" t="s">
        <v>1095</v>
      </c>
      <c r="AT14" s="3" t="s">
        <v>1093</v>
      </c>
      <c r="AU14" s="3" t="s">
        <v>1094</v>
      </c>
      <c r="AV14" s="3" t="s">
        <v>1404</v>
      </c>
      <c r="AW14" s="3"/>
      <c r="AX14" s="3" t="s">
        <v>1095</v>
      </c>
      <c r="AY14" s="3" t="s">
        <v>1093</v>
      </c>
      <c r="AZ14" s="3" t="s">
        <v>1094</v>
      </c>
      <c r="BA14" s="3"/>
      <c r="BB14" s="3" t="s">
        <v>1095</v>
      </c>
      <c r="BC14" s="3" t="s">
        <v>1093</v>
      </c>
      <c r="BD14" s="3" t="s">
        <v>1094</v>
      </c>
      <c r="BE14" s="3"/>
      <c r="BF14" s="3" t="s">
        <v>1095</v>
      </c>
      <c r="BG14" s="3" t="s">
        <v>1093</v>
      </c>
      <c r="BH14" s="3" t="s">
        <v>1094</v>
      </c>
      <c r="BI14" s="3"/>
      <c r="BJ14" s="3" t="s">
        <v>1095</v>
      </c>
      <c r="BK14" s="3" t="s">
        <v>1093</v>
      </c>
      <c r="BL14" s="3" t="s">
        <v>1094</v>
      </c>
      <c r="BM14" s="3"/>
      <c r="BN14" s="3" t="s">
        <v>1095</v>
      </c>
      <c r="BO14" s="3" t="s">
        <v>1093</v>
      </c>
      <c r="BP14" s="3"/>
      <c r="BQ14" s="3" t="s">
        <v>1095</v>
      </c>
      <c r="BR14" s="3" t="s">
        <v>1093</v>
      </c>
      <c r="BS14" s="3" t="s">
        <v>1094</v>
      </c>
      <c r="BT14" s="3" t="s">
        <v>1404</v>
      </c>
      <c r="BU14" s="3"/>
      <c r="BV14" s="3" t="s">
        <v>1095</v>
      </c>
      <c r="BW14" s="3" t="s">
        <v>1093</v>
      </c>
      <c r="BX14" s="3" t="s">
        <v>1094</v>
      </c>
      <c r="BY14" s="3"/>
      <c r="BZ14" s="3" t="s">
        <v>1095</v>
      </c>
      <c r="CA14" s="3" t="s">
        <v>1093</v>
      </c>
      <c r="CB14" s="3"/>
      <c r="CC14" s="3" t="s">
        <v>1405</v>
      </c>
      <c r="CD14" s="3" t="s">
        <v>1405</v>
      </c>
    </row>
    <row r="15" spans="1:82">
      <c r="A15" s="6" t="s">
        <v>1309</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row>
    <row r="16" spans="1:82">
      <c r="A16" s="9" t="s">
        <v>1406</v>
      </c>
      <c r="B16" s="9" t="s">
        <v>1407</v>
      </c>
      <c r="C16" s="9" t="s">
        <v>1407</v>
      </c>
      <c r="D16" s="9" t="s">
        <v>1407</v>
      </c>
      <c r="E16" s="9" t="s">
        <v>1407</v>
      </c>
      <c r="F16" s="9"/>
      <c r="G16" s="9" t="s">
        <v>1407</v>
      </c>
      <c r="H16" s="9" t="s">
        <v>1407</v>
      </c>
      <c r="I16" s="9" t="s">
        <v>1407</v>
      </c>
      <c r="J16" s="9"/>
      <c r="K16" s="9" t="s">
        <v>1407</v>
      </c>
      <c r="L16" s="9" t="s">
        <v>1407</v>
      </c>
      <c r="M16" s="9" t="s">
        <v>1407</v>
      </c>
      <c r="N16" s="9"/>
      <c r="O16" s="9" t="s">
        <v>1407</v>
      </c>
      <c r="P16" s="9" t="s">
        <v>1407</v>
      </c>
      <c r="Q16" s="9" t="s">
        <v>1407</v>
      </c>
      <c r="R16" s="9"/>
      <c r="S16" s="9" t="s">
        <v>1407</v>
      </c>
      <c r="T16" s="9" t="s">
        <v>1407</v>
      </c>
      <c r="U16" s="9"/>
      <c r="V16" s="9" t="s">
        <v>1407</v>
      </c>
      <c r="W16" s="9" t="s">
        <v>1407</v>
      </c>
      <c r="X16" s="9" t="s">
        <v>1407</v>
      </c>
      <c r="Y16" s="9"/>
      <c r="Z16" s="9" t="s">
        <v>1407</v>
      </c>
      <c r="AA16" s="9" t="s">
        <v>1407</v>
      </c>
      <c r="AB16" s="9" t="s">
        <v>1407</v>
      </c>
      <c r="AC16" s="9"/>
      <c r="AD16" s="9" t="s">
        <v>1407</v>
      </c>
      <c r="AE16" s="9" t="s">
        <v>1407</v>
      </c>
      <c r="AF16" s="9" t="s">
        <v>1407</v>
      </c>
      <c r="AG16" s="9"/>
      <c r="AH16" s="9" t="s">
        <v>1407</v>
      </c>
      <c r="AI16" s="9" t="s">
        <v>1407</v>
      </c>
      <c r="AJ16" s="9" t="s">
        <v>1407</v>
      </c>
      <c r="AK16" s="9"/>
      <c r="AL16" s="9" t="s">
        <v>1407</v>
      </c>
      <c r="AM16" s="9" t="s">
        <v>1407</v>
      </c>
      <c r="AN16" s="9" t="s">
        <v>1407</v>
      </c>
      <c r="AO16" s="9"/>
      <c r="AP16" s="9" t="s">
        <v>1407</v>
      </c>
      <c r="AQ16" s="9" t="s">
        <v>1407</v>
      </c>
      <c r="AR16" s="9"/>
      <c r="AS16" s="9" t="s">
        <v>1407</v>
      </c>
      <c r="AT16" s="9" t="s">
        <v>1407</v>
      </c>
      <c r="AU16" s="9" t="s">
        <v>1407</v>
      </c>
      <c r="AV16" s="9" t="s">
        <v>1407</v>
      </c>
      <c r="AW16" s="9"/>
      <c r="AX16" s="9" t="s">
        <v>1407</v>
      </c>
      <c r="AY16" s="9" t="s">
        <v>1407</v>
      </c>
      <c r="AZ16" s="9" t="s">
        <v>1407</v>
      </c>
      <c r="BA16" s="9"/>
      <c r="BB16" s="9" t="s">
        <v>1407</v>
      </c>
      <c r="BC16" s="9" t="s">
        <v>1407</v>
      </c>
      <c r="BD16" s="9" t="s">
        <v>1407</v>
      </c>
      <c r="BE16" s="9"/>
      <c r="BF16" s="9" t="s">
        <v>1407</v>
      </c>
      <c r="BG16" s="9" t="s">
        <v>1407</v>
      </c>
      <c r="BH16" s="9" t="s">
        <v>1407</v>
      </c>
      <c r="BI16" s="9"/>
      <c r="BJ16" s="9" t="s">
        <v>1407</v>
      </c>
      <c r="BK16" s="9" t="s">
        <v>1407</v>
      </c>
      <c r="BL16" s="9" t="s">
        <v>1407</v>
      </c>
      <c r="BM16" s="9"/>
      <c r="BN16" s="9" t="s">
        <v>1407</v>
      </c>
      <c r="BO16" s="9" t="s">
        <v>1407</v>
      </c>
      <c r="BP16" s="9"/>
      <c r="BQ16" s="9" t="s">
        <v>1407</v>
      </c>
      <c r="BR16" s="9" t="s">
        <v>1407</v>
      </c>
      <c r="BS16" s="9" t="s">
        <v>1407</v>
      </c>
      <c r="BT16" s="9" t="s">
        <v>1407</v>
      </c>
      <c r="BU16" s="9"/>
      <c r="BV16" s="9" t="s">
        <v>1407</v>
      </c>
      <c r="BW16" s="9" t="s">
        <v>1407</v>
      </c>
      <c r="BX16" s="9" t="s">
        <v>1407</v>
      </c>
      <c r="BY16" s="9"/>
      <c r="BZ16" s="9" t="s">
        <v>1407</v>
      </c>
      <c r="CA16" s="9" t="s">
        <v>1407</v>
      </c>
      <c r="CB16" s="9"/>
      <c r="CC16" s="9"/>
      <c r="CD16" s="9"/>
    </row>
    <row r="17" spans="1:82">
      <c r="A17" s="9" t="s">
        <v>1310</v>
      </c>
      <c r="B17" s="9" t="str">
        <f>'Manual Sign'!$G$16</f>
        <v>TERBARU2</v>
      </c>
      <c r="C17" s="9" t="str">
        <f>'Manual Sign'!$G$16</f>
        <v>TERBARU2</v>
      </c>
      <c r="D17" s="9" t="str">
        <f>'Manual Sign'!$G$16</f>
        <v>TERBARU2</v>
      </c>
      <c r="E17" s="9" t="str">
        <f>'Manual Sign'!$G$16</f>
        <v>TERBARU2</v>
      </c>
      <c r="F17" s="9"/>
      <c r="G17" s="9">
        <f>'Manual Sign'!$O$16</f>
        <v>0</v>
      </c>
      <c r="H17" s="9">
        <f>'Manual Sign'!$O$16</f>
        <v>0</v>
      </c>
      <c r="I17" s="9">
        <f>'Manual Sign'!$O$16</f>
        <v>0</v>
      </c>
      <c r="J17" s="9"/>
      <c r="K17" s="187" t="s">
        <v>1408</v>
      </c>
      <c r="L17" s="187" t="s">
        <v>1408</v>
      </c>
      <c r="M17" s="187" t="s">
        <v>1408</v>
      </c>
      <c r="N17" s="9"/>
      <c r="O17" s="187" t="s">
        <v>1409</v>
      </c>
      <c r="P17" s="187" t="s">
        <v>1409</v>
      </c>
      <c r="Q17" s="187" t="s">
        <v>1409</v>
      </c>
      <c r="R17" s="9"/>
      <c r="S17" s="9" t="str">
        <f>'Manual Sign'!$G$16</f>
        <v>TERBARU2</v>
      </c>
      <c r="T17" s="187" t="s">
        <v>1410</v>
      </c>
      <c r="U17" s="9"/>
      <c r="V17" s="187" t="s">
        <v>1411</v>
      </c>
      <c r="W17" s="187" t="s">
        <v>1411</v>
      </c>
      <c r="X17" s="187" t="s">
        <v>1411</v>
      </c>
      <c r="Y17" s="9"/>
      <c r="Z17" s="187" t="s">
        <v>1412</v>
      </c>
      <c r="AA17" s="187" t="s">
        <v>1412</v>
      </c>
      <c r="AB17" s="187" t="s">
        <v>1412</v>
      </c>
      <c r="AC17" s="9"/>
      <c r="AD17" s="187" t="s">
        <v>1412</v>
      </c>
      <c r="AE17" s="187" t="s">
        <v>1412</v>
      </c>
      <c r="AF17" s="187" t="s">
        <v>1412</v>
      </c>
      <c r="AG17" s="9"/>
      <c r="AH17" s="187" t="s">
        <v>1412</v>
      </c>
      <c r="AI17" s="187" t="s">
        <v>1412</v>
      </c>
      <c r="AJ17" s="187" t="s">
        <v>1412</v>
      </c>
      <c r="AK17" s="9"/>
      <c r="AL17" s="187" t="s">
        <v>1412</v>
      </c>
      <c r="AM17" s="187" t="s">
        <v>1412</v>
      </c>
      <c r="AN17" s="187" t="s">
        <v>1412</v>
      </c>
      <c r="AO17" s="9"/>
      <c r="AP17" s="187" t="s">
        <v>1412</v>
      </c>
      <c r="AQ17" s="187" t="s">
        <v>1412</v>
      </c>
      <c r="AR17" s="9"/>
      <c r="AS17" s="9" t="str">
        <f>'Manual Sign'!$G$16</f>
        <v>TERBARU2</v>
      </c>
      <c r="AT17" s="9" t="str">
        <f>'Manual Sign'!$G$16</f>
        <v>TERBARU2</v>
      </c>
      <c r="AU17" s="9" t="str">
        <f>'Manual Sign'!$G$16</f>
        <v>TERBARU2</v>
      </c>
      <c r="AV17" s="9" t="str">
        <f>'Manual Sign'!$G$16</f>
        <v>TERBARU2</v>
      </c>
      <c r="AW17" s="9"/>
      <c r="AX17" s="41" t="s">
        <v>1413</v>
      </c>
      <c r="AY17" s="41" t="s">
        <v>1413</v>
      </c>
      <c r="AZ17" s="41" t="s">
        <v>1413</v>
      </c>
      <c r="BA17" s="9"/>
      <c r="BB17" s="41" t="s">
        <v>1413</v>
      </c>
      <c r="BC17" s="41" t="s">
        <v>1413</v>
      </c>
      <c r="BD17" s="41" t="s">
        <v>1413</v>
      </c>
      <c r="BE17" s="9"/>
      <c r="BF17" s="41" t="s">
        <v>1413</v>
      </c>
      <c r="BG17" s="41" t="s">
        <v>1413</v>
      </c>
      <c r="BH17" s="41" t="s">
        <v>1413</v>
      </c>
      <c r="BI17" s="9"/>
      <c r="BJ17" s="41" t="s">
        <v>1413</v>
      </c>
      <c r="BK17" s="41" t="s">
        <v>1413</v>
      </c>
      <c r="BL17" s="41" t="s">
        <v>1413</v>
      </c>
      <c r="BM17" s="9"/>
      <c r="BN17" s="12" t="s">
        <v>1414</v>
      </c>
      <c r="BO17" s="12" t="s">
        <v>1414</v>
      </c>
      <c r="BP17" s="41"/>
      <c r="BQ17" s="9">
        <f>'Manual Sign'!$S$16</f>
        <v>0</v>
      </c>
      <c r="BR17" s="9">
        <f>'Manual Sign'!$S$16</f>
        <v>0</v>
      </c>
      <c r="BS17" s="9">
        <f>'Manual Sign'!$S$16</f>
        <v>0</v>
      </c>
      <c r="BT17" s="9">
        <f>'Manual Sign'!$S$16</f>
        <v>0</v>
      </c>
      <c r="BU17" s="9"/>
      <c r="BV17" s="41" t="s">
        <v>1415</v>
      </c>
      <c r="BW17" s="41" t="s">
        <v>1415</v>
      </c>
      <c r="BX17" s="41" t="s">
        <v>1415</v>
      </c>
      <c r="BY17" s="41"/>
      <c r="BZ17" s="12" t="s">
        <v>1416</v>
      </c>
      <c r="CA17" s="12" t="s">
        <v>1416</v>
      </c>
      <c r="CB17" s="9"/>
      <c r="CC17" s="9" t="s">
        <v>1417</v>
      </c>
      <c r="CD17" s="9" t="s">
        <v>1418</v>
      </c>
    </row>
    <row r="18" spans="1:82">
      <c r="A18" s="10" t="s">
        <v>1100</v>
      </c>
      <c r="B18" s="187" t="s">
        <v>1419</v>
      </c>
      <c r="C18" s="187" t="s">
        <v>1419</v>
      </c>
      <c r="D18" s="187" t="s">
        <v>1419</v>
      </c>
      <c r="E18" s="187" t="s">
        <v>1419</v>
      </c>
      <c r="F18" s="9"/>
      <c r="G18" s="187" t="s">
        <v>1419</v>
      </c>
      <c r="H18" s="187" t="s">
        <v>1419</v>
      </c>
      <c r="I18" s="187" t="s">
        <v>1419</v>
      </c>
      <c r="J18" s="9"/>
      <c r="K18" s="187" t="s">
        <v>1419</v>
      </c>
      <c r="L18" s="187" t="s">
        <v>1419</v>
      </c>
      <c r="M18" s="187" t="s">
        <v>1419</v>
      </c>
      <c r="N18" s="9"/>
      <c r="O18" s="187" t="s">
        <v>1419</v>
      </c>
      <c r="P18" s="187" t="s">
        <v>1419</v>
      </c>
      <c r="Q18" s="187" t="s">
        <v>1419</v>
      </c>
      <c r="R18" s="9"/>
      <c r="S18" s="187" t="s">
        <v>1419</v>
      </c>
      <c r="T18" s="187" t="s">
        <v>1419</v>
      </c>
      <c r="U18" s="9"/>
      <c r="V18" s="187" t="s">
        <v>1419</v>
      </c>
      <c r="W18" s="187" t="s">
        <v>1419</v>
      </c>
      <c r="X18" s="187" t="s">
        <v>1419</v>
      </c>
      <c r="Y18" s="9"/>
      <c r="Z18" s="187" t="s">
        <v>1419</v>
      </c>
      <c r="AA18" s="187" t="s">
        <v>1419</v>
      </c>
      <c r="AB18" s="187" t="s">
        <v>1419</v>
      </c>
      <c r="AC18" s="9"/>
      <c r="AD18" s="187" t="s">
        <v>1419</v>
      </c>
      <c r="AE18" s="187" t="s">
        <v>1419</v>
      </c>
      <c r="AF18" s="187" t="s">
        <v>1419</v>
      </c>
      <c r="AG18" s="9"/>
      <c r="AH18" s="187" t="s">
        <v>1419</v>
      </c>
      <c r="AI18" s="187" t="s">
        <v>1419</v>
      </c>
      <c r="AJ18" s="187" t="s">
        <v>1419</v>
      </c>
      <c r="AK18" s="9"/>
      <c r="AL18" s="187" t="s">
        <v>1419</v>
      </c>
      <c r="AM18" s="187" t="s">
        <v>1419</v>
      </c>
      <c r="AN18" s="187" t="s">
        <v>1419</v>
      </c>
      <c r="AO18" s="9"/>
      <c r="AP18" s="187" t="s">
        <v>1419</v>
      </c>
      <c r="AQ18" s="187" t="s">
        <v>1419</v>
      </c>
      <c r="AR18" s="9"/>
      <c r="AS18" s="187" t="s">
        <v>1419</v>
      </c>
      <c r="AT18" s="187" t="s">
        <v>1419</v>
      </c>
      <c r="AU18" s="187" t="s">
        <v>1419</v>
      </c>
      <c r="AV18" s="187" t="s">
        <v>1419</v>
      </c>
      <c r="AW18" s="9"/>
      <c r="AX18" s="187" t="s">
        <v>1419</v>
      </c>
      <c r="AY18" s="187" t="s">
        <v>1419</v>
      </c>
      <c r="AZ18" s="187" t="s">
        <v>1419</v>
      </c>
      <c r="BA18" s="9"/>
      <c r="BB18" s="187" t="s">
        <v>1419</v>
      </c>
      <c r="BC18" s="187" t="s">
        <v>1419</v>
      </c>
      <c r="BD18" s="187" t="s">
        <v>1419</v>
      </c>
      <c r="BE18" s="9"/>
      <c r="BF18" s="187" t="s">
        <v>1419</v>
      </c>
      <c r="BG18" s="187" t="s">
        <v>1419</v>
      </c>
      <c r="BH18" s="187" t="s">
        <v>1419</v>
      </c>
      <c r="BI18" s="9"/>
      <c r="BJ18" s="187" t="s">
        <v>1419</v>
      </c>
      <c r="BK18" s="187" t="s">
        <v>1419</v>
      </c>
      <c r="BL18" s="187" t="s">
        <v>1419</v>
      </c>
      <c r="BM18" s="9"/>
      <c r="BN18" s="187" t="s">
        <v>1419</v>
      </c>
      <c r="BO18" s="187" t="s">
        <v>1419</v>
      </c>
      <c r="BP18" s="9"/>
      <c r="BQ18" s="187" t="s">
        <v>1419</v>
      </c>
      <c r="BR18" s="187" t="s">
        <v>1419</v>
      </c>
      <c r="BS18" s="187" t="s">
        <v>1419</v>
      </c>
      <c r="BT18" s="187" t="s">
        <v>1419</v>
      </c>
      <c r="BU18" s="9"/>
      <c r="BV18" s="187" t="s">
        <v>1419</v>
      </c>
      <c r="BW18" s="187" t="s">
        <v>1419</v>
      </c>
      <c r="BX18" s="187" t="s">
        <v>1419</v>
      </c>
      <c r="BY18" s="9"/>
      <c r="BZ18" s="187" t="s">
        <v>1419</v>
      </c>
      <c r="CA18" s="187" t="s">
        <v>1419</v>
      </c>
      <c r="CB18" s="9"/>
      <c r="CC18" s="9"/>
      <c r="CD18" s="9"/>
    </row>
    <row r="19" spans="1:82">
      <c r="A19" s="10" t="s">
        <v>1102</v>
      </c>
      <c r="B19" s="187" t="s">
        <v>1420</v>
      </c>
      <c r="C19" s="187" t="s">
        <v>1420</v>
      </c>
      <c r="D19" s="187" t="s">
        <v>1420</v>
      </c>
      <c r="E19" s="187" t="s">
        <v>1420</v>
      </c>
      <c r="F19" s="9"/>
      <c r="G19" s="187" t="s">
        <v>1420</v>
      </c>
      <c r="H19" s="187" t="s">
        <v>1420</v>
      </c>
      <c r="I19" s="187" t="s">
        <v>1420</v>
      </c>
      <c r="J19" s="9"/>
      <c r="K19" s="187" t="s">
        <v>1420</v>
      </c>
      <c r="L19" s="187" t="s">
        <v>1420</v>
      </c>
      <c r="M19" s="187" t="s">
        <v>1420</v>
      </c>
      <c r="N19" s="9"/>
      <c r="O19" s="187" t="s">
        <v>1420</v>
      </c>
      <c r="P19" s="187" t="s">
        <v>1420</v>
      </c>
      <c r="Q19" s="187" t="s">
        <v>1420</v>
      </c>
      <c r="R19" s="9"/>
      <c r="S19" s="187" t="s">
        <v>1420</v>
      </c>
      <c r="T19" s="187" t="s">
        <v>1420</v>
      </c>
      <c r="U19" s="9"/>
      <c r="V19" s="187" t="s">
        <v>1420</v>
      </c>
      <c r="W19" s="187" t="s">
        <v>1420</v>
      </c>
      <c r="X19" s="187" t="s">
        <v>1420</v>
      </c>
      <c r="Y19" s="9"/>
      <c r="Z19" s="187" t="s">
        <v>1420</v>
      </c>
      <c r="AA19" s="187" t="s">
        <v>1420</v>
      </c>
      <c r="AB19" s="187" t="s">
        <v>1420</v>
      </c>
      <c r="AC19" s="9"/>
      <c r="AD19" s="187" t="s">
        <v>1420</v>
      </c>
      <c r="AE19" s="187" t="s">
        <v>1420</v>
      </c>
      <c r="AF19" s="187" t="s">
        <v>1420</v>
      </c>
      <c r="AG19" s="9"/>
      <c r="AH19" s="187" t="s">
        <v>1420</v>
      </c>
      <c r="AI19" s="187" t="s">
        <v>1420</v>
      </c>
      <c r="AJ19" s="187" t="s">
        <v>1420</v>
      </c>
      <c r="AK19" s="9"/>
      <c r="AL19" s="187" t="s">
        <v>1420</v>
      </c>
      <c r="AM19" s="187" t="s">
        <v>1420</v>
      </c>
      <c r="AN19" s="187" t="s">
        <v>1420</v>
      </c>
      <c r="AO19" s="9"/>
      <c r="AP19" s="187" t="s">
        <v>1420</v>
      </c>
      <c r="AQ19" s="187" t="s">
        <v>1420</v>
      </c>
      <c r="AR19" s="9"/>
      <c r="AS19" s="187" t="s">
        <v>1420</v>
      </c>
      <c r="AT19" s="187" t="s">
        <v>1420</v>
      </c>
      <c r="AU19" s="187" t="s">
        <v>1420</v>
      </c>
      <c r="AV19" s="187" t="s">
        <v>1420</v>
      </c>
      <c r="AW19" s="9"/>
      <c r="AX19" s="187" t="s">
        <v>1420</v>
      </c>
      <c r="AY19" s="187" t="s">
        <v>1420</v>
      </c>
      <c r="AZ19" s="187" t="s">
        <v>1420</v>
      </c>
      <c r="BA19" s="9"/>
      <c r="BB19" s="187" t="s">
        <v>1420</v>
      </c>
      <c r="BC19" s="187" t="s">
        <v>1420</v>
      </c>
      <c r="BD19" s="187" t="s">
        <v>1420</v>
      </c>
      <c r="BE19" s="9"/>
      <c r="BF19" s="187" t="s">
        <v>1420</v>
      </c>
      <c r="BG19" s="187" t="s">
        <v>1420</v>
      </c>
      <c r="BH19" s="187" t="s">
        <v>1420</v>
      </c>
      <c r="BI19" s="9"/>
      <c r="BJ19" s="187" t="s">
        <v>1420</v>
      </c>
      <c r="BK19" s="187" t="s">
        <v>1420</v>
      </c>
      <c r="BL19" s="187" t="s">
        <v>1420</v>
      </c>
      <c r="BM19" s="9"/>
      <c r="BN19" s="187" t="s">
        <v>1420</v>
      </c>
      <c r="BO19" s="187" t="s">
        <v>1420</v>
      </c>
      <c r="BP19" s="9"/>
      <c r="BQ19" s="187" t="s">
        <v>1420</v>
      </c>
      <c r="BR19" s="187" t="s">
        <v>1420</v>
      </c>
      <c r="BS19" s="187" t="s">
        <v>1420</v>
      </c>
      <c r="BT19" s="187" t="s">
        <v>1420</v>
      </c>
      <c r="BU19" s="9"/>
      <c r="BV19" s="187" t="s">
        <v>1420</v>
      </c>
      <c r="BW19" s="187" t="s">
        <v>1420</v>
      </c>
      <c r="BX19" s="187" t="s">
        <v>1420</v>
      </c>
      <c r="BY19" s="9"/>
      <c r="BZ19" s="187" t="s">
        <v>1420</v>
      </c>
      <c r="CA19" s="187" t="s">
        <v>1420</v>
      </c>
      <c r="CB19" s="9"/>
      <c r="CC19" s="9"/>
      <c r="CD19" s="9"/>
    </row>
    <row r="20" spans="1:82">
      <c r="A20" s="10" t="s">
        <v>1103</v>
      </c>
      <c r="B20" s="187" t="s">
        <v>1419</v>
      </c>
      <c r="C20" s="187" t="s">
        <v>1419</v>
      </c>
      <c r="D20" s="187" t="s">
        <v>1419</v>
      </c>
      <c r="E20" s="187" t="s">
        <v>1419</v>
      </c>
      <c r="F20" s="9"/>
      <c r="G20" s="187" t="s">
        <v>1419</v>
      </c>
      <c r="H20" s="187" t="s">
        <v>1419</v>
      </c>
      <c r="I20" s="187" t="s">
        <v>1419</v>
      </c>
      <c r="J20" s="9"/>
      <c r="K20" s="187" t="s">
        <v>1419</v>
      </c>
      <c r="L20" s="187" t="s">
        <v>1419</v>
      </c>
      <c r="M20" s="187" t="s">
        <v>1419</v>
      </c>
      <c r="N20" s="9"/>
      <c r="O20" s="187" t="s">
        <v>1419</v>
      </c>
      <c r="P20" s="187" t="s">
        <v>1419</v>
      </c>
      <c r="Q20" s="187" t="s">
        <v>1419</v>
      </c>
      <c r="R20" s="9"/>
      <c r="S20" s="187" t="s">
        <v>1419</v>
      </c>
      <c r="T20" s="187" t="s">
        <v>1419</v>
      </c>
      <c r="U20" s="9"/>
      <c r="V20" s="187" t="s">
        <v>1419</v>
      </c>
      <c r="W20" s="187" t="s">
        <v>1419</v>
      </c>
      <c r="X20" s="187" t="s">
        <v>1419</v>
      </c>
      <c r="Y20" s="9"/>
      <c r="Z20" s="187" t="s">
        <v>1419</v>
      </c>
      <c r="AA20" s="187" t="s">
        <v>1419</v>
      </c>
      <c r="AB20" s="187" t="s">
        <v>1419</v>
      </c>
      <c r="AC20" s="9"/>
      <c r="AD20" s="187" t="s">
        <v>1419</v>
      </c>
      <c r="AE20" s="187" t="s">
        <v>1419</v>
      </c>
      <c r="AF20" s="187" t="s">
        <v>1419</v>
      </c>
      <c r="AG20" s="9"/>
      <c r="AH20" s="187" t="s">
        <v>1419</v>
      </c>
      <c r="AI20" s="187" t="s">
        <v>1419</v>
      </c>
      <c r="AJ20" s="187" t="s">
        <v>1419</v>
      </c>
      <c r="AK20" s="9"/>
      <c r="AL20" s="187" t="s">
        <v>1419</v>
      </c>
      <c r="AM20" s="187" t="s">
        <v>1419</v>
      </c>
      <c r="AN20" s="187" t="s">
        <v>1419</v>
      </c>
      <c r="AO20" s="9"/>
      <c r="AP20" s="187" t="s">
        <v>1419</v>
      </c>
      <c r="AQ20" s="187" t="s">
        <v>1419</v>
      </c>
      <c r="AR20" s="9"/>
      <c r="AS20" s="187" t="s">
        <v>1419</v>
      </c>
      <c r="AT20" s="187" t="s">
        <v>1419</v>
      </c>
      <c r="AU20" s="187" t="s">
        <v>1419</v>
      </c>
      <c r="AV20" s="187" t="s">
        <v>1419</v>
      </c>
      <c r="AW20" s="9"/>
      <c r="AX20" s="187" t="s">
        <v>1419</v>
      </c>
      <c r="AY20" s="187" t="s">
        <v>1419</v>
      </c>
      <c r="AZ20" s="187" t="s">
        <v>1419</v>
      </c>
      <c r="BA20" s="9"/>
      <c r="BB20" s="187" t="s">
        <v>1419</v>
      </c>
      <c r="BC20" s="187" t="s">
        <v>1419</v>
      </c>
      <c r="BD20" s="187" t="s">
        <v>1419</v>
      </c>
      <c r="BE20" s="9"/>
      <c r="BF20" s="187" t="s">
        <v>1419</v>
      </c>
      <c r="BG20" s="187" t="s">
        <v>1419</v>
      </c>
      <c r="BH20" s="187" t="s">
        <v>1419</v>
      </c>
      <c r="BI20" s="9"/>
      <c r="BJ20" s="187" t="s">
        <v>1419</v>
      </c>
      <c r="BK20" s="187" t="s">
        <v>1419</v>
      </c>
      <c r="BL20" s="187" t="s">
        <v>1419</v>
      </c>
      <c r="BM20" s="9"/>
      <c r="BN20" s="187" t="s">
        <v>1419</v>
      </c>
      <c r="BO20" s="187" t="s">
        <v>1419</v>
      </c>
      <c r="BP20" s="9"/>
      <c r="BQ20" s="187" t="s">
        <v>1419</v>
      </c>
      <c r="BR20" s="187" t="s">
        <v>1419</v>
      </c>
      <c r="BS20" s="187" t="s">
        <v>1419</v>
      </c>
      <c r="BT20" s="187" t="s">
        <v>1419</v>
      </c>
      <c r="BU20" s="9"/>
      <c r="BV20" s="187" t="s">
        <v>1419</v>
      </c>
      <c r="BW20" s="187" t="s">
        <v>1419</v>
      </c>
      <c r="BX20" s="187" t="s">
        <v>1419</v>
      </c>
      <c r="BY20" s="9"/>
      <c r="BZ20" s="187" t="s">
        <v>1419</v>
      </c>
      <c r="CA20" s="187" t="s">
        <v>1419</v>
      </c>
      <c r="CB20" s="9"/>
      <c r="CC20" s="187" t="s">
        <v>1421</v>
      </c>
      <c r="CD20" s="9"/>
    </row>
    <row r="21" spans="1:82">
      <c r="A21" s="10" t="s">
        <v>1104</v>
      </c>
      <c r="B21" s="187" t="s">
        <v>1420</v>
      </c>
      <c r="C21" s="187" t="s">
        <v>1420</v>
      </c>
      <c r="D21" s="187" t="s">
        <v>1420</v>
      </c>
      <c r="E21" s="187" t="s">
        <v>1420</v>
      </c>
      <c r="F21" s="9"/>
      <c r="G21" s="187" t="s">
        <v>1420</v>
      </c>
      <c r="H21" s="187" t="s">
        <v>1420</v>
      </c>
      <c r="I21" s="187" t="s">
        <v>1420</v>
      </c>
      <c r="J21" s="9"/>
      <c r="K21" s="187" t="s">
        <v>1420</v>
      </c>
      <c r="L21" s="187" t="s">
        <v>1420</v>
      </c>
      <c r="M21" s="187" t="s">
        <v>1420</v>
      </c>
      <c r="N21" s="9"/>
      <c r="O21" s="187" t="s">
        <v>1420</v>
      </c>
      <c r="P21" s="187" t="s">
        <v>1420</v>
      </c>
      <c r="Q21" s="187" t="s">
        <v>1420</v>
      </c>
      <c r="R21" s="9"/>
      <c r="S21" s="187" t="s">
        <v>1420</v>
      </c>
      <c r="T21" s="187" t="s">
        <v>1420</v>
      </c>
      <c r="U21" s="9"/>
      <c r="V21" s="187" t="s">
        <v>1420</v>
      </c>
      <c r="W21" s="187" t="s">
        <v>1420</v>
      </c>
      <c r="X21" s="187" t="s">
        <v>1420</v>
      </c>
      <c r="Y21" s="9"/>
      <c r="Z21" s="187" t="s">
        <v>1420</v>
      </c>
      <c r="AA21" s="187" t="s">
        <v>1420</v>
      </c>
      <c r="AB21" s="187" t="s">
        <v>1420</v>
      </c>
      <c r="AC21" s="9"/>
      <c r="AD21" s="187" t="s">
        <v>1420</v>
      </c>
      <c r="AE21" s="187" t="s">
        <v>1420</v>
      </c>
      <c r="AF21" s="187" t="s">
        <v>1420</v>
      </c>
      <c r="AG21" s="9"/>
      <c r="AH21" s="187" t="s">
        <v>1420</v>
      </c>
      <c r="AI21" s="187" t="s">
        <v>1420</v>
      </c>
      <c r="AJ21" s="187" t="s">
        <v>1420</v>
      </c>
      <c r="AK21" s="9"/>
      <c r="AL21" s="187" t="s">
        <v>1420</v>
      </c>
      <c r="AM21" s="187" t="s">
        <v>1420</v>
      </c>
      <c r="AN21" s="187" t="s">
        <v>1420</v>
      </c>
      <c r="AO21" s="9"/>
      <c r="AP21" s="187" t="s">
        <v>1420</v>
      </c>
      <c r="AQ21" s="187" t="s">
        <v>1420</v>
      </c>
      <c r="AR21" s="9"/>
      <c r="AS21" s="187" t="s">
        <v>1420</v>
      </c>
      <c r="AT21" s="187" t="s">
        <v>1420</v>
      </c>
      <c r="AU21" s="187" t="s">
        <v>1420</v>
      </c>
      <c r="AV21" s="187" t="s">
        <v>1420</v>
      </c>
      <c r="AW21" s="9"/>
      <c r="AX21" s="187" t="s">
        <v>1420</v>
      </c>
      <c r="AY21" s="187" t="s">
        <v>1420</v>
      </c>
      <c r="AZ21" s="187" t="s">
        <v>1420</v>
      </c>
      <c r="BA21" s="9"/>
      <c r="BB21" s="187" t="s">
        <v>1420</v>
      </c>
      <c r="BC21" s="187" t="s">
        <v>1420</v>
      </c>
      <c r="BD21" s="187" t="s">
        <v>1420</v>
      </c>
      <c r="BE21" s="9"/>
      <c r="BF21" s="187" t="s">
        <v>1420</v>
      </c>
      <c r="BG21" s="187" t="s">
        <v>1420</v>
      </c>
      <c r="BH21" s="187" t="s">
        <v>1420</v>
      </c>
      <c r="BI21" s="9"/>
      <c r="BJ21" s="187" t="s">
        <v>1420</v>
      </c>
      <c r="BK21" s="187" t="s">
        <v>1420</v>
      </c>
      <c r="BL21" s="187" t="s">
        <v>1420</v>
      </c>
      <c r="BM21" s="9"/>
      <c r="BN21" s="187" t="s">
        <v>1420</v>
      </c>
      <c r="BO21" s="187" t="s">
        <v>1420</v>
      </c>
      <c r="BP21" s="9"/>
      <c r="BQ21" s="187" t="s">
        <v>1420</v>
      </c>
      <c r="BR21" s="187" t="s">
        <v>1420</v>
      </c>
      <c r="BS21" s="187" t="s">
        <v>1420</v>
      </c>
      <c r="BT21" s="187" t="s">
        <v>1420</v>
      </c>
      <c r="BU21" s="9"/>
      <c r="BV21" s="187" t="s">
        <v>1420</v>
      </c>
      <c r="BW21" s="187" t="s">
        <v>1420</v>
      </c>
      <c r="BX21" s="187" t="s">
        <v>1420</v>
      </c>
      <c r="BY21" s="9"/>
      <c r="BZ21" s="187" t="s">
        <v>1420</v>
      </c>
      <c r="CA21" s="187" t="s">
        <v>1420</v>
      </c>
      <c r="CB21" s="9"/>
      <c r="CC21" s="9"/>
      <c r="CD21" s="9"/>
    </row>
    <row r="22" spans="1:82">
      <c r="A22" s="10" t="s">
        <v>1105</v>
      </c>
      <c r="B22" s="193" t="s">
        <v>1314</v>
      </c>
      <c r="C22" s="193" t="s">
        <v>1314</v>
      </c>
      <c r="D22" s="193" t="s">
        <v>1314</v>
      </c>
      <c r="E22" s="193" t="s">
        <v>1314</v>
      </c>
      <c r="F22" s="110"/>
      <c r="G22" s="193" t="s">
        <v>1314</v>
      </c>
      <c r="H22" s="193" t="s">
        <v>1314</v>
      </c>
      <c r="I22" s="193" t="s">
        <v>1314</v>
      </c>
      <c r="J22" s="110"/>
      <c r="K22" s="193" t="s">
        <v>1314</v>
      </c>
      <c r="L22" s="193" t="s">
        <v>1314</v>
      </c>
      <c r="M22" s="193" t="s">
        <v>1314</v>
      </c>
      <c r="N22" s="110"/>
      <c r="O22" s="193" t="s">
        <v>1314</v>
      </c>
      <c r="P22" s="193" t="s">
        <v>1314</v>
      </c>
      <c r="Q22" s="193" t="s">
        <v>1314</v>
      </c>
      <c r="R22" s="110"/>
      <c r="S22" s="193" t="s">
        <v>1314</v>
      </c>
      <c r="T22" s="193" t="s">
        <v>1314</v>
      </c>
      <c r="U22" s="110"/>
      <c r="V22" s="193" t="s">
        <v>1314</v>
      </c>
      <c r="W22" s="193" t="s">
        <v>1314</v>
      </c>
      <c r="X22" s="193" t="s">
        <v>1314</v>
      </c>
      <c r="Y22" s="110"/>
      <c r="Z22" s="193" t="s">
        <v>1314</v>
      </c>
      <c r="AA22" s="193" t="s">
        <v>1314</v>
      </c>
      <c r="AB22" s="193" t="s">
        <v>1314</v>
      </c>
      <c r="AC22" s="110"/>
      <c r="AD22" s="193" t="s">
        <v>1314</v>
      </c>
      <c r="AE22" s="193" t="s">
        <v>1314</v>
      </c>
      <c r="AF22" s="193" t="s">
        <v>1314</v>
      </c>
      <c r="AG22" s="110"/>
      <c r="AH22" s="193" t="s">
        <v>1314</v>
      </c>
      <c r="AI22" s="193" t="s">
        <v>1314</v>
      </c>
      <c r="AJ22" s="193" t="s">
        <v>1314</v>
      </c>
      <c r="AK22" s="110"/>
      <c r="AL22" s="193" t="s">
        <v>1314</v>
      </c>
      <c r="AM22" s="193" t="s">
        <v>1314</v>
      </c>
      <c r="AN22" s="193" t="s">
        <v>1314</v>
      </c>
      <c r="AO22" s="110"/>
      <c r="AP22" s="193" t="s">
        <v>1314</v>
      </c>
      <c r="AQ22" s="193" t="s">
        <v>1314</v>
      </c>
      <c r="AR22" s="110"/>
      <c r="AS22" s="193" t="s">
        <v>1314</v>
      </c>
      <c r="AT22" s="193" t="s">
        <v>1314</v>
      </c>
      <c r="AU22" s="193" t="s">
        <v>1314</v>
      </c>
      <c r="AV22" s="193" t="s">
        <v>1314</v>
      </c>
      <c r="AW22" s="110"/>
      <c r="AX22" s="193" t="s">
        <v>1314</v>
      </c>
      <c r="AY22" s="193" t="s">
        <v>1314</v>
      </c>
      <c r="AZ22" s="193" t="s">
        <v>1314</v>
      </c>
      <c r="BA22" s="110"/>
      <c r="BB22" s="193" t="s">
        <v>1314</v>
      </c>
      <c r="BC22" s="193" t="s">
        <v>1314</v>
      </c>
      <c r="BD22" s="193" t="s">
        <v>1314</v>
      </c>
      <c r="BE22" s="110"/>
      <c r="BF22" s="193" t="s">
        <v>1314</v>
      </c>
      <c r="BG22" s="193" t="s">
        <v>1314</v>
      </c>
      <c r="BH22" s="193" t="s">
        <v>1314</v>
      </c>
      <c r="BI22" s="110"/>
      <c r="BJ22" s="193" t="s">
        <v>1314</v>
      </c>
      <c r="BK22" s="193" t="s">
        <v>1314</v>
      </c>
      <c r="BL22" s="193" t="s">
        <v>1314</v>
      </c>
      <c r="BM22" s="110"/>
      <c r="BN22" s="193" t="s">
        <v>1314</v>
      </c>
      <c r="BO22" s="193" t="s">
        <v>1314</v>
      </c>
      <c r="BP22" s="110"/>
      <c r="BQ22" s="193" t="s">
        <v>1314</v>
      </c>
      <c r="BR22" s="193" t="s">
        <v>1314</v>
      </c>
      <c r="BS22" s="193" t="s">
        <v>1314</v>
      </c>
      <c r="BT22" s="193" t="s">
        <v>1314</v>
      </c>
      <c r="BU22" s="110"/>
      <c r="BV22" s="193" t="s">
        <v>1314</v>
      </c>
      <c r="BW22" s="193" t="s">
        <v>1314</v>
      </c>
      <c r="BX22" s="193" t="s">
        <v>1314</v>
      </c>
      <c r="BY22" s="110"/>
      <c r="BZ22" s="193" t="s">
        <v>1314</v>
      </c>
      <c r="CA22" s="193" t="s">
        <v>1314</v>
      </c>
      <c r="CB22" s="110"/>
      <c r="CC22" s="193" t="s">
        <v>1314</v>
      </c>
      <c r="CD22" s="193" t="s">
        <v>1314</v>
      </c>
    </row>
    <row r="23" spans="1:82">
      <c r="A23" s="10" t="s">
        <v>1422</v>
      </c>
      <c r="B23" s="10" t="s">
        <v>1314</v>
      </c>
      <c r="C23" s="10" t="s">
        <v>1314</v>
      </c>
      <c r="D23" s="10" t="s">
        <v>1314</v>
      </c>
      <c r="E23" s="10" t="s">
        <v>1314</v>
      </c>
      <c r="F23" s="10"/>
      <c r="G23" s="10" t="s">
        <v>1314</v>
      </c>
      <c r="H23" s="10" t="s">
        <v>1314</v>
      </c>
      <c r="I23" s="10" t="s">
        <v>1314</v>
      </c>
      <c r="J23" s="10"/>
      <c r="K23" s="10" t="s">
        <v>1314</v>
      </c>
      <c r="L23" s="10" t="s">
        <v>1314</v>
      </c>
      <c r="M23" s="10" t="s">
        <v>1314</v>
      </c>
      <c r="N23" s="10"/>
      <c r="O23" s="10" t="s">
        <v>1314</v>
      </c>
      <c r="P23" s="10" t="s">
        <v>1314</v>
      </c>
      <c r="Q23" s="10" t="s">
        <v>1314</v>
      </c>
      <c r="R23" s="10"/>
      <c r="S23" s="10" t="s">
        <v>1314</v>
      </c>
      <c r="T23" s="10" t="s">
        <v>1314</v>
      </c>
      <c r="U23" s="10"/>
      <c r="V23" s="10" t="s">
        <v>1314</v>
      </c>
      <c r="W23" s="10" t="s">
        <v>1314</v>
      </c>
      <c r="X23" s="10" t="s">
        <v>1314</v>
      </c>
      <c r="Y23" s="10"/>
      <c r="Z23" s="10" t="s">
        <v>1314</v>
      </c>
      <c r="AA23" s="10" t="s">
        <v>1314</v>
      </c>
      <c r="AB23" s="10" t="s">
        <v>1314</v>
      </c>
      <c r="AC23" s="10"/>
      <c r="AD23" s="10" t="s">
        <v>1314</v>
      </c>
      <c r="AE23" s="10" t="s">
        <v>1314</v>
      </c>
      <c r="AF23" s="10" t="s">
        <v>1314</v>
      </c>
      <c r="AG23" s="10"/>
      <c r="AH23" s="10" t="s">
        <v>1314</v>
      </c>
      <c r="AI23" s="10" t="s">
        <v>1314</v>
      </c>
      <c r="AJ23" s="10" t="s">
        <v>1314</v>
      </c>
      <c r="AK23" s="10"/>
      <c r="AL23" s="10" t="s">
        <v>1314</v>
      </c>
      <c r="AM23" s="10" t="s">
        <v>1314</v>
      </c>
      <c r="AN23" s="10" t="s">
        <v>1314</v>
      </c>
      <c r="AO23" s="10"/>
      <c r="AP23" s="10" t="s">
        <v>1314</v>
      </c>
      <c r="AQ23" s="10" t="s">
        <v>1314</v>
      </c>
      <c r="AR23" s="10"/>
      <c r="AS23" s="10" t="s">
        <v>1314</v>
      </c>
      <c r="AT23" s="10" t="s">
        <v>1314</v>
      </c>
      <c r="AU23" s="10" t="s">
        <v>1314</v>
      </c>
      <c r="AV23" s="10" t="s">
        <v>1314</v>
      </c>
      <c r="AW23" s="10"/>
      <c r="AX23" s="10" t="s">
        <v>1314</v>
      </c>
      <c r="AY23" s="10" t="s">
        <v>1314</v>
      </c>
      <c r="AZ23" s="10" t="s">
        <v>1314</v>
      </c>
      <c r="BA23" s="10"/>
      <c r="BB23" s="10" t="s">
        <v>1314</v>
      </c>
      <c r="BC23" s="10" t="s">
        <v>1314</v>
      </c>
      <c r="BD23" s="10" t="s">
        <v>1314</v>
      </c>
      <c r="BE23" s="10"/>
      <c r="BF23" s="10" t="s">
        <v>1314</v>
      </c>
      <c r="BG23" s="10" t="s">
        <v>1314</v>
      </c>
      <c r="BH23" s="10" t="s">
        <v>1314</v>
      </c>
      <c r="BI23" s="10"/>
      <c r="BJ23" s="10" t="s">
        <v>1314</v>
      </c>
      <c r="BK23" s="10" t="s">
        <v>1314</v>
      </c>
      <c r="BL23" s="10" t="s">
        <v>1314</v>
      </c>
      <c r="BM23" s="10"/>
      <c r="BN23" s="10" t="s">
        <v>1314</v>
      </c>
      <c r="BO23" s="10" t="s">
        <v>1314</v>
      </c>
      <c r="BP23" s="10"/>
      <c r="BQ23" s="10" t="s">
        <v>1314</v>
      </c>
      <c r="BR23" s="10" t="s">
        <v>1314</v>
      </c>
      <c r="BS23" s="10" t="s">
        <v>1314</v>
      </c>
      <c r="BT23" s="10" t="s">
        <v>1314</v>
      </c>
      <c r="BU23" s="10"/>
      <c r="BV23" s="10" t="s">
        <v>1314</v>
      </c>
      <c r="BW23" s="10" t="s">
        <v>1314</v>
      </c>
      <c r="BX23" s="10" t="s">
        <v>1314</v>
      </c>
      <c r="BY23" s="10"/>
      <c r="BZ23" s="10" t="s">
        <v>1314</v>
      </c>
      <c r="CA23" s="10" t="s">
        <v>1314</v>
      </c>
      <c r="CB23" s="10"/>
      <c r="CC23" s="10" t="s">
        <v>1107</v>
      </c>
      <c r="CD23" s="10" t="s">
        <v>1107</v>
      </c>
    </row>
    <row r="24" spans="1:82">
      <c r="A24" s="10" t="s">
        <v>166</v>
      </c>
      <c r="B24" s="10" t="s">
        <v>1314</v>
      </c>
      <c r="C24" s="10" t="s">
        <v>1314</v>
      </c>
      <c r="D24" s="10" t="s">
        <v>1314</v>
      </c>
      <c r="E24" s="10" t="s">
        <v>1314</v>
      </c>
      <c r="F24" s="10"/>
      <c r="G24" s="10" t="s">
        <v>1314</v>
      </c>
      <c r="H24" s="10" t="s">
        <v>1314</v>
      </c>
      <c r="I24" s="10" t="s">
        <v>1314</v>
      </c>
      <c r="J24" s="10"/>
      <c r="K24" s="10" t="s">
        <v>1314</v>
      </c>
      <c r="L24" s="10" t="s">
        <v>1314</v>
      </c>
      <c r="M24" s="10" t="s">
        <v>1314</v>
      </c>
      <c r="N24" s="10"/>
      <c r="O24" s="10" t="s">
        <v>1314</v>
      </c>
      <c r="P24" s="10" t="s">
        <v>1314</v>
      </c>
      <c r="Q24" s="10" t="s">
        <v>1314</v>
      </c>
      <c r="R24" s="10"/>
      <c r="S24" s="10" t="s">
        <v>1314</v>
      </c>
      <c r="T24" s="10" t="s">
        <v>1314</v>
      </c>
      <c r="U24" s="10"/>
      <c r="V24" s="10" t="s">
        <v>1314</v>
      </c>
      <c r="W24" s="10" t="s">
        <v>1314</v>
      </c>
      <c r="X24" s="10" t="s">
        <v>1314</v>
      </c>
      <c r="Y24" s="10"/>
      <c r="Z24" s="10" t="s">
        <v>1314</v>
      </c>
      <c r="AA24" s="10" t="s">
        <v>1314</v>
      </c>
      <c r="AB24" s="10" t="s">
        <v>1314</v>
      </c>
      <c r="AC24" s="10"/>
      <c r="AD24" s="10" t="s">
        <v>1314</v>
      </c>
      <c r="AE24" s="10" t="s">
        <v>1314</v>
      </c>
      <c r="AF24" s="10" t="s">
        <v>1314</v>
      </c>
      <c r="AG24" s="10"/>
      <c r="AH24" s="10" t="s">
        <v>1314</v>
      </c>
      <c r="AI24" s="10" t="s">
        <v>1314</v>
      </c>
      <c r="AJ24" s="10" t="s">
        <v>1314</v>
      </c>
      <c r="AK24" s="10"/>
      <c r="AL24" s="10" t="s">
        <v>1314</v>
      </c>
      <c r="AM24" s="10" t="s">
        <v>1314</v>
      </c>
      <c r="AN24" s="10" t="s">
        <v>1314</v>
      </c>
      <c r="AO24" s="10"/>
      <c r="AP24" s="10" t="s">
        <v>1314</v>
      </c>
      <c r="AQ24" s="10" t="s">
        <v>1314</v>
      </c>
      <c r="AR24" s="10"/>
      <c r="AS24" s="10" t="s">
        <v>1314</v>
      </c>
      <c r="AT24" s="10" t="s">
        <v>1314</v>
      </c>
      <c r="AU24" s="10" t="s">
        <v>1314</v>
      </c>
      <c r="AV24" s="10" t="s">
        <v>1314</v>
      </c>
      <c r="AW24" s="10"/>
      <c r="AX24" s="10" t="s">
        <v>1314</v>
      </c>
      <c r="AY24" s="10" t="s">
        <v>1314</v>
      </c>
      <c r="AZ24" s="10" t="s">
        <v>1314</v>
      </c>
      <c r="BA24" s="10"/>
      <c r="BB24" s="10" t="s">
        <v>1314</v>
      </c>
      <c r="BC24" s="10" t="s">
        <v>1314</v>
      </c>
      <c r="BD24" s="10" t="s">
        <v>1314</v>
      </c>
      <c r="BE24" s="10"/>
      <c r="BF24" s="10" t="s">
        <v>1314</v>
      </c>
      <c r="BG24" s="10" t="s">
        <v>1314</v>
      </c>
      <c r="BH24" s="10" t="s">
        <v>1314</v>
      </c>
      <c r="BI24" s="10"/>
      <c r="BJ24" s="10" t="s">
        <v>1314</v>
      </c>
      <c r="BK24" s="10" t="s">
        <v>1314</v>
      </c>
      <c r="BL24" s="10" t="s">
        <v>1314</v>
      </c>
      <c r="BM24" s="10"/>
      <c r="BN24" s="10" t="s">
        <v>1314</v>
      </c>
      <c r="BO24" s="10" t="s">
        <v>1314</v>
      </c>
      <c r="BP24" s="10"/>
      <c r="BQ24" s="10" t="s">
        <v>1314</v>
      </c>
      <c r="BR24" s="10" t="s">
        <v>1314</v>
      </c>
      <c r="BS24" s="10" t="s">
        <v>1314</v>
      </c>
      <c r="BT24" s="10" t="s">
        <v>1314</v>
      </c>
      <c r="BU24" s="10"/>
      <c r="BV24" s="10" t="s">
        <v>1314</v>
      </c>
      <c r="BW24" s="10" t="s">
        <v>1314</v>
      </c>
      <c r="BX24" s="10" t="s">
        <v>1314</v>
      </c>
      <c r="BY24" s="10"/>
      <c r="BZ24" s="10" t="s">
        <v>1314</v>
      </c>
      <c r="CA24" s="10" t="s">
        <v>1314</v>
      </c>
      <c r="CB24" s="10"/>
      <c r="CC24" s="10" t="s">
        <v>1314</v>
      </c>
      <c r="CD24" s="10" t="s">
        <v>1314</v>
      </c>
    </row>
    <row r="25" spans="1:82">
      <c r="A25" s="10" t="s">
        <v>1315</v>
      </c>
      <c r="B25" s="10" t="s">
        <v>1314</v>
      </c>
      <c r="C25" s="10" t="s">
        <v>1314</v>
      </c>
      <c r="D25" s="10" t="s">
        <v>1314</v>
      </c>
      <c r="E25" s="10" t="s">
        <v>1314</v>
      </c>
      <c r="F25" s="10"/>
      <c r="G25" s="10" t="s">
        <v>1314</v>
      </c>
      <c r="H25" s="10" t="s">
        <v>1314</v>
      </c>
      <c r="I25" s="10" t="s">
        <v>1314</v>
      </c>
      <c r="J25" s="10"/>
      <c r="K25" s="10" t="s">
        <v>1314</v>
      </c>
      <c r="L25" s="10" t="s">
        <v>1314</v>
      </c>
      <c r="M25" s="10" t="s">
        <v>1314</v>
      </c>
      <c r="N25" s="10"/>
      <c r="O25" s="10" t="s">
        <v>1314</v>
      </c>
      <c r="P25" s="10" t="s">
        <v>1314</v>
      </c>
      <c r="Q25" s="10" t="s">
        <v>1314</v>
      </c>
      <c r="R25" s="10"/>
      <c r="S25" s="10" t="s">
        <v>1314</v>
      </c>
      <c r="T25" s="10" t="s">
        <v>1314</v>
      </c>
      <c r="U25" s="10"/>
      <c r="V25" s="10" t="s">
        <v>1314</v>
      </c>
      <c r="W25" s="10" t="s">
        <v>1314</v>
      </c>
      <c r="X25" s="10" t="s">
        <v>1314</v>
      </c>
      <c r="Y25" s="10"/>
      <c r="Z25" s="10" t="s">
        <v>1314</v>
      </c>
      <c r="AA25" s="10" t="s">
        <v>1314</v>
      </c>
      <c r="AB25" s="10" t="s">
        <v>1314</v>
      </c>
      <c r="AC25" s="10"/>
      <c r="AD25" s="10" t="s">
        <v>1314</v>
      </c>
      <c r="AE25" s="10" t="s">
        <v>1314</v>
      </c>
      <c r="AF25" s="10" t="s">
        <v>1314</v>
      </c>
      <c r="AG25" s="10"/>
      <c r="AH25" s="10" t="s">
        <v>1314</v>
      </c>
      <c r="AI25" s="10" t="s">
        <v>1314</v>
      </c>
      <c r="AJ25" s="10" t="s">
        <v>1314</v>
      </c>
      <c r="AK25" s="10"/>
      <c r="AL25" s="10" t="s">
        <v>1314</v>
      </c>
      <c r="AM25" s="10" t="s">
        <v>1314</v>
      </c>
      <c r="AN25" s="10" t="s">
        <v>1314</v>
      </c>
      <c r="AO25" s="10"/>
      <c r="AP25" s="10" t="s">
        <v>1314</v>
      </c>
      <c r="AQ25" s="10" t="s">
        <v>1314</v>
      </c>
      <c r="AR25" s="10"/>
      <c r="AS25" s="10" t="s">
        <v>1314</v>
      </c>
      <c r="AT25" s="10" t="s">
        <v>1314</v>
      </c>
      <c r="AU25" s="10" t="s">
        <v>1314</v>
      </c>
      <c r="AV25" s="10" t="s">
        <v>1314</v>
      </c>
      <c r="AW25" s="10"/>
      <c r="AX25" s="10" t="s">
        <v>1314</v>
      </c>
      <c r="AY25" s="10" t="s">
        <v>1314</v>
      </c>
      <c r="AZ25" s="10" t="s">
        <v>1314</v>
      </c>
      <c r="BA25" s="10"/>
      <c r="BB25" s="10" t="s">
        <v>1314</v>
      </c>
      <c r="BC25" s="10" t="s">
        <v>1314</v>
      </c>
      <c r="BD25" s="10" t="s">
        <v>1314</v>
      </c>
      <c r="BE25" s="10"/>
      <c r="BF25" s="10" t="s">
        <v>1314</v>
      </c>
      <c r="BG25" s="10" t="s">
        <v>1314</v>
      </c>
      <c r="BH25" s="10" t="s">
        <v>1314</v>
      </c>
      <c r="BI25" s="10"/>
      <c r="BJ25" s="10" t="s">
        <v>1314</v>
      </c>
      <c r="BK25" s="10" t="s">
        <v>1314</v>
      </c>
      <c r="BL25" s="10" t="s">
        <v>1314</v>
      </c>
      <c r="BM25" s="10"/>
      <c r="BN25" s="10" t="s">
        <v>1314</v>
      </c>
      <c r="BO25" s="10" t="s">
        <v>1314</v>
      </c>
      <c r="BP25" s="10"/>
      <c r="BQ25" s="10" t="s">
        <v>1314</v>
      </c>
      <c r="BR25" s="10" t="s">
        <v>1314</v>
      </c>
      <c r="BS25" s="10" t="s">
        <v>1314</v>
      </c>
      <c r="BT25" s="10" t="s">
        <v>1314</v>
      </c>
      <c r="BU25" s="10"/>
      <c r="BV25" s="10" t="s">
        <v>1314</v>
      </c>
      <c r="BW25" s="10" t="s">
        <v>1314</v>
      </c>
      <c r="BX25" s="10" t="s">
        <v>1314</v>
      </c>
      <c r="BY25" s="10"/>
      <c r="BZ25" s="10" t="s">
        <v>1314</v>
      </c>
      <c r="CA25" s="10" t="s">
        <v>1314</v>
      </c>
      <c r="CB25" s="10"/>
      <c r="CC25" s="10" t="s">
        <v>1314</v>
      </c>
      <c r="CD25" s="10" t="s">
        <v>1314</v>
      </c>
    </row>
    <row r="26" spans="1:82">
      <c r="A26" s="9" t="s">
        <v>1323</v>
      </c>
      <c r="B26" s="9" t="s">
        <v>177</v>
      </c>
      <c r="C26" s="9" t="s">
        <v>177</v>
      </c>
      <c r="D26" s="9" t="s">
        <v>177</v>
      </c>
      <c r="E26" s="9" t="s">
        <v>177</v>
      </c>
      <c r="F26" s="9"/>
      <c r="G26" s="9" t="s">
        <v>177</v>
      </c>
      <c r="H26" s="9" t="s">
        <v>177</v>
      </c>
      <c r="I26" s="9" t="s">
        <v>177</v>
      </c>
      <c r="J26" s="9"/>
      <c r="K26" s="9" t="s">
        <v>177</v>
      </c>
      <c r="L26" s="9" t="s">
        <v>177</v>
      </c>
      <c r="M26" s="9" t="s">
        <v>177</v>
      </c>
      <c r="N26" s="9"/>
      <c r="O26" s="9" t="s">
        <v>177</v>
      </c>
      <c r="P26" s="9" t="s">
        <v>177</v>
      </c>
      <c r="Q26" s="9" t="s">
        <v>177</v>
      </c>
      <c r="R26" s="9"/>
      <c r="S26" s="9" t="s">
        <v>177</v>
      </c>
      <c r="T26" s="9" t="s">
        <v>177</v>
      </c>
      <c r="U26" s="9"/>
      <c r="V26" s="9" t="s">
        <v>177</v>
      </c>
      <c r="W26" s="9" t="s">
        <v>177</v>
      </c>
      <c r="X26" s="9" t="s">
        <v>177</v>
      </c>
      <c r="Y26" s="9"/>
      <c r="Z26" s="9" t="s">
        <v>177</v>
      </c>
      <c r="AA26" s="9" t="s">
        <v>177</v>
      </c>
      <c r="AB26" s="9" t="s">
        <v>177</v>
      </c>
      <c r="AC26" s="9"/>
      <c r="AD26" s="9" t="s">
        <v>177</v>
      </c>
      <c r="AE26" s="9" t="s">
        <v>177</v>
      </c>
      <c r="AF26" s="9" t="s">
        <v>177</v>
      </c>
      <c r="AG26" s="9"/>
      <c r="AH26" s="9" t="s">
        <v>177</v>
      </c>
      <c r="AI26" s="9" t="s">
        <v>177</v>
      </c>
      <c r="AJ26" s="9" t="s">
        <v>177</v>
      </c>
      <c r="AK26" s="9"/>
      <c r="AL26" s="9" t="s">
        <v>177</v>
      </c>
      <c r="AM26" s="9" t="s">
        <v>177</v>
      </c>
      <c r="AN26" s="9" t="s">
        <v>177</v>
      </c>
      <c r="AO26" s="9"/>
      <c r="AP26" s="9" t="s">
        <v>177</v>
      </c>
      <c r="AQ26" s="9" t="s">
        <v>177</v>
      </c>
      <c r="AR26" s="9"/>
      <c r="AS26" s="9" t="s">
        <v>177</v>
      </c>
      <c r="AT26" s="9" t="s">
        <v>177</v>
      </c>
      <c r="AU26" s="9" t="s">
        <v>177</v>
      </c>
      <c r="AV26" s="9" t="s">
        <v>177</v>
      </c>
      <c r="AW26" s="9"/>
      <c r="AX26" s="9" t="s">
        <v>177</v>
      </c>
      <c r="AY26" s="9" t="s">
        <v>177</v>
      </c>
      <c r="AZ26" s="9" t="s">
        <v>177</v>
      </c>
      <c r="BA26" s="9"/>
      <c r="BB26" s="9" t="s">
        <v>177</v>
      </c>
      <c r="BC26" s="9" t="s">
        <v>177</v>
      </c>
      <c r="BD26" s="9" t="s">
        <v>177</v>
      </c>
      <c r="BE26" s="9"/>
      <c r="BF26" s="9" t="s">
        <v>177</v>
      </c>
      <c r="BG26" s="9" t="s">
        <v>177</v>
      </c>
      <c r="BH26" s="9" t="s">
        <v>177</v>
      </c>
      <c r="BI26" s="9"/>
      <c r="BJ26" s="9" t="s">
        <v>177</v>
      </c>
      <c r="BK26" s="9" t="s">
        <v>177</v>
      </c>
      <c r="BL26" s="9" t="s">
        <v>177</v>
      </c>
      <c r="BM26" s="9"/>
      <c r="BN26" s="9" t="s">
        <v>177</v>
      </c>
      <c r="BO26" s="9" t="s">
        <v>177</v>
      </c>
      <c r="BP26" s="9"/>
      <c r="BQ26" s="9" t="s">
        <v>177</v>
      </c>
      <c r="BR26" s="9" t="s">
        <v>177</v>
      </c>
      <c r="BS26" s="9" t="s">
        <v>177</v>
      </c>
      <c r="BT26" s="9" t="s">
        <v>177</v>
      </c>
      <c r="BU26" s="9"/>
      <c r="BV26" s="9" t="s">
        <v>177</v>
      </c>
      <c r="BW26" s="9" t="s">
        <v>177</v>
      </c>
      <c r="BX26" s="9" t="s">
        <v>177</v>
      </c>
      <c r="BY26" s="9"/>
      <c r="BZ26" s="9" t="s">
        <v>177</v>
      </c>
      <c r="CA26" s="9" t="s">
        <v>177</v>
      </c>
      <c r="CB26" s="9"/>
      <c r="CC26" s="9" t="s">
        <v>177</v>
      </c>
      <c r="CD26" s="9" t="s">
        <v>177</v>
      </c>
    </row>
  </sheetData>
  <conditionalFormatting sqref="C1">
    <cfRule type="expression" dxfId="0" priority="260">
      <formula>OR(C1="",C1="Unexecuted")</formula>
    </cfRule>
    <cfRule type="expression" dxfId="1" priority="261">
      <formula>C1="WARNING"</formula>
    </cfRule>
    <cfRule type="expression" dxfId="2" priority="262">
      <formula>C1=C4</formula>
    </cfRule>
    <cfRule type="expression" dxfId="3" priority="263">
      <formula>C1&lt;&gt;C4</formula>
    </cfRule>
  </conditionalFormatting>
  <conditionalFormatting sqref="D1">
    <cfRule type="expression" dxfId="0" priority="276">
      <formula>OR(D1="",D1="Unexecuted")</formula>
    </cfRule>
    <cfRule type="expression" dxfId="1" priority="277">
      <formula>D1="WARNING"</formula>
    </cfRule>
    <cfRule type="expression" dxfId="2" priority="278">
      <formula>D1=D4</formula>
    </cfRule>
    <cfRule type="expression" dxfId="3" priority="279">
      <formula>D1&lt;&gt;D4</formula>
    </cfRule>
  </conditionalFormatting>
  <conditionalFormatting sqref="E1:F1">
    <cfRule type="expression" dxfId="0" priority="272">
      <formula>OR(E1="",E1="Unexecuted")</formula>
    </cfRule>
    <cfRule type="expression" dxfId="1" priority="273">
      <formula>E1="WARNING"</formula>
    </cfRule>
    <cfRule type="expression" dxfId="2" priority="274">
      <formula>E1=E4</formula>
    </cfRule>
    <cfRule type="expression" dxfId="3" priority="275">
      <formula>E1&lt;&gt;E4</formula>
    </cfRule>
  </conditionalFormatting>
  <conditionalFormatting sqref="G1">
    <cfRule type="expression" dxfId="0" priority="256">
      <formula>OR(G1="",G1="Unexecuted")</formula>
    </cfRule>
    <cfRule type="expression" dxfId="1" priority="257">
      <formula>G1="WARNING"</formula>
    </cfRule>
    <cfRule type="expression" dxfId="2" priority="258">
      <formula>G1=G4</formula>
    </cfRule>
    <cfRule type="expression" dxfId="3" priority="259">
      <formula>G1&lt;&gt;G4</formula>
    </cfRule>
  </conditionalFormatting>
  <conditionalFormatting sqref="H1">
    <cfRule type="expression" dxfId="0" priority="244">
      <formula>OR(H1="",H1="Unexecuted")</formula>
    </cfRule>
    <cfRule type="expression" dxfId="1" priority="245">
      <formula>H1="WARNING"</formula>
    </cfRule>
    <cfRule type="expression" dxfId="2" priority="246">
      <formula>H1=H4</formula>
    </cfRule>
    <cfRule type="expression" dxfId="3" priority="247">
      <formula>H1&lt;&gt;H4</formula>
    </cfRule>
  </conditionalFormatting>
  <conditionalFormatting sqref="I1">
    <cfRule type="expression" dxfId="0" priority="252">
      <formula>OR(I1="",I1="Unexecuted")</formula>
    </cfRule>
    <cfRule type="expression" dxfId="1" priority="253">
      <formula>I1="WARNING"</formula>
    </cfRule>
    <cfRule type="expression" dxfId="2" priority="254">
      <formula>I1=I4</formula>
    </cfRule>
    <cfRule type="expression" dxfId="3" priority="255">
      <formula>I1&lt;&gt;I4</formula>
    </cfRule>
  </conditionalFormatting>
  <conditionalFormatting sqref="K1">
    <cfRule type="expression" dxfId="0" priority="236">
      <formula>OR(K1="",K1="Unexecuted")</formula>
    </cfRule>
    <cfRule type="expression" dxfId="1" priority="237">
      <formula>K1="WARNING"</formula>
    </cfRule>
    <cfRule type="expression" dxfId="2" priority="238">
      <formula>K1=K4</formula>
    </cfRule>
    <cfRule type="expression" dxfId="3" priority="239">
      <formula>K1&lt;&gt;K4</formula>
    </cfRule>
  </conditionalFormatting>
  <conditionalFormatting sqref="L1">
    <cfRule type="expression" dxfId="0" priority="228">
      <formula>OR(L1="",L1="Unexecuted")</formula>
    </cfRule>
    <cfRule type="expression" dxfId="1" priority="229">
      <formula>L1="WARNING"</formula>
    </cfRule>
    <cfRule type="expression" dxfId="2" priority="230">
      <formula>L1=L4</formula>
    </cfRule>
    <cfRule type="expression" dxfId="3" priority="231">
      <formula>L1&lt;&gt;L4</formula>
    </cfRule>
  </conditionalFormatting>
  <conditionalFormatting sqref="M1">
    <cfRule type="expression" dxfId="0" priority="232">
      <formula>OR(M1="",M1="Unexecuted")</formula>
    </cfRule>
    <cfRule type="expression" dxfId="1" priority="233">
      <formula>M1="WARNING"</formula>
    </cfRule>
    <cfRule type="expression" dxfId="2" priority="234">
      <formula>M1=M4</formula>
    </cfRule>
    <cfRule type="expression" dxfId="3" priority="235">
      <formula>M1&lt;&gt;M4</formula>
    </cfRule>
  </conditionalFormatting>
  <conditionalFormatting sqref="N1">
    <cfRule type="expression" dxfId="0" priority="240">
      <formula>OR(N1="",N1="Unexecuted")</formula>
    </cfRule>
    <cfRule type="expression" dxfId="1" priority="241">
      <formula>N1="WARNING"</formula>
    </cfRule>
    <cfRule type="expression" dxfId="2" priority="242">
      <formula>N1=N4</formula>
    </cfRule>
    <cfRule type="expression" dxfId="3" priority="243">
      <formula>N1&lt;&gt;N4</formula>
    </cfRule>
  </conditionalFormatting>
  <conditionalFormatting sqref="O1">
    <cfRule type="expression" dxfId="0" priority="220">
      <formula>OR(O1="",O1="Unexecuted")</formula>
    </cfRule>
    <cfRule type="expression" dxfId="1" priority="221">
      <formula>O1="WARNING"</formula>
    </cfRule>
    <cfRule type="expression" dxfId="2" priority="222">
      <formula>O1=O4</formula>
    </cfRule>
    <cfRule type="expression" dxfId="3" priority="223">
      <formula>O1&lt;&gt;O4</formula>
    </cfRule>
  </conditionalFormatting>
  <conditionalFormatting sqref="P1">
    <cfRule type="expression" dxfId="0" priority="212">
      <formula>OR(P1="",P1="Unexecuted")</formula>
    </cfRule>
    <cfRule type="expression" dxfId="1" priority="213">
      <formula>P1="WARNING"</formula>
    </cfRule>
    <cfRule type="expression" dxfId="2" priority="214">
      <formula>P1=P4</formula>
    </cfRule>
    <cfRule type="expression" dxfId="3" priority="215">
      <formula>P1&lt;&gt;P4</formula>
    </cfRule>
  </conditionalFormatting>
  <conditionalFormatting sqref="Q1">
    <cfRule type="expression" dxfId="0" priority="216">
      <formula>OR(Q1="",Q1="Unexecuted")</formula>
    </cfRule>
    <cfRule type="expression" dxfId="1" priority="217">
      <formula>Q1="WARNING"</formula>
    </cfRule>
    <cfRule type="expression" dxfId="2" priority="218">
      <formula>Q1=Q4</formula>
    </cfRule>
    <cfRule type="expression" dxfId="3" priority="219">
      <formula>Q1&lt;&gt;Q4</formula>
    </cfRule>
  </conditionalFormatting>
  <conditionalFormatting sqref="R1">
    <cfRule type="expression" dxfId="0" priority="224">
      <formula>OR(R1="",R1="Unexecuted")</formula>
    </cfRule>
    <cfRule type="expression" dxfId="1" priority="225">
      <formula>R1="WARNING"</formula>
    </cfRule>
    <cfRule type="expression" dxfId="2" priority="226">
      <formula>R1=R4</formula>
    </cfRule>
    <cfRule type="expression" dxfId="3" priority="227">
      <formula>R1&lt;&gt;R4</formula>
    </cfRule>
  </conditionalFormatting>
  <conditionalFormatting sqref="S1">
    <cfRule type="expression" dxfId="0" priority="204">
      <formula>OR(S1="",S1="Unexecuted")</formula>
    </cfRule>
    <cfRule type="expression" dxfId="1" priority="205">
      <formula>S1="WARNING"</formula>
    </cfRule>
    <cfRule type="expression" dxfId="2" priority="206">
      <formula>S1=S4</formula>
    </cfRule>
    <cfRule type="expression" dxfId="3" priority="207">
      <formula>S1&lt;&gt;S4</formula>
    </cfRule>
  </conditionalFormatting>
  <conditionalFormatting sqref="T1:U1">
    <cfRule type="expression" dxfId="0" priority="208">
      <formula>OR(T1="",T1="Unexecuted")</formula>
    </cfRule>
    <cfRule type="expression" dxfId="1" priority="209">
      <formula>T1="WARNING"</formula>
    </cfRule>
    <cfRule type="expression" dxfId="2" priority="210">
      <formula>T1=T4</formula>
    </cfRule>
    <cfRule type="expression" dxfId="3" priority="211">
      <formula>T1&lt;&gt;T4</formula>
    </cfRule>
  </conditionalFormatting>
  <conditionalFormatting sqref="V1">
    <cfRule type="expression" dxfId="0" priority="196">
      <formula>OR(V1="",V1="Unexecuted")</formula>
    </cfRule>
    <cfRule type="expression" dxfId="1" priority="197">
      <formula>V1="WARNING"</formula>
    </cfRule>
    <cfRule type="expression" dxfId="2" priority="198">
      <formula>V1=V4</formula>
    </cfRule>
    <cfRule type="expression" dxfId="3" priority="199">
      <formula>V1&lt;&gt;V4</formula>
    </cfRule>
  </conditionalFormatting>
  <conditionalFormatting sqref="W1">
    <cfRule type="expression" dxfId="0" priority="188">
      <formula>OR(W1="",W1="Unexecuted")</formula>
    </cfRule>
    <cfRule type="expression" dxfId="1" priority="189">
      <formula>W1="WARNING"</formula>
    </cfRule>
    <cfRule type="expression" dxfId="2" priority="190">
      <formula>W1=W4</formula>
    </cfRule>
    <cfRule type="expression" dxfId="3" priority="191">
      <formula>W1&lt;&gt;W4</formula>
    </cfRule>
  </conditionalFormatting>
  <conditionalFormatting sqref="X1">
    <cfRule type="expression" dxfId="0" priority="192">
      <formula>OR(X1="",X1="Unexecuted")</formula>
    </cfRule>
    <cfRule type="expression" dxfId="1" priority="193">
      <formula>X1="WARNING"</formula>
    </cfRule>
    <cfRule type="expression" dxfId="2" priority="194">
      <formula>X1=X4</formula>
    </cfRule>
    <cfRule type="expression" dxfId="3" priority="195">
      <formula>X1&lt;&gt;X4</formula>
    </cfRule>
  </conditionalFormatting>
  <conditionalFormatting sqref="Y1">
    <cfRule type="expression" dxfId="0" priority="200">
      <formula>OR(Y1="",Y1="Unexecuted")</formula>
    </cfRule>
    <cfRule type="expression" dxfId="1" priority="201">
      <formula>Y1="WARNING"</formula>
    </cfRule>
    <cfRule type="expression" dxfId="2" priority="202">
      <formula>Y1=Y4</formula>
    </cfRule>
    <cfRule type="expression" dxfId="3" priority="203">
      <formula>Y1&lt;&gt;Y4</formula>
    </cfRule>
  </conditionalFormatting>
  <conditionalFormatting sqref="Z1">
    <cfRule type="expression" dxfId="0" priority="180">
      <formula>OR(Z1="",Z1="Unexecuted")</formula>
    </cfRule>
    <cfRule type="expression" dxfId="1" priority="181">
      <formula>Z1="WARNING"</formula>
    </cfRule>
    <cfRule type="expression" dxfId="2" priority="182">
      <formula>Z1=Z4</formula>
    </cfRule>
    <cfRule type="expression" dxfId="3" priority="183">
      <formula>Z1&lt;&gt;Z4</formula>
    </cfRule>
  </conditionalFormatting>
  <conditionalFormatting sqref="AA1">
    <cfRule type="expression" dxfId="0" priority="172">
      <formula>OR(AA1="",AA1="Unexecuted")</formula>
    </cfRule>
    <cfRule type="expression" dxfId="1" priority="173">
      <formula>AA1="WARNING"</formula>
    </cfRule>
    <cfRule type="expression" dxfId="2" priority="174">
      <formula>AA1=AA4</formula>
    </cfRule>
    <cfRule type="expression" dxfId="3" priority="175">
      <formula>AA1&lt;&gt;AA4</formula>
    </cfRule>
  </conditionalFormatting>
  <conditionalFormatting sqref="AB1">
    <cfRule type="expression" dxfId="0" priority="176">
      <formula>OR(AB1="",AB1="Unexecuted")</formula>
    </cfRule>
    <cfRule type="expression" dxfId="1" priority="177">
      <formula>AB1="WARNING"</formula>
    </cfRule>
    <cfRule type="expression" dxfId="2" priority="178">
      <formula>AB1=AB4</formula>
    </cfRule>
    <cfRule type="expression" dxfId="3" priority="179">
      <formula>AB1&lt;&gt;AB4</formula>
    </cfRule>
  </conditionalFormatting>
  <conditionalFormatting sqref="AC1">
    <cfRule type="expression" dxfId="0" priority="184">
      <formula>OR(AC1="",AC1="Unexecuted")</formula>
    </cfRule>
    <cfRule type="expression" dxfId="1" priority="185">
      <formula>AC1="WARNING"</formula>
    </cfRule>
    <cfRule type="expression" dxfId="2" priority="186">
      <formula>AC1=AC4</formula>
    </cfRule>
    <cfRule type="expression" dxfId="3" priority="187">
      <formula>AC1&lt;&gt;AC4</formula>
    </cfRule>
  </conditionalFormatting>
  <conditionalFormatting sqref="AD1">
    <cfRule type="expression" dxfId="0" priority="148">
      <formula>OR(AD1="",AD1="Unexecuted")</formula>
    </cfRule>
    <cfRule type="expression" dxfId="1" priority="149">
      <formula>AD1="WARNING"</formula>
    </cfRule>
    <cfRule type="expression" dxfId="2" priority="150">
      <formula>AD1=AD4</formula>
    </cfRule>
    <cfRule type="expression" dxfId="3" priority="151">
      <formula>AD1&lt;&gt;AD4</formula>
    </cfRule>
  </conditionalFormatting>
  <conditionalFormatting sqref="AE1">
    <cfRule type="expression" dxfId="0" priority="140">
      <formula>OR(AE1="",AE1="Unexecuted")</formula>
    </cfRule>
    <cfRule type="expression" dxfId="1" priority="141">
      <formula>AE1="WARNING"</formula>
    </cfRule>
    <cfRule type="expression" dxfId="2" priority="142">
      <formula>AE1=AE4</formula>
    </cfRule>
    <cfRule type="expression" dxfId="3" priority="143">
      <formula>AE1&lt;&gt;AE4</formula>
    </cfRule>
  </conditionalFormatting>
  <conditionalFormatting sqref="AF1">
    <cfRule type="expression" dxfId="0" priority="144">
      <formula>OR(AF1="",AF1="Unexecuted")</formula>
    </cfRule>
    <cfRule type="expression" dxfId="1" priority="145">
      <formula>AF1="WARNING"</formula>
    </cfRule>
    <cfRule type="expression" dxfId="2" priority="146">
      <formula>AF1=AF4</formula>
    </cfRule>
    <cfRule type="expression" dxfId="3" priority="147">
      <formula>AF1&lt;&gt;AF4</formula>
    </cfRule>
  </conditionalFormatting>
  <conditionalFormatting sqref="AG1">
    <cfRule type="expression" dxfId="0" priority="152">
      <formula>OR(AG1="",AG1="Unexecuted")</formula>
    </cfRule>
    <cfRule type="expression" dxfId="1" priority="153">
      <formula>AG1="WARNING"</formula>
    </cfRule>
    <cfRule type="expression" dxfId="2" priority="154">
      <formula>AG1=AG4</formula>
    </cfRule>
    <cfRule type="expression" dxfId="3" priority="155">
      <formula>AG1&lt;&gt;AG4</formula>
    </cfRule>
  </conditionalFormatting>
  <conditionalFormatting sqref="AH1">
    <cfRule type="expression" dxfId="0" priority="164">
      <formula>OR(AH1="",AH1="Unexecuted")</formula>
    </cfRule>
    <cfRule type="expression" dxfId="1" priority="165">
      <formula>AH1="WARNING"</formula>
    </cfRule>
    <cfRule type="expression" dxfId="2" priority="166">
      <formula>AH1=AH4</formula>
    </cfRule>
    <cfRule type="expression" dxfId="3" priority="167">
      <formula>AH1&lt;&gt;AH4</formula>
    </cfRule>
  </conditionalFormatting>
  <conditionalFormatting sqref="AI1">
    <cfRule type="expression" dxfId="0" priority="156">
      <formula>OR(AI1="",AI1="Unexecuted")</formula>
    </cfRule>
    <cfRule type="expression" dxfId="1" priority="157">
      <formula>AI1="WARNING"</formula>
    </cfRule>
    <cfRule type="expression" dxfId="2" priority="158">
      <formula>AI1=AI4</formula>
    </cfRule>
    <cfRule type="expression" dxfId="3" priority="159">
      <formula>AI1&lt;&gt;AI4</formula>
    </cfRule>
  </conditionalFormatting>
  <conditionalFormatting sqref="AJ1">
    <cfRule type="expression" dxfId="0" priority="160">
      <formula>OR(AJ1="",AJ1="Unexecuted")</formula>
    </cfRule>
    <cfRule type="expression" dxfId="1" priority="161">
      <formula>AJ1="WARNING"</formula>
    </cfRule>
    <cfRule type="expression" dxfId="2" priority="162">
      <formula>AJ1=AJ4</formula>
    </cfRule>
    <cfRule type="expression" dxfId="3" priority="163">
      <formula>AJ1&lt;&gt;AJ4</formula>
    </cfRule>
  </conditionalFormatting>
  <conditionalFormatting sqref="AK1">
    <cfRule type="expression" dxfId="0" priority="168">
      <formula>OR(AK1="",AK1="Unexecuted")</formula>
    </cfRule>
    <cfRule type="expression" dxfId="1" priority="169">
      <formula>AK1="WARNING"</formula>
    </cfRule>
    <cfRule type="expression" dxfId="2" priority="170">
      <formula>AK1=AK4</formula>
    </cfRule>
    <cfRule type="expression" dxfId="3" priority="171">
      <formula>AK1&lt;&gt;AK4</formula>
    </cfRule>
  </conditionalFormatting>
  <conditionalFormatting sqref="AL1">
    <cfRule type="expression" dxfId="0" priority="132">
      <formula>OR(AL1="",AL1="Unexecuted")</formula>
    </cfRule>
    <cfRule type="expression" dxfId="1" priority="133">
      <formula>AL1="WARNING"</formula>
    </cfRule>
    <cfRule type="expression" dxfId="2" priority="134">
      <formula>AL1=AL4</formula>
    </cfRule>
    <cfRule type="expression" dxfId="3" priority="135">
      <formula>AL1&lt;&gt;AL4</formula>
    </cfRule>
  </conditionalFormatting>
  <conditionalFormatting sqref="AM1">
    <cfRule type="expression" dxfId="0" priority="124">
      <formula>OR(AM1="",AM1="Unexecuted")</formula>
    </cfRule>
    <cfRule type="expression" dxfId="1" priority="125">
      <formula>AM1="WARNING"</formula>
    </cfRule>
    <cfRule type="expression" dxfId="2" priority="126">
      <formula>AM1=AM4</formula>
    </cfRule>
    <cfRule type="expression" dxfId="3" priority="127">
      <formula>AM1&lt;&gt;AM4</formula>
    </cfRule>
  </conditionalFormatting>
  <conditionalFormatting sqref="AP1">
    <cfRule type="expression" dxfId="0" priority="120">
      <formula>OR(AP1="",AP1="Unexecuted")</formula>
    </cfRule>
    <cfRule type="expression" dxfId="1" priority="121">
      <formula>AP1="WARNING"</formula>
    </cfRule>
    <cfRule type="expression" dxfId="2" priority="122">
      <formula>AP1=AP4</formula>
    </cfRule>
    <cfRule type="expression" dxfId="3" priority="123">
      <formula>AP1&lt;&gt;AP4</formula>
    </cfRule>
  </conditionalFormatting>
  <conditionalFormatting sqref="AQ1">
    <cfRule type="expression" dxfId="0" priority="116">
      <formula>OR(AQ1="",AQ1="Unexecuted")</formula>
    </cfRule>
    <cfRule type="expression" dxfId="1" priority="117">
      <formula>AQ1="WARNING"</formula>
    </cfRule>
    <cfRule type="expression" dxfId="2" priority="118">
      <formula>AQ1=AQ4</formula>
    </cfRule>
    <cfRule type="expression" dxfId="3" priority="119">
      <formula>AQ1&lt;&gt;AQ4</formula>
    </cfRule>
  </conditionalFormatting>
  <conditionalFormatting sqref="AR1">
    <cfRule type="expression" dxfId="0" priority="136">
      <formula>OR(AR1="",AR1="Unexecuted")</formula>
    </cfRule>
    <cfRule type="expression" dxfId="1" priority="137">
      <formula>AR1="WARNING"</formula>
    </cfRule>
    <cfRule type="expression" dxfId="2" priority="138">
      <formula>AR1=AR4</formula>
    </cfRule>
    <cfRule type="expression" dxfId="3" priority="139">
      <formula>AR1&lt;&gt;AR4</formula>
    </cfRule>
  </conditionalFormatting>
  <conditionalFormatting sqref="AS1">
    <cfRule type="expression" dxfId="0" priority="112">
      <formula>OR(AS1="",AS1="Unexecuted")</formula>
    </cfRule>
    <cfRule type="expression" dxfId="1" priority="113">
      <formula>AS1="WARNING"</formula>
    </cfRule>
    <cfRule type="expression" dxfId="2" priority="114">
      <formula>AS1=AS4</formula>
    </cfRule>
    <cfRule type="expression" dxfId="3" priority="115">
      <formula>AS1&lt;&gt;AS4</formula>
    </cfRule>
  </conditionalFormatting>
  <conditionalFormatting sqref="AT1">
    <cfRule type="expression" dxfId="0" priority="100">
      <formula>OR(AT1="",AT1="Unexecuted")</formula>
    </cfRule>
    <cfRule type="expression" dxfId="1" priority="101">
      <formula>AT1="WARNING"</formula>
    </cfRule>
    <cfRule type="expression" dxfId="2" priority="102">
      <formula>AT1=AT4</formula>
    </cfRule>
    <cfRule type="expression" dxfId="3" priority="103">
      <formula>AT1&lt;&gt;AT4</formula>
    </cfRule>
  </conditionalFormatting>
  <conditionalFormatting sqref="AU1">
    <cfRule type="expression" dxfId="0" priority="108">
      <formula>OR(AU1="",AU1="Unexecuted")</formula>
    </cfRule>
    <cfRule type="expression" dxfId="1" priority="109">
      <formula>AU1="WARNING"</formula>
    </cfRule>
    <cfRule type="expression" dxfId="2" priority="110">
      <formula>AU1=AU4</formula>
    </cfRule>
    <cfRule type="expression" dxfId="3" priority="111">
      <formula>AU1&lt;&gt;AU4</formula>
    </cfRule>
  </conditionalFormatting>
  <conditionalFormatting sqref="AV1:AW1">
    <cfRule type="expression" dxfId="0" priority="104">
      <formula>OR(AV1="",AV1="Unexecuted")</formula>
    </cfRule>
    <cfRule type="expression" dxfId="1" priority="105">
      <formula>AV1="WARNING"</formula>
    </cfRule>
    <cfRule type="expression" dxfId="2" priority="106">
      <formula>AV1=AV4</formula>
    </cfRule>
    <cfRule type="expression" dxfId="3" priority="107">
      <formula>AV1&lt;&gt;AV4</formula>
    </cfRule>
  </conditionalFormatting>
  <conditionalFormatting sqref="AX1">
    <cfRule type="expression" dxfId="0" priority="96">
      <formula>OR(AX1="",AX1="Unexecuted")</formula>
    </cfRule>
    <cfRule type="expression" dxfId="1" priority="97">
      <formula>AX1="WARNING"</formula>
    </cfRule>
    <cfRule type="expression" dxfId="2" priority="98">
      <formula>AX1=AX4</formula>
    </cfRule>
    <cfRule type="expression" dxfId="3" priority="99">
      <formula>AX1&lt;&gt;AX4</formula>
    </cfRule>
  </conditionalFormatting>
  <conditionalFormatting sqref="AY1">
    <cfRule type="expression" dxfId="0" priority="88">
      <formula>OR(AY1="",AY1="Unexecuted")</formula>
    </cfRule>
    <cfRule type="expression" dxfId="1" priority="89">
      <formula>AY1="WARNING"</formula>
    </cfRule>
    <cfRule type="expression" dxfId="2" priority="90">
      <formula>AY1=AY4</formula>
    </cfRule>
    <cfRule type="expression" dxfId="3" priority="91">
      <formula>AY1&lt;&gt;AY4</formula>
    </cfRule>
  </conditionalFormatting>
  <conditionalFormatting sqref="AZ1:BA1">
    <cfRule type="expression" dxfId="0" priority="92">
      <formula>OR(AZ1="",AZ1="Unexecuted")</formula>
    </cfRule>
    <cfRule type="expression" dxfId="1" priority="93">
      <formula>AZ1="WARNING"</formula>
    </cfRule>
    <cfRule type="expression" dxfId="2" priority="94">
      <formula>AZ1=AZ4</formula>
    </cfRule>
    <cfRule type="expression" dxfId="3" priority="95">
      <formula>AZ1&lt;&gt;AZ4</formula>
    </cfRule>
  </conditionalFormatting>
  <conditionalFormatting sqref="BB1">
    <cfRule type="expression" dxfId="0" priority="84">
      <formula>OR(BB1="",BB1="Unexecuted")</formula>
    </cfRule>
    <cfRule type="expression" dxfId="1" priority="85">
      <formula>BB1="WARNING"</formula>
    </cfRule>
    <cfRule type="expression" dxfId="2" priority="86">
      <formula>BB1=BB4</formula>
    </cfRule>
    <cfRule type="expression" dxfId="3" priority="87">
      <formula>BB1&lt;&gt;BB4</formula>
    </cfRule>
  </conditionalFormatting>
  <conditionalFormatting sqref="BC1">
    <cfRule type="expression" dxfId="0" priority="76">
      <formula>OR(BC1="",BC1="Unexecuted")</formula>
    </cfRule>
    <cfRule type="expression" dxfId="1" priority="77">
      <formula>BC1="WARNING"</formula>
    </cfRule>
    <cfRule type="expression" dxfId="2" priority="78">
      <formula>BC1=BC4</formula>
    </cfRule>
    <cfRule type="expression" dxfId="3" priority="79">
      <formula>BC1&lt;&gt;BC4</formula>
    </cfRule>
  </conditionalFormatting>
  <conditionalFormatting sqref="BD1:BE1">
    <cfRule type="expression" dxfId="0" priority="80">
      <formula>OR(BD1="",BD1="Unexecuted")</formula>
    </cfRule>
    <cfRule type="expression" dxfId="1" priority="81">
      <formula>BD1="WARNING"</formula>
    </cfRule>
    <cfRule type="expression" dxfId="2" priority="82">
      <formula>BD1=BD4</formula>
    </cfRule>
    <cfRule type="expression" dxfId="3" priority="83">
      <formula>BD1&lt;&gt;BD4</formula>
    </cfRule>
  </conditionalFormatting>
  <conditionalFormatting sqref="BF1">
    <cfRule type="expression" dxfId="0" priority="72">
      <formula>OR(BF1="",BF1="Unexecuted")</formula>
    </cfRule>
    <cfRule type="expression" dxfId="1" priority="73">
      <formula>BF1="WARNING"</formula>
    </cfRule>
    <cfRule type="expression" dxfId="2" priority="74">
      <formula>BF1=BF4</formula>
    </cfRule>
    <cfRule type="expression" dxfId="3" priority="75">
      <formula>BF1&lt;&gt;BF4</formula>
    </cfRule>
  </conditionalFormatting>
  <conditionalFormatting sqref="BG1">
    <cfRule type="expression" dxfId="0" priority="64">
      <formula>OR(BG1="",BG1="Unexecuted")</formula>
    </cfRule>
    <cfRule type="expression" dxfId="1" priority="65">
      <formula>BG1="WARNING"</formula>
    </cfRule>
    <cfRule type="expression" dxfId="2" priority="66">
      <formula>BG1=BG4</formula>
    </cfRule>
    <cfRule type="expression" dxfId="3" priority="67">
      <formula>BG1&lt;&gt;BG4</formula>
    </cfRule>
  </conditionalFormatting>
  <conditionalFormatting sqref="BH1:BI1">
    <cfRule type="expression" dxfId="0" priority="68">
      <formula>OR(BH1="",BH1="Unexecuted")</formula>
    </cfRule>
    <cfRule type="expression" dxfId="1" priority="69">
      <formula>BH1="WARNING"</formula>
    </cfRule>
    <cfRule type="expression" dxfId="2" priority="70">
      <formula>BH1=BH4</formula>
    </cfRule>
    <cfRule type="expression" dxfId="3" priority="71">
      <formula>BH1&lt;&gt;BH4</formula>
    </cfRule>
  </conditionalFormatting>
  <conditionalFormatting sqref="BJ1">
    <cfRule type="expression" dxfId="0" priority="60">
      <formula>OR(BJ1="",BJ1="Unexecuted")</formula>
    </cfRule>
    <cfRule type="expression" dxfId="1" priority="61">
      <formula>BJ1="WARNING"</formula>
    </cfRule>
    <cfRule type="expression" dxfId="2" priority="62">
      <formula>BJ1=BJ4</formula>
    </cfRule>
    <cfRule type="expression" dxfId="3" priority="63">
      <formula>BJ1&lt;&gt;BJ4</formula>
    </cfRule>
  </conditionalFormatting>
  <conditionalFormatting sqref="BK1">
    <cfRule type="expression" dxfId="0" priority="52">
      <formula>OR(BK1="",BK1="Unexecuted")</formula>
    </cfRule>
    <cfRule type="expression" dxfId="1" priority="53">
      <formula>BK1="WARNING"</formula>
    </cfRule>
    <cfRule type="expression" dxfId="2" priority="54">
      <formula>BK1=BK4</formula>
    </cfRule>
    <cfRule type="expression" dxfId="3" priority="55">
      <formula>BK1&lt;&gt;BK4</formula>
    </cfRule>
  </conditionalFormatting>
  <conditionalFormatting sqref="BL1:BM1">
    <cfRule type="expression" dxfId="0" priority="56">
      <formula>OR(BL1="",BL1="Unexecuted")</formula>
    </cfRule>
    <cfRule type="expression" dxfId="1" priority="57">
      <formula>BL1="WARNING"</formula>
    </cfRule>
    <cfRule type="expression" dxfId="2" priority="58">
      <formula>BL1=BL4</formula>
    </cfRule>
    <cfRule type="expression" dxfId="3" priority="59">
      <formula>BL1&lt;&gt;BL4</formula>
    </cfRule>
  </conditionalFormatting>
  <conditionalFormatting sqref="BN1">
    <cfRule type="expression" dxfId="0" priority="48">
      <formula>OR(BN1="",BN1="Unexecuted")</formula>
    </cfRule>
    <cfRule type="expression" dxfId="1" priority="49">
      <formula>BN1="WARNING"</formula>
    </cfRule>
    <cfRule type="expression" dxfId="2" priority="50">
      <formula>BN1=BN4</formula>
    </cfRule>
    <cfRule type="expression" dxfId="3" priority="51">
      <formula>BN1&lt;&gt;BN4</formula>
    </cfRule>
  </conditionalFormatting>
  <conditionalFormatting sqref="BO1:BP1">
    <cfRule type="expression" dxfId="0" priority="44">
      <formula>OR(BO1="",BO1="Unexecuted")</formula>
    </cfRule>
    <cfRule type="expression" dxfId="1" priority="45">
      <formula>BO1="WARNING"</formula>
    </cfRule>
    <cfRule type="expression" dxfId="2" priority="46">
      <formula>BO1=BO4</formula>
    </cfRule>
    <cfRule type="expression" dxfId="3" priority="47">
      <formula>BO1&lt;&gt;BO4</formula>
    </cfRule>
  </conditionalFormatting>
  <conditionalFormatting sqref="BQ1">
    <cfRule type="expression" dxfId="0" priority="40">
      <formula>OR(BQ1="",BQ1="Unexecuted")</formula>
    </cfRule>
    <cfRule type="expression" dxfId="1" priority="41">
      <formula>BQ1="WARNING"</formula>
    </cfRule>
    <cfRule type="expression" dxfId="2" priority="42">
      <formula>BQ1=BQ4</formula>
    </cfRule>
    <cfRule type="expression" dxfId="3" priority="43">
      <formula>BQ1&lt;&gt;BQ4</formula>
    </cfRule>
  </conditionalFormatting>
  <conditionalFormatting sqref="BR1">
    <cfRule type="expression" dxfId="0" priority="32">
      <formula>OR(BR1="",BR1="Unexecuted")</formula>
    </cfRule>
    <cfRule type="expression" dxfId="1" priority="33">
      <formula>BR1="WARNING"</formula>
    </cfRule>
    <cfRule type="expression" dxfId="2" priority="34">
      <formula>BR1=BR4</formula>
    </cfRule>
    <cfRule type="expression" dxfId="3" priority="35">
      <formula>BR1&lt;&gt;BR4</formula>
    </cfRule>
  </conditionalFormatting>
  <conditionalFormatting sqref="BT1">
    <cfRule type="expression" dxfId="0" priority="28">
      <formula>OR(BT1="",BT1="Unexecuted")</formula>
    </cfRule>
    <cfRule type="expression" dxfId="1" priority="29">
      <formula>BT1="WARNING"</formula>
    </cfRule>
    <cfRule type="expression" dxfId="2" priority="30">
      <formula>BT1=BT4</formula>
    </cfRule>
    <cfRule type="expression" dxfId="3" priority="31">
      <formula>BT1&lt;&gt;BT4</formula>
    </cfRule>
  </conditionalFormatting>
  <conditionalFormatting sqref="BV1">
    <cfRule type="expression" dxfId="0" priority="24">
      <formula>OR(BV1="",BV1="Unexecuted")</formula>
    </cfRule>
    <cfRule type="expression" dxfId="1" priority="25">
      <formula>BV1="WARNING"</formula>
    </cfRule>
    <cfRule type="expression" dxfId="2" priority="26">
      <formula>BV1=BV4</formula>
    </cfRule>
    <cfRule type="expression" dxfId="3" priority="27">
      <formula>BV1&lt;&gt;BV4</formula>
    </cfRule>
  </conditionalFormatting>
  <conditionalFormatting sqref="BW1">
    <cfRule type="expression" dxfId="0" priority="16">
      <formula>OR(BW1="",BW1="Unexecuted")</formula>
    </cfRule>
    <cfRule type="expression" dxfId="1" priority="17">
      <formula>BW1="WARNING"</formula>
    </cfRule>
    <cfRule type="expression" dxfId="2" priority="18">
      <formula>BW1=BW4</formula>
    </cfRule>
    <cfRule type="expression" dxfId="3" priority="19">
      <formula>BW1&lt;&gt;BW4</formula>
    </cfRule>
  </conditionalFormatting>
  <conditionalFormatting sqref="BZ1">
    <cfRule type="expression" dxfId="0" priority="12">
      <formula>OR(BZ1="",BZ1="Unexecuted")</formula>
    </cfRule>
    <cfRule type="expression" dxfId="1" priority="13">
      <formula>BZ1="WARNING"</formula>
    </cfRule>
    <cfRule type="expression" dxfId="2" priority="14">
      <formula>BZ1=BZ4</formula>
    </cfRule>
    <cfRule type="expression" dxfId="3" priority="15">
      <formula>BZ1&lt;&gt;BZ4</formula>
    </cfRule>
  </conditionalFormatting>
  <conditionalFormatting sqref="CA1">
    <cfRule type="expression" dxfId="0" priority="8">
      <formula>OR(CA1="",CA1="Unexecuted")</formula>
    </cfRule>
    <cfRule type="expression" dxfId="1" priority="9">
      <formula>CA1="WARNING"</formula>
    </cfRule>
    <cfRule type="expression" dxfId="2" priority="10">
      <formula>CA1=CA4</formula>
    </cfRule>
    <cfRule type="expression" dxfId="3" priority="11">
      <formula>CA1&lt;&gt;CA4</formula>
    </cfRule>
  </conditionalFormatting>
  <conditionalFormatting sqref="CC1">
    <cfRule type="expression" dxfId="0" priority="268">
      <formula>OR(CC1="",CC1="Unexecuted")</formula>
    </cfRule>
    <cfRule type="expression" dxfId="1" priority="269">
      <formula>CC1="WARNING"</formula>
    </cfRule>
    <cfRule type="expression" dxfId="2" priority="270">
      <formula>CC1=CC4</formula>
    </cfRule>
    <cfRule type="expression" dxfId="3" priority="271">
      <formula>CC1&lt;&gt;CC4</formula>
    </cfRule>
  </conditionalFormatting>
  <conditionalFormatting sqref="CD1">
    <cfRule type="expression" dxfId="0" priority="264">
      <formula>OR(CD1="",CD1="Unexecuted")</formula>
    </cfRule>
    <cfRule type="expression" dxfId="1" priority="265">
      <formula>CD1="WARNING"</formula>
    </cfRule>
    <cfRule type="expression" dxfId="2" priority="266">
      <formula>CD1=CD4</formula>
    </cfRule>
    <cfRule type="expression" dxfId="3" priority="267">
      <formula>CD1&lt;&gt;CD4</formula>
    </cfRule>
  </conditionalFormatting>
  <conditionalFormatting sqref="CE1:XFD1">
    <cfRule type="expression" dxfId="3" priority="327">
      <formula>CE1&lt;&gt;CE4</formula>
    </cfRule>
  </conditionalFormatting>
  <conditionalFormatting sqref="A1 CE1:XFD1">
    <cfRule type="expression" dxfId="0" priority="324">
      <formula>OR(A1="",A1="Unexecuted")</formula>
    </cfRule>
    <cfRule type="expression" dxfId="1" priority="325">
      <formula>A1="WARNING"</formula>
    </cfRule>
    <cfRule type="expression" dxfId="2" priority="326">
      <formula>A1=A4</formula>
    </cfRule>
  </conditionalFormatting>
  <conditionalFormatting sqref="B1 J1 AN1:AO1">
    <cfRule type="expression" dxfId="0" priority="284">
      <formula>OR(B1="",B1="Unexecuted")</formula>
    </cfRule>
    <cfRule type="expression" dxfId="1" priority="285">
      <formula>B1="WARNING"</formula>
    </cfRule>
    <cfRule type="expression" dxfId="2" priority="286">
      <formula>B1=B4</formula>
    </cfRule>
    <cfRule type="expression" dxfId="3" priority="287">
      <formula>B1&lt;&gt;B4</formula>
    </cfRule>
  </conditionalFormatting>
  <conditionalFormatting sqref="BS1 BU1">
    <cfRule type="expression" dxfId="0" priority="36">
      <formula>OR(BS1="",BS1="Unexecuted")</formula>
    </cfRule>
    <cfRule type="expression" dxfId="1" priority="37">
      <formula>BS1="WARNING"</formula>
    </cfRule>
    <cfRule type="expression" dxfId="2" priority="38">
      <formula>BS1=BS4</formula>
    </cfRule>
    <cfRule type="expression" dxfId="3" priority="39">
      <formula>BS1&lt;&gt;BS4</formula>
    </cfRule>
  </conditionalFormatting>
  <conditionalFormatting sqref="BX1:BY1 CB1">
    <cfRule type="expression" dxfId="0" priority="20">
      <formula>OR(BX1="",BX1="Unexecuted")</formula>
    </cfRule>
    <cfRule type="expression" dxfId="1" priority="21">
      <formula>BX1="WARNING"</formula>
    </cfRule>
    <cfRule type="expression" dxfId="2" priority="22">
      <formula>BX1=BX4</formula>
    </cfRule>
    <cfRule type="expression" dxfId="3" priority="23">
      <formula>BX1&lt;&gt;BX4</formula>
    </cfRule>
  </conditionalFormatting>
  <dataValidations count="8">
    <dataValidation type="list" allowBlank="1" showInputMessage="1" showErrorMessage="1" sqref="B9:E9 G9:I9 K9:M9 O9:Q9 S9:X9 Z9:AB9 AD9:AF9 AH9:AJ9 AL9:AQ9 AS9:CB9">
      <formula1>"admin@tafs.co.id,admin@wom.co.id,ADMIN@ADINS.CO.ID,admin@ADINSQA.co.id"</formula1>
    </dataValidation>
    <dataValidation type="list" allowBlank="1" showInputMessage="1" showErrorMessage="1" sqref="F9 J9 N9 R9 Y9 AC9 AG9 AK9 AR9 CC9:CD9">
      <formula1>"admin@tafs.co.id,admin@wom.co.id,ADMIN@ADINS.CO.ID"</formula1>
    </dataValidation>
    <dataValidation type="list" allowBlank="1" showInputMessage="1" showErrorMessage="1" sqref="B10:CD10">
      <formula1>"Password123!,password"</formula1>
    </dataValidation>
    <dataValidation type="list" allowBlank="1" showInputMessage="1" showErrorMessage="1" sqref="B11:E11 G11:I11 K11:M11 O11:Q11 S11:X11 Z11:AB11 AD11:AF11 AH11:AJ11 AL11:AQ11 AS11:CB11">
      <formula1>"Toyota Astra Financial Service,WOM Finance,ADINS,ADINSQA"</formula1>
    </dataValidation>
    <dataValidation type="list" allowBlank="1" showInputMessage="1" showErrorMessage="1" sqref="F11 J11 N11 R11 Y11 AC11 AG11 AK11 AR11 CC11:CD11">
      <formula1>"Toyota Astra Financial Service,WOM Finance,ADINS"</formula1>
    </dataValidation>
    <dataValidation type="list" allowBlank="1" showInputMessage="1" showErrorMessage="1" sqref="B12:CD12">
      <formula1>"Admin Client,Admin Legal"</formula1>
    </dataValidation>
    <dataValidation type="list" allowBlank="1" showInputMessage="1" showErrorMessage="1" sqref="B14:CB14">
      <formula1>"View Dokumen, Download, View Signer, Kirim Ulang Notifikasi"</formula1>
    </dataValidation>
    <dataValidation type="list" allowBlank="1" showInputMessage="1" showErrorMessage="1" sqref="CC14:CD14">
      <formula1>"View Dokumen, Download, View Signer, Kirim Ulang Notifikasi,Start Stamping"</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D118"/>
  <sheetViews>
    <sheetView zoomScale="85" zoomScaleNormal="85" topLeftCell="A116" workbookViewId="0">
      <selection activeCell="C70" sqref="C70:C118"/>
    </sheetView>
  </sheetViews>
  <sheetFormatPr defaultColWidth="9" defaultRowHeight="14.5"/>
  <cols>
    <col min="1" max="1" width="24.4272727272727" style="113" customWidth="1" collapsed="1"/>
    <col min="2" max="2" width="46.1363636363636" style="116" customWidth="1" collapsed="1"/>
    <col min="3" max="3" width="94.4363636363636" style="116" customWidth="1" collapsed="1"/>
    <col min="4" max="4" width="45.2818181818182" style="113" customWidth="1" collapsed="1"/>
    <col min="5" max="5" width="9" style="116" collapsed="1"/>
    <col min="6" max="9" width="44.2818181818182" style="116" collapsed="1"/>
    <col min="10" max="11" width="46.1363636363636" style="116" customWidth="1" collapsed="1"/>
    <col min="12" max="17" width="44.2818181818182" style="116" collapsed="1"/>
    <col min="18" max="19" width="45.2818181818182" style="113" customWidth="1" collapsed="1"/>
    <col min="20" max="20" width="46.1363636363636" style="116" customWidth="1" collapsed="1"/>
    <col min="21" max="34" width="44.2818181818182" style="116" collapsed="1"/>
    <col min="35" max="35" width="70.2818181818182" style="116" customWidth="1" collapsed="1"/>
    <col min="36" max="44" width="44.2818181818182" style="116" collapsed="1"/>
    <col min="45" max="45" width="47.7090909090909" style="116" customWidth="1" collapsed="1"/>
    <col min="46" max="48" width="44.2818181818182" style="116" collapsed="1"/>
    <col min="49" max="50" width="47.7090909090909" style="116" customWidth="1" collapsed="1"/>
    <col min="51" max="54" width="44.2818181818182" style="116" collapsed="1"/>
    <col min="55" max="56" width="24.4272727272727" style="113" customWidth="1" collapsed="1"/>
    <col min="57" max="57" width="31.8545454545455" style="113" customWidth="1" collapsed="1"/>
    <col min="58" max="58" width="39.2818181818182" style="113" customWidth="1" collapsed="1"/>
    <col min="59" max="59" width="45.2818181818182" style="113" customWidth="1" collapsed="1"/>
    <col min="60" max="60" width="32.5727272727273" style="113" customWidth="1" collapsed="1"/>
    <col min="61" max="61" width="28.7090909090909" style="113" customWidth="1" collapsed="1"/>
    <col min="62" max="62" width="30.7090909090909" style="113" customWidth="1" collapsed="1"/>
    <col min="63" max="63" width="30.8545454545455" style="113" customWidth="1" collapsed="1"/>
    <col min="64" max="64" width="30.5727272727273" style="113" customWidth="1" collapsed="1"/>
    <col min="65" max="65" width="29.2818181818182" style="113" customWidth="1" collapsed="1"/>
    <col min="66" max="66" width="37.8545454545455" style="113" customWidth="1" collapsed="1"/>
    <col min="67" max="67" width="42.1363636363636" style="113" customWidth="1" collapsed="1"/>
    <col min="68" max="68" width="40.7090909090909" style="113" customWidth="1" collapsed="1"/>
    <col min="69" max="69" width="37.5727272727273" style="113" customWidth="1" collapsed="1"/>
    <col min="70" max="70" width="35.7090909090909" style="113" customWidth="1" collapsed="1"/>
    <col min="71" max="71" width="36.5727272727273" style="113" customWidth="1" collapsed="1"/>
    <col min="72" max="72" width="36" style="113" customWidth="1" collapsed="1"/>
    <col min="73" max="73" width="43.2818181818182" style="113" customWidth="1" collapsed="1"/>
    <col min="74" max="75" width="63" style="113" customWidth="1" collapsed="1"/>
    <col min="76" max="76" width="45.5727272727273" style="113" customWidth="1" collapsed="1"/>
    <col min="77" max="77" width="39.5727272727273" style="113" customWidth="1" collapsed="1"/>
    <col min="78" max="82" width="45.2818181818182" style="113" customWidth="1" collapsed="1"/>
    <col min="83" max="16384" width="9" style="113" collapsed="1"/>
  </cols>
  <sheetData>
    <row r="1" s="17" customFormat="1" spans="1:82">
      <c r="A1" t="s">
        <v>0</v>
      </c>
      <c r="B1" t="s">
        <v>2</v>
      </c>
      <c r="C1" t="s">
        <v>2</v>
      </c>
      <c r="D1" t="s">
        <v>33</v>
      </c>
      <c r="E1"/>
      <c r="F1" t="s">
        <v>2</v>
      </c>
      <c r="G1" t="s">
        <v>2</v>
      </c>
      <c r="H1" t="s">
        <v>2</v>
      </c>
      <c r="I1" t="s">
        <v>2</v>
      </c>
      <c r="J1" t="s">
        <v>2</v>
      </c>
      <c r="K1" t="s">
        <v>33</v>
      </c>
      <c r="L1" t="s">
        <v>2</v>
      </c>
      <c r="M1" t="s">
        <v>33</v>
      </c>
      <c r="N1" t="s">
        <v>33</v>
      </c>
      <c r="O1" t="s">
        <v>33</v>
      </c>
      <c r="P1" t="s">
        <v>33</v>
      </c>
      <c r="Q1" t="s">
        <v>33</v>
      </c>
      <c r="R1" t="s">
        <v>33</v>
      </c>
      <c r="S1" t="s">
        <v>33</v>
      </c>
      <c r="T1" t="s">
        <v>33</v>
      </c>
      <c r="U1" t="s">
        <v>2</v>
      </c>
      <c r="V1" t="s">
        <v>2</v>
      </c>
      <c r="W1" t="s">
        <v>33</v>
      </c>
      <c r="X1" t="s">
        <v>33</v>
      </c>
      <c r="Y1" t="s">
        <v>2</v>
      </c>
      <c r="Z1" t="s">
        <v>2</v>
      </c>
      <c r="AA1" t="s">
        <v>33</v>
      </c>
      <c r="AB1" t="s">
        <v>33</v>
      </c>
      <c r="AC1" t="s">
        <v>2</v>
      </c>
      <c r="AD1" t="s">
        <v>2</v>
      </c>
      <c r="AE1" t="s">
        <v>2</v>
      </c>
      <c r="AF1" t="s">
        <v>2</v>
      </c>
      <c r="AG1" t="s">
        <v>2</v>
      </c>
      <c r="AH1" t="s">
        <v>2</v>
      </c>
      <c r="AI1" t="s">
        <v>2</v>
      </c>
      <c r="AJ1" t="s">
        <v>2</v>
      </c>
      <c r="AK1" t="s">
        <v>2</v>
      </c>
      <c r="AL1" t="s">
        <v>2</v>
      </c>
      <c r="AM1" t="s">
        <v>2</v>
      </c>
      <c r="AN1" t="s">
        <v>2</v>
      </c>
      <c r="AO1" t="s">
        <v>2</v>
      </c>
      <c r="AP1" t="s">
        <v>2</v>
      </c>
      <c r="AQ1" t="s">
        <v>2</v>
      </c>
      <c r="AR1" t="s">
        <v>33</v>
      </c>
      <c r="AS1" t="s">
        <v>2</v>
      </c>
      <c r="AT1" t="s">
        <v>208</v>
      </c>
      <c r="AU1" t="s">
        <v>208</v>
      </c>
      <c r="AV1" t="s">
        <v>208</v>
      </c>
      <c r="AW1" t="s">
        <v>33</v>
      </c>
      <c r="AX1" t="s">
        <v>2</v>
      </c>
      <c r="AY1" t="s">
        <v>208</v>
      </c>
      <c r="AZ1" t="s">
        <v>208</v>
      </c>
      <c r="BA1" t="s">
        <v>208</v>
      </c>
      <c r="BB1" t="s">
        <v>208</v>
      </c>
      <c r="BC1" t="s">
        <v>2</v>
      </c>
      <c r="BD1" t="s">
        <v>2</v>
      </c>
      <c r="BE1" t="s">
        <v>2</v>
      </c>
      <c r="BF1" t="s">
        <v>2</v>
      </c>
      <c r="BG1" t="s">
        <v>33</v>
      </c>
      <c r="BH1" t="s">
        <v>33</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33</v>
      </c>
      <c r="CA1" t="s">
        <v>2</v>
      </c>
      <c r="CB1" t="s">
        <v>33</v>
      </c>
      <c r="CC1" t="s">
        <v>2</v>
      </c>
      <c r="CD1" t="s">
        <v>33</v>
      </c>
    </row>
    <row r="2" s="17" customFormat="1" spans="1:82">
      <c r="A2" s="17" t="s">
        <v>3</v>
      </c>
      <c r="B2" t="s">
        <v>209</v>
      </c>
      <c r="C2" t="s">
        <v>210</v>
      </c>
      <c r="D2" t="s">
        <v>4</v>
      </c>
      <c r="E2"/>
      <c r="F2" t="s">
        <v>211</v>
      </c>
      <c r="G2" t="s">
        <v>212</v>
      </c>
      <c r="H2" t="s">
        <v>213</v>
      </c>
      <c r="I2" t="s">
        <v>212</v>
      </c>
      <c r="J2" t="s">
        <v>214</v>
      </c>
      <c r="K2" t="s">
        <v>4</v>
      </c>
      <c r="L2" t="s">
        <v>215</v>
      </c>
      <c r="M2" t="s">
        <v>4</v>
      </c>
      <c r="N2" t="s">
        <v>4</v>
      </c>
      <c r="O2" t="s">
        <v>4</v>
      </c>
      <c r="P2" t="s">
        <v>4</v>
      </c>
      <c r="Q2" t="s">
        <v>4</v>
      </c>
      <c r="R2" t="s">
        <v>4</v>
      </c>
      <c r="S2" t="s">
        <v>4</v>
      </c>
      <c r="T2" t="s">
        <v>4</v>
      </c>
      <c r="U2" t="s">
        <v>216</v>
      </c>
      <c r="V2" t="s">
        <v>217</v>
      </c>
      <c r="W2" t="s">
        <v>4</v>
      </c>
      <c r="X2" t="s">
        <v>4</v>
      </c>
      <c r="Y2" t="s">
        <v>218</v>
      </c>
      <c r="Z2" t="s">
        <v>219</v>
      </c>
      <c r="AA2" t="s">
        <v>4</v>
      </c>
      <c r="AB2" t="s">
        <v>4</v>
      </c>
      <c r="AC2" t="s">
        <v>220</v>
      </c>
      <c r="AD2" t="s">
        <v>221</v>
      </c>
      <c r="AE2" t="s">
        <v>222</v>
      </c>
      <c r="AF2" t="s">
        <v>220</v>
      </c>
      <c r="AG2" t="s">
        <v>223</v>
      </c>
      <c r="AH2" t="s">
        <v>224</v>
      </c>
      <c r="AI2" t="s">
        <v>225</v>
      </c>
      <c r="AJ2" t="s">
        <v>226</v>
      </c>
      <c r="AK2" t="s">
        <v>227</v>
      </c>
      <c r="AL2" t="s">
        <v>228</v>
      </c>
      <c r="AM2" t="s">
        <v>229</v>
      </c>
      <c r="AN2" t="s">
        <v>230</v>
      </c>
      <c r="AO2" t="s">
        <v>228</v>
      </c>
      <c r="AP2" t="s">
        <v>220</v>
      </c>
      <c r="AQ2" t="s">
        <v>216</v>
      </c>
      <c r="AR2" t="s">
        <v>4</v>
      </c>
      <c r="AS2" t="s">
        <v>231</v>
      </c>
      <c r="AT2" s="1" t="s">
        <v>4</v>
      </c>
      <c r="AU2" s="1" t="s">
        <v>4</v>
      </c>
      <c r="AV2" s="1" t="s">
        <v>4</v>
      </c>
      <c r="AW2" t="s">
        <v>4</v>
      </c>
      <c r="AX2" t="s">
        <v>217</v>
      </c>
      <c r="AY2"/>
      <c r="AZ2" t="s">
        <v>4</v>
      </c>
      <c r="BA2"/>
      <c r="BB2" t="s">
        <v>4</v>
      </c>
      <c r="BC2" t="s">
        <v>220</v>
      </c>
      <c r="BD2" t="s">
        <v>4</v>
      </c>
      <c r="BE2" t="s">
        <v>232</v>
      </c>
      <c r="BF2" t="s">
        <v>220</v>
      </c>
      <c r="BG2" t="s">
        <v>4</v>
      </c>
      <c r="BH2" t="s">
        <v>4</v>
      </c>
      <c r="BI2" t="s">
        <v>233</v>
      </c>
      <c r="BJ2" t="s">
        <v>233</v>
      </c>
      <c r="BK2" t="s">
        <v>232</v>
      </c>
      <c r="BL2" t="s">
        <v>234</v>
      </c>
      <c r="BM2" t="s">
        <v>235</v>
      </c>
      <c r="BN2" t="s">
        <v>236</v>
      </c>
      <c r="BO2" t="s">
        <v>237</v>
      </c>
      <c r="BP2" t="s">
        <v>220</v>
      </c>
      <c r="BQ2" t="s">
        <v>238</v>
      </c>
      <c r="BR2" t="s">
        <v>239</v>
      </c>
      <c r="BS2" t="s">
        <v>240</v>
      </c>
      <c r="BT2" t="s">
        <v>241</v>
      </c>
      <c r="BU2" t="s">
        <v>235</v>
      </c>
      <c r="BV2" t="s">
        <v>236</v>
      </c>
      <c r="BW2" t="s">
        <v>220</v>
      </c>
      <c r="BX2" t="s">
        <v>220</v>
      </c>
      <c r="BY2" t="s">
        <v>220</v>
      </c>
      <c r="BZ2" t="s">
        <v>4</v>
      </c>
      <c r="CA2" t="s">
        <v>235</v>
      </c>
      <c r="CB2" t="s">
        <v>4</v>
      </c>
      <c r="CC2" t="s">
        <v>220</v>
      </c>
      <c r="CD2" t="s">
        <v>4</v>
      </c>
    </row>
    <row r="3" s="18" customFormat="1" ht="58" spans="1:82">
      <c r="A3" s="18" t="s">
        <v>8</v>
      </c>
      <c r="B3" s="29" t="s">
        <v>242</v>
      </c>
      <c r="C3" s="29" t="s">
        <v>243</v>
      </c>
      <c r="D3" s="180" t="s">
        <v>244</v>
      </c>
      <c r="E3" s="29"/>
      <c r="F3" s="29" t="s">
        <v>245</v>
      </c>
      <c r="G3" s="29" t="s">
        <v>246</v>
      </c>
      <c r="H3" s="29" t="s">
        <v>247</v>
      </c>
      <c r="I3" s="29" t="s">
        <v>248</v>
      </c>
      <c r="J3" s="29" t="s">
        <v>249</v>
      </c>
      <c r="K3" s="29" t="s">
        <v>250</v>
      </c>
      <c r="L3" s="183" t="s">
        <v>251</v>
      </c>
      <c r="M3" s="18" t="s">
        <v>252</v>
      </c>
      <c r="N3" s="18" t="s">
        <v>253</v>
      </c>
      <c r="O3" s="18" t="s">
        <v>254</v>
      </c>
      <c r="P3" s="18" t="s">
        <v>255</v>
      </c>
      <c r="Q3" s="184" t="s">
        <v>256</v>
      </c>
      <c r="R3" s="18" t="s">
        <v>257</v>
      </c>
      <c r="S3" s="18" t="s">
        <v>258</v>
      </c>
      <c r="T3" s="29" t="s">
        <v>259</v>
      </c>
      <c r="U3" s="18" t="s">
        <v>260</v>
      </c>
      <c r="V3" s="18" t="s">
        <v>261</v>
      </c>
      <c r="W3" s="29" t="s">
        <v>262</v>
      </c>
      <c r="X3" s="29" t="s">
        <v>263</v>
      </c>
      <c r="Y3" s="29" t="s">
        <v>264</v>
      </c>
      <c r="Z3" s="29" t="s">
        <v>265</v>
      </c>
      <c r="AA3" s="29" t="s">
        <v>266</v>
      </c>
      <c r="AB3" s="29" t="s">
        <v>267</v>
      </c>
      <c r="AC3" s="29" t="s">
        <v>268</v>
      </c>
      <c r="AD3" s="29" t="s">
        <v>269</v>
      </c>
      <c r="AE3" s="29" t="s">
        <v>270</v>
      </c>
      <c r="AF3" s="29" t="s">
        <v>271</v>
      </c>
      <c r="AG3" s="29" t="s">
        <v>272</v>
      </c>
      <c r="AH3" s="29" t="s">
        <v>273</v>
      </c>
      <c r="AI3" s="29" t="s">
        <v>274</v>
      </c>
      <c r="AJ3" s="29" t="s">
        <v>275</v>
      </c>
      <c r="AK3" s="29" t="s">
        <v>276</v>
      </c>
      <c r="AL3" s="29" t="s">
        <v>277</v>
      </c>
      <c r="AM3" s="29" t="s">
        <v>278</v>
      </c>
      <c r="AN3" s="29" t="s">
        <v>279</v>
      </c>
      <c r="AO3" s="29" t="s">
        <v>280</v>
      </c>
      <c r="AP3" s="29" t="s">
        <v>281</v>
      </c>
      <c r="AQ3" s="29" t="s">
        <v>282</v>
      </c>
      <c r="AR3" s="29" t="s">
        <v>283</v>
      </c>
      <c r="AS3" s="29" t="s">
        <v>284</v>
      </c>
      <c r="AT3" s="29" t="s">
        <v>285</v>
      </c>
      <c r="AU3" s="29" t="s">
        <v>286</v>
      </c>
      <c r="AV3" s="29" t="s">
        <v>287</v>
      </c>
      <c r="AW3" s="29" t="s">
        <v>288</v>
      </c>
      <c r="AX3" s="29" t="s">
        <v>289</v>
      </c>
      <c r="AY3" s="29" t="s">
        <v>290</v>
      </c>
      <c r="AZ3" s="29" t="s">
        <v>291</v>
      </c>
      <c r="BA3" s="29" t="s">
        <v>292</v>
      </c>
      <c r="BB3" s="29" t="s">
        <v>293</v>
      </c>
      <c r="BC3" s="18" t="s">
        <v>294</v>
      </c>
      <c r="BD3" s="18" t="s">
        <v>295</v>
      </c>
      <c r="BE3" s="18" t="s">
        <v>296</v>
      </c>
      <c r="BF3" s="18" t="s">
        <v>297</v>
      </c>
      <c r="BG3" s="18" t="s">
        <v>298</v>
      </c>
      <c r="BH3" s="1" t="s">
        <v>299</v>
      </c>
      <c r="BI3" s="18" t="s">
        <v>300</v>
      </c>
      <c r="BJ3" s="18" t="s">
        <v>301</v>
      </c>
      <c r="BK3" s="18" t="s">
        <v>302</v>
      </c>
      <c r="BL3" s="18" t="s">
        <v>303</v>
      </c>
      <c r="BM3" s="18" t="s">
        <v>304</v>
      </c>
      <c r="BN3" s="18" t="s">
        <v>305</v>
      </c>
      <c r="BO3" s="18" t="s">
        <v>306</v>
      </c>
      <c r="BP3" s="18" t="s">
        <v>307</v>
      </c>
      <c r="BQ3" s="18" t="s">
        <v>308</v>
      </c>
      <c r="BR3" s="18" t="s">
        <v>309</v>
      </c>
      <c r="BS3" s="18" t="s">
        <v>310</v>
      </c>
      <c r="BT3" s="18" t="s">
        <v>311</v>
      </c>
      <c r="BU3" s="18" t="s">
        <v>312</v>
      </c>
      <c r="BV3" s="18" t="s">
        <v>313</v>
      </c>
      <c r="BW3" s="18" t="s">
        <v>314</v>
      </c>
      <c r="BX3" s="18" t="s">
        <v>315</v>
      </c>
      <c r="BY3" s="18" t="s">
        <v>316</v>
      </c>
      <c r="BZ3" s="18" t="s">
        <v>317</v>
      </c>
      <c r="CA3" s="18" t="s">
        <v>318</v>
      </c>
      <c r="CB3" s="18" t="s">
        <v>319</v>
      </c>
      <c r="CC3" s="18" t="s">
        <v>320</v>
      </c>
      <c r="CD3" s="18" t="s">
        <v>321</v>
      </c>
    </row>
    <row r="4" s="17" customFormat="1" spans="1:82">
      <c r="A4" s="176" t="s">
        <v>32</v>
      </c>
      <c r="B4" s="29" t="s">
        <v>33</v>
      </c>
      <c r="C4" s="29" t="s">
        <v>2</v>
      </c>
      <c r="D4" s="17" t="s">
        <v>33</v>
      </c>
      <c r="E4" s="29"/>
      <c r="F4" s="29" t="s">
        <v>2</v>
      </c>
      <c r="G4" s="29" t="s">
        <v>2</v>
      </c>
      <c r="H4" s="29" t="s">
        <v>2</v>
      </c>
      <c r="I4" s="29" t="s">
        <v>2</v>
      </c>
      <c r="J4" s="29" t="s">
        <v>2</v>
      </c>
      <c r="K4" s="29" t="s">
        <v>33</v>
      </c>
      <c r="L4" s="29" t="s">
        <v>2</v>
      </c>
      <c r="M4" s="29" t="s">
        <v>33</v>
      </c>
      <c r="N4" s="29" t="s">
        <v>33</v>
      </c>
      <c r="O4" s="29" t="s">
        <v>33</v>
      </c>
      <c r="P4" s="29" t="s">
        <v>33</v>
      </c>
      <c r="Q4" s="29" t="s">
        <v>33</v>
      </c>
      <c r="R4" s="17" t="s">
        <v>2</v>
      </c>
      <c r="S4" s="17" t="s">
        <v>2</v>
      </c>
      <c r="T4" s="29" t="s">
        <v>33</v>
      </c>
      <c r="U4" s="29" t="s">
        <v>2</v>
      </c>
      <c r="V4" s="29" t="s">
        <v>2</v>
      </c>
      <c r="W4" s="29" t="s">
        <v>33</v>
      </c>
      <c r="X4" s="29" t="s">
        <v>33</v>
      </c>
      <c r="Y4" s="29" t="s">
        <v>2</v>
      </c>
      <c r="Z4" s="29" t="s">
        <v>2</v>
      </c>
      <c r="AA4" s="29" t="s">
        <v>33</v>
      </c>
      <c r="AB4" s="29" t="s">
        <v>33</v>
      </c>
      <c r="AC4" s="29" t="s">
        <v>2</v>
      </c>
      <c r="AD4" s="29" t="s">
        <v>2</v>
      </c>
      <c r="AE4" s="29" t="s">
        <v>2</v>
      </c>
      <c r="AF4" s="29" t="s">
        <v>2</v>
      </c>
      <c r="AG4" s="29" t="s">
        <v>2</v>
      </c>
      <c r="AH4" s="29" t="s">
        <v>2</v>
      </c>
      <c r="AI4" s="29" t="s">
        <v>2</v>
      </c>
      <c r="AJ4" s="29" t="s">
        <v>2</v>
      </c>
      <c r="AK4" s="29" t="s">
        <v>2</v>
      </c>
      <c r="AL4" s="29" t="s">
        <v>2</v>
      </c>
      <c r="AM4" s="29" t="s">
        <v>2</v>
      </c>
      <c r="AN4" s="29" t="s">
        <v>2</v>
      </c>
      <c r="AO4" s="29" t="s">
        <v>2</v>
      </c>
      <c r="AP4" s="29" t="s">
        <v>2</v>
      </c>
      <c r="AQ4" s="29" t="s">
        <v>2</v>
      </c>
      <c r="AR4" s="29" t="s">
        <v>2</v>
      </c>
      <c r="AS4" s="29" t="s">
        <v>2</v>
      </c>
      <c r="AT4" s="29" t="s">
        <v>33</v>
      </c>
      <c r="AU4" s="29" t="s">
        <v>33</v>
      </c>
      <c r="AV4" s="29" t="s">
        <v>33</v>
      </c>
      <c r="AW4" s="29" t="s">
        <v>33</v>
      </c>
      <c r="AX4" s="29" t="s">
        <v>2</v>
      </c>
      <c r="AY4" s="29" t="s">
        <v>33</v>
      </c>
      <c r="AZ4" s="29" t="s">
        <v>33</v>
      </c>
      <c r="BA4" s="29" t="s">
        <v>2</v>
      </c>
      <c r="BB4" s="29" t="s">
        <v>2</v>
      </c>
      <c r="BC4" s="17" t="s">
        <v>2</v>
      </c>
      <c r="BD4" s="17" t="s">
        <v>2</v>
      </c>
      <c r="BE4" s="17" t="s">
        <v>2</v>
      </c>
      <c r="BF4" s="17" t="s">
        <v>33</v>
      </c>
      <c r="BG4" s="17" t="s">
        <v>33</v>
      </c>
      <c r="BH4" s="17" t="s">
        <v>33</v>
      </c>
      <c r="BI4" s="17" t="s">
        <v>2</v>
      </c>
      <c r="BJ4" s="17" t="s">
        <v>2</v>
      </c>
      <c r="BK4" s="17" t="s">
        <v>2</v>
      </c>
      <c r="BL4" s="17" t="s">
        <v>2</v>
      </c>
      <c r="BM4" s="17" t="s">
        <v>2</v>
      </c>
      <c r="BN4" s="17" t="s">
        <v>2</v>
      </c>
      <c r="BO4" s="17" t="s">
        <v>2</v>
      </c>
      <c r="BP4" s="17" t="s">
        <v>2</v>
      </c>
      <c r="BQ4" s="17" t="s">
        <v>2</v>
      </c>
      <c r="BR4" s="17" t="s">
        <v>2</v>
      </c>
      <c r="BS4" s="17" t="s">
        <v>2</v>
      </c>
      <c r="BT4" s="17" t="s">
        <v>2</v>
      </c>
      <c r="BU4" s="17" t="s">
        <v>2</v>
      </c>
      <c r="BV4" s="17" t="s">
        <v>2</v>
      </c>
      <c r="BW4" s="17" t="s">
        <v>2</v>
      </c>
      <c r="BX4" s="17" t="s">
        <v>2</v>
      </c>
      <c r="BY4" s="17" t="s">
        <v>2</v>
      </c>
      <c r="BZ4" s="17" t="s">
        <v>2</v>
      </c>
      <c r="CA4" s="17" t="s">
        <v>33</v>
      </c>
      <c r="CB4" s="17" t="s">
        <v>33</v>
      </c>
      <c r="CC4" s="17" t="s">
        <v>33</v>
      </c>
      <c r="CD4" s="17" t="s">
        <v>33</v>
      </c>
    </row>
    <row r="5" s="17" customFormat="1" spans="1:82">
      <c r="A5" s="17" t="s">
        <v>35</v>
      </c>
      <c r="B5" s="29">
        <f t="shared" ref="B5:Q5" si="0">COUNTIFS($A10:$A50,"*$*",B10:B50,"")</f>
        <v>0</v>
      </c>
      <c r="C5" s="29">
        <f t="shared" si="0"/>
        <v>0</v>
      </c>
      <c r="D5" s="18">
        <f t="shared" ref="D5" si="1">COUNTIFS($A9:$A45,"*$*",D9:D45,"")</f>
        <v>0</v>
      </c>
      <c r="E5" s="29"/>
      <c r="F5" s="29">
        <f t="shared" si="0"/>
        <v>0</v>
      </c>
      <c r="G5" s="29">
        <f t="shared" si="0"/>
        <v>0</v>
      </c>
      <c r="H5" s="29">
        <f t="shared" si="0"/>
        <v>0</v>
      </c>
      <c r="I5" s="29">
        <f t="shared" si="0"/>
        <v>0</v>
      </c>
      <c r="J5" s="29">
        <f t="shared" si="0"/>
        <v>0</v>
      </c>
      <c r="K5" s="29">
        <f t="shared" si="0"/>
        <v>0</v>
      </c>
      <c r="L5" s="29">
        <f t="shared" si="0"/>
        <v>0</v>
      </c>
      <c r="M5" s="29">
        <f t="shared" si="0"/>
        <v>0</v>
      </c>
      <c r="N5" s="29">
        <f t="shared" si="0"/>
        <v>0</v>
      </c>
      <c r="O5" s="29">
        <f t="shared" si="0"/>
        <v>0</v>
      </c>
      <c r="P5" s="29">
        <f t="shared" si="0"/>
        <v>0</v>
      </c>
      <c r="Q5" s="29">
        <f t="shared" si="0"/>
        <v>0</v>
      </c>
      <c r="R5" s="18">
        <f>COUNTIFS($A9:$A45,"*$*",R9:R45,"")</f>
        <v>0</v>
      </c>
      <c r="S5" s="18">
        <f>COUNTIFS($A9:$A45,"*$*",S9:S45,"")</f>
        <v>0</v>
      </c>
      <c r="T5" s="29">
        <f t="shared" ref="T5:AV5" si="2">COUNTIFS($A10:$A50,"*$*",T10:T50,"")</f>
        <v>0</v>
      </c>
      <c r="U5" s="29">
        <f t="shared" si="2"/>
        <v>0</v>
      </c>
      <c r="V5" s="29">
        <f t="shared" si="2"/>
        <v>0</v>
      </c>
      <c r="W5" s="29">
        <f t="shared" si="2"/>
        <v>0</v>
      </c>
      <c r="X5" s="29">
        <f t="shared" si="2"/>
        <v>0</v>
      </c>
      <c r="Y5" s="29">
        <f t="shared" si="2"/>
        <v>0</v>
      </c>
      <c r="Z5" s="29">
        <f t="shared" si="2"/>
        <v>0</v>
      </c>
      <c r="AA5" s="29">
        <f t="shared" si="2"/>
        <v>0</v>
      </c>
      <c r="AB5" s="29">
        <f t="shared" si="2"/>
        <v>0</v>
      </c>
      <c r="AC5" s="29">
        <f t="shared" si="2"/>
        <v>0</v>
      </c>
      <c r="AD5" s="29">
        <f t="shared" si="2"/>
        <v>0</v>
      </c>
      <c r="AE5" s="29">
        <f t="shared" si="2"/>
        <v>0</v>
      </c>
      <c r="AF5" s="29">
        <f t="shared" si="2"/>
        <v>0</v>
      </c>
      <c r="AG5" s="29">
        <f t="shared" si="2"/>
        <v>0</v>
      </c>
      <c r="AH5" s="29">
        <f t="shared" si="2"/>
        <v>0</v>
      </c>
      <c r="AI5" s="29">
        <f t="shared" si="2"/>
        <v>0</v>
      </c>
      <c r="AJ5" s="29">
        <f t="shared" si="2"/>
        <v>0</v>
      </c>
      <c r="AK5" s="29">
        <f t="shared" si="2"/>
        <v>0</v>
      </c>
      <c r="AL5" s="29">
        <f t="shared" si="2"/>
        <v>0</v>
      </c>
      <c r="AM5" s="29">
        <f t="shared" si="2"/>
        <v>0</v>
      </c>
      <c r="AN5" s="29">
        <f t="shared" si="2"/>
        <v>0</v>
      </c>
      <c r="AO5" s="29">
        <f t="shared" si="2"/>
        <v>0</v>
      </c>
      <c r="AP5" s="29">
        <f t="shared" si="2"/>
        <v>0</v>
      </c>
      <c r="AQ5" s="29">
        <f t="shared" si="2"/>
        <v>0</v>
      </c>
      <c r="AR5" s="29">
        <f t="shared" si="2"/>
        <v>0</v>
      </c>
      <c r="AS5" s="29">
        <f t="shared" si="2"/>
        <v>0</v>
      </c>
      <c r="AT5" s="29">
        <f t="shared" si="2"/>
        <v>0</v>
      </c>
      <c r="AU5" s="29">
        <f t="shared" si="2"/>
        <v>0</v>
      </c>
      <c r="AV5" s="29">
        <f t="shared" si="2"/>
        <v>0</v>
      </c>
      <c r="AW5" s="29">
        <v>0</v>
      </c>
      <c r="AX5" s="29">
        <v>0</v>
      </c>
      <c r="AY5" s="29">
        <f>COUNTIFS($A10:$A50,"*$*",AY10:AY50,"")</f>
        <v>0</v>
      </c>
      <c r="AZ5" s="29">
        <f>COUNTIFS($A10:$A50,"*$*",AZ10:AZ50,"")</f>
        <v>0</v>
      </c>
      <c r="BA5" s="29">
        <f>COUNTIFS($A10:$A50,"*$*",BA10:BA50,"")</f>
        <v>0</v>
      </c>
      <c r="BB5" s="29">
        <f>COUNTIFS($A10:$A50,"*$*",BB10:BB50,"")</f>
        <v>0</v>
      </c>
      <c r="BC5" s="18">
        <f t="shared" ref="BC5:CD5" si="3">COUNTIFS($A9:$A45,"*$*",BC9:BC45,"")</f>
        <v>0</v>
      </c>
      <c r="BD5" s="18">
        <f t="shared" si="3"/>
        <v>0</v>
      </c>
      <c r="BE5" s="18">
        <f t="shared" si="3"/>
        <v>0</v>
      </c>
      <c r="BF5" s="18">
        <f t="shared" si="3"/>
        <v>0</v>
      </c>
      <c r="BG5" s="18">
        <f t="shared" si="3"/>
        <v>0</v>
      </c>
      <c r="BH5" s="18">
        <f t="shared" si="3"/>
        <v>0</v>
      </c>
      <c r="BI5" s="18">
        <f t="shared" si="3"/>
        <v>0</v>
      </c>
      <c r="BJ5" s="18">
        <f t="shared" si="3"/>
        <v>0</v>
      </c>
      <c r="BK5" s="18">
        <f t="shared" si="3"/>
        <v>0</v>
      </c>
      <c r="BL5" s="18">
        <f t="shared" si="3"/>
        <v>0</v>
      </c>
      <c r="BM5" s="18">
        <f t="shared" si="3"/>
        <v>0</v>
      </c>
      <c r="BN5" s="18">
        <f t="shared" si="3"/>
        <v>0</v>
      </c>
      <c r="BO5" s="18">
        <f t="shared" si="3"/>
        <v>0</v>
      </c>
      <c r="BP5" s="18">
        <f t="shared" si="3"/>
        <v>0</v>
      </c>
      <c r="BQ5" s="18">
        <f t="shared" si="3"/>
        <v>0</v>
      </c>
      <c r="BR5" s="18">
        <f t="shared" si="3"/>
        <v>0</v>
      </c>
      <c r="BS5" s="18">
        <f t="shared" si="3"/>
        <v>0</v>
      </c>
      <c r="BT5" s="18">
        <f t="shared" si="3"/>
        <v>0</v>
      </c>
      <c r="BU5" s="18">
        <f t="shared" si="3"/>
        <v>0</v>
      </c>
      <c r="BV5" s="18">
        <f t="shared" si="3"/>
        <v>0</v>
      </c>
      <c r="BW5" s="18">
        <f t="shared" si="3"/>
        <v>0</v>
      </c>
      <c r="BX5" s="18">
        <f t="shared" si="3"/>
        <v>0</v>
      </c>
      <c r="BY5" s="18">
        <f t="shared" si="3"/>
        <v>0</v>
      </c>
      <c r="BZ5" s="18">
        <f t="shared" si="3"/>
        <v>0</v>
      </c>
      <c r="CA5" s="18">
        <f t="shared" si="3"/>
        <v>0</v>
      </c>
      <c r="CB5" s="18">
        <f t="shared" si="3"/>
        <v>0</v>
      </c>
      <c r="CC5" s="18">
        <f t="shared" si="3"/>
        <v>0</v>
      </c>
      <c r="CD5" s="18">
        <f t="shared" si="3"/>
        <v>0</v>
      </c>
    </row>
    <row r="6" s="18" customFormat="1" spans="1:74">
      <c r="A6" s="17" t="s">
        <v>322</v>
      </c>
      <c r="B6"/>
      <c r="C6"/>
      <c r="E6"/>
      <c r="F6" s="10"/>
      <c r="G6" s="10"/>
      <c r="H6" s="10"/>
      <c r="I6" s="10"/>
      <c r="J6" s="10"/>
      <c r="K6" t="s">
        <v>323</v>
      </c>
      <c r="L6" s="10"/>
      <c r="M6" t="s">
        <v>324</v>
      </c>
      <c r="N6" t="s">
        <v>325</v>
      </c>
      <c r="O6" t="s">
        <v>326</v>
      </c>
      <c r="P6" t="s">
        <v>327</v>
      </c>
      <c r="Q6" t="s">
        <v>328</v>
      </c>
      <c r="R6" t="s">
        <v>329</v>
      </c>
      <c r="S6" t="s">
        <v>330</v>
      </c>
      <c r="T6" t="s">
        <v>331</v>
      </c>
      <c r="U6"/>
      <c r="V6"/>
      <c r="W6" t="s">
        <v>332</v>
      </c>
      <c r="X6" t="s">
        <v>333</v>
      </c>
      <c r="Y6"/>
      <c r="Z6"/>
      <c r="AA6" t="s">
        <v>334</v>
      </c>
      <c r="AB6" t="s">
        <v>335</v>
      </c>
      <c r="AC6" s="10"/>
      <c r="AD6" s="10"/>
      <c r="AE6" s="10"/>
      <c r="AF6"/>
      <c r="AG6" s="10"/>
      <c r="AH6" s="10"/>
      <c r="AI6" s="10"/>
      <c r="AJ6" s="10"/>
      <c r="AK6" s="10"/>
      <c r="AL6" s="10"/>
      <c r="AM6" s="10"/>
      <c r="AN6" s="10"/>
      <c r="AO6" s="10"/>
      <c r="AP6"/>
      <c r="AQ6" s="10"/>
      <c r="AR6" t="s">
        <v>336</v>
      </c>
      <c r="AS6" s="10"/>
      <c r="AT6" s="10"/>
      <c r="AU6" s="10"/>
      <c r="AV6" s="10"/>
      <c r="AW6" t="s">
        <v>337</v>
      </c>
      <c r="AX6" s="10"/>
      <c r="AY6"/>
      <c r="AZ6" s="10"/>
      <c r="BA6" s="10"/>
      <c r="BB6" s="10"/>
      <c r="BC6" s="17"/>
      <c r="BD6" s="17"/>
      <c r="BE6" s="17"/>
      <c r="BF6" s="17"/>
      <c r="BV6" s="17"/>
    </row>
    <row r="7" s="17" customFormat="1" spans="1:82">
      <c r="A7" s="26"/>
      <c r="B7" t="s">
        <v>338</v>
      </c>
      <c r="C7" s="10"/>
      <c r="D7" s="181"/>
      <c r="E7" s="10"/>
      <c r="F7" s="10"/>
      <c r="G7" s="10"/>
      <c r="H7" s="10"/>
      <c r="I7" s="10"/>
      <c r="J7" s="10"/>
      <c r="K7" t="s">
        <v>338</v>
      </c>
      <c r="L7" s="10"/>
      <c r="M7" t="s">
        <v>339</v>
      </c>
      <c r="N7" t="s">
        <v>339</v>
      </c>
      <c r="O7" t="s">
        <v>339</v>
      </c>
      <c r="P7" t="s">
        <v>339</v>
      </c>
      <c r="Q7" t="s">
        <v>339</v>
      </c>
      <c r="R7" s="181"/>
      <c r="S7" s="181"/>
      <c r="T7" t="s">
        <v>338</v>
      </c>
      <c r="U7" t="s">
        <v>339</v>
      </c>
      <c r="V7" t="s">
        <v>339</v>
      </c>
      <c r="W7" t="s">
        <v>339</v>
      </c>
      <c r="X7" t="s">
        <v>339</v>
      </c>
      <c r="Y7" t="s">
        <v>339</v>
      </c>
      <c r="Z7" t="s">
        <v>339</v>
      </c>
      <c r="AA7" t="s">
        <v>339</v>
      </c>
      <c r="AB7"/>
      <c r="AC7" s="10"/>
      <c r="AD7" s="10"/>
      <c r="AE7" s="10"/>
      <c r="AF7" t="s">
        <v>339</v>
      </c>
      <c r="AG7" s="10"/>
      <c r="AH7" s="10"/>
      <c r="AI7" s="10"/>
      <c r="AJ7" s="10"/>
      <c r="AK7" s="10"/>
      <c r="AL7" s="10"/>
      <c r="AM7" s="10"/>
      <c r="AN7" s="10"/>
      <c r="AO7" s="10"/>
      <c r="AP7" t="s">
        <v>339</v>
      </c>
      <c r="AQ7" s="10"/>
      <c r="AR7" t="s">
        <v>339</v>
      </c>
      <c r="AS7" s="10"/>
      <c r="AT7" s="10"/>
      <c r="AU7" s="10"/>
      <c r="AV7" s="10"/>
      <c r="AW7" s="10"/>
      <c r="AX7" s="10"/>
      <c r="AY7" t="s">
        <v>339</v>
      </c>
      <c r="AZ7" s="10"/>
      <c r="BA7" s="10"/>
      <c r="BB7" s="10"/>
      <c r="BC7" s="181"/>
      <c r="BD7" s="181"/>
      <c r="BE7" s="181"/>
      <c r="BF7" s="181"/>
      <c r="BG7" s="181"/>
      <c r="BH7" s="181"/>
      <c r="BI7" s="181"/>
      <c r="BJ7" s="181"/>
      <c r="BK7" s="181"/>
      <c r="BL7" s="181"/>
      <c r="BM7" s="181"/>
      <c r="BN7" s="181"/>
      <c r="BO7" s="181"/>
      <c r="BP7" s="181"/>
      <c r="BQ7" s="181"/>
      <c r="BR7" s="181"/>
      <c r="BS7" s="181"/>
      <c r="BT7" s="181"/>
      <c r="BU7" s="181"/>
      <c r="BV7" s="181"/>
      <c r="BW7" s="181"/>
      <c r="BX7" s="181"/>
      <c r="BY7" s="181"/>
      <c r="BZ7" s="181"/>
      <c r="CA7" s="181"/>
      <c r="CB7" s="181"/>
      <c r="CC7" s="181"/>
      <c r="CD7" s="181"/>
    </row>
    <row r="8" s="107" customFormat="1" spans="1:82">
      <c r="A8" s="141"/>
      <c r="B8" s="40"/>
      <c r="C8" s="40"/>
      <c r="D8" s="39"/>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39"/>
      <c r="AU8" s="39"/>
      <c r="AV8" s="39"/>
      <c r="AW8" s="40"/>
      <c r="AX8" s="40"/>
      <c r="AY8" s="39"/>
      <c r="AZ8" s="40"/>
      <c r="BA8" s="39"/>
      <c r="BB8" s="39"/>
      <c r="BC8" s="141"/>
      <c r="BD8" s="141"/>
      <c r="BE8" s="141"/>
      <c r="BF8" s="141"/>
      <c r="BG8" s="39"/>
      <c r="BH8" s="185"/>
      <c r="BI8" s="185"/>
      <c r="BJ8" s="185"/>
      <c r="BK8" s="185"/>
      <c r="BL8" s="185"/>
      <c r="BM8" s="185"/>
      <c r="BN8" s="185"/>
      <c r="BO8" s="185"/>
      <c r="BP8" s="185"/>
      <c r="BQ8" s="185"/>
      <c r="BR8" s="185"/>
      <c r="BS8" s="185"/>
      <c r="BT8" s="141"/>
      <c r="BU8" s="39"/>
      <c r="BV8" s="39"/>
      <c r="BW8" s="39"/>
      <c r="BX8" s="39"/>
      <c r="BY8" s="39"/>
      <c r="BZ8" s="39"/>
      <c r="CA8" s="39"/>
      <c r="CB8" s="39"/>
      <c r="CC8" s="39"/>
      <c r="CD8" s="39"/>
    </row>
    <row r="9" s="17" customFormat="1" spans="1:82">
      <c r="A9" s="41" t="s">
        <v>340</v>
      </c>
      <c r="B9" s="41" t="s">
        <v>341</v>
      </c>
      <c r="C9" s="41" t="s">
        <v>341</v>
      </c>
      <c r="D9" s="41" t="s">
        <v>342</v>
      </c>
      <c r="E9" s="41"/>
      <c r="F9" s="41" t="s">
        <v>341</v>
      </c>
      <c r="G9" s="41" t="s">
        <v>341</v>
      </c>
      <c r="H9" s="41" t="s">
        <v>341</v>
      </c>
      <c r="I9" s="41" t="s">
        <v>341</v>
      </c>
      <c r="J9" s="41" t="s">
        <v>342</v>
      </c>
      <c r="K9" s="41" t="s">
        <v>341</v>
      </c>
      <c r="L9" s="41" t="s">
        <v>341</v>
      </c>
      <c r="M9" s="41" t="s">
        <v>341</v>
      </c>
      <c r="N9" s="41" t="s">
        <v>341</v>
      </c>
      <c r="O9" s="41" t="s">
        <v>341</v>
      </c>
      <c r="P9" s="41" t="s">
        <v>341</v>
      </c>
      <c r="Q9" s="41" t="s">
        <v>341</v>
      </c>
      <c r="R9" s="41" t="s">
        <v>341</v>
      </c>
      <c r="S9" s="41" t="s">
        <v>341</v>
      </c>
      <c r="T9" s="41" t="s">
        <v>341</v>
      </c>
      <c r="U9" s="41" t="s">
        <v>341</v>
      </c>
      <c r="V9" s="41" t="s">
        <v>341</v>
      </c>
      <c r="W9" s="41" t="s">
        <v>342</v>
      </c>
      <c r="X9" s="41" t="s">
        <v>342</v>
      </c>
      <c r="Y9" s="41" t="s">
        <v>342</v>
      </c>
      <c r="Z9" s="41" t="s">
        <v>342</v>
      </c>
      <c r="AA9" s="41" t="s">
        <v>341</v>
      </c>
      <c r="AB9" s="41" t="s">
        <v>341</v>
      </c>
      <c r="AC9" s="41" t="s">
        <v>341</v>
      </c>
      <c r="AD9" s="41" t="s">
        <v>341</v>
      </c>
      <c r="AE9" s="41" t="s">
        <v>341</v>
      </c>
      <c r="AF9" s="41" t="s">
        <v>341</v>
      </c>
      <c r="AG9" s="41" t="s">
        <v>341</v>
      </c>
      <c r="AH9" s="41" t="s">
        <v>341</v>
      </c>
      <c r="AI9" s="41" t="s">
        <v>341</v>
      </c>
      <c r="AJ9" s="41" t="s">
        <v>341</v>
      </c>
      <c r="AK9" s="41" t="s">
        <v>341</v>
      </c>
      <c r="AL9" s="41" t="s">
        <v>341</v>
      </c>
      <c r="AM9" s="41" t="s">
        <v>341</v>
      </c>
      <c r="AN9" s="41" t="s">
        <v>341</v>
      </c>
      <c r="AO9" s="41" t="s">
        <v>341</v>
      </c>
      <c r="AP9" s="41" t="s">
        <v>341</v>
      </c>
      <c r="AQ9" s="41" t="s">
        <v>341</v>
      </c>
      <c r="AR9" s="41" t="s">
        <v>341</v>
      </c>
      <c r="AS9" s="41" t="s">
        <v>341</v>
      </c>
      <c r="AT9" s="41" t="s">
        <v>341</v>
      </c>
      <c r="AU9" s="41" t="s">
        <v>341</v>
      </c>
      <c r="AV9" s="41" t="s">
        <v>341</v>
      </c>
      <c r="AW9" s="41" t="s">
        <v>341</v>
      </c>
      <c r="AX9" s="41" t="s">
        <v>341</v>
      </c>
      <c r="AY9" s="41" t="s">
        <v>341</v>
      </c>
      <c r="AZ9" s="41" t="s">
        <v>341</v>
      </c>
      <c r="BA9" s="41" t="s">
        <v>341</v>
      </c>
      <c r="BB9" s="41" t="s">
        <v>341</v>
      </c>
      <c r="BC9" s="41" t="s">
        <v>342</v>
      </c>
      <c r="BD9" s="41" t="s">
        <v>342</v>
      </c>
      <c r="BE9" s="41" t="s">
        <v>343</v>
      </c>
      <c r="BF9" s="41" t="s">
        <v>342</v>
      </c>
      <c r="BG9" s="41" t="s">
        <v>342</v>
      </c>
      <c r="BH9" s="41" t="s">
        <v>342</v>
      </c>
      <c r="BI9" s="41" t="s">
        <v>344</v>
      </c>
      <c r="BJ9" s="41" t="s">
        <v>344</v>
      </c>
      <c r="BK9" s="41" t="s">
        <v>343</v>
      </c>
      <c r="BL9" s="41" t="s">
        <v>342</v>
      </c>
      <c r="BM9" s="41" t="s">
        <v>342</v>
      </c>
      <c r="BN9" s="41" t="s">
        <v>342</v>
      </c>
      <c r="BO9" s="41" t="s">
        <v>342</v>
      </c>
      <c r="BP9" s="41" t="s">
        <v>342</v>
      </c>
      <c r="BQ9" s="41" t="s">
        <v>342</v>
      </c>
      <c r="BR9" s="41" t="s">
        <v>342</v>
      </c>
      <c r="BS9" s="41" t="s">
        <v>342</v>
      </c>
      <c r="BT9" s="41" t="s">
        <v>342</v>
      </c>
      <c r="BU9" s="41" t="s">
        <v>342</v>
      </c>
      <c r="BV9" s="41" t="s">
        <v>342</v>
      </c>
      <c r="BW9" s="41" t="s">
        <v>342</v>
      </c>
      <c r="BX9" s="41" t="s">
        <v>342</v>
      </c>
      <c r="BY9" s="41" t="s">
        <v>342</v>
      </c>
      <c r="BZ9" s="41" t="s">
        <v>342</v>
      </c>
      <c r="CA9" s="41" t="s">
        <v>342</v>
      </c>
      <c r="CB9" s="41" t="s">
        <v>342</v>
      </c>
      <c r="CC9" s="41" t="s">
        <v>342</v>
      </c>
      <c r="CD9" s="41" t="s">
        <v>342</v>
      </c>
    </row>
    <row r="10" s="177" customFormat="1" spans="1:82">
      <c r="A10" s="6" t="s">
        <v>345</v>
      </c>
      <c r="B10" s="7"/>
      <c r="C10" s="7"/>
      <c r="D10" s="109"/>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49"/>
      <c r="BD10" s="49"/>
      <c r="BE10" s="49"/>
      <c r="BF10" s="4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row>
    <row r="11" s="17" customFormat="1" spans="1:82">
      <c r="A11" s="41" t="s">
        <v>346</v>
      </c>
      <c r="B11" s="41" t="s">
        <v>347</v>
      </c>
      <c r="C11" s="41" t="s">
        <v>348</v>
      </c>
      <c r="D11" s="41" t="s">
        <v>349</v>
      </c>
      <c r="E11" s="41"/>
      <c r="F11" s="41" t="s">
        <v>350</v>
      </c>
      <c r="G11" s="41" t="s">
        <v>351</v>
      </c>
      <c r="H11" s="41" t="s">
        <v>352</v>
      </c>
      <c r="I11" s="41" t="s">
        <v>353</v>
      </c>
      <c r="J11" s="41" t="s">
        <v>354</v>
      </c>
      <c r="K11" s="41" t="s">
        <v>347</v>
      </c>
      <c r="L11" s="41" t="s">
        <v>355</v>
      </c>
      <c r="M11" s="41" t="s">
        <v>356</v>
      </c>
      <c r="N11" s="41" t="s">
        <v>357</v>
      </c>
      <c r="O11" s="41" t="s">
        <v>358</v>
      </c>
      <c r="P11" s="41" t="s">
        <v>359</v>
      </c>
      <c r="Q11" s="41" t="s">
        <v>360</v>
      </c>
      <c r="R11" s="41" t="s">
        <v>361</v>
      </c>
      <c r="S11" s="41" t="s">
        <v>361</v>
      </c>
      <c r="T11" s="41" t="s">
        <v>362</v>
      </c>
      <c r="U11" s="41" t="s">
        <v>363</v>
      </c>
      <c r="V11" s="41" t="s">
        <v>364</v>
      </c>
      <c r="W11" s="41" t="s">
        <v>365</v>
      </c>
      <c r="X11" s="41" t="s">
        <v>366</v>
      </c>
      <c r="Y11" s="41" t="s">
        <v>367</v>
      </c>
      <c r="Z11" s="41" t="s">
        <v>368</v>
      </c>
      <c r="AA11" s="41" t="s">
        <v>369</v>
      </c>
      <c r="AB11" s="41" t="s">
        <v>370</v>
      </c>
      <c r="AC11" s="41" t="s">
        <v>371</v>
      </c>
      <c r="AD11" s="41" t="s">
        <v>372</v>
      </c>
      <c r="AE11" s="41" t="s">
        <v>373</v>
      </c>
      <c r="AF11" s="41" t="s">
        <v>374</v>
      </c>
      <c r="AG11" s="41" t="s">
        <v>375</v>
      </c>
      <c r="AH11" s="41" t="s">
        <v>376</v>
      </c>
      <c r="AI11" s="41" t="s">
        <v>377</v>
      </c>
      <c r="AJ11" s="41" t="s">
        <v>378</v>
      </c>
      <c r="AK11" s="41" t="s">
        <v>379</v>
      </c>
      <c r="AL11" s="41" t="s">
        <v>380</v>
      </c>
      <c r="AM11" s="41" t="s">
        <v>381</v>
      </c>
      <c r="AN11" s="41" t="s">
        <v>382</v>
      </c>
      <c r="AO11" s="41" t="s">
        <v>383</v>
      </c>
      <c r="AP11" s="41" t="s">
        <v>384</v>
      </c>
      <c r="AQ11" s="41" t="s">
        <v>385</v>
      </c>
      <c r="AR11" s="41" t="s">
        <v>370</v>
      </c>
      <c r="AS11" s="41" t="s">
        <v>386</v>
      </c>
      <c r="AT11" s="41" t="s">
        <v>387</v>
      </c>
      <c r="AU11" s="41" t="s">
        <v>388</v>
      </c>
      <c r="AV11" s="41" t="s">
        <v>389</v>
      </c>
      <c r="AW11" s="41" t="s">
        <v>390</v>
      </c>
      <c r="AX11" s="41" t="s">
        <v>391</v>
      </c>
      <c r="AY11" s="41" t="s">
        <v>392</v>
      </c>
      <c r="AZ11" s="41" t="s">
        <v>393</v>
      </c>
      <c r="BA11" s="41" t="s">
        <v>394</v>
      </c>
      <c r="BB11" s="41" t="s">
        <v>395</v>
      </c>
      <c r="BC11" s="41" t="s">
        <v>396</v>
      </c>
      <c r="BD11" s="41" t="s">
        <v>397</v>
      </c>
      <c r="BE11" s="41" t="s">
        <v>398</v>
      </c>
      <c r="BF11" s="41" t="s">
        <v>399</v>
      </c>
      <c r="BG11" s="41" t="s">
        <v>400</v>
      </c>
      <c r="BH11" s="41" t="s">
        <v>401</v>
      </c>
      <c r="BI11" s="41" t="s">
        <v>402</v>
      </c>
      <c r="BJ11" s="41" t="s">
        <v>403</v>
      </c>
      <c r="BK11" s="41" t="s">
        <v>404</v>
      </c>
      <c r="BL11" s="41" t="s">
        <v>405</v>
      </c>
      <c r="BM11" s="41" t="s">
        <v>406</v>
      </c>
      <c r="BN11" s="41" t="s">
        <v>407</v>
      </c>
      <c r="BO11" s="41" t="s">
        <v>408</v>
      </c>
      <c r="BP11" s="41" t="s">
        <v>409</v>
      </c>
      <c r="BQ11" s="41" t="s">
        <v>410</v>
      </c>
      <c r="BR11" s="41" t="s">
        <v>411</v>
      </c>
      <c r="BS11" s="41" t="s">
        <v>412</v>
      </c>
      <c r="BT11" s="41" t="s">
        <v>413</v>
      </c>
      <c r="BU11" s="41" t="s">
        <v>414</v>
      </c>
      <c r="BV11" s="41" t="s">
        <v>415</v>
      </c>
      <c r="BW11" s="41" t="s">
        <v>416</v>
      </c>
      <c r="BX11" s="41" t="s">
        <v>417</v>
      </c>
      <c r="BY11" s="41" t="s">
        <v>418</v>
      </c>
      <c r="BZ11" s="41" t="s">
        <v>419</v>
      </c>
      <c r="CA11" s="41" t="s">
        <v>420</v>
      </c>
      <c r="CB11" s="41" t="s">
        <v>421</v>
      </c>
      <c r="CC11" s="41" t="s">
        <v>422</v>
      </c>
      <c r="CD11" s="41" t="s">
        <v>423</v>
      </c>
    </row>
    <row r="12" s="17" customFormat="1" spans="1:82">
      <c r="A12" s="41" t="s">
        <v>424</v>
      </c>
      <c r="B12" s="44" t="s">
        <v>425</v>
      </c>
      <c r="C12" s="44" t="s">
        <v>426</v>
      </c>
      <c r="D12" s="4" t="s">
        <v>427</v>
      </c>
      <c r="E12" s="44"/>
      <c r="F12" s="44" t="s">
        <v>426</v>
      </c>
      <c r="G12" s="44" t="s">
        <v>426</v>
      </c>
      <c r="H12" s="44" t="s">
        <v>428</v>
      </c>
      <c r="I12" s="44" t="s">
        <v>343</v>
      </c>
      <c r="J12" s="44" t="s">
        <v>425</v>
      </c>
      <c r="K12" s="44" t="s">
        <v>425</v>
      </c>
      <c r="L12" s="44" t="s">
        <v>426</v>
      </c>
      <c r="M12" s="44" t="s">
        <v>429</v>
      </c>
      <c r="N12" s="44" t="s">
        <v>429</v>
      </c>
      <c r="O12" s="44" t="s">
        <v>430</v>
      </c>
      <c r="P12" s="44" t="s">
        <v>431</v>
      </c>
      <c r="Q12" s="44" t="s">
        <v>429</v>
      </c>
      <c r="R12" s="44" t="s">
        <v>429</v>
      </c>
      <c r="S12" s="44" t="s">
        <v>429</v>
      </c>
      <c r="T12" s="44" t="s">
        <v>432</v>
      </c>
      <c r="U12" s="44" t="s">
        <v>426</v>
      </c>
      <c r="V12" s="44" t="s">
        <v>426</v>
      </c>
      <c r="W12" s="44" t="s">
        <v>433</v>
      </c>
      <c r="X12" s="44" t="s">
        <v>433</v>
      </c>
      <c r="Y12" s="44" t="s">
        <v>434</v>
      </c>
      <c r="Z12" s="44" t="s">
        <v>434</v>
      </c>
      <c r="AA12" s="44" t="s">
        <v>426</v>
      </c>
      <c r="AB12" s="44" t="s">
        <v>426</v>
      </c>
      <c r="AC12" s="44" t="s">
        <v>426</v>
      </c>
      <c r="AD12" s="44" t="s">
        <v>426</v>
      </c>
      <c r="AE12" s="44" t="s">
        <v>426</v>
      </c>
      <c r="AF12" s="44" t="s">
        <v>426</v>
      </c>
      <c r="AG12" s="44" t="s">
        <v>426</v>
      </c>
      <c r="AH12" s="44" t="s">
        <v>426</v>
      </c>
      <c r="AI12" s="44" t="s">
        <v>435</v>
      </c>
      <c r="AJ12" s="44" t="s">
        <v>426</v>
      </c>
      <c r="AK12" s="44" t="s">
        <v>426</v>
      </c>
      <c r="AL12" s="44" t="s">
        <v>426</v>
      </c>
      <c r="AM12" s="44" t="s">
        <v>426</v>
      </c>
      <c r="AN12" s="44" t="s">
        <v>426</v>
      </c>
      <c r="AO12" s="44" t="s">
        <v>426</v>
      </c>
      <c r="AP12" s="44" t="s">
        <v>426</v>
      </c>
      <c r="AQ12" s="44" t="s">
        <v>426</v>
      </c>
      <c r="AR12" s="44" t="s">
        <v>426</v>
      </c>
      <c r="AS12" s="44" t="s">
        <v>436</v>
      </c>
      <c r="AT12" s="44" t="s">
        <v>426</v>
      </c>
      <c r="AU12" s="44" t="s">
        <v>426</v>
      </c>
      <c r="AV12" s="44" t="s">
        <v>426</v>
      </c>
      <c r="AW12" s="44" t="s">
        <v>426</v>
      </c>
      <c r="AX12" s="44" t="s">
        <v>426</v>
      </c>
      <c r="AY12" s="44" t="s">
        <v>426</v>
      </c>
      <c r="AZ12" s="44" t="s">
        <v>426</v>
      </c>
      <c r="BA12" s="44" t="s">
        <v>426</v>
      </c>
      <c r="BB12" s="44" t="s">
        <v>426</v>
      </c>
      <c r="BC12" s="41" t="s">
        <v>437</v>
      </c>
      <c r="BD12" s="41" t="s">
        <v>437</v>
      </c>
      <c r="BE12" s="41" t="s">
        <v>343</v>
      </c>
      <c r="BF12" s="44" t="s">
        <v>437</v>
      </c>
      <c r="BG12" s="44" t="s">
        <v>437</v>
      </c>
      <c r="BH12" s="44" t="s">
        <v>438</v>
      </c>
      <c r="BI12" s="44" t="s">
        <v>437</v>
      </c>
      <c r="BJ12" s="44" t="s">
        <v>439</v>
      </c>
      <c r="BK12" s="44" t="s">
        <v>439</v>
      </c>
      <c r="BL12" s="44" t="s">
        <v>437</v>
      </c>
      <c r="BM12" s="44" t="s">
        <v>437</v>
      </c>
      <c r="BN12" s="44" t="s">
        <v>437</v>
      </c>
      <c r="BO12" s="44" t="s">
        <v>437</v>
      </c>
      <c r="BP12" s="44" t="s">
        <v>437</v>
      </c>
      <c r="BQ12" s="44" t="s">
        <v>437</v>
      </c>
      <c r="BR12" s="44" t="s">
        <v>437</v>
      </c>
      <c r="BS12" s="44" t="s">
        <v>437</v>
      </c>
      <c r="BT12" s="44" t="s">
        <v>437</v>
      </c>
      <c r="BU12" s="44" t="s">
        <v>437</v>
      </c>
      <c r="BV12" s="44" t="s">
        <v>437</v>
      </c>
      <c r="BW12" s="44" t="s">
        <v>437</v>
      </c>
      <c r="BX12" s="44" t="s">
        <v>437</v>
      </c>
      <c r="BY12" s="44" t="s">
        <v>437</v>
      </c>
      <c r="BZ12" s="44" t="s">
        <v>437</v>
      </c>
      <c r="CA12" s="44" t="s">
        <v>437</v>
      </c>
      <c r="CB12" s="44" t="s">
        <v>437</v>
      </c>
      <c r="CC12" s="44" t="s">
        <v>440</v>
      </c>
      <c r="CD12" s="44" t="s">
        <v>437</v>
      </c>
    </row>
    <row r="13" s="17" customFormat="1" spans="1:82">
      <c r="A13" s="41" t="s">
        <v>441</v>
      </c>
      <c r="B13" s="41" t="s">
        <v>442</v>
      </c>
      <c r="C13" s="41" t="s">
        <v>443</v>
      </c>
      <c r="D13" s="41" t="s">
        <v>444</v>
      </c>
      <c r="E13" s="41"/>
      <c r="F13" s="41" t="s">
        <v>443</v>
      </c>
      <c r="G13" s="41" t="s">
        <v>443</v>
      </c>
      <c r="H13" s="41" t="s">
        <v>443</v>
      </c>
      <c r="I13" s="41" t="s">
        <v>443</v>
      </c>
      <c r="J13" s="41" t="s">
        <v>442</v>
      </c>
      <c r="K13" s="41" t="s">
        <v>442</v>
      </c>
      <c r="L13" s="41" t="s">
        <v>443</v>
      </c>
      <c r="M13" s="41" t="s">
        <v>443</v>
      </c>
      <c r="N13" s="41" t="s">
        <v>443</v>
      </c>
      <c r="O13" s="41" t="s">
        <v>443</v>
      </c>
      <c r="P13" s="41" t="s">
        <v>443</v>
      </c>
      <c r="Q13" s="41" t="s">
        <v>443</v>
      </c>
      <c r="R13" s="41" t="s">
        <v>443</v>
      </c>
      <c r="S13" s="41" t="s">
        <v>443</v>
      </c>
      <c r="T13" s="41" t="s">
        <v>442</v>
      </c>
      <c r="U13" s="41" t="s">
        <v>443</v>
      </c>
      <c r="V13" s="41" t="s">
        <v>443</v>
      </c>
      <c r="W13" s="41" t="s">
        <v>443</v>
      </c>
      <c r="X13" s="41" t="s">
        <v>443</v>
      </c>
      <c r="Y13" s="41" t="s">
        <v>443</v>
      </c>
      <c r="Z13" s="41" t="s">
        <v>443</v>
      </c>
      <c r="AA13" s="41" t="s">
        <v>443</v>
      </c>
      <c r="AB13" s="41" t="s">
        <v>443</v>
      </c>
      <c r="AC13" s="41" t="s">
        <v>443</v>
      </c>
      <c r="AD13" s="41" t="s">
        <v>443</v>
      </c>
      <c r="AE13" s="41" t="s">
        <v>443</v>
      </c>
      <c r="AF13" s="41" t="s">
        <v>443</v>
      </c>
      <c r="AG13" s="41" t="s">
        <v>443</v>
      </c>
      <c r="AH13" s="41" t="s">
        <v>443</v>
      </c>
      <c r="AI13" s="41" t="s">
        <v>443</v>
      </c>
      <c r="AJ13" s="41" t="s">
        <v>443</v>
      </c>
      <c r="AK13" s="41" t="s">
        <v>443</v>
      </c>
      <c r="AL13" s="41" t="s">
        <v>443</v>
      </c>
      <c r="AM13" s="41" t="s">
        <v>443</v>
      </c>
      <c r="AN13" s="41" t="s">
        <v>443</v>
      </c>
      <c r="AO13" s="41" t="s">
        <v>443</v>
      </c>
      <c r="AP13" s="41" t="s">
        <v>443</v>
      </c>
      <c r="AQ13" s="41" t="s">
        <v>443</v>
      </c>
      <c r="AR13" s="41" t="s">
        <v>443</v>
      </c>
      <c r="AS13" s="41" t="s">
        <v>442</v>
      </c>
      <c r="AT13" s="41" t="s">
        <v>445</v>
      </c>
      <c r="AU13" s="41" t="s">
        <v>445</v>
      </c>
      <c r="AV13" s="41" t="s">
        <v>445</v>
      </c>
      <c r="AW13" s="41" t="s">
        <v>443</v>
      </c>
      <c r="AX13" s="41" t="s">
        <v>443</v>
      </c>
      <c r="AY13" s="41" t="s">
        <v>446</v>
      </c>
      <c r="AZ13" s="41" t="s">
        <v>443</v>
      </c>
      <c r="BA13" s="41" t="s">
        <v>447</v>
      </c>
      <c r="BB13" s="41" t="s">
        <v>447</v>
      </c>
      <c r="BC13" s="41" t="s">
        <v>444</v>
      </c>
      <c r="BD13" s="41" t="s">
        <v>444</v>
      </c>
      <c r="BE13" s="41" t="s">
        <v>343</v>
      </c>
      <c r="BF13" s="41" t="s">
        <v>444</v>
      </c>
      <c r="BG13" s="41" t="s">
        <v>444</v>
      </c>
      <c r="BH13" s="41" t="s">
        <v>444</v>
      </c>
      <c r="BI13" s="41" t="s">
        <v>444</v>
      </c>
      <c r="BJ13" s="41" t="s">
        <v>444</v>
      </c>
      <c r="BK13" s="41" t="s">
        <v>444</v>
      </c>
      <c r="BL13" s="41" t="s">
        <v>444</v>
      </c>
      <c r="BM13" s="41" t="s">
        <v>444</v>
      </c>
      <c r="BN13" s="41" t="s">
        <v>444</v>
      </c>
      <c r="BO13" s="41" t="s">
        <v>444</v>
      </c>
      <c r="BP13" s="41" t="s">
        <v>444</v>
      </c>
      <c r="BQ13" s="41" t="s">
        <v>444</v>
      </c>
      <c r="BR13" s="41" t="s">
        <v>444</v>
      </c>
      <c r="BS13" s="41" t="s">
        <v>444</v>
      </c>
      <c r="BT13" s="41" t="s">
        <v>444</v>
      </c>
      <c r="BU13" s="41" t="s">
        <v>444</v>
      </c>
      <c r="BV13" s="41" t="s">
        <v>444</v>
      </c>
      <c r="BW13" s="41" t="s">
        <v>444</v>
      </c>
      <c r="BX13" s="41" t="s">
        <v>444</v>
      </c>
      <c r="BY13" s="41" t="s">
        <v>444</v>
      </c>
      <c r="BZ13" s="41" t="s">
        <v>444</v>
      </c>
      <c r="CA13" s="41" t="s">
        <v>448</v>
      </c>
      <c r="CB13" s="41" t="s">
        <v>449</v>
      </c>
      <c r="CC13" s="41" t="s">
        <v>444</v>
      </c>
      <c r="CD13" s="41" t="s">
        <v>444</v>
      </c>
    </row>
    <row r="14" s="17" customFormat="1" spans="1:82">
      <c r="A14" s="41" t="s">
        <v>450</v>
      </c>
      <c r="B14" s="41" t="s">
        <v>451</v>
      </c>
      <c r="C14" s="41" t="s">
        <v>452</v>
      </c>
      <c r="D14" s="41" t="s">
        <v>453</v>
      </c>
      <c r="E14" s="41"/>
      <c r="F14" s="41" t="s">
        <v>452</v>
      </c>
      <c r="G14" s="41" t="s">
        <v>452</v>
      </c>
      <c r="H14" s="41" t="s">
        <v>452</v>
      </c>
      <c r="I14" s="41" t="s">
        <v>452</v>
      </c>
      <c r="J14" s="41" t="s">
        <v>451</v>
      </c>
      <c r="K14" s="41" t="s">
        <v>451</v>
      </c>
      <c r="L14" s="41" t="s">
        <v>452</v>
      </c>
      <c r="M14" s="41" t="s">
        <v>452</v>
      </c>
      <c r="N14" s="41" t="s">
        <v>452</v>
      </c>
      <c r="O14" s="41" t="s">
        <v>452</v>
      </c>
      <c r="P14" s="41" t="s">
        <v>452</v>
      </c>
      <c r="Q14" s="41" t="s">
        <v>452</v>
      </c>
      <c r="R14" s="41" t="s">
        <v>452</v>
      </c>
      <c r="S14" s="41" t="s">
        <v>452</v>
      </c>
      <c r="T14" s="41" t="s">
        <v>451</v>
      </c>
      <c r="U14" s="41" t="s">
        <v>452</v>
      </c>
      <c r="V14" s="41" t="s">
        <v>452</v>
      </c>
      <c r="W14" s="41" t="s">
        <v>452</v>
      </c>
      <c r="X14" s="41" t="s">
        <v>452</v>
      </c>
      <c r="Y14" s="41" t="s">
        <v>452</v>
      </c>
      <c r="Z14" s="41" t="s">
        <v>452</v>
      </c>
      <c r="AA14" s="41" t="s">
        <v>452</v>
      </c>
      <c r="AB14" s="41" t="s">
        <v>452</v>
      </c>
      <c r="AC14" s="41" t="s">
        <v>452</v>
      </c>
      <c r="AD14" s="41" t="s">
        <v>452</v>
      </c>
      <c r="AE14" s="41" t="s">
        <v>452</v>
      </c>
      <c r="AF14" s="41" t="s">
        <v>452</v>
      </c>
      <c r="AG14" s="41" t="s">
        <v>452</v>
      </c>
      <c r="AH14" s="41" t="s">
        <v>452</v>
      </c>
      <c r="AI14" s="41" t="s">
        <v>452</v>
      </c>
      <c r="AJ14" s="41" t="s">
        <v>452</v>
      </c>
      <c r="AK14" s="41" t="s">
        <v>452</v>
      </c>
      <c r="AL14" s="41" t="s">
        <v>452</v>
      </c>
      <c r="AM14" s="41" t="s">
        <v>452</v>
      </c>
      <c r="AN14" s="41" t="s">
        <v>452</v>
      </c>
      <c r="AO14" s="41" t="s">
        <v>452</v>
      </c>
      <c r="AP14" s="41" t="s">
        <v>452</v>
      </c>
      <c r="AQ14" s="41" t="s">
        <v>452</v>
      </c>
      <c r="AR14" s="41" t="s">
        <v>452</v>
      </c>
      <c r="AS14" s="41" t="s">
        <v>451</v>
      </c>
      <c r="AT14" s="41" t="s">
        <v>443</v>
      </c>
      <c r="AU14" s="41" t="s">
        <v>443</v>
      </c>
      <c r="AV14" s="41" t="s">
        <v>443</v>
      </c>
      <c r="AW14" s="41" t="s">
        <v>452</v>
      </c>
      <c r="AX14" s="41" t="s">
        <v>452</v>
      </c>
      <c r="AY14" s="41" t="s">
        <v>444</v>
      </c>
      <c r="AZ14" s="41" t="s">
        <v>452</v>
      </c>
      <c r="BA14" s="41" t="s">
        <v>444</v>
      </c>
      <c r="BB14" s="41" t="s">
        <v>444</v>
      </c>
      <c r="BC14" s="41" t="s">
        <v>343</v>
      </c>
      <c r="BD14" s="41" t="s">
        <v>343</v>
      </c>
      <c r="BE14" s="41" t="s">
        <v>343</v>
      </c>
      <c r="BF14" s="41" t="s">
        <v>343</v>
      </c>
      <c r="BG14" s="41" t="s">
        <v>453</v>
      </c>
      <c r="BH14" s="41" t="s">
        <v>453</v>
      </c>
      <c r="BI14" s="41" t="s">
        <v>453</v>
      </c>
      <c r="BJ14" s="41" t="s">
        <v>453</v>
      </c>
      <c r="BK14" s="41" t="s">
        <v>453</v>
      </c>
      <c r="BL14" s="41" t="s">
        <v>453</v>
      </c>
      <c r="BM14" s="41" t="s">
        <v>453</v>
      </c>
      <c r="BN14" s="41" t="s">
        <v>453</v>
      </c>
      <c r="BO14" s="41" t="s">
        <v>453</v>
      </c>
      <c r="BP14" s="41" t="s">
        <v>453</v>
      </c>
      <c r="BQ14" s="41" t="s">
        <v>453</v>
      </c>
      <c r="BR14" s="41" t="s">
        <v>453</v>
      </c>
      <c r="BS14" s="41" t="s">
        <v>453</v>
      </c>
      <c r="BT14" s="41" t="s">
        <v>453</v>
      </c>
      <c r="BU14" s="41" t="s">
        <v>453</v>
      </c>
      <c r="BV14" s="41" t="s">
        <v>453</v>
      </c>
      <c r="BW14" s="41" t="s">
        <v>453</v>
      </c>
      <c r="BX14" s="41" t="s">
        <v>453</v>
      </c>
      <c r="BY14" s="41" t="s">
        <v>453</v>
      </c>
      <c r="BZ14" s="41" t="s">
        <v>453</v>
      </c>
      <c r="CA14" s="41" t="s">
        <v>343</v>
      </c>
      <c r="CB14" s="41" t="s">
        <v>343</v>
      </c>
      <c r="CC14" s="41" t="s">
        <v>343</v>
      </c>
      <c r="CD14" s="41" t="s">
        <v>453</v>
      </c>
    </row>
    <row r="15" s="17" customFormat="1" spans="1:82">
      <c r="A15" s="41" t="s">
        <v>454</v>
      </c>
      <c r="B15" s="41" t="s">
        <v>455</v>
      </c>
      <c r="C15" s="41" t="s">
        <v>456</v>
      </c>
      <c r="D15" s="41" t="s">
        <v>457</v>
      </c>
      <c r="E15" s="41"/>
      <c r="F15" s="41" t="s">
        <v>456</v>
      </c>
      <c r="G15" s="41" t="s">
        <v>456</v>
      </c>
      <c r="H15" s="41" t="s">
        <v>456</v>
      </c>
      <c r="I15" s="41" t="s">
        <v>456</v>
      </c>
      <c r="J15" s="41" t="s">
        <v>455</v>
      </c>
      <c r="K15" s="41" t="s">
        <v>455</v>
      </c>
      <c r="L15" s="41" t="s">
        <v>456</v>
      </c>
      <c r="M15" s="41" t="s">
        <v>456</v>
      </c>
      <c r="N15" s="41" t="s">
        <v>456</v>
      </c>
      <c r="O15" s="41" t="s">
        <v>456</v>
      </c>
      <c r="P15" s="41" t="s">
        <v>456</v>
      </c>
      <c r="Q15" s="41" t="s">
        <v>456</v>
      </c>
      <c r="R15" s="41" t="s">
        <v>456</v>
      </c>
      <c r="S15" s="41" t="s">
        <v>456</v>
      </c>
      <c r="T15" s="41" t="s">
        <v>455</v>
      </c>
      <c r="U15" s="41" t="s">
        <v>456</v>
      </c>
      <c r="V15" s="41" t="s">
        <v>456</v>
      </c>
      <c r="W15" s="41" t="s">
        <v>456</v>
      </c>
      <c r="X15" s="41" t="s">
        <v>456</v>
      </c>
      <c r="Y15" s="41" t="s">
        <v>456</v>
      </c>
      <c r="Z15" s="41" t="s">
        <v>456</v>
      </c>
      <c r="AA15" s="41" t="s">
        <v>456</v>
      </c>
      <c r="AB15" s="41" t="s">
        <v>456</v>
      </c>
      <c r="AC15" s="41" t="s">
        <v>456</v>
      </c>
      <c r="AD15" s="41" t="s">
        <v>456</v>
      </c>
      <c r="AE15" s="41" t="s">
        <v>456</v>
      </c>
      <c r="AF15" s="41" t="s">
        <v>456</v>
      </c>
      <c r="AG15" s="41" t="s">
        <v>456</v>
      </c>
      <c r="AH15" s="41" t="s">
        <v>456</v>
      </c>
      <c r="AI15" s="41" t="s">
        <v>456</v>
      </c>
      <c r="AJ15" s="41" t="s">
        <v>456</v>
      </c>
      <c r="AK15" s="41" t="s">
        <v>456</v>
      </c>
      <c r="AL15" s="41" t="s">
        <v>456</v>
      </c>
      <c r="AM15" s="41" t="s">
        <v>456</v>
      </c>
      <c r="AN15" s="41" t="s">
        <v>456</v>
      </c>
      <c r="AO15" s="41" t="s">
        <v>456</v>
      </c>
      <c r="AP15" s="41" t="s">
        <v>456</v>
      </c>
      <c r="AQ15" s="41" t="s">
        <v>456</v>
      </c>
      <c r="AR15" s="41" t="s">
        <v>456</v>
      </c>
      <c r="AS15" s="41" t="s">
        <v>455</v>
      </c>
      <c r="AT15" s="41" t="s">
        <v>452</v>
      </c>
      <c r="AU15" s="41" t="s">
        <v>452</v>
      </c>
      <c r="AV15" s="41" t="s">
        <v>452</v>
      </c>
      <c r="AW15" s="41" t="s">
        <v>456</v>
      </c>
      <c r="AX15" s="41" t="s">
        <v>456</v>
      </c>
      <c r="AY15" s="41" t="s">
        <v>453</v>
      </c>
      <c r="AZ15" s="41" t="s">
        <v>456</v>
      </c>
      <c r="BA15" s="41" t="s">
        <v>453</v>
      </c>
      <c r="BB15" s="41" t="s">
        <v>453</v>
      </c>
      <c r="BC15" s="41" t="s">
        <v>343</v>
      </c>
      <c r="BD15" s="41" t="s">
        <v>343</v>
      </c>
      <c r="BE15" s="41" t="s">
        <v>343</v>
      </c>
      <c r="BF15" s="41" t="s">
        <v>343</v>
      </c>
      <c r="BG15" s="41" t="s">
        <v>457</v>
      </c>
      <c r="BH15" s="41" t="s">
        <v>458</v>
      </c>
      <c r="BI15" s="41" t="s">
        <v>458</v>
      </c>
      <c r="BJ15" s="41" t="s">
        <v>458</v>
      </c>
      <c r="BK15" s="41" t="s">
        <v>458</v>
      </c>
      <c r="BL15" s="41" t="s">
        <v>458</v>
      </c>
      <c r="BM15" s="41" t="s">
        <v>458</v>
      </c>
      <c r="BN15" s="41" t="s">
        <v>458</v>
      </c>
      <c r="BO15" s="41" t="s">
        <v>458</v>
      </c>
      <c r="BP15" s="41" t="s">
        <v>458</v>
      </c>
      <c r="BQ15" s="41" t="s">
        <v>458</v>
      </c>
      <c r="BR15" s="41" t="s">
        <v>458</v>
      </c>
      <c r="BS15" s="41" t="s">
        <v>458</v>
      </c>
      <c r="BT15" s="41" t="s">
        <v>458</v>
      </c>
      <c r="BU15" s="41" t="s">
        <v>458</v>
      </c>
      <c r="BV15" s="41" t="s">
        <v>457</v>
      </c>
      <c r="BW15" s="41" t="s">
        <v>457</v>
      </c>
      <c r="BX15" s="41" t="s">
        <v>457</v>
      </c>
      <c r="BY15" s="41" t="s">
        <v>457</v>
      </c>
      <c r="BZ15" s="41" t="s">
        <v>457</v>
      </c>
      <c r="CA15" s="41" t="s">
        <v>343</v>
      </c>
      <c r="CB15" s="41" t="s">
        <v>343</v>
      </c>
      <c r="CC15" s="41" t="s">
        <v>343</v>
      </c>
      <c r="CD15" s="41" t="s">
        <v>457</v>
      </c>
    </row>
    <row r="16" s="17" customFormat="1" spans="1:82">
      <c r="A16" s="41" t="s">
        <v>459</v>
      </c>
      <c r="B16" s="41" t="s">
        <v>460</v>
      </c>
      <c r="C16" s="41" t="s">
        <v>461</v>
      </c>
      <c r="D16" s="41" t="s">
        <v>462</v>
      </c>
      <c r="E16" s="41"/>
      <c r="F16" s="41" t="s">
        <v>461</v>
      </c>
      <c r="G16" s="41" t="s">
        <v>461</v>
      </c>
      <c r="H16" s="41" t="s">
        <v>461</v>
      </c>
      <c r="I16" s="41" t="s">
        <v>461</v>
      </c>
      <c r="J16" s="41" t="s">
        <v>460</v>
      </c>
      <c r="K16" s="41" t="s">
        <v>460</v>
      </c>
      <c r="L16" s="41" t="s">
        <v>461</v>
      </c>
      <c r="M16" s="41" t="s">
        <v>461</v>
      </c>
      <c r="N16" s="41" t="s">
        <v>461</v>
      </c>
      <c r="O16" s="41" t="s">
        <v>461</v>
      </c>
      <c r="P16" s="41" t="s">
        <v>461</v>
      </c>
      <c r="Q16" s="41" t="s">
        <v>461</v>
      </c>
      <c r="R16" s="41" t="s">
        <v>461</v>
      </c>
      <c r="S16" s="41" t="s">
        <v>461</v>
      </c>
      <c r="T16" s="41" t="s">
        <v>460</v>
      </c>
      <c r="U16" s="41" t="s">
        <v>461</v>
      </c>
      <c r="V16" s="41" t="s">
        <v>461</v>
      </c>
      <c r="W16" s="41" t="s">
        <v>461</v>
      </c>
      <c r="X16" s="41" t="s">
        <v>461</v>
      </c>
      <c r="Y16" s="41" t="s">
        <v>461</v>
      </c>
      <c r="Z16" s="41" t="s">
        <v>461</v>
      </c>
      <c r="AA16" s="41" t="s">
        <v>461</v>
      </c>
      <c r="AB16" s="41" t="s">
        <v>461</v>
      </c>
      <c r="AC16" s="41" t="s">
        <v>461</v>
      </c>
      <c r="AD16" s="41" t="s">
        <v>461</v>
      </c>
      <c r="AE16" s="41" t="s">
        <v>461</v>
      </c>
      <c r="AF16" s="41" t="s">
        <v>461</v>
      </c>
      <c r="AG16" s="41" t="s">
        <v>461</v>
      </c>
      <c r="AH16" s="41" t="s">
        <v>461</v>
      </c>
      <c r="AI16" s="41" t="s">
        <v>461</v>
      </c>
      <c r="AJ16" s="41" t="s">
        <v>461</v>
      </c>
      <c r="AK16" s="41" t="s">
        <v>461</v>
      </c>
      <c r="AL16" s="41" t="s">
        <v>461</v>
      </c>
      <c r="AM16" s="41" t="s">
        <v>461</v>
      </c>
      <c r="AN16" s="41" t="s">
        <v>461</v>
      </c>
      <c r="AO16" s="41" t="s">
        <v>461</v>
      </c>
      <c r="AP16" s="41" t="s">
        <v>461</v>
      </c>
      <c r="AQ16" s="41" t="s">
        <v>461</v>
      </c>
      <c r="AR16" s="41" t="s">
        <v>461</v>
      </c>
      <c r="AS16" s="41" t="s">
        <v>460</v>
      </c>
      <c r="AT16" s="41" t="s">
        <v>456</v>
      </c>
      <c r="AU16" s="41" t="s">
        <v>456</v>
      </c>
      <c r="AV16" s="41" t="s">
        <v>456</v>
      </c>
      <c r="AW16" s="41" t="s">
        <v>461</v>
      </c>
      <c r="AX16" s="41" t="s">
        <v>461</v>
      </c>
      <c r="AY16" s="41" t="s">
        <v>462</v>
      </c>
      <c r="AZ16" s="41" t="s">
        <v>461</v>
      </c>
      <c r="BA16" s="41" t="s">
        <v>457</v>
      </c>
      <c r="BB16" s="41" t="s">
        <v>457</v>
      </c>
      <c r="BC16" s="41" t="s">
        <v>343</v>
      </c>
      <c r="BD16" s="41" t="s">
        <v>343</v>
      </c>
      <c r="BE16" s="41" t="s">
        <v>343</v>
      </c>
      <c r="BF16" s="41" t="s">
        <v>343</v>
      </c>
      <c r="BG16" s="41" t="s">
        <v>462</v>
      </c>
      <c r="BH16" s="41" t="s">
        <v>463</v>
      </c>
      <c r="BI16" s="41" t="s">
        <v>463</v>
      </c>
      <c r="BJ16" s="41" t="s">
        <v>463</v>
      </c>
      <c r="BK16" s="41" t="s">
        <v>463</v>
      </c>
      <c r="BL16" s="41" t="s">
        <v>463</v>
      </c>
      <c r="BM16" s="41" t="s">
        <v>463</v>
      </c>
      <c r="BN16" s="41" t="s">
        <v>463</v>
      </c>
      <c r="BO16" s="41" t="s">
        <v>463</v>
      </c>
      <c r="BP16" s="41" t="s">
        <v>463</v>
      </c>
      <c r="BQ16" s="41" t="s">
        <v>463</v>
      </c>
      <c r="BR16" s="41" t="s">
        <v>463</v>
      </c>
      <c r="BS16" s="41" t="s">
        <v>463</v>
      </c>
      <c r="BT16" s="41" t="s">
        <v>463</v>
      </c>
      <c r="BU16" s="41" t="s">
        <v>463</v>
      </c>
      <c r="BV16" s="41" t="s">
        <v>462</v>
      </c>
      <c r="BW16" s="41" t="s">
        <v>462</v>
      </c>
      <c r="BX16" s="41" t="s">
        <v>462</v>
      </c>
      <c r="BY16" s="41" t="s">
        <v>462</v>
      </c>
      <c r="BZ16" s="41" t="s">
        <v>462</v>
      </c>
      <c r="CA16" s="41" t="s">
        <v>343</v>
      </c>
      <c r="CB16" s="41" t="s">
        <v>343</v>
      </c>
      <c r="CC16" s="41" t="s">
        <v>343</v>
      </c>
      <c r="CD16" s="41" t="s">
        <v>462</v>
      </c>
    </row>
    <row r="17" s="17" customFormat="1" spans="1:82">
      <c r="A17" s="41" t="s">
        <v>464</v>
      </c>
      <c r="B17" s="41" t="s">
        <v>465</v>
      </c>
      <c r="C17" s="41" t="s">
        <v>466</v>
      </c>
      <c r="D17" s="41" t="s">
        <v>466</v>
      </c>
      <c r="E17" s="41"/>
      <c r="F17" s="41" t="s">
        <v>466</v>
      </c>
      <c r="G17" s="41" t="s">
        <v>466</v>
      </c>
      <c r="H17" s="41" t="s">
        <v>466</v>
      </c>
      <c r="I17" s="41" t="s">
        <v>466</v>
      </c>
      <c r="J17" s="41" t="s">
        <v>465</v>
      </c>
      <c r="K17" s="41" t="s">
        <v>465</v>
      </c>
      <c r="L17" s="41" t="s">
        <v>466</v>
      </c>
      <c r="M17" s="41" t="s">
        <v>466</v>
      </c>
      <c r="N17" s="41" t="s">
        <v>466</v>
      </c>
      <c r="O17" s="41" t="s">
        <v>466</v>
      </c>
      <c r="P17" s="41" t="s">
        <v>466</v>
      </c>
      <c r="Q17" s="41" t="s">
        <v>466</v>
      </c>
      <c r="R17" s="41" t="s">
        <v>466</v>
      </c>
      <c r="S17" s="41" t="s">
        <v>466</v>
      </c>
      <c r="T17" s="41" t="s">
        <v>465</v>
      </c>
      <c r="U17" s="41" t="s">
        <v>466</v>
      </c>
      <c r="V17" s="41" t="s">
        <v>466</v>
      </c>
      <c r="W17" s="41" t="s">
        <v>466</v>
      </c>
      <c r="X17" s="41" t="s">
        <v>466</v>
      </c>
      <c r="Y17" s="41" t="s">
        <v>466</v>
      </c>
      <c r="Z17" s="41" t="s">
        <v>466</v>
      </c>
      <c r="AA17" s="41" t="s">
        <v>466</v>
      </c>
      <c r="AB17" s="41" t="s">
        <v>466</v>
      </c>
      <c r="AC17" s="41" t="s">
        <v>466</v>
      </c>
      <c r="AD17" s="41" t="s">
        <v>466</v>
      </c>
      <c r="AE17" s="41" t="s">
        <v>466</v>
      </c>
      <c r="AF17" s="41" t="s">
        <v>466</v>
      </c>
      <c r="AG17" s="41" t="s">
        <v>466</v>
      </c>
      <c r="AH17" s="41" t="s">
        <v>466</v>
      </c>
      <c r="AI17" s="41" t="s">
        <v>466</v>
      </c>
      <c r="AJ17" s="41" t="s">
        <v>466</v>
      </c>
      <c r="AK17" s="41" t="s">
        <v>466</v>
      </c>
      <c r="AL17" s="41" t="s">
        <v>466</v>
      </c>
      <c r="AM17" s="41" t="s">
        <v>466</v>
      </c>
      <c r="AN17" s="41" t="s">
        <v>466</v>
      </c>
      <c r="AO17" s="41" t="s">
        <v>466</v>
      </c>
      <c r="AP17" s="41" t="s">
        <v>466</v>
      </c>
      <c r="AQ17" s="41" t="s">
        <v>466</v>
      </c>
      <c r="AR17" s="41" t="s">
        <v>466</v>
      </c>
      <c r="AS17" s="41" t="s">
        <v>465</v>
      </c>
      <c r="AT17" s="41" t="s">
        <v>461</v>
      </c>
      <c r="AU17" s="41" t="s">
        <v>461</v>
      </c>
      <c r="AV17" s="41" t="s">
        <v>461</v>
      </c>
      <c r="AW17" s="41" t="s">
        <v>466</v>
      </c>
      <c r="AX17" s="41" t="s">
        <v>466</v>
      </c>
      <c r="AY17" s="41" t="s">
        <v>462</v>
      </c>
      <c r="AZ17" s="41" t="s">
        <v>466</v>
      </c>
      <c r="BA17" s="41" t="s">
        <v>462</v>
      </c>
      <c r="BB17" s="41" t="s">
        <v>462</v>
      </c>
      <c r="BC17" s="41" t="s">
        <v>343</v>
      </c>
      <c r="BD17" s="41" t="s">
        <v>343</v>
      </c>
      <c r="BE17" s="41" t="s">
        <v>343</v>
      </c>
      <c r="BF17" s="41" t="s">
        <v>343</v>
      </c>
      <c r="BG17" s="41" t="s">
        <v>466</v>
      </c>
      <c r="BH17" s="41" t="s">
        <v>466</v>
      </c>
      <c r="BI17" s="41" t="s">
        <v>466</v>
      </c>
      <c r="BJ17" s="41" t="s">
        <v>466</v>
      </c>
      <c r="BK17" s="41" t="s">
        <v>466</v>
      </c>
      <c r="BL17" s="41" t="s">
        <v>466</v>
      </c>
      <c r="BM17" s="41" t="s">
        <v>466</v>
      </c>
      <c r="BN17" s="41" t="s">
        <v>466</v>
      </c>
      <c r="BO17" s="41" t="s">
        <v>466</v>
      </c>
      <c r="BP17" s="41" t="s">
        <v>466</v>
      </c>
      <c r="BQ17" s="41" t="s">
        <v>466</v>
      </c>
      <c r="BR17" s="41" t="s">
        <v>466</v>
      </c>
      <c r="BS17" s="41" t="s">
        <v>466</v>
      </c>
      <c r="BT17" s="41" t="s">
        <v>466</v>
      </c>
      <c r="BU17" s="41" t="s">
        <v>466</v>
      </c>
      <c r="BV17" s="41" t="s">
        <v>466</v>
      </c>
      <c r="BW17" s="41" t="s">
        <v>466</v>
      </c>
      <c r="BX17" s="41" t="s">
        <v>466</v>
      </c>
      <c r="BY17" s="41" t="s">
        <v>466</v>
      </c>
      <c r="BZ17" s="41" t="s">
        <v>466</v>
      </c>
      <c r="CA17" s="41" t="s">
        <v>466</v>
      </c>
      <c r="CB17" s="41" t="s">
        <v>466</v>
      </c>
      <c r="CC17" s="41" t="s">
        <v>466</v>
      </c>
      <c r="CD17" s="41" t="s">
        <v>466</v>
      </c>
    </row>
    <row r="18" s="17" customFormat="1" spans="1:82">
      <c r="A18" s="41" t="s">
        <v>467</v>
      </c>
      <c r="B18" s="41" t="s">
        <v>468</v>
      </c>
      <c r="C18" s="41" t="s">
        <v>469</v>
      </c>
      <c r="D18" s="41" t="s">
        <v>469</v>
      </c>
      <c r="E18" s="41"/>
      <c r="F18" s="41" t="s">
        <v>469</v>
      </c>
      <c r="G18" s="41" t="s">
        <v>469</v>
      </c>
      <c r="H18" s="41" t="s">
        <v>469</v>
      </c>
      <c r="I18" s="41" t="s">
        <v>469</v>
      </c>
      <c r="J18" s="41" t="s">
        <v>468</v>
      </c>
      <c r="K18" s="41" t="s">
        <v>468</v>
      </c>
      <c r="L18" s="41" t="s">
        <v>469</v>
      </c>
      <c r="M18" s="41" t="s">
        <v>469</v>
      </c>
      <c r="N18" s="41" t="s">
        <v>469</v>
      </c>
      <c r="O18" s="41" t="s">
        <v>469</v>
      </c>
      <c r="P18" s="41" t="s">
        <v>469</v>
      </c>
      <c r="Q18" s="41" t="s">
        <v>469</v>
      </c>
      <c r="R18" s="41" t="s">
        <v>469</v>
      </c>
      <c r="S18" s="41" t="s">
        <v>469</v>
      </c>
      <c r="T18" s="41" t="s">
        <v>468</v>
      </c>
      <c r="U18" s="41" t="s">
        <v>469</v>
      </c>
      <c r="V18" s="41" t="s">
        <v>469</v>
      </c>
      <c r="W18" s="41" t="s">
        <v>469</v>
      </c>
      <c r="X18" s="41" t="s">
        <v>469</v>
      </c>
      <c r="Y18" s="41" t="s">
        <v>469</v>
      </c>
      <c r="Z18" s="41" t="s">
        <v>469</v>
      </c>
      <c r="AA18" s="41" t="s">
        <v>469</v>
      </c>
      <c r="AB18" s="41" t="s">
        <v>469</v>
      </c>
      <c r="AC18" s="41" t="s">
        <v>469</v>
      </c>
      <c r="AD18" s="41" t="s">
        <v>469</v>
      </c>
      <c r="AE18" s="41" t="s">
        <v>469</v>
      </c>
      <c r="AF18" s="41" t="s">
        <v>469</v>
      </c>
      <c r="AG18" s="41" t="s">
        <v>469</v>
      </c>
      <c r="AH18" s="41" t="s">
        <v>469</v>
      </c>
      <c r="AI18" s="41" t="s">
        <v>469</v>
      </c>
      <c r="AJ18" s="41" t="s">
        <v>469</v>
      </c>
      <c r="AK18" s="41" t="s">
        <v>469</v>
      </c>
      <c r="AL18" s="41" t="s">
        <v>469</v>
      </c>
      <c r="AM18" s="41" t="s">
        <v>469</v>
      </c>
      <c r="AN18" s="41" t="s">
        <v>469</v>
      </c>
      <c r="AO18" s="41" t="s">
        <v>469</v>
      </c>
      <c r="AP18" s="41" t="s">
        <v>469</v>
      </c>
      <c r="AQ18" s="41" t="s">
        <v>469</v>
      </c>
      <c r="AR18" s="41" t="s">
        <v>469</v>
      </c>
      <c r="AS18" s="41" t="s">
        <v>468</v>
      </c>
      <c r="AT18" s="41" t="s">
        <v>470</v>
      </c>
      <c r="AU18" s="41" t="s">
        <v>470</v>
      </c>
      <c r="AV18" s="41" t="s">
        <v>470</v>
      </c>
      <c r="AW18" s="41" t="s">
        <v>469</v>
      </c>
      <c r="AX18" s="41" t="s">
        <v>469</v>
      </c>
      <c r="AY18" s="41" t="s">
        <v>466</v>
      </c>
      <c r="AZ18" s="41" t="s">
        <v>469</v>
      </c>
      <c r="BA18" s="41" t="s">
        <v>466</v>
      </c>
      <c r="BB18" s="41" t="s">
        <v>466</v>
      </c>
      <c r="BC18" s="41" t="s">
        <v>343</v>
      </c>
      <c r="BD18" s="41" t="s">
        <v>343</v>
      </c>
      <c r="BE18" s="41" t="s">
        <v>343</v>
      </c>
      <c r="BF18" s="41" t="s">
        <v>343</v>
      </c>
      <c r="BG18" s="41" t="s">
        <v>469</v>
      </c>
      <c r="BH18" s="41" t="s">
        <v>469</v>
      </c>
      <c r="BI18" s="41" t="s">
        <v>469</v>
      </c>
      <c r="BJ18" s="41" t="s">
        <v>469</v>
      </c>
      <c r="BK18" s="41" t="s">
        <v>469</v>
      </c>
      <c r="BL18" s="41" t="s">
        <v>469</v>
      </c>
      <c r="BM18" s="41" t="s">
        <v>469</v>
      </c>
      <c r="BN18" s="41" t="s">
        <v>469</v>
      </c>
      <c r="BO18" s="41" t="s">
        <v>469</v>
      </c>
      <c r="BP18" s="41" t="s">
        <v>469</v>
      </c>
      <c r="BQ18" s="41" t="s">
        <v>469</v>
      </c>
      <c r="BR18" s="41" t="s">
        <v>469</v>
      </c>
      <c r="BS18" s="41" t="s">
        <v>469</v>
      </c>
      <c r="BT18" s="41" t="s">
        <v>469</v>
      </c>
      <c r="BU18" s="41" t="s">
        <v>469</v>
      </c>
      <c r="BV18" s="41" t="s">
        <v>469</v>
      </c>
      <c r="BW18" s="41" t="s">
        <v>469</v>
      </c>
      <c r="BX18" s="41" t="s">
        <v>469</v>
      </c>
      <c r="BY18" s="41" t="s">
        <v>469</v>
      </c>
      <c r="BZ18" s="41" t="s">
        <v>469</v>
      </c>
      <c r="CA18" s="41" t="s">
        <v>469</v>
      </c>
      <c r="CB18" s="41" t="s">
        <v>469</v>
      </c>
      <c r="CC18" s="41" t="s">
        <v>469</v>
      </c>
      <c r="CD18" s="41" t="s">
        <v>469</v>
      </c>
    </row>
    <row r="19" s="17" customFormat="1" spans="1:82">
      <c r="A19" s="41" t="s">
        <v>471</v>
      </c>
      <c r="B19" s="41" t="s">
        <v>472</v>
      </c>
      <c r="C19" s="41" t="s">
        <v>473</v>
      </c>
      <c r="D19" s="41" t="s">
        <v>474</v>
      </c>
      <c r="E19" s="41"/>
      <c r="F19" s="41" t="s">
        <v>473</v>
      </c>
      <c r="G19" s="41" t="s">
        <v>473</v>
      </c>
      <c r="H19" s="41" t="s">
        <v>473</v>
      </c>
      <c r="I19" s="41" t="s">
        <v>473</v>
      </c>
      <c r="J19" s="41" t="s">
        <v>472</v>
      </c>
      <c r="K19" s="41" t="s">
        <v>472</v>
      </c>
      <c r="L19" s="41" t="s">
        <v>473</v>
      </c>
      <c r="M19" s="41" t="s">
        <v>473</v>
      </c>
      <c r="N19" s="41" t="s">
        <v>473</v>
      </c>
      <c r="O19" s="41" t="s">
        <v>474</v>
      </c>
      <c r="P19" s="41" t="s">
        <v>474</v>
      </c>
      <c r="Q19" s="41" t="s">
        <v>473</v>
      </c>
      <c r="R19" s="41" t="s">
        <v>473</v>
      </c>
      <c r="S19" s="41" t="s">
        <v>473</v>
      </c>
      <c r="T19" s="41" t="s">
        <v>475</v>
      </c>
      <c r="U19" s="41" t="s">
        <v>474</v>
      </c>
      <c r="V19" s="41" t="s">
        <v>474</v>
      </c>
      <c r="W19" s="41" t="s">
        <v>474</v>
      </c>
      <c r="X19" s="41" t="s">
        <v>474</v>
      </c>
      <c r="Y19" s="41" t="s">
        <v>473</v>
      </c>
      <c r="Z19" s="41" t="s">
        <v>473</v>
      </c>
      <c r="AA19" s="41" t="s">
        <v>474</v>
      </c>
      <c r="AB19" s="41" t="s">
        <v>474</v>
      </c>
      <c r="AC19" s="41" t="s">
        <v>474</v>
      </c>
      <c r="AD19" s="41" t="s">
        <v>474</v>
      </c>
      <c r="AE19" s="41" t="s">
        <v>474</v>
      </c>
      <c r="AF19" s="41" t="s">
        <v>474</v>
      </c>
      <c r="AG19" s="41" t="s">
        <v>474</v>
      </c>
      <c r="AH19" s="41" t="s">
        <v>474</v>
      </c>
      <c r="AI19" s="41" t="s">
        <v>474</v>
      </c>
      <c r="AJ19" s="41" t="s">
        <v>474</v>
      </c>
      <c r="AK19" s="41" t="s">
        <v>474</v>
      </c>
      <c r="AL19" s="41" t="s">
        <v>474</v>
      </c>
      <c r="AM19" s="41" t="s">
        <v>474</v>
      </c>
      <c r="AN19" s="41" t="s">
        <v>474</v>
      </c>
      <c r="AO19" s="41" t="s">
        <v>474</v>
      </c>
      <c r="AP19" s="41" t="s">
        <v>474</v>
      </c>
      <c r="AQ19" s="41" t="s">
        <v>474</v>
      </c>
      <c r="AR19" s="41" t="s">
        <v>474</v>
      </c>
      <c r="AS19" s="41" t="s">
        <v>472</v>
      </c>
      <c r="AT19" s="41" t="s">
        <v>470</v>
      </c>
      <c r="AU19" s="41" t="s">
        <v>470</v>
      </c>
      <c r="AV19" s="41" t="s">
        <v>470</v>
      </c>
      <c r="AW19" s="41" t="s">
        <v>474</v>
      </c>
      <c r="AX19" s="41" t="s">
        <v>474</v>
      </c>
      <c r="AY19" s="41" t="s">
        <v>469</v>
      </c>
      <c r="AZ19" s="41" t="s">
        <v>474</v>
      </c>
      <c r="BA19" s="41" t="s">
        <v>469</v>
      </c>
      <c r="BB19" s="41" t="s">
        <v>469</v>
      </c>
      <c r="BC19" s="41" t="s">
        <v>343</v>
      </c>
      <c r="BD19" s="41" t="s">
        <v>343</v>
      </c>
      <c r="BE19" s="41" t="s">
        <v>343</v>
      </c>
      <c r="BF19" s="41" t="s">
        <v>343</v>
      </c>
      <c r="BG19" s="41" t="s">
        <v>474</v>
      </c>
      <c r="BH19" s="41" t="s">
        <v>474</v>
      </c>
      <c r="BI19" s="41" t="s">
        <v>474</v>
      </c>
      <c r="BJ19" s="41" t="s">
        <v>474</v>
      </c>
      <c r="BK19" s="41" t="s">
        <v>474</v>
      </c>
      <c r="BL19" s="41" t="s">
        <v>474</v>
      </c>
      <c r="BM19" s="41" t="s">
        <v>474</v>
      </c>
      <c r="BN19" s="41" t="s">
        <v>474</v>
      </c>
      <c r="BO19" s="41" t="s">
        <v>474</v>
      </c>
      <c r="BP19" s="41" t="s">
        <v>474</v>
      </c>
      <c r="BQ19" s="41" t="s">
        <v>474</v>
      </c>
      <c r="BR19" s="41" t="s">
        <v>474</v>
      </c>
      <c r="BS19" s="41" t="s">
        <v>474</v>
      </c>
      <c r="BT19" s="41" t="s">
        <v>474</v>
      </c>
      <c r="BU19" s="41" t="s">
        <v>474</v>
      </c>
      <c r="BV19" s="41" t="s">
        <v>474</v>
      </c>
      <c r="BW19" s="41" t="s">
        <v>474</v>
      </c>
      <c r="BX19" s="41" t="s">
        <v>474</v>
      </c>
      <c r="BY19" s="41" t="s">
        <v>474</v>
      </c>
      <c r="BZ19" s="41" t="s">
        <v>474</v>
      </c>
      <c r="CA19" s="41" t="s">
        <v>474</v>
      </c>
      <c r="CB19" s="41" t="s">
        <v>474</v>
      </c>
      <c r="CC19" s="41" t="s">
        <v>474</v>
      </c>
      <c r="CD19" s="41" t="s">
        <v>474</v>
      </c>
    </row>
    <row r="20" s="17" customFormat="1" ht="29" spans="1:82">
      <c r="A20" s="41" t="s">
        <v>476</v>
      </c>
      <c r="B20" s="26" t="s">
        <v>477</v>
      </c>
      <c r="C20" s="26" t="s">
        <v>478</v>
      </c>
      <c r="D20" s="26" t="s">
        <v>478</v>
      </c>
      <c r="E20" s="26"/>
      <c r="F20" s="26" t="s">
        <v>478</v>
      </c>
      <c r="G20" s="26" t="s">
        <v>478</v>
      </c>
      <c r="H20" s="26" t="s">
        <v>478</v>
      </c>
      <c r="I20" s="26" t="s">
        <v>478</v>
      </c>
      <c r="J20" s="26" t="s">
        <v>477</v>
      </c>
      <c r="K20" s="26" t="s">
        <v>477</v>
      </c>
      <c r="L20" s="26" t="s">
        <v>478</v>
      </c>
      <c r="M20" s="26" t="s">
        <v>478</v>
      </c>
      <c r="N20" s="26" t="s">
        <v>478</v>
      </c>
      <c r="O20" s="26" t="s">
        <v>478</v>
      </c>
      <c r="P20" s="26" t="s">
        <v>478</v>
      </c>
      <c r="Q20" s="26" t="s">
        <v>478</v>
      </c>
      <c r="R20" s="26" t="s">
        <v>478</v>
      </c>
      <c r="S20" s="26" t="s">
        <v>478</v>
      </c>
      <c r="T20" s="26" t="s">
        <v>477</v>
      </c>
      <c r="U20" s="26" t="s">
        <v>478</v>
      </c>
      <c r="V20" s="26" t="s">
        <v>478</v>
      </c>
      <c r="W20" s="26" t="s">
        <v>478</v>
      </c>
      <c r="X20" s="26" t="s">
        <v>478</v>
      </c>
      <c r="Y20" s="26" t="s">
        <v>478</v>
      </c>
      <c r="Z20" s="26" t="s">
        <v>478</v>
      </c>
      <c r="AA20" s="26" t="s">
        <v>478</v>
      </c>
      <c r="AB20" s="26" t="s">
        <v>478</v>
      </c>
      <c r="AC20" s="26" t="s">
        <v>478</v>
      </c>
      <c r="AD20" s="26" t="s">
        <v>478</v>
      </c>
      <c r="AE20" s="26" t="s">
        <v>478</v>
      </c>
      <c r="AF20" s="26" t="s">
        <v>478</v>
      </c>
      <c r="AG20" s="26" t="s">
        <v>478</v>
      </c>
      <c r="AH20" s="26" t="s">
        <v>478</v>
      </c>
      <c r="AI20" s="26" t="s">
        <v>478</v>
      </c>
      <c r="AJ20" s="26" t="s">
        <v>478</v>
      </c>
      <c r="AK20" s="26" t="s">
        <v>478</v>
      </c>
      <c r="AL20" s="26" t="s">
        <v>478</v>
      </c>
      <c r="AM20" s="26" t="s">
        <v>478</v>
      </c>
      <c r="AN20" s="26" t="s">
        <v>478</v>
      </c>
      <c r="AO20" s="26" t="s">
        <v>478</v>
      </c>
      <c r="AP20" s="26" t="s">
        <v>478</v>
      </c>
      <c r="AQ20" s="26" t="s">
        <v>478</v>
      </c>
      <c r="AR20" s="26" t="s">
        <v>478</v>
      </c>
      <c r="AS20" s="26" t="s">
        <v>477</v>
      </c>
      <c r="AT20" s="26" t="s">
        <v>474</v>
      </c>
      <c r="AU20" s="26" t="s">
        <v>474</v>
      </c>
      <c r="AV20" s="26" t="s">
        <v>474</v>
      </c>
      <c r="AW20" s="26" t="s">
        <v>478</v>
      </c>
      <c r="AX20" s="26" t="s">
        <v>478</v>
      </c>
      <c r="AY20" s="26" t="s">
        <v>474</v>
      </c>
      <c r="AZ20" s="26" t="s">
        <v>478</v>
      </c>
      <c r="BA20" s="26" t="s">
        <v>474</v>
      </c>
      <c r="BB20" s="26" t="s">
        <v>474</v>
      </c>
      <c r="BC20" s="41" t="s">
        <v>478</v>
      </c>
      <c r="BD20" s="41" t="s">
        <v>478</v>
      </c>
      <c r="BE20" s="41" t="s">
        <v>478</v>
      </c>
      <c r="BF20" s="41" t="s">
        <v>478</v>
      </c>
      <c r="BG20" s="26" t="s">
        <v>478</v>
      </c>
      <c r="BH20" s="26" t="s">
        <v>478</v>
      </c>
      <c r="BI20" s="26" t="s">
        <v>478</v>
      </c>
      <c r="BJ20" s="26" t="s">
        <v>478</v>
      </c>
      <c r="BK20" s="26" t="s">
        <v>478</v>
      </c>
      <c r="BL20" s="26" t="s">
        <v>478</v>
      </c>
      <c r="BM20" s="26" t="s">
        <v>478</v>
      </c>
      <c r="BN20" s="26" t="s">
        <v>478</v>
      </c>
      <c r="BO20" s="26" t="s">
        <v>478</v>
      </c>
      <c r="BP20" s="26" t="s">
        <v>478</v>
      </c>
      <c r="BQ20" s="26" t="s">
        <v>478</v>
      </c>
      <c r="BR20" s="26" t="s">
        <v>478</v>
      </c>
      <c r="BS20" s="26" t="s">
        <v>478</v>
      </c>
      <c r="BT20" s="26" t="s">
        <v>478</v>
      </c>
      <c r="BU20" s="26" t="s">
        <v>478</v>
      </c>
      <c r="BV20" s="26" t="s">
        <v>478</v>
      </c>
      <c r="BW20" s="26" t="s">
        <v>478</v>
      </c>
      <c r="BX20" s="26" t="s">
        <v>478</v>
      </c>
      <c r="BY20" s="26" t="s">
        <v>478</v>
      </c>
      <c r="BZ20" s="26" t="s">
        <v>478</v>
      </c>
      <c r="CA20" s="26" t="s">
        <v>478</v>
      </c>
      <c r="CB20" s="26" t="s">
        <v>478</v>
      </c>
      <c r="CC20" s="26" t="s">
        <v>478</v>
      </c>
      <c r="CD20" s="26" t="s">
        <v>478</v>
      </c>
    </row>
    <row r="21" s="17" customFormat="1" spans="1:82">
      <c r="A21" s="41" t="s">
        <v>479</v>
      </c>
      <c r="B21" s="41" t="s">
        <v>480</v>
      </c>
      <c r="C21" s="41" t="s">
        <v>481</v>
      </c>
      <c r="D21" s="41" t="s">
        <v>481</v>
      </c>
      <c r="E21" s="41"/>
      <c r="F21" s="41" t="s">
        <v>481</v>
      </c>
      <c r="G21" s="41" t="s">
        <v>481</v>
      </c>
      <c r="H21" s="41" t="s">
        <v>481</v>
      </c>
      <c r="I21" s="41" t="s">
        <v>481</v>
      </c>
      <c r="J21" s="41" t="s">
        <v>480</v>
      </c>
      <c r="K21" s="41" t="s">
        <v>480</v>
      </c>
      <c r="L21" s="41" t="s">
        <v>481</v>
      </c>
      <c r="M21" s="41" t="s">
        <v>481</v>
      </c>
      <c r="N21" s="41" t="s">
        <v>482</v>
      </c>
      <c r="O21" s="41" t="s">
        <v>481</v>
      </c>
      <c r="P21" s="26" t="s">
        <v>483</v>
      </c>
      <c r="Q21" s="26" t="s">
        <v>481</v>
      </c>
      <c r="R21" s="41" t="s">
        <v>481</v>
      </c>
      <c r="S21" s="41" t="s">
        <v>481</v>
      </c>
      <c r="T21" s="41" t="s">
        <v>480</v>
      </c>
      <c r="U21" s="26" t="s">
        <v>481</v>
      </c>
      <c r="V21" s="26" t="s">
        <v>481</v>
      </c>
      <c r="W21" s="26" t="s">
        <v>484</v>
      </c>
      <c r="X21" s="26" t="s">
        <v>484</v>
      </c>
      <c r="Y21" s="26" t="s">
        <v>484</v>
      </c>
      <c r="Z21" s="26" t="s">
        <v>484</v>
      </c>
      <c r="AA21" s="26" t="s">
        <v>481</v>
      </c>
      <c r="AB21" s="26" t="s">
        <v>481</v>
      </c>
      <c r="AC21" s="26" t="s">
        <v>481</v>
      </c>
      <c r="AD21" s="26" t="s">
        <v>481</v>
      </c>
      <c r="AE21" s="26" t="s">
        <v>481</v>
      </c>
      <c r="AF21" s="26" t="s">
        <v>481</v>
      </c>
      <c r="AG21" s="26" t="s">
        <v>481</v>
      </c>
      <c r="AH21" s="26" t="s">
        <v>481</v>
      </c>
      <c r="AI21" s="26" t="s">
        <v>481</v>
      </c>
      <c r="AJ21" s="26" t="s">
        <v>481</v>
      </c>
      <c r="AK21" s="26" t="s">
        <v>481</v>
      </c>
      <c r="AL21" s="26" t="s">
        <v>481</v>
      </c>
      <c r="AM21" s="26" t="s">
        <v>481</v>
      </c>
      <c r="AN21" s="26" t="s">
        <v>481</v>
      </c>
      <c r="AO21" s="26" t="s">
        <v>481</v>
      </c>
      <c r="AP21" s="26" t="s">
        <v>481</v>
      </c>
      <c r="AQ21" s="26" t="s">
        <v>481</v>
      </c>
      <c r="AR21" s="26" t="s">
        <v>481</v>
      </c>
      <c r="AS21" s="41" t="s">
        <v>480</v>
      </c>
      <c r="AT21" s="26" t="s">
        <v>481</v>
      </c>
      <c r="AU21" s="26" t="s">
        <v>481</v>
      </c>
      <c r="AV21" s="26" t="s">
        <v>481</v>
      </c>
      <c r="AW21" s="26" t="s">
        <v>481</v>
      </c>
      <c r="AX21" s="26" t="s">
        <v>481</v>
      </c>
      <c r="AY21" s="26" t="s">
        <v>481</v>
      </c>
      <c r="AZ21" s="26" t="s">
        <v>481</v>
      </c>
      <c r="BA21" s="26" t="s">
        <v>481</v>
      </c>
      <c r="BB21" s="26" t="s">
        <v>481</v>
      </c>
      <c r="BC21" s="41" t="s">
        <v>481</v>
      </c>
      <c r="BD21" s="41" t="s">
        <v>481</v>
      </c>
      <c r="BE21" s="41" t="s">
        <v>481</v>
      </c>
      <c r="BF21" s="41" t="s">
        <v>481</v>
      </c>
      <c r="BG21" s="41" t="s">
        <v>481</v>
      </c>
      <c r="BH21" s="41" t="s">
        <v>481</v>
      </c>
      <c r="BI21" s="41" t="s">
        <v>481</v>
      </c>
      <c r="BJ21" s="41" t="s">
        <v>481</v>
      </c>
      <c r="BK21" s="41" t="s">
        <v>481</v>
      </c>
      <c r="BL21" s="41" t="s">
        <v>481</v>
      </c>
      <c r="BM21" s="41" t="s">
        <v>481</v>
      </c>
      <c r="BN21" s="41" t="s">
        <v>481</v>
      </c>
      <c r="BO21" s="41" t="s">
        <v>481</v>
      </c>
      <c r="BP21" s="41" t="s">
        <v>481</v>
      </c>
      <c r="BQ21" s="41" t="s">
        <v>481</v>
      </c>
      <c r="BR21" s="41" t="s">
        <v>481</v>
      </c>
      <c r="BS21" s="41" t="s">
        <v>481</v>
      </c>
      <c r="BT21" s="41" t="s">
        <v>481</v>
      </c>
      <c r="BU21" s="41" t="s">
        <v>481</v>
      </c>
      <c r="BV21" s="41" t="s">
        <v>481</v>
      </c>
      <c r="BW21" s="41" t="s">
        <v>481</v>
      </c>
      <c r="BX21" s="41" t="s">
        <v>481</v>
      </c>
      <c r="BY21" s="41" t="s">
        <v>481</v>
      </c>
      <c r="BZ21" s="41" t="s">
        <v>481</v>
      </c>
      <c r="CA21" s="41" t="s">
        <v>481</v>
      </c>
      <c r="CB21" s="41" t="s">
        <v>481</v>
      </c>
      <c r="CC21" s="41" t="s">
        <v>481</v>
      </c>
      <c r="CD21" s="41" t="s">
        <v>481</v>
      </c>
    </row>
    <row r="22" s="17" customFormat="1" spans="1:82">
      <c r="A22" s="41" t="s">
        <v>485</v>
      </c>
      <c r="B22" s="56" t="s">
        <v>486</v>
      </c>
      <c r="C22" s="56" t="s">
        <v>487</v>
      </c>
      <c r="D22" s="56" t="s">
        <v>487</v>
      </c>
      <c r="E22" s="56"/>
      <c r="F22" s="56" t="s">
        <v>487</v>
      </c>
      <c r="G22" s="56" t="s">
        <v>487</v>
      </c>
      <c r="H22" s="56" t="s">
        <v>487</v>
      </c>
      <c r="I22" s="56" t="s">
        <v>487</v>
      </c>
      <c r="J22" s="56" t="s">
        <v>486</v>
      </c>
      <c r="K22" s="56" t="s">
        <v>486</v>
      </c>
      <c r="L22" s="56" t="s">
        <v>487</v>
      </c>
      <c r="M22" s="56" t="s">
        <v>487</v>
      </c>
      <c r="N22" s="56" t="s">
        <v>487</v>
      </c>
      <c r="O22" s="56" t="s">
        <v>487</v>
      </c>
      <c r="P22" s="56" t="s">
        <v>487</v>
      </c>
      <c r="Q22" s="56" t="s">
        <v>487</v>
      </c>
      <c r="R22" s="56" t="s">
        <v>487</v>
      </c>
      <c r="S22" s="56" t="s">
        <v>487</v>
      </c>
      <c r="T22" s="56" t="s">
        <v>486</v>
      </c>
      <c r="U22" s="56" t="s">
        <v>487</v>
      </c>
      <c r="V22" s="56" t="s">
        <v>487</v>
      </c>
      <c r="W22" s="56" t="s">
        <v>343</v>
      </c>
      <c r="X22" s="56" t="s">
        <v>343</v>
      </c>
      <c r="Y22" s="56" t="s">
        <v>343</v>
      </c>
      <c r="Z22" s="56" t="s">
        <v>343</v>
      </c>
      <c r="AA22" s="56" t="s">
        <v>487</v>
      </c>
      <c r="AB22" s="56" t="s">
        <v>487</v>
      </c>
      <c r="AC22" s="56" t="s">
        <v>487</v>
      </c>
      <c r="AD22" s="56" t="s">
        <v>487</v>
      </c>
      <c r="AE22" s="56" t="s">
        <v>487</v>
      </c>
      <c r="AF22" s="56" t="s">
        <v>487</v>
      </c>
      <c r="AG22" s="56" t="s">
        <v>487</v>
      </c>
      <c r="AH22" s="56" t="s">
        <v>487</v>
      </c>
      <c r="AI22" s="56" t="s">
        <v>487</v>
      </c>
      <c r="AJ22" s="56" t="s">
        <v>487</v>
      </c>
      <c r="AK22" s="56" t="s">
        <v>487</v>
      </c>
      <c r="AL22" s="56" t="s">
        <v>487</v>
      </c>
      <c r="AM22" s="56" t="s">
        <v>487</v>
      </c>
      <c r="AN22" s="56" t="s">
        <v>487</v>
      </c>
      <c r="AO22" s="56" t="s">
        <v>487</v>
      </c>
      <c r="AP22" s="56" t="s">
        <v>487</v>
      </c>
      <c r="AQ22" s="56" t="s">
        <v>487</v>
      </c>
      <c r="AR22" s="56" t="s">
        <v>487</v>
      </c>
      <c r="AS22" s="56" t="s">
        <v>486</v>
      </c>
      <c r="AT22" s="26" t="s">
        <v>478</v>
      </c>
      <c r="AU22" s="26" t="s">
        <v>478</v>
      </c>
      <c r="AV22" s="26" t="s">
        <v>478</v>
      </c>
      <c r="AW22" s="56" t="s">
        <v>487</v>
      </c>
      <c r="AX22" s="56" t="s">
        <v>487</v>
      </c>
      <c r="AY22" s="26" t="s">
        <v>478</v>
      </c>
      <c r="AZ22" s="56" t="s">
        <v>487</v>
      </c>
      <c r="BA22" s="26" t="s">
        <v>478</v>
      </c>
      <c r="BB22" s="26" t="s">
        <v>478</v>
      </c>
      <c r="BC22" s="41" t="s">
        <v>343</v>
      </c>
      <c r="BD22" s="41" t="s">
        <v>343</v>
      </c>
      <c r="BE22" s="41" t="s">
        <v>343</v>
      </c>
      <c r="BF22" s="41" t="s">
        <v>343</v>
      </c>
      <c r="BG22" s="56" t="s">
        <v>487</v>
      </c>
      <c r="BH22" s="56" t="s">
        <v>487</v>
      </c>
      <c r="BI22" s="56" t="s">
        <v>487</v>
      </c>
      <c r="BJ22" s="56" t="s">
        <v>487</v>
      </c>
      <c r="BK22" s="56" t="s">
        <v>487</v>
      </c>
      <c r="BL22" s="56" t="s">
        <v>487</v>
      </c>
      <c r="BM22" s="56" t="s">
        <v>487</v>
      </c>
      <c r="BN22" s="56" t="s">
        <v>487</v>
      </c>
      <c r="BO22" s="56" t="s">
        <v>487</v>
      </c>
      <c r="BP22" s="56" t="s">
        <v>487</v>
      </c>
      <c r="BQ22" s="56" t="s">
        <v>487</v>
      </c>
      <c r="BR22" s="56" t="s">
        <v>487</v>
      </c>
      <c r="BS22" s="56" t="s">
        <v>487</v>
      </c>
      <c r="BT22" s="56" t="s">
        <v>487</v>
      </c>
      <c r="BU22" s="56" t="s">
        <v>487</v>
      </c>
      <c r="BV22" s="56" t="s">
        <v>487</v>
      </c>
      <c r="BW22" s="56" t="s">
        <v>487</v>
      </c>
      <c r="BX22" s="56" t="s">
        <v>487</v>
      </c>
      <c r="BY22" s="56" t="s">
        <v>487</v>
      </c>
      <c r="BZ22" s="56" t="s">
        <v>487</v>
      </c>
      <c r="CA22" s="56" t="s">
        <v>487</v>
      </c>
      <c r="CB22" s="56" t="s">
        <v>487</v>
      </c>
      <c r="CC22" s="56" t="s">
        <v>487</v>
      </c>
      <c r="CD22" s="56" t="s">
        <v>487</v>
      </c>
    </row>
    <row r="23" s="17" customFormat="1" spans="1:82">
      <c r="A23" s="41" t="s">
        <v>488</v>
      </c>
      <c r="B23" s="56" t="s">
        <v>489</v>
      </c>
      <c r="C23" s="56" t="s">
        <v>490</v>
      </c>
      <c r="D23" s="182" t="s">
        <v>490</v>
      </c>
      <c r="E23" s="56"/>
      <c r="F23" s="56" t="s">
        <v>490</v>
      </c>
      <c r="G23" s="56" t="s">
        <v>490</v>
      </c>
      <c r="H23" s="56" t="s">
        <v>490</v>
      </c>
      <c r="I23" s="56" t="s">
        <v>490</v>
      </c>
      <c r="J23" s="56" t="s">
        <v>489</v>
      </c>
      <c r="K23" s="56" t="s">
        <v>489</v>
      </c>
      <c r="L23" s="56" t="s">
        <v>490</v>
      </c>
      <c r="M23" s="56" t="s">
        <v>490</v>
      </c>
      <c r="N23" s="56" t="s">
        <v>490</v>
      </c>
      <c r="O23" s="56" t="s">
        <v>490</v>
      </c>
      <c r="P23" s="56" t="s">
        <v>490</v>
      </c>
      <c r="Q23" s="56" t="s">
        <v>490</v>
      </c>
      <c r="R23" s="182" t="s">
        <v>490</v>
      </c>
      <c r="S23" s="182" t="s">
        <v>490</v>
      </c>
      <c r="T23" s="56" t="s">
        <v>489</v>
      </c>
      <c r="U23" s="56" t="s">
        <v>490</v>
      </c>
      <c r="V23" s="56" t="s">
        <v>490</v>
      </c>
      <c r="W23" s="56" t="s">
        <v>343</v>
      </c>
      <c r="X23" s="56" t="s">
        <v>343</v>
      </c>
      <c r="Y23" s="56" t="s">
        <v>343</v>
      </c>
      <c r="Z23" s="56" t="s">
        <v>343</v>
      </c>
      <c r="AA23" s="56" t="s">
        <v>490</v>
      </c>
      <c r="AB23" s="56" t="s">
        <v>490</v>
      </c>
      <c r="AC23" s="56" t="s">
        <v>490</v>
      </c>
      <c r="AD23" s="56" t="s">
        <v>490</v>
      </c>
      <c r="AE23" s="56" t="s">
        <v>490</v>
      </c>
      <c r="AF23" s="56" t="s">
        <v>490</v>
      </c>
      <c r="AG23" s="56" t="s">
        <v>490</v>
      </c>
      <c r="AH23" s="56" t="s">
        <v>490</v>
      </c>
      <c r="AI23" s="56" t="s">
        <v>490</v>
      </c>
      <c r="AJ23" s="56" t="s">
        <v>490</v>
      </c>
      <c r="AK23" s="56" t="s">
        <v>490</v>
      </c>
      <c r="AL23" s="56" t="s">
        <v>490</v>
      </c>
      <c r="AM23" s="56" t="s">
        <v>490</v>
      </c>
      <c r="AN23" s="56" t="s">
        <v>490</v>
      </c>
      <c r="AO23" s="56" t="s">
        <v>490</v>
      </c>
      <c r="AP23" s="56" t="s">
        <v>490</v>
      </c>
      <c r="AQ23" s="56" t="s">
        <v>490</v>
      </c>
      <c r="AR23" s="56" t="s">
        <v>490</v>
      </c>
      <c r="AS23" s="56" t="s">
        <v>489</v>
      </c>
      <c r="AT23" s="47"/>
      <c r="AU23" s="47"/>
      <c r="AV23" s="47"/>
      <c r="AW23" s="56" t="s">
        <v>490</v>
      </c>
      <c r="AX23" s="56" t="s">
        <v>490</v>
      </c>
      <c r="AY23" s="47"/>
      <c r="AZ23" s="56" t="s">
        <v>490</v>
      </c>
      <c r="BA23" s="47"/>
      <c r="BB23" s="47"/>
      <c r="BC23" s="41" t="s">
        <v>343</v>
      </c>
      <c r="BD23" s="41" t="s">
        <v>343</v>
      </c>
      <c r="BE23" s="41" t="s">
        <v>343</v>
      </c>
      <c r="BF23" s="41" t="s">
        <v>343</v>
      </c>
      <c r="BG23" s="182" t="s">
        <v>490</v>
      </c>
      <c r="BH23" s="182" t="s">
        <v>490</v>
      </c>
      <c r="BI23" s="182" t="s">
        <v>490</v>
      </c>
      <c r="BJ23" s="182" t="s">
        <v>490</v>
      </c>
      <c r="BK23" s="182" t="s">
        <v>490</v>
      </c>
      <c r="BL23" s="182" t="s">
        <v>490</v>
      </c>
      <c r="BM23" s="182" t="s">
        <v>490</v>
      </c>
      <c r="BN23" s="182" t="s">
        <v>490</v>
      </c>
      <c r="BO23" s="56" t="s">
        <v>490</v>
      </c>
      <c r="BP23" s="182" t="s">
        <v>490</v>
      </c>
      <c r="BQ23" s="182" t="s">
        <v>490</v>
      </c>
      <c r="BR23" s="182" t="s">
        <v>490</v>
      </c>
      <c r="BS23" s="182" t="s">
        <v>490</v>
      </c>
      <c r="BT23" s="182" t="s">
        <v>490</v>
      </c>
      <c r="BU23" s="182" t="s">
        <v>490</v>
      </c>
      <c r="BV23" s="182" t="s">
        <v>490</v>
      </c>
      <c r="BW23" s="182" t="s">
        <v>490</v>
      </c>
      <c r="BX23" s="182" t="s">
        <v>490</v>
      </c>
      <c r="BY23" s="182" t="s">
        <v>490</v>
      </c>
      <c r="BZ23" s="182" t="s">
        <v>490</v>
      </c>
      <c r="CA23" s="182" t="s">
        <v>490</v>
      </c>
      <c r="CB23" s="182" t="s">
        <v>490</v>
      </c>
      <c r="CC23" s="182" t="s">
        <v>490</v>
      </c>
      <c r="CD23" s="182" t="s">
        <v>490</v>
      </c>
    </row>
    <row r="24" s="178" customFormat="1" spans="1:82">
      <c r="A24" s="6" t="s">
        <v>491</v>
      </c>
      <c r="B24" s="6"/>
      <c r="C24" s="6"/>
      <c r="D24" s="49"/>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41" t="s">
        <v>492</v>
      </c>
      <c r="AU24" s="41" t="s">
        <v>492</v>
      </c>
      <c r="AV24" s="41" t="s">
        <v>492</v>
      </c>
      <c r="AW24" s="6"/>
      <c r="AX24" s="6"/>
      <c r="AY24" s="41" t="s">
        <v>492</v>
      </c>
      <c r="AZ24" s="6"/>
      <c r="BA24" s="41" t="s">
        <v>492</v>
      </c>
      <c r="BB24" s="41" t="s">
        <v>492</v>
      </c>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row>
    <row r="25" s="17" customFormat="1" ht="29" spans="1:82">
      <c r="A25" s="41" t="s">
        <v>493</v>
      </c>
      <c r="B25" s="26" t="s">
        <v>494</v>
      </c>
      <c r="C25" s="26" t="s">
        <v>495</v>
      </c>
      <c r="D25" s="41" t="s">
        <v>495</v>
      </c>
      <c r="E25" s="26"/>
      <c r="F25" s="26" t="s">
        <v>495</v>
      </c>
      <c r="G25" s="26" t="s">
        <v>495</v>
      </c>
      <c r="H25" s="26" t="s">
        <v>495</v>
      </c>
      <c r="I25" s="26" t="s">
        <v>495</v>
      </c>
      <c r="J25" s="26" t="s">
        <v>494</v>
      </c>
      <c r="K25" s="26" t="s">
        <v>494</v>
      </c>
      <c r="L25" s="26" t="s">
        <v>495</v>
      </c>
      <c r="M25" s="26" t="s">
        <v>495</v>
      </c>
      <c r="N25" s="26" t="s">
        <v>495</v>
      </c>
      <c r="O25" s="26" t="s">
        <v>495</v>
      </c>
      <c r="P25" s="26" t="s">
        <v>495</v>
      </c>
      <c r="Q25" s="26" t="s">
        <v>495</v>
      </c>
      <c r="R25" s="41" t="s">
        <v>495</v>
      </c>
      <c r="S25" s="41" t="s">
        <v>496</v>
      </c>
      <c r="T25" s="26" t="s">
        <v>494</v>
      </c>
      <c r="U25" s="26" t="s">
        <v>495</v>
      </c>
      <c r="V25" s="26" t="s">
        <v>495</v>
      </c>
      <c r="W25" s="26" t="s">
        <v>495</v>
      </c>
      <c r="X25" s="26" t="s">
        <v>497</v>
      </c>
      <c r="Y25" s="26" t="s">
        <v>497</v>
      </c>
      <c r="Z25" s="26" t="s">
        <v>495</v>
      </c>
      <c r="AA25" s="26" t="s">
        <v>495</v>
      </c>
      <c r="AB25" s="41" t="s">
        <v>498</v>
      </c>
      <c r="AC25" s="26" t="s">
        <v>495</v>
      </c>
      <c r="AD25" s="26" t="s">
        <v>495</v>
      </c>
      <c r="AE25" s="26" t="s">
        <v>495</v>
      </c>
      <c r="AF25" s="41" t="s">
        <v>495</v>
      </c>
      <c r="AG25" s="41" t="s">
        <v>495</v>
      </c>
      <c r="AH25" s="26" t="s">
        <v>498</v>
      </c>
      <c r="AI25" s="26" t="s">
        <v>498</v>
      </c>
      <c r="AJ25" s="26" t="s">
        <v>497</v>
      </c>
      <c r="AK25" s="26" t="s">
        <v>497</v>
      </c>
      <c r="AL25" s="26" t="s">
        <v>497</v>
      </c>
      <c r="AM25" s="26" t="s">
        <v>497</v>
      </c>
      <c r="AN25" s="26" t="s">
        <v>497</v>
      </c>
      <c r="AO25" s="26" t="s">
        <v>497</v>
      </c>
      <c r="AP25" s="41" t="s">
        <v>496</v>
      </c>
      <c r="AQ25" s="41" t="s">
        <v>499</v>
      </c>
      <c r="AR25" s="26" t="s">
        <v>495</v>
      </c>
      <c r="AS25" s="26" t="s">
        <v>494</v>
      </c>
      <c r="AT25" s="41" t="s">
        <v>500</v>
      </c>
      <c r="AU25" s="41" t="s">
        <v>500</v>
      </c>
      <c r="AV25" s="41" t="s">
        <v>500</v>
      </c>
      <c r="AW25" s="26" t="s">
        <v>501</v>
      </c>
      <c r="AX25" s="26" t="s">
        <v>501</v>
      </c>
      <c r="AY25" s="41" t="s">
        <v>500</v>
      </c>
      <c r="AZ25" s="26" t="s">
        <v>501</v>
      </c>
      <c r="BA25" s="41" t="s">
        <v>500</v>
      </c>
      <c r="BB25" s="41" t="s">
        <v>500</v>
      </c>
      <c r="BC25" s="41" t="s">
        <v>499</v>
      </c>
      <c r="BD25" s="41" t="s">
        <v>499</v>
      </c>
      <c r="BE25" s="41" t="s">
        <v>343</v>
      </c>
      <c r="BF25" s="41" t="s">
        <v>499</v>
      </c>
      <c r="BG25" s="41" t="s">
        <v>495</v>
      </c>
      <c r="BH25" s="41" t="s">
        <v>495</v>
      </c>
      <c r="BI25" s="41" t="s">
        <v>495</v>
      </c>
      <c r="BJ25" s="41" t="s">
        <v>495</v>
      </c>
      <c r="BK25" s="41" t="s">
        <v>495</v>
      </c>
      <c r="BL25" s="41" t="s">
        <v>495</v>
      </c>
      <c r="BM25" s="41" t="s">
        <v>495</v>
      </c>
      <c r="BN25" s="41" t="s">
        <v>498</v>
      </c>
      <c r="BO25" s="41" t="s">
        <v>498</v>
      </c>
      <c r="BP25" s="41" t="s">
        <v>498</v>
      </c>
      <c r="BQ25" s="41" t="s">
        <v>498</v>
      </c>
      <c r="BR25" s="41" t="s">
        <v>498</v>
      </c>
      <c r="BS25" s="41" t="s">
        <v>498</v>
      </c>
      <c r="BT25" s="41" t="s">
        <v>498</v>
      </c>
      <c r="BU25" s="41" t="s">
        <v>495</v>
      </c>
      <c r="BV25" s="41" t="s">
        <v>502</v>
      </c>
      <c r="BW25" s="41" t="s">
        <v>495</v>
      </c>
      <c r="BX25" s="41" t="s">
        <v>495</v>
      </c>
      <c r="BY25" s="41" t="s">
        <v>495</v>
      </c>
      <c r="BZ25" s="41" t="s">
        <v>495</v>
      </c>
      <c r="CA25" s="41" t="s">
        <v>495</v>
      </c>
      <c r="CB25" s="41" t="s">
        <v>495</v>
      </c>
      <c r="CC25" s="41" t="s">
        <v>496</v>
      </c>
      <c r="CD25" s="41" t="s">
        <v>495</v>
      </c>
    </row>
    <row r="26" s="17" customFormat="1" ht="29" spans="1:82">
      <c r="A26" s="41" t="s">
        <v>503</v>
      </c>
      <c r="B26" s="26" t="s">
        <v>504</v>
      </c>
      <c r="C26" s="26" t="s">
        <v>505</v>
      </c>
      <c r="D26" s="41" t="s">
        <v>506</v>
      </c>
      <c r="E26" s="26"/>
      <c r="F26" s="26" t="s">
        <v>505</v>
      </c>
      <c r="G26" s="26" t="s">
        <v>505</v>
      </c>
      <c r="H26" s="26" t="s">
        <v>505</v>
      </c>
      <c r="I26" s="26" t="s">
        <v>505</v>
      </c>
      <c r="J26" s="26" t="s">
        <v>504</v>
      </c>
      <c r="K26" s="26" t="s">
        <v>504</v>
      </c>
      <c r="L26" s="26" t="s">
        <v>505</v>
      </c>
      <c r="M26" s="26" t="s">
        <v>505</v>
      </c>
      <c r="N26" s="26" t="s">
        <v>505</v>
      </c>
      <c r="O26" s="26" t="s">
        <v>505</v>
      </c>
      <c r="P26" s="26" t="s">
        <v>505</v>
      </c>
      <c r="Q26" s="26" t="s">
        <v>505</v>
      </c>
      <c r="R26" s="41" t="s">
        <v>507</v>
      </c>
      <c r="S26" s="41" t="s">
        <v>508</v>
      </c>
      <c r="T26" s="26" t="s">
        <v>504</v>
      </c>
      <c r="U26" s="26" t="s">
        <v>509</v>
      </c>
      <c r="V26" s="26" t="s">
        <v>510</v>
      </c>
      <c r="W26" s="26" t="s">
        <v>505</v>
      </c>
      <c r="X26" s="26" t="s">
        <v>511</v>
      </c>
      <c r="Y26" s="26" t="s">
        <v>511</v>
      </c>
      <c r="Z26" s="26" t="s">
        <v>511</v>
      </c>
      <c r="AA26" s="26" t="s">
        <v>505</v>
      </c>
      <c r="AB26" s="41" t="s">
        <v>505</v>
      </c>
      <c r="AC26" s="26" t="s">
        <v>505</v>
      </c>
      <c r="AD26" s="26" t="s">
        <v>505</v>
      </c>
      <c r="AE26" s="26" t="s">
        <v>505</v>
      </c>
      <c r="AF26" s="26" t="s">
        <v>505</v>
      </c>
      <c r="AG26" s="26" t="s">
        <v>505</v>
      </c>
      <c r="AH26" s="26" t="s">
        <v>505</v>
      </c>
      <c r="AI26" s="26" t="s">
        <v>505</v>
      </c>
      <c r="AJ26" s="26" t="s">
        <v>505</v>
      </c>
      <c r="AK26" s="26" t="s">
        <v>505</v>
      </c>
      <c r="AL26" s="26" t="s">
        <v>505</v>
      </c>
      <c r="AM26" s="26" t="s">
        <v>505</v>
      </c>
      <c r="AN26" s="26" t="s">
        <v>505</v>
      </c>
      <c r="AO26" s="26" t="s">
        <v>505</v>
      </c>
      <c r="AP26" s="41" t="s">
        <v>512</v>
      </c>
      <c r="AQ26" s="41" t="s">
        <v>513</v>
      </c>
      <c r="AR26" s="26" t="s">
        <v>505</v>
      </c>
      <c r="AS26" s="26" t="s">
        <v>504</v>
      </c>
      <c r="AT26" s="41" t="s">
        <v>514</v>
      </c>
      <c r="AU26" s="41" t="s">
        <v>514</v>
      </c>
      <c r="AV26" s="41" t="s">
        <v>514</v>
      </c>
      <c r="AW26" s="26" t="s">
        <v>505</v>
      </c>
      <c r="AX26" s="26" t="s">
        <v>510</v>
      </c>
      <c r="AY26" s="41" t="s">
        <v>514</v>
      </c>
      <c r="AZ26" s="41" t="s">
        <v>505</v>
      </c>
      <c r="BA26" s="41" t="s">
        <v>514</v>
      </c>
      <c r="BB26" s="41" t="s">
        <v>514</v>
      </c>
      <c r="BC26" s="41" t="s">
        <v>513</v>
      </c>
      <c r="BD26" s="41" t="s">
        <v>513</v>
      </c>
      <c r="BE26" s="41" t="s">
        <v>343</v>
      </c>
      <c r="BF26" s="41" t="s">
        <v>515</v>
      </c>
      <c r="BG26" s="41" t="s">
        <v>505</v>
      </c>
      <c r="BH26" s="41" t="s">
        <v>505</v>
      </c>
      <c r="BI26" s="41" t="s">
        <v>505</v>
      </c>
      <c r="BJ26" s="41" t="s">
        <v>505</v>
      </c>
      <c r="BK26" s="41" t="s">
        <v>505</v>
      </c>
      <c r="BL26" s="41" t="s">
        <v>505</v>
      </c>
      <c r="BM26" s="41" t="s">
        <v>516</v>
      </c>
      <c r="BN26" s="41" t="s">
        <v>516</v>
      </c>
      <c r="BO26" s="41" t="s">
        <v>516</v>
      </c>
      <c r="BP26" s="41" t="s">
        <v>516</v>
      </c>
      <c r="BQ26" s="41" t="s">
        <v>505</v>
      </c>
      <c r="BR26" s="41" t="s">
        <v>505</v>
      </c>
      <c r="BS26" s="41" t="s">
        <v>505</v>
      </c>
      <c r="BT26" s="41" t="s">
        <v>517</v>
      </c>
      <c r="BU26" s="41" t="s">
        <v>505</v>
      </c>
      <c r="BV26" s="41" t="s">
        <v>518</v>
      </c>
      <c r="BW26" s="41" t="s">
        <v>505</v>
      </c>
      <c r="BX26" s="41" t="s">
        <v>505</v>
      </c>
      <c r="BY26" s="41" t="s">
        <v>505</v>
      </c>
      <c r="BZ26" s="41" t="s">
        <v>505</v>
      </c>
      <c r="CA26" s="41" t="s">
        <v>505</v>
      </c>
      <c r="CB26" s="41" t="s">
        <v>505</v>
      </c>
      <c r="CC26" s="41" t="s">
        <v>512</v>
      </c>
      <c r="CD26" s="41" t="s">
        <v>505</v>
      </c>
    </row>
    <row r="27" s="17" customFormat="1" ht="29" spans="1:82">
      <c r="A27" s="41" t="s">
        <v>519</v>
      </c>
      <c r="B27" s="26" t="s">
        <v>520</v>
      </c>
      <c r="C27" s="26" t="s">
        <v>521</v>
      </c>
      <c r="D27" s="41" t="s">
        <v>521</v>
      </c>
      <c r="E27" s="26"/>
      <c r="F27" s="26" t="s">
        <v>521</v>
      </c>
      <c r="G27" s="26" t="s">
        <v>521</v>
      </c>
      <c r="H27" s="26" t="s">
        <v>521</v>
      </c>
      <c r="I27" s="26" t="s">
        <v>521</v>
      </c>
      <c r="J27" s="26" t="s">
        <v>520</v>
      </c>
      <c r="K27" s="26" t="s">
        <v>520</v>
      </c>
      <c r="L27" s="26" t="s">
        <v>521</v>
      </c>
      <c r="M27" s="26" t="s">
        <v>521</v>
      </c>
      <c r="N27" s="26" t="s">
        <v>521</v>
      </c>
      <c r="O27" s="26" t="s">
        <v>521</v>
      </c>
      <c r="P27" s="26" t="s">
        <v>521</v>
      </c>
      <c r="Q27" s="26" t="s">
        <v>521</v>
      </c>
      <c r="R27" s="41" t="s">
        <v>521</v>
      </c>
      <c r="S27" s="41" t="s">
        <v>522</v>
      </c>
      <c r="T27" s="26" t="s">
        <v>520</v>
      </c>
      <c r="U27" s="26" t="s">
        <v>521</v>
      </c>
      <c r="V27" s="26" t="s">
        <v>521</v>
      </c>
      <c r="W27" s="26" t="s">
        <v>521</v>
      </c>
      <c r="X27" s="26" t="s">
        <v>521</v>
      </c>
      <c r="Y27" s="26" t="s">
        <v>521</v>
      </c>
      <c r="Z27" s="26" t="s">
        <v>521</v>
      </c>
      <c r="AA27" s="26" t="s">
        <v>521</v>
      </c>
      <c r="AB27" s="41" t="s">
        <v>521</v>
      </c>
      <c r="AC27" s="26" t="s">
        <v>521</v>
      </c>
      <c r="AD27" s="26" t="s">
        <v>521</v>
      </c>
      <c r="AE27" s="26" t="s">
        <v>521</v>
      </c>
      <c r="AF27" s="26" t="s">
        <v>521</v>
      </c>
      <c r="AG27" s="26" t="s">
        <v>521</v>
      </c>
      <c r="AH27" s="26" t="s">
        <v>521</v>
      </c>
      <c r="AI27" s="26" t="s">
        <v>521</v>
      </c>
      <c r="AJ27" s="26" t="s">
        <v>521</v>
      </c>
      <c r="AK27" s="26" t="s">
        <v>521</v>
      </c>
      <c r="AL27" s="26" t="s">
        <v>521</v>
      </c>
      <c r="AM27" s="26" t="s">
        <v>521</v>
      </c>
      <c r="AN27" s="26" t="s">
        <v>521</v>
      </c>
      <c r="AO27" s="26" t="s">
        <v>521</v>
      </c>
      <c r="AP27" s="26" t="s">
        <v>522</v>
      </c>
      <c r="AQ27" s="26" t="s">
        <v>474</v>
      </c>
      <c r="AR27" s="26" t="s">
        <v>521</v>
      </c>
      <c r="AS27" s="26" t="s">
        <v>520</v>
      </c>
      <c r="AT27" s="41" t="s">
        <v>523</v>
      </c>
      <c r="AU27" s="41" t="s">
        <v>523</v>
      </c>
      <c r="AV27" s="41" t="s">
        <v>523</v>
      </c>
      <c r="AW27" s="26" t="s">
        <v>521</v>
      </c>
      <c r="AX27" s="26" t="s">
        <v>521</v>
      </c>
      <c r="AY27" s="41" t="s">
        <v>523</v>
      </c>
      <c r="AZ27" s="26" t="s">
        <v>521</v>
      </c>
      <c r="BA27" s="41" t="s">
        <v>523</v>
      </c>
      <c r="BB27" s="41" t="s">
        <v>523</v>
      </c>
      <c r="BC27" s="41" t="s">
        <v>474</v>
      </c>
      <c r="BD27" s="41" t="s">
        <v>474</v>
      </c>
      <c r="BE27" s="41" t="s">
        <v>343</v>
      </c>
      <c r="BF27" s="41" t="s">
        <v>474</v>
      </c>
      <c r="BG27" s="41" t="s">
        <v>521</v>
      </c>
      <c r="BH27" s="41" t="s">
        <v>521</v>
      </c>
      <c r="BI27" s="41" t="s">
        <v>521</v>
      </c>
      <c r="BJ27" s="41" t="s">
        <v>521</v>
      </c>
      <c r="BK27" s="41" t="s">
        <v>521</v>
      </c>
      <c r="BL27" s="41" t="s">
        <v>521</v>
      </c>
      <c r="BM27" s="41" t="s">
        <v>521</v>
      </c>
      <c r="BN27" s="41" t="s">
        <v>521</v>
      </c>
      <c r="BO27" s="41" t="s">
        <v>521</v>
      </c>
      <c r="BP27" s="41" t="s">
        <v>521</v>
      </c>
      <c r="BQ27" s="41" t="s">
        <v>521</v>
      </c>
      <c r="BR27" s="41" t="s">
        <v>521</v>
      </c>
      <c r="BS27" s="41" t="s">
        <v>521</v>
      </c>
      <c r="BT27" s="41" t="s">
        <v>521</v>
      </c>
      <c r="BU27" s="41" t="s">
        <v>521</v>
      </c>
      <c r="BV27" s="41" t="s">
        <v>524</v>
      </c>
      <c r="BW27" s="41" t="s">
        <v>521</v>
      </c>
      <c r="BX27" s="41" t="s">
        <v>521</v>
      </c>
      <c r="BY27" s="41" t="s">
        <v>521</v>
      </c>
      <c r="BZ27" s="41" t="s">
        <v>521</v>
      </c>
      <c r="CA27" s="41" t="s">
        <v>521</v>
      </c>
      <c r="CB27" s="41" t="s">
        <v>521</v>
      </c>
      <c r="CC27" s="41" t="s">
        <v>522</v>
      </c>
      <c r="CD27" s="41" t="s">
        <v>521</v>
      </c>
    </row>
    <row r="28" s="17" customFormat="1" ht="29" spans="1:82">
      <c r="A28" s="41" t="s">
        <v>525</v>
      </c>
      <c r="B28" s="26" t="s">
        <v>526</v>
      </c>
      <c r="C28" s="26" t="s">
        <v>527</v>
      </c>
      <c r="D28" s="26" t="s">
        <v>527</v>
      </c>
      <c r="E28" s="26"/>
      <c r="F28" s="26" t="s">
        <v>527</v>
      </c>
      <c r="G28" s="26" t="s">
        <v>527</v>
      </c>
      <c r="H28" s="26" t="s">
        <v>527</v>
      </c>
      <c r="I28" s="26" t="s">
        <v>527</v>
      </c>
      <c r="J28" s="26" t="s">
        <v>526</v>
      </c>
      <c r="K28" s="26" t="s">
        <v>526</v>
      </c>
      <c r="L28" s="26" t="s">
        <v>527</v>
      </c>
      <c r="M28" s="26" t="s">
        <v>527</v>
      </c>
      <c r="N28" s="26" t="s">
        <v>527</v>
      </c>
      <c r="O28" s="26" t="s">
        <v>527</v>
      </c>
      <c r="P28" s="26" t="s">
        <v>527</v>
      </c>
      <c r="Q28" s="26" t="s">
        <v>527</v>
      </c>
      <c r="R28" s="41" t="s">
        <v>527</v>
      </c>
      <c r="S28" s="41" t="s">
        <v>528</v>
      </c>
      <c r="T28" s="26" t="s">
        <v>526</v>
      </c>
      <c r="U28" s="26" t="s">
        <v>527</v>
      </c>
      <c r="V28" s="26" t="s">
        <v>527</v>
      </c>
      <c r="W28" s="26" t="s">
        <v>527</v>
      </c>
      <c r="X28" s="26" t="s">
        <v>527</v>
      </c>
      <c r="Y28" s="26" t="s">
        <v>527</v>
      </c>
      <c r="Z28" s="26" t="s">
        <v>527</v>
      </c>
      <c r="AA28" s="26" t="s">
        <v>527</v>
      </c>
      <c r="AB28" s="41" t="s">
        <v>529</v>
      </c>
      <c r="AC28" s="26" t="s">
        <v>527</v>
      </c>
      <c r="AD28" s="26" t="s">
        <v>527</v>
      </c>
      <c r="AE28" s="26" t="s">
        <v>527</v>
      </c>
      <c r="AF28" s="26" t="s">
        <v>527</v>
      </c>
      <c r="AG28" s="26" t="s">
        <v>527</v>
      </c>
      <c r="AH28" s="26" t="s">
        <v>527</v>
      </c>
      <c r="AI28" s="26" t="s">
        <v>527</v>
      </c>
      <c r="AJ28" s="26" t="s">
        <v>527</v>
      </c>
      <c r="AK28" s="26" t="s">
        <v>527</v>
      </c>
      <c r="AL28" s="26" t="s">
        <v>527</v>
      </c>
      <c r="AM28" s="26" t="s">
        <v>527</v>
      </c>
      <c r="AN28" s="26" t="s">
        <v>527</v>
      </c>
      <c r="AO28" s="26" t="s">
        <v>527</v>
      </c>
      <c r="AP28" s="26" t="s">
        <v>530</v>
      </c>
      <c r="AQ28" s="26" t="s">
        <v>531</v>
      </c>
      <c r="AR28" s="26" t="s">
        <v>527</v>
      </c>
      <c r="AS28" s="26" t="s">
        <v>526</v>
      </c>
      <c r="AT28" s="41" t="s">
        <v>532</v>
      </c>
      <c r="AU28" s="41" t="s">
        <v>532</v>
      </c>
      <c r="AV28" s="41" t="s">
        <v>532</v>
      </c>
      <c r="AW28" s="26" t="s">
        <v>527</v>
      </c>
      <c r="AX28" s="26" t="s">
        <v>527</v>
      </c>
      <c r="AY28" s="41" t="s">
        <v>532</v>
      </c>
      <c r="AZ28" s="26" t="s">
        <v>527</v>
      </c>
      <c r="BA28" s="41" t="s">
        <v>532</v>
      </c>
      <c r="BB28" s="41" t="s">
        <v>532</v>
      </c>
      <c r="BC28" s="41" t="s">
        <v>343</v>
      </c>
      <c r="BD28" s="41" t="s">
        <v>343</v>
      </c>
      <c r="BE28" s="41" t="s">
        <v>343</v>
      </c>
      <c r="BF28" s="41" t="s">
        <v>343</v>
      </c>
      <c r="BG28" s="41" t="s">
        <v>529</v>
      </c>
      <c r="BH28" s="41" t="s">
        <v>529</v>
      </c>
      <c r="BI28" s="41" t="s">
        <v>529</v>
      </c>
      <c r="BJ28" s="41" t="s">
        <v>529</v>
      </c>
      <c r="BK28" s="41" t="s">
        <v>529</v>
      </c>
      <c r="BL28" s="41" t="s">
        <v>529</v>
      </c>
      <c r="BM28" s="41" t="s">
        <v>529</v>
      </c>
      <c r="BN28" s="41" t="s">
        <v>533</v>
      </c>
      <c r="BO28" s="41" t="s">
        <v>534</v>
      </c>
      <c r="BP28" s="41" t="s">
        <v>535</v>
      </c>
      <c r="BQ28" s="41" t="s">
        <v>536</v>
      </c>
      <c r="BR28" s="41" t="s">
        <v>537</v>
      </c>
      <c r="BS28" s="41" t="s">
        <v>538</v>
      </c>
      <c r="BT28" s="41" t="s">
        <v>539</v>
      </c>
      <c r="BU28" s="41" t="s">
        <v>540</v>
      </c>
      <c r="BV28" s="41" t="s">
        <v>541</v>
      </c>
      <c r="BW28" s="41" t="s">
        <v>529</v>
      </c>
      <c r="BX28" s="41" t="s">
        <v>529</v>
      </c>
      <c r="BY28" s="41" t="s">
        <v>529</v>
      </c>
      <c r="BZ28" s="41" t="s">
        <v>529</v>
      </c>
      <c r="CA28" s="41" t="s">
        <v>529</v>
      </c>
      <c r="CB28" s="41" t="s">
        <v>529</v>
      </c>
      <c r="CC28" s="41" t="s">
        <v>542</v>
      </c>
      <c r="CD28" s="41" t="s">
        <v>529</v>
      </c>
    </row>
    <row r="29" s="17" customFormat="1" ht="29" spans="1:82">
      <c r="A29" s="41" t="s">
        <v>543</v>
      </c>
      <c r="B29" s="26" t="s">
        <v>544</v>
      </c>
      <c r="C29" s="26" t="s">
        <v>545</v>
      </c>
      <c r="D29" s="26" t="s">
        <v>545</v>
      </c>
      <c r="E29" s="26"/>
      <c r="F29" s="26" t="s">
        <v>545</v>
      </c>
      <c r="G29" s="26" t="s">
        <v>545</v>
      </c>
      <c r="H29" s="26" t="s">
        <v>545</v>
      </c>
      <c r="I29" s="26" t="s">
        <v>545</v>
      </c>
      <c r="J29" s="26" t="s">
        <v>544</v>
      </c>
      <c r="K29" s="26" t="s">
        <v>544</v>
      </c>
      <c r="L29" s="26" t="s">
        <v>545</v>
      </c>
      <c r="M29" s="26" t="s">
        <v>545</v>
      </c>
      <c r="N29" s="26" t="s">
        <v>545</v>
      </c>
      <c r="O29" s="26" t="s">
        <v>545</v>
      </c>
      <c r="P29" s="26" t="s">
        <v>545</v>
      </c>
      <c r="Q29" s="26" t="s">
        <v>545</v>
      </c>
      <c r="R29" s="41" t="s">
        <v>545</v>
      </c>
      <c r="S29" s="41" t="s">
        <v>546</v>
      </c>
      <c r="T29" s="26" t="s">
        <v>544</v>
      </c>
      <c r="U29" s="26" t="s">
        <v>545</v>
      </c>
      <c r="V29" s="26" t="s">
        <v>545</v>
      </c>
      <c r="W29" s="26" t="s">
        <v>545</v>
      </c>
      <c r="X29" s="26" t="s">
        <v>545</v>
      </c>
      <c r="Y29" s="26" t="s">
        <v>545</v>
      </c>
      <c r="Z29" s="26" t="s">
        <v>545</v>
      </c>
      <c r="AA29" s="26" t="s">
        <v>545</v>
      </c>
      <c r="AB29" s="41" t="s">
        <v>547</v>
      </c>
      <c r="AC29" s="26" t="s">
        <v>545</v>
      </c>
      <c r="AD29" s="26" t="s">
        <v>545</v>
      </c>
      <c r="AE29" s="26" t="s">
        <v>545</v>
      </c>
      <c r="AF29" s="26" t="s">
        <v>545</v>
      </c>
      <c r="AG29" s="26" t="s">
        <v>545</v>
      </c>
      <c r="AH29" s="26" t="s">
        <v>545</v>
      </c>
      <c r="AI29" s="26" t="s">
        <v>545</v>
      </c>
      <c r="AJ29" s="26" t="s">
        <v>545</v>
      </c>
      <c r="AK29" s="26" t="s">
        <v>545</v>
      </c>
      <c r="AL29" s="26" t="s">
        <v>545</v>
      </c>
      <c r="AM29" s="26" t="s">
        <v>545</v>
      </c>
      <c r="AN29" s="26" t="s">
        <v>545</v>
      </c>
      <c r="AO29" s="26" t="s">
        <v>545</v>
      </c>
      <c r="AP29" s="26" t="s">
        <v>546</v>
      </c>
      <c r="AQ29" s="26" t="s">
        <v>548</v>
      </c>
      <c r="AR29" s="26" t="s">
        <v>545</v>
      </c>
      <c r="AS29" s="26" t="s">
        <v>544</v>
      </c>
      <c r="AT29" s="49"/>
      <c r="AU29" s="49"/>
      <c r="AV29" s="49"/>
      <c r="AW29" s="26" t="s">
        <v>545</v>
      </c>
      <c r="AX29" s="26" t="s">
        <v>545</v>
      </c>
      <c r="AY29" s="49"/>
      <c r="AZ29" s="26" t="s">
        <v>545</v>
      </c>
      <c r="BA29" s="49"/>
      <c r="BB29" s="49"/>
      <c r="BC29" s="41" t="s">
        <v>343</v>
      </c>
      <c r="BD29" s="41" t="s">
        <v>343</v>
      </c>
      <c r="BE29" s="41" t="s">
        <v>343</v>
      </c>
      <c r="BF29" s="41" t="s">
        <v>343</v>
      </c>
      <c r="BG29" s="41" t="s">
        <v>547</v>
      </c>
      <c r="BH29" s="41" t="s">
        <v>547</v>
      </c>
      <c r="BI29" s="41" t="s">
        <v>547</v>
      </c>
      <c r="BJ29" s="41" t="s">
        <v>547</v>
      </c>
      <c r="BK29" s="41" t="s">
        <v>547</v>
      </c>
      <c r="BL29" s="41" t="s">
        <v>547</v>
      </c>
      <c r="BM29" s="41" t="s">
        <v>547</v>
      </c>
      <c r="BN29" s="41" t="s">
        <v>547</v>
      </c>
      <c r="BO29" s="41" t="s">
        <v>547</v>
      </c>
      <c r="BP29" s="41" t="s">
        <v>547</v>
      </c>
      <c r="BQ29" s="41" t="s">
        <v>547</v>
      </c>
      <c r="BR29" s="41" t="s">
        <v>547</v>
      </c>
      <c r="BS29" s="41" t="s">
        <v>547</v>
      </c>
      <c r="BT29" s="41" t="s">
        <v>547</v>
      </c>
      <c r="BU29" s="41" t="s">
        <v>547</v>
      </c>
      <c r="BV29" s="41" t="s">
        <v>549</v>
      </c>
      <c r="BW29" s="41" t="s">
        <v>547</v>
      </c>
      <c r="BX29" s="41" t="s">
        <v>547</v>
      </c>
      <c r="BY29" s="41" t="s">
        <v>547</v>
      </c>
      <c r="BZ29" s="41" t="s">
        <v>547</v>
      </c>
      <c r="CA29" s="41" t="s">
        <v>547</v>
      </c>
      <c r="CB29" s="41" t="s">
        <v>547</v>
      </c>
      <c r="CC29" s="41" t="s">
        <v>550</v>
      </c>
      <c r="CD29" s="41" t="s">
        <v>547</v>
      </c>
    </row>
    <row r="30" s="17" customFormat="1" ht="29" spans="1:82">
      <c r="A30" s="41" t="s">
        <v>189</v>
      </c>
      <c r="B30" s="26" t="s">
        <v>551</v>
      </c>
      <c r="C30" s="26" t="s">
        <v>552</v>
      </c>
      <c r="D30" s="26" t="s">
        <v>552</v>
      </c>
      <c r="E30" s="26"/>
      <c r="F30" s="26" t="s">
        <v>552</v>
      </c>
      <c r="G30" s="26" t="s">
        <v>552</v>
      </c>
      <c r="H30" s="26" t="s">
        <v>552</v>
      </c>
      <c r="I30" s="26" t="s">
        <v>552</v>
      </c>
      <c r="J30" s="26" t="s">
        <v>551</v>
      </c>
      <c r="K30" s="26" t="s">
        <v>551</v>
      </c>
      <c r="L30" s="26" t="s">
        <v>552</v>
      </c>
      <c r="M30" s="26" t="s">
        <v>552</v>
      </c>
      <c r="N30" s="26" t="s">
        <v>552</v>
      </c>
      <c r="O30" s="26" t="s">
        <v>552</v>
      </c>
      <c r="P30" s="26" t="s">
        <v>552</v>
      </c>
      <c r="Q30" s="26" t="s">
        <v>552</v>
      </c>
      <c r="R30" s="41" t="s">
        <v>552</v>
      </c>
      <c r="S30" s="41" t="s">
        <v>553</v>
      </c>
      <c r="T30" s="26" t="s">
        <v>551</v>
      </c>
      <c r="U30" s="26" t="s">
        <v>552</v>
      </c>
      <c r="V30" s="26" t="s">
        <v>552</v>
      </c>
      <c r="W30" s="26" t="s">
        <v>552</v>
      </c>
      <c r="X30" s="26" t="s">
        <v>552</v>
      </c>
      <c r="Y30" s="26" t="s">
        <v>552</v>
      </c>
      <c r="Z30" s="26" t="s">
        <v>552</v>
      </c>
      <c r="AA30" s="26" t="s">
        <v>552</v>
      </c>
      <c r="AB30" s="41" t="s">
        <v>554</v>
      </c>
      <c r="AC30" s="26" t="s">
        <v>552</v>
      </c>
      <c r="AD30" s="26" t="s">
        <v>552</v>
      </c>
      <c r="AE30" s="26" t="s">
        <v>552</v>
      </c>
      <c r="AF30" s="26" t="s">
        <v>552</v>
      </c>
      <c r="AG30" s="26" t="s">
        <v>552</v>
      </c>
      <c r="AH30" s="26" t="s">
        <v>552</v>
      </c>
      <c r="AI30" s="26" t="s">
        <v>552</v>
      </c>
      <c r="AJ30" s="26" t="s">
        <v>552</v>
      </c>
      <c r="AK30" s="26" t="s">
        <v>552</v>
      </c>
      <c r="AL30" s="26" t="s">
        <v>552</v>
      </c>
      <c r="AM30" s="26" t="s">
        <v>552</v>
      </c>
      <c r="AN30" s="26" t="s">
        <v>552</v>
      </c>
      <c r="AO30" s="26" t="s">
        <v>552</v>
      </c>
      <c r="AP30" s="26" t="s">
        <v>555</v>
      </c>
      <c r="AQ30" s="26" t="s">
        <v>531</v>
      </c>
      <c r="AR30" s="26" t="s">
        <v>552</v>
      </c>
      <c r="AS30" s="26" t="s">
        <v>551</v>
      </c>
      <c r="AT30" s="41" t="s">
        <v>495</v>
      </c>
      <c r="AU30" s="41" t="s">
        <v>495</v>
      </c>
      <c r="AV30" s="41" t="s">
        <v>495</v>
      </c>
      <c r="AW30" s="26" t="s">
        <v>552</v>
      </c>
      <c r="AX30" s="26" t="s">
        <v>552</v>
      </c>
      <c r="AY30" s="41" t="s">
        <v>495</v>
      </c>
      <c r="AZ30" s="26" t="s">
        <v>552</v>
      </c>
      <c r="BA30" s="41" t="s">
        <v>495</v>
      </c>
      <c r="BB30" s="41" t="s">
        <v>495</v>
      </c>
      <c r="BC30" s="41" t="s">
        <v>343</v>
      </c>
      <c r="BD30" s="41" t="s">
        <v>343</v>
      </c>
      <c r="BE30" s="41" t="s">
        <v>343</v>
      </c>
      <c r="BF30" s="41" t="s">
        <v>343</v>
      </c>
      <c r="BG30" s="41" t="s">
        <v>554</v>
      </c>
      <c r="BH30" s="41" t="s">
        <v>554</v>
      </c>
      <c r="BI30" s="41" t="s">
        <v>554</v>
      </c>
      <c r="BJ30" s="41" t="s">
        <v>554</v>
      </c>
      <c r="BK30" s="41" t="s">
        <v>554</v>
      </c>
      <c r="BL30" s="41" t="s">
        <v>554</v>
      </c>
      <c r="BM30" s="41" t="s">
        <v>554</v>
      </c>
      <c r="BN30" s="41" t="s">
        <v>554</v>
      </c>
      <c r="BO30" s="41" t="s">
        <v>554</v>
      </c>
      <c r="BP30" s="41" t="s">
        <v>554</v>
      </c>
      <c r="BQ30" s="41" t="s">
        <v>554</v>
      </c>
      <c r="BR30" s="41" t="s">
        <v>554</v>
      </c>
      <c r="BS30" s="41" t="s">
        <v>554</v>
      </c>
      <c r="BT30" s="41" t="s">
        <v>554</v>
      </c>
      <c r="BU30" s="41" t="s">
        <v>554</v>
      </c>
      <c r="BV30" s="41" t="s">
        <v>556</v>
      </c>
      <c r="BW30" s="41" t="s">
        <v>554</v>
      </c>
      <c r="BX30" s="41" t="s">
        <v>554</v>
      </c>
      <c r="BY30" s="41" t="s">
        <v>554</v>
      </c>
      <c r="BZ30" s="41" t="s">
        <v>554</v>
      </c>
      <c r="CA30" s="41" t="s">
        <v>554</v>
      </c>
      <c r="CB30" s="41" t="s">
        <v>554</v>
      </c>
      <c r="CC30" s="41" t="s">
        <v>557</v>
      </c>
      <c r="CD30" s="41" t="s">
        <v>554</v>
      </c>
    </row>
    <row r="31" s="17" customFormat="1" ht="29" spans="1:82">
      <c r="A31" s="41" t="s">
        <v>190</v>
      </c>
      <c r="B31" s="26" t="s">
        <v>558</v>
      </c>
      <c r="C31" s="26" t="s">
        <v>559</v>
      </c>
      <c r="D31" s="26" t="s">
        <v>559</v>
      </c>
      <c r="E31" s="26"/>
      <c r="F31" s="26" t="s">
        <v>559</v>
      </c>
      <c r="G31" s="26" t="s">
        <v>559</v>
      </c>
      <c r="H31" s="26" t="s">
        <v>559</v>
      </c>
      <c r="I31" s="26" t="s">
        <v>559</v>
      </c>
      <c r="J31" s="26" t="s">
        <v>558</v>
      </c>
      <c r="K31" s="26" t="s">
        <v>558</v>
      </c>
      <c r="L31" s="26" t="s">
        <v>559</v>
      </c>
      <c r="M31" s="26" t="s">
        <v>559</v>
      </c>
      <c r="N31" s="26" t="s">
        <v>559</v>
      </c>
      <c r="O31" s="26" t="s">
        <v>559</v>
      </c>
      <c r="P31" s="26" t="s">
        <v>559</v>
      </c>
      <c r="Q31" s="26" t="s">
        <v>559</v>
      </c>
      <c r="R31" s="41" t="s">
        <v>559</v>
      </c>
      <c r="S31" s="41" t="s">
        <v>560</v>
      </c>
      <c r="T31" s="26" t="s">
        <v>558</v>
      </c>
      <c r="U31" s="26" t="s">
        <v>559</v>
      </c>
      <c r="V31" s="26" t="s">
        <v>559</v>
      </c>
      <c r="W31" s="26" t="s">
        <v>559</v>
      </c>
      <c r="X31" s="26" t="s">
        <v>559</v>
      </c>
      <c r="Y31" s="26" t="s">
        <v>559</v>
      </c>
      <c r="Z31" s="26" t="s">
        <v>559</v>
      </c>
      <c r="AA31" s="26" t="s">
        <v>559</v>
      </c>
      <c r="AB31" s="41" t="s">
        <v>561</v>
      </c>
      <c r="AC31" s="26" t="s">
        <v>559</v>
      </c>
      <c r="AD31" s="26" t="s">
        <v>559</v>
      </c>
      <c r="AE31" s="26" t="s">
        <v>559</v>
      </c>
      <c r="AF31" s="26" t="s">
        <v>559</v>
      </c>
      <c r="AG31" s="26" t="s">
        <v>559</v>
      </c>
      <c r="AH31" s="26" t="s">
        <v>559</v>
      </c>
      <c r="AI31" s="26" t="s">
        <v>559</v>
      </c>
      <c r="AJ31" s="26" t="s">
        <v>559</v>
      </c>
      <c r="AK31" s="26" t="s">
        <v>559</v>
      </c>
      <c r="AL31" s="26" t="s">
        <v>559</v>
      </c>
      <c r="AM31" s="26" t="s">
        <v>559</v>
      </c>
      <c r="AN31" s="26" t="s">
        <v>559</v>
      </c>
      <c r="AO31" s="26" t="s">
        <v>559</v>
      </c>
      <c r="AP31" s="26" t="s">
        <v>562</v>
      </c>
      <c r="AQ31" s="26" t="s">
        <v>531</v>
      </c>
      <c r="AR31" s="26" t="s">
        <v>559</v>
      </c>
      <c r="AS31" s="26" t="s">
        <v>558</v>
      </c>
      <c r="AT31" s="41" t="s">
        <v>505</v>
      </c>
      <c r="AU31" s="41" t="s">
        <v>505</v>
      </c>
      <c r="AV31" s="41" t="s">
        <v>505</v>
      </c>
      <c r="AW31" s="26" t="s">
        <v>559</v>
      </c>
      <c r="AX31" s="26" t="s">
        <v>559</v>
      </c>
      <c r="AY31" s="41" t="s">
        <v>505</v>
      </c>
      <c r="AZ31" s="26" t="s">
        <v>559</v>
      </c>
      <c r="BA31" s="41" t="s">
        <v>505</v>
      </c>
      <c r="BB31" s="41" t="s">
        <v>505</v>
      </c>
      <c r="BC31" s="41" t="s">
        <v>343</v>
      </c>
      <c r="BD31" s="41" t="s">
        <v>343</v>
      </c>
      <c r="BE31" s="41" t="s">
        <v>343</v>
      </c>
      <c r="BF31" s="41" t="s">
        <v>343</v>
      </c>
      <c r="BG31" s="41" t="s">
        <v>561</v>
      </c>
      <c r="BH31" s="41" t="s">
        <v>561</v>
      </c>
      <c r="BI31" s="41" t="s">
        <v>561</v>
      </c>
      <c r="BJ31" s="41" t="s">
        <v>561</v>
      </c>
      <c r="BK31" s="41" t="s">
        <v>561</v>
      </c>
      <c r="BL31" s="41" t="s">
        <v>561</v>
      </c>
      <c r="BM31" s="41" t="s">
        <v>561</v>
      </c>
      <c r="BN31" s="41" t="s">
        <v>561</v>
      </c>
      <c r="BO31" s="41" t="s">
        <v>561</v>
      </c>
      <c r="BP31" s="41" t="s">
        <v>561</v>
      </c>
      <c r="BQ31" s="41" t="s">
        <v>561</v>
      </c>
      <c r="BR31" s="41" t="s">
        <v>561</v>
      </c>
      <c r="BS31" s="41" t="s">
        <v>561</v>
      </c>
      <c r="BT31" s="41" t="s">
        <v>561</v>
      </c>
      <c r="BU31" s="41" t="s">
        <v>561</v>
      </c>
      <c r="BV31" s="41" t="s">
        <v>563</v>
      </c>
      <c r="BW31" s="41" t="s">
        <v>561</v>
      </c>
      <c r="BX31" s="41" t="s">
        <v>561</v>
      </c>
      <c r="BY31" s="41" t="s">
        <v>561</v>
      </c>
      <c r="BZ31" s="41" t="s">
        <v>561</v>
      </c>
      <c r="CA31" s="41" t="s">
        <v>561</v>
      </c>
      <c r="CB31" s="41" t="s">
        <v>561</v>
      </c>
      <c r="CC31" s="41" t="s">
        <v>564</v>
      </c>
      <c r="CD31" s="41" t="s">
        <v>561</v>
      </c>
    </row>
    <row r="32" s="17" customFormat="1" ht="29" spans="1:82">
      <c r="A32" s="41" t="s">
        <v>565</v>
      </c>
      <c r="B32" s="26" t="s">
        <v>566</v>
      </c>
      <c r="C32" s="26" t="s">
        <v>567</v>
      </c>
      <c r="D32" s="26" t="s">
        <v>567</v>
      </c>
      <c r="E32" s="26"/>
      <c r="F32" s="26" t="s">
        <v>567</v>
      </c>
      <c r="G32" s="26" t="s">
        <v>567</v>
      </c>
      <c r="H32" s="26" t="s">
        <v>567</v>
      </c>
      <c r="I32" s="26" t="s">
        <v>567</v>
      </c>
      <c r="J32" s="26" t="s">
        <v>566</v>
      </c>
      <c r="K32" s="26" t="s">
        <v>566</v>
      </c>
      <c r="L32" s="26" t="s">
        <v>567</v>
      </c>
      <c r="M32" s="26" t="s">
        <v>567</v>
      </c>
      <c r="N32" s="26" t="s">
        <v>567</v>
      </c>
      <c r="O32" s="26" t="s">
        <v>567</v>
      </c>
      <c r="P32" s="26" t="s">
        <v>567</v>
      </c>
      <c r="Q32" s="26" t="s">
        <v>567</v>
      </c>
      <c r="R32" s="41" t="s">
        <v>567</v>
      </c>
      <c r="S32" s="41" t="s">
        <v>568</v>
      </c>
      <c r="T32" s="26" t="s">
        <v>566</v>
      </c>
      <c r="U32" s="26" t="s">
        <v>567</v>
      </c>
      <c r="V32" s="26" t="s">
        <v>567</v>
      </c>
      <c r="W32" s="26" t="s">
        <v>567</v>
      </c>
      <c r="X32" s="26" t="s">
        <v>567</v>
      </c>
      <c r="Y32" s="26" t="s">
        <v>567</v>
      </c>
      <c r="Z32" s="26" t="s">
        <v>567</v>
      </c>
      <c r="AA32" s="26" t="s">
        <v>567</v>
      </c>
      <c r="AB32" s="41" t="s">
        <v>569</v>
      </c>
      <c r="AC32" s="26" t="s">
        <v>567</v>
      </c>
      <c r="AD32" s="26" t="s">
        <v>567</v>
      </c>
      <c r="AE32" s="26" t="s">
        <v>567</v>
      </c>
      <c r="AF32" s="26" t="s">
        <v>567</v>
      </c>
      <c r="AG32" s="26" t="s">
        <v>567</v>
      </c>
      <c r="AH32" s="26" t="s">
        <v>567</v>
      </c>
      <c r="AI32" s="26" t="s">
        <v>567</v>
      </c>
      <c r="AJ32" s="26" t="s">
        <v>567</v>
      </c>
      <c r="AK32" s="26" t="s">
        <v>567</v>
      </c>
      <c r="AL32" s="26" t="s">
        <v>567</v>
      </c>
      <c r="AM32" s="26" t="s">
        <v>567</v>
      </c>
      <c r="AN32" s="26" t="s">
        <v>567</v>
      </c>
      <c r="AO32" s="26" t="s">
        <v>567</v>
      </c>
      <c r="AP32" s="26" t="s">
        <v>570</v>
      </c>
      <c r="AQ32" s="26" t="s">
        <v>571</v>
      </c>
      <c r="AR32" s="26" t="s">
        <v>567</v>
      </c>
      <c r="AS32" s="26" t="s">
        <v>566</v>
      </c>
      <c r="AT32" s="41"/>
      <c r="AU32" s="41"/>
      <c r="AV32" s="41"/>
      <c r="AW32" s="26" t="s">
        <v>567</v>
      </c>
      <c r="AX32" s="26" t="s">
        <v>567</v>
      </c>
      <c r="AY32" s="41"/>
      <c r="AZ32" s="26" t="s">
        <v>567</v>
      </c>
      <c r="BA32" s="41"/>
      <c r="BB32" s="41"/>
      <c r="BC32" s="41" t="s">
        <v>343</v>
      </c>
      <c r="BD32" s="41" t="s">
        <v>343</v>
      </c>
      <c r="BE32" s="41" t="s">
        <v>343</v>
      </c>
      <c r="BF32" s="41" t="s">
        <v>343</v>
      </c>
      <c r="BG32" s="41" t="s">
        <v>569</v>
      </c>
      <c r="BH32" s="41" t="s">
        <v>569</v>
      </c>
      <c r="BI32" s="41" t="s">
        <v>569</v>
      </c>
      <c r="BJ32" s="41" t="s">
        <v>569</v>
      </c>
      <c r="BK32" s="41" t="s">
        <v>569</v>
      </c>
      <c r="BL32" s="41" t="s">
        <v>569</v>
      </c>
      <c r="BM32" s="41" t="s">
        <v>569</v>
      </c>
      <c r="BN32" s="41" t="s">
        <v>569</v>
      </c>
      <c r="BO32" s="41" t="s">
        <v>569</v>
      </c>
      <c r="BP32" s="41" t="s">
        <v>569</v>
      </c>
      <c r="BQ32" s="41" t="s">
        <v>569</v>
      </c>
      <c r="BR32" s="41" t="s">
        <v>569</v>
      </c>
      <c r="BS32" s="41" t="s">
        <v>569</v>
      </c>
      <c r="BT32" s="41" t="s">
        <v>569</v>
      </c>
      <c r="BU32" s="41" t="s">
        <v>569</v>
      </c>
      <c r="BV32" s="41" t="s">
        <v>572</v>
      </c>
      <c r="BW32" s="41" t="s">
        <v>569</v>
      </c>
      <c r="BX32" s="41" t="s">
        <v>569</v>
      </c>
      <c r="BY32" s="41" t="s">
        <v>569</v>
      </c>
      <c r="BZ32" s="41" t="s">
        <v>569</v>
      </c>
      <c r="CA32" s="41" t="s">
        <v>569</v>
      </c>
      <c r="CB32" s="41" t="s">
        <v>569</v>
      </c>
      <c r="CC32" s="41" t="s">
        <v>573</v>
      </c>
      <c r="CD32" s="41" t="s">
        <v>569</v>
      </c>
    </row>
    <row r="33" s="17" customFormat="1" ht="29" spans="1:82">
      <c r="A33" s="41" t="s">
        <v>188</v>
      </c>
      <c r="B33" s="26" t="s">
        <v>574</v>
      </c>
      <c r="C33" s="26" t="s">
        <v>575</v>
      </c>
      <c r="D33" s="26" t="s">
        <v>575</v>
      </c>
      <c r="E33" s="26"/>
      <c r="F33" s="26" t="s">
        <v>575</v>
      </c>
      <c r="G33" s="26" t="s">
        <v>575</v>
      </c>
      <c r="H33" s="26" t="s">
        <v>575</v>
      </c>
      <c r="I33" s="26" t="s">
        <v>575</v>
      </c>
      <c r="J33" s="26" t="s">
        <v>574</v>
      </c>
      <c r="K33" s="26" t="s">
        <v>574</v>
      </c>
      <c r="L33" s="26" t="s">
        <v>575</v>
      </c>
      <c r="M33" s="26" t="s">
        <v>575</v>
      </c>
      <c r="N33" s="26" t="s">
        <v>575</v>
      </c>
      <c r="O33" s="26" t="s">
        <v>575</v>
      </c>
      <c r="P33" s="26" t="s">
        <v>575</v>
      </c>
      <c r="Q33" s="26" t="s">
        <v>575</v>
      </c>
      <c r="R33" s="41" t="s">
        <v>575</v>
      </c>
      <c r="S33" s="41" t="s">
        <v>576</v>
      </c>
      <c r="T33" s="26" t="s">
        <v>574</v>
      </c>
      <c r="U33" s="26" t="s">
        <v>575</v>
      </c>
      <c r="V33" s="26" t="s">
        <v>575</v>
      </c>
      <c r="W33" s="26" t="s">
        <v>575</v>
      </c>
      <c r="X33" s="26" t="s">
        <v>575</v>
      </c>
      <c r="Y33" s="26" t="s">
        <v>575</v>
      </c>
      <c r="Z33" s="26" t="s">
        <v>575</v>
      </c>
      <c r="AA33" s="26" t="s">
        <v>575</v>
      </c>
      <c r="AB33" s="41" t="s">
        <v>577</v>
      </c>
      <c r="AC33" s="26" t="s">
        <v>575</v>
      </c>
      <c r="AD33" s="26" t="s">
        <v>575</v>
      </c>
      <c r="AE33" s="26" t="s">
        <v>575</v>
      </c>
      <c r="AF33" s="26" t="s">
        <v>575</v>
      </c>
      <c r="AG33" s="26" t="s">
        <v>575</v>
      </c>
      <c r="AH33" s="26" t="s">
        <v>575</v>
      </c>
      <c r="AI33" s="26" t="s">
        <v>575</v>
      </c>
      <c r="AJ33" s="26" t="s">
        <v>575</v>
      </c>
      <c r="AK33" s="26" t="s">
        <v>575</v>
      </c>
      <c r="AL33" s="26" t="s">
        <v>575</v>
      </c>
      <c r="AM33" s="26" t="s">
        <v>575</v>
      </c>
      <c r="AN33" s="26" t="s">
        <v>575</v>
      </c>
      <c r="AO33" s="26" t="s">
        <v>575</v>
      </c>
      <c r="AP33" s="26" t="s">
        <v>578</v>
      </c>
      <c r="AQ33" s="26" t="s">
        <v>531</v>
      </c>
      <c r="AR33" s="26" t="s">
        <v>575</v>
      </c>
      <c r="AS33" s="26" t="s">
        <v>574</v>
      </c>
      <c r="AT33" s="41" t="s">
        <v>579</v>
      </c>
      <c r="AU33" s="41" t="s">
        <v>579</v>
      </c>
      <c r="AV33" s="41" t="s">
        <v>579</v>
      </c>
      <c r="AW33" s="26" t="s">
        <v>575</v>
      </c>
      <c r="AX33" s="26" t="s">
        <v>575</v>
      </c>
      <c r="AY33" s="41" t="s">
        <v>580</v>
      </c>
      <c r="AZ33" s="26" t="s">
        <v>575</v>
      </c>
      <c r="BA33" s="41" t="s">
        <v>581</v>
      </c>
      <c r="BB33" s="41" t="s">
        <v>582</v>
      </c>
      <c r="BC33" s="41" t="s">
        <v>343</v>
      </c>
      <c r="BD33" s="41" t="s">
        <v>343</v>
      </c>
      <c r="BE33" s="41" t="s">
        <v>343</v>
      </c>
      <c r="BF33" s="41" t="s">
        <v>343</v>
      </c>
      <c r="BG33" s="41" t="s">
        <v>577</v>
      </c>
      <c r="BH33" s="41" t="s">
        <v>577</v>
      </c>
      <c r="BI33" s="41" t="s">
        <v>577</v>
      </c>
      <c r="BJ33" s="41" t="s">
        <v>577</v>
      </c>
      <c r="BK33" s="41" t="s">
        <v>577</v>
      </c>
      <c r="BL33" s="41" t="s">
        <v>577</v>
      </c>
      <c r="BM33" s="41" t="s">
        <v>577</v>
      </c>
      <c r="BN33" s="41" t="s">
        <v>577</v>
      </c>
      <c r="BO33" s="41" t="s">
        <v>577</v>
      </c>
      <c r="BP33" s="41" t="s">
        <v>577</v>
      </c>
      <c r="BQ33" s="41" t="s">
        <v>577</v>
      </c>
      <c r="BR33" s="41" t="s">
        <v>577</v>
      </c>
      <c r="BS33" s="41" t="s">
        <v>577</v>
      </c>
      <c r="BT33" s="41" t="s">
        <v>577</v>
      </c>
      <c r="BU33" s="41" t="s">
        <v>577</v>
      </c>
      <c r="BV33" s="41" t="s">
        <v>583</v>
      </c>
      <c r="BW33" s="41" t="s">
        <v>584</v>
      </c>
      <c r="BX33" s="41" t="s">
        <v>584</v>
      </c>
      <c r="BY33" s="41" t="s">
        <v>584</v>
      </c>
      <c r="BZ33" s="41" t="s">
        <v>584</v>
      </c>
      <c r="CA33" s="41" t="s">
        <v>577</v>
      </c>
      <c r="CB33" s="41" t="s">
        <v>577</v>
      </c>
      <c r="CC33" s="41" t="s">
        <v>585</v>
      </c>
      <c r="CD33" s="41" t="s">
        <v>577</v>
      </c>
    </row>
    <row r="34" s="17" customFormat="1" ht="29" spans="1:82">
      <c r="A34" s="41" t="s">
        <v>586</v>
      </c>
      <c r="B34" s="26" t="s">
        <v>587</v>
      </c>
      <c r="C34" s="26" t="s">
        <v>588</v>
      </c>
      <c r="D34" s="26" t="s">
        <v>588</v>
      </c>
      <c r="E34" s="26"/>
      <c r="F34" s="26" t="s">
        <v>588</v>
      </c>
      <c r="G34" s="26" t="s">
        <v>588</v>
      </c>
      <c r="H34" s="26" t="s">
        <v>588</v>
      </c>
      <c r="I34" s="26" t="s">
        <v>588</v>
      </c>
      <c r="J34" s="26" t="s">
        <v>587</v>
      </c>
      <c r="K34" s="26" t="s">
        <v>587</v>
      </c>
      <c r="L34" s="26" t="s">
        <v>588</v>
      </c>
      <c r="M34" s="26" t="s">
        <v>588</v>
      </c>
      <c r="N34" s="26" t="s">
        <v>588</v>
      </c>
      <c r="O34" s="26" t="s">
        <v>588</v>
      </c>
      <c r="P34" s="26" t="s">
        <v>588</v>
      </c>
      <c r="Q34" s="26" t="s">
        <v>588</v>
      </c>
      <c r="R34" s="41" t="s">
        <v>588</v>
      </c>
      <c r="S34" s="41" t="s">
        <v>589</v>
      </c>
      <c r="T34" s="26" t="s">
        <v>587</v>
      </c>
      <c r="U34" s="26" t="s">
        <v>588</v>
      </c>
      <c r="V34" s="26" t="s">
        <v>588</v>
      </c>
      <c r="W34" s="26" t="s">
        <v>590</v>
      </c>
      <c r="X34" s="26" t="s">
        <v>590</v>
      </c>
      <c r="Y34" s="26" t="s">
        <v>590</v>
      </c>
      <c r="Z34" s="26" t="s">
        <v>590</v>
      </c>
      <c r="AA34" s="26" t="s">
        <v>588</v>
      </c>
      <c r="AB34" s="41" t="s">
        <v>591</v>
      </c>
      <c r="AC34" s="26" t="s">
        <v>588</v>
      </c>
      <c r="AD34" s="26" t="s">
        <v>588</v>
      </c>
      <c r="AE34" s="26" t="s">
        <v>588</v>
      </c>
      <c r="AF34" s="26" t="s">
        <v>588</v>
      </c>
      <c r="AG34" s="26" t="s">
        <v>588</v>
      </c>
      <c r="AH34" s="26" t="s">
        <v>588</v>
      </c>
      <c r="AI34" s="26" t="s">
        <v>588</v>
      </c>
      <c r="AJ34" s="26" t="s">
        <v>588</v>
      </c>
      <c r="AK34" s="26" t="s">
        <v>588</v>
      </c>
      <c r="AL34" s="26" t="s">
        <v>588</v>
      </c>
      <c r="AM34" s="26" t="s">
        <v>588</v>
      </c>
      <c r="AN34" s="26" t="s">
        <v>588</v>
      </c>
      <c r="AO34" s="26" t="s">
        <v>588</v>
      </c>
      <c r="AP34" s="26" t="s">
        <v>592</v>
      </c>
      <c r="AQ34" s="26" t="s">
        <v>593</v>
      </c>
      <c r="AR34" s="26" t="s">
        <v>588</v>
      </c>
      <c r="AS34" s="26" t="s">
        <v>587</v>
      </c>
      <c r="AT34" s="41" t="s">
        <v>594</v>
      </c>
      <c r="AU34" s="41" t="s">
        <v>594</v>
      </c>
      <c r="AV34" s="41" t="s">
        <v>594</v>
      </c>
      <c r="AW34" s="26" t="s">
        <v>588</v>
      </c>
      <c r="AX34" s="26" t="s">
        <v>588</v>
      </c>
      <c r="AY34" s="41" t="s">
        <v>595</v>
      </c>
      <c r="AZ34" s="26" t="s">
        <v>588</v>
      </c>
      <c r="BA34" s="41" t="s">
        <v>596</v>
      </c>
      <c r="BB34" s="41" t="s">
        <v>597</v>
      </c>
      <c r="BC34" s="41" t="s">
        <v>593</v>
      </c>
      <c r="BD34" s="41" t="s">
        <v>598</v>
      </c>
      <c r="BE34" s="41" t="s">
        <v>343</v>
      </c>
      <c r="BF34" s="41" t="s">
        <v>593</v>
      </c>
      <c r="BG34" s="41" t="s">
        <v>591</v>
      </c>
      <c r="BH34" s="41" t="s">
        <v>591</v>
      </c>
      <c r="BI34" s="41" t="s">
        <v>591</v>
      </c>
      <c r="BJ34" s="41" t="s">
        <v>591</v>
      </c>
      <c r="BK34" s="41" t="s">
        <v>591</v>
      </c>
      <c r="BL34" s="41" t="s">
        <v>591</v>
      </c>
      <c r="BM34" s="41" t="s">
        <v>591</v>
      </c>
      <c r="BN34" s="41" t="s">
        <v>599</v>
      </c>
      <c r="BO34" s="41" t="s">
        <v>591</v>
      </c>
      <c r="BP34" s="41" t="s">
        <v>591</v>
      </c>
      <c r="BQ34" s="41" t="s">
        <v>591</v>
      </c>
      <c r="BR34" s="41" t="s">
        <v>591</v>
      </c>
      <c r="BS34" s="41" t="s">
        <v>591</v>
      </c>
      <c r="BT34" s="41" t="s">
        <v>591</v>
      </c>
      <c r="BU34" s="41" t="s">
        <v>591</v>
      </c>
      <c r="BV34" s="41" t="s">
        <v>600</v>
      </c>
      <c r="BW34" s="41" t="s">
        <v>601</v>
      </c>
      <c r="BX34" s="41" t="s">
        <v>601</v>
      </c>
      <c r="BY34" s="41" t="s">
        <v>601</v>
      </c>
      <c r="BZ34" s="41" t="s">
        <v>602</v>
      </c>
      <c r="CA34" s="41" t="s">
        <v>591</v>
      </c>
      <c r="CB34" s="41" t="s">
        <v>591</v>
      </c>
      <c r="CC34" s="41" t="s">
        <v>603</v>
      </c>
      <c r="CD34" s="41" t="s">
        <v>591</v>
      </c>
    </row>
    <row r="35" s="17" customFormat="1" ht="29" spans="1:82">
      <c r="A35" s="41" t="s">
        <v>604</v>
      </c>
      <c r="B35" s="26" t="s">
        <v>605</v>
      </c>
      <c r="C35" s="26" t="s">
        <v>606</v>
      </c>
      <c r="D35" s="26" t="s">
        <v>606</v>
      </c>
      <c r="E35" s="26"/>
      <c r="F35" s="26" t="s">
        <v>606</v>
      </c>
      <c r="G35" s="26" t="s">
        <v>606</v>
      </c>
      <c r="H35" s="26" t="s">
        <v>606</v>
      </c>
      <c r="I35" s="26" t="s">
        <v>606</v>
      </c>
      <c r="J35" s="26" t="s">
        <v>605</v>
      </c>
      <c r="K35" s="26" t="s">
        <v>605</v>
      </c>
      <c r="L35" s="26" t="s">
        <v>606</v>
      </c>
      <c r="M35" s="26" t="s">
        <v>606</v>
      </c>
      <c r="N35" s="26" t="s">
        <v>606</v>
      </c>
      <c r="O35" s="26" t="s">
        <v>606</v>
      </c>
      <c r="P35" s="26" t="s">
        <v>606</v>
      </c>
      <c r="Q35" s="26" t="s">
        <v>606</v>
      </c>
      <c r="R35" s="41" t="s">
        <v>606</v>
      </c>
      <c r="S35" s="41" t="s">
        <v>607</v>
      </c>
      <c r="T35" s="26" t="s">
        <v>605</v>
      </c>
      <c r="U35" s="26" t="s">
        <v>606</v>
      </c>
      <c r="V35" s="26" t="s">
        <v>606</v>
      </c>
      <c r="W35" s="26" t="s">
        <v>608</v>
      </c>
      <c r="X35" s="26" t="s">
        <v>608</v>
      </c>
      <c r="Y35" s="26" t="s">
        <v>608</v>
      </c>
      <c r="Z35" s="26" t="s">
        <v>608</v>
      </c>
      <c r="AA35" s="26" t="s">
        <v>606</v>
      </c>
      <c r="AB35" s="41" t="s">
        <v>609</v>
      </c>
      <c r="AC35" s="26" t="s">
        <v>606</v>
      </c>
      <c r="AD35" s="41" t="s">
        <v>610</v>
      </c>
      <c r="AE35" s="41" t="s">
        <v>611</v>
      </c>
      <c r="AF35" s="41" t="s">
        <v>581</v>
      </c>
      <c r="AG35" s="41" t="s">
        <v>612</v>
      </c>
      <c r="AH35" s="26" t="s">
        <v>606</v>
      </c>
      <c r="AI35" s="26" t="s">
        <v>606</v>
      </c>
      <c r="AJ35" s="26" t="s">
        <v>606</v>
      </c>
      <c r="AK35" s="26" t="s">
        <v>606</v>
      </c>
      <c r="AL35" s="41" t="s">
        <v>581</v>
      </c>
      <c r="AM35" s="41" t="s">
        <v>613</v>
      </c>
      <c r="AN35" s="41" t="s">
        <v>581</v>
      </c>
      <c r="AO35" s="41" t="s">
        <v>581</v>
      </c>
      <c r="AP35" s="41" t="s">
        <v>614</v>
      </c>
      <c r="AQ35" s="41" t="s">
        <v>615</v>
      </c>
      <c r="AR35" s="26" t="s">
        <v>606</v>
      </c>
      <c r="AS35" s="26" t="s">
        <v>605</v>
      </c>
      <c r="AT35" t="s">
        <v>616</v>
      </c>
      <c r="AU35" t="s">
        <v>617</v>
      </c>
      <c r="AV35" t="s">
        <v>617</v>
      </c>
      <c r="AW35" s="26" t="s">
        <v>606</v>
      </c>
      <c r="AX35" s="26" t="s">
        <v>606</v>
      </c>
      <c r="AY35" t="s">
        <v>618</v>
      </c>
      <c r="AZ35" s="41" t="s">
        <v>580</v>
      </c>
      <c r="BA35" t="s">
        <v>618</v>
      </c>
      <c r="BB35" t="s">
        <v>619</v>
      </c>
      <c r="BC35" s="41" t="s">
        <v>620</v>
      </c>
      <c r="BD35" s="41" t="s">
        <v>620</v>
      </c>
      <c r="BE35" s="41" t="s">
        <v>343</v>
      </c>
      <c r="BF35" s="41" t="s">
        <v>620</v>
      </c>
      <c r="BG35" s="41" t="s">
        <v>609</v>
      </c>
      <c r="BH35" s="41" t="s">
        <v>609</v>
      </c>
      <c r="BI35" s="41" t="s">
        <v>609</v>
      </c>
      <c r="BJ35" s="41" t="s">
        <v>609</v>
      </c>
      <c r="BK35" s="41" t="s">
        <v>609</v>
      </c>
      <c r="BL35" s="41" t="s">
        <v>618</v>
      </c>
      <c r="BM35" s="41" t="s">
        <v>609</v>
      </c>
      <c r="BN35" s="41" t="s">
        <v>621</v>
      </c>
      <c r="BO35" s="41" t="s">
        <v>622</v>
      </c>
      <c r="BP35" s="41" t="s">
        <v>623</v>
      </c>
      <c r="BQ35" s="41" t="s">
        <v>624</v>
      </c>
      <c r="BR35" s="41" t="s">
        <v>624</v>
      </c>
      <c r="BS35" s="41" t="s">
        <v>624</v>
      </c>
      <c r="BT35" s="41" t="s">
        <v>609</v>
      </c>
      <c r="BU35" s="41" t="s">
        <v>609</v>
      </c>
      <c r="BV35" s="41" t="s">
        <v>625</v>
      </c>
      <c r="BW35" s="41" t="s">
        <v>626</v>
      </c>
      <c r="BX35" s="41" t="s">
        <v>626</v>
      </c>
      <c r="BY35" s="41" t="s">
        <v>626</v>
      </c>
      <c r="BZ35" s="41" t="s">
        <v>609</v>
      </c>
      <c r="CA35" s="41" t="s">
        <v>609</v>
      </c>
      <c r="CB35" s="41" t="s">
        <v>609</v>
      </c>
      <c r="CC35" s="41" t="s">
        <v>627</v>
      </c>
      <c r="CD35" s="41" t="s">
        <v>609</v>
      </c>
    </row>
    <row r="36" s="17" customFormat="1" ht="29" spans="1:82">
      <c r="A36" s="41" t="s">
        <v>628</v>
      </c>
      <c r="B36" s="26" t="s">
        <v>629</v>
      </c>
      <c r="C36" s="26" t="s">
        <v>630</v>
      </c>
      <c r="D36" s="26" t="s">
        <v>630</v>
      </c>
      <c r="E36" s="26"/>
      <c r="F36" s="26" t="s">
        <v>630</v>
      </c>
      <c r="G36" s="26" t="s">
        <v>630</v>
      </c>
      <c r="H36" s="26" t="s">
        <v>630</v>
      </c>
      <c r="I36" s="26" t="s">
        <v>630</v>
      </c>
      <c r="J36" s="26" t="s">
        <v>629</v>
      </c>
      <c r="K36" s="26" t="s">
        <v>629</v>
      </c>
      <c r="L36" s="26" t="s">
        <v>630</v>
      </c>
      <c r="M36" s="26" t="s">
        <v>630</v>
      </c>
      <c r="N36" s="26" t="s">
        <v>630</v>
      </c>
      <c r="O36" s="26" t="s">
        <v>630</v>
      </c>
      <c r="P36" s="26" t="s">
        <v>630</v>
      </c>
      <c r="Q36" s="26" t="s">
        <v>630</v>
      </c>
      <c r="R36" s="41" t="s">
        <v>630</v>
      </c>
      <c r="S36" s="41" t="s">
        <v>631</v>
      </c>
      <c r="T36" s="26" t="s">
        <v>629</v>
      </c>
      <c r="U36" s="26" t="s">
        <v>630</v>
      </c>
      <c r="V36" s="26" t="s">
        <v>630</v>
      </c>
      <c r="W36" s="26" t="s">
        <v>632</v>
      </c>
      <c r="X36" s="26" t="s">
        <v>632</v>
      </c>
      <c r="Y36" s="26" t="s">
        <v>632</v>
      </c>
      <c r="Z36" s="26" t="s">
        <v>632</v>
      </c>
      <c r="AA36" s="26" t="s">
        <v>630</v>
      </c>
      <c r="AB36" s="41" t="s">
        <v>633</v>
      </c>
      <c r="AC36" s="26" t="s">
        <v>630</v>
      </c>
      <c r="AD36" s="26" t="s">
        <v>630</v>
      </c>
      <c r="AE36" s="26" t="s">
        <v>630</v>
      </c>
      <c r="AF36" s="26" t="s">
        <v>630</v>
      </c>
      <c r="AG36" s="26" t="s">
        <v>630</v>
      </c>
      <c r="AH36" s="26" t="s">
        <v>630</v>
      </c>
      <c r="AI36" s="26" t="s">
        <v>630</v>
      </c>
      <c r="AJ36" s="26" t="s">
        <v>630</v>
      </c>
      <c r="AK36" s="26" t="s">
        <v>630</v>
      </c>
      <c r="AL36" s="26" t="s">
        <v>630</v>
      </c>
      <c r="AM36" s="26" t="s">
        <v>630</v>
      </c>
      <c r="AN36" s="26" t="s">
        <v>630</v>
      </c>
      <c r="AO36" s="26" t="s">
        <v>630</v>
      </c>
      <c r="AP36" s="26" t="s">
        <v>634</v>
      </c>
      <c r="AQ36" s="26" t="s">
        <v>635</v>
      </c>
      <c r="AR36" s="26" t="s">
        <v>630</v>
      </c>
      <c r="AS36" s="26" t="s">
        <v>629</v>
      </c>
      <c r="AT36" s="51"/>
      <c r="AU36" s="51"/>
      <c r="AV36" s="51"/>
      <c r="AW36" s="26" t="s">
        <v>630</v>
      </c>
      <c r="AX36" s="26" t="s">
        <v>630</v>
      </c>
      <c r="AY36" s="51"/>
      <c r="AZ36" s="26" t="s">
        <v>630</v>
      </c>
      <c r="BA36" s="51"/>
      <c r="BB36" s="51"/>
      <c r="BC36" s="41" t="s">
        <v>343</v>
      </c>
      <c r="BD36" s="41" t="s">
        <v>343</v>
      </c>
      <c r="BE36" s="41" t="s">
        <v>343</v>
      </c>
      <c r="BF36" s="41" t="s">
        <v>343</v>
      </c>
      <c r="BG36" s="41" t="s">
        <v>633</v>
      </c>
      <c r="BH36" s="41" t="s">
        <v>633</v>
      </c>
      <c r="BI36" s="41" t="s">
        <v>633</v>
      </c>
      <c r="BJ36" s="41" t="s">
        <v>633</v>
      </c>
      <c r="BK36" s="41" t="s">
        <v>633</v>
      </c>
      <c r="BL36" s="41" t="s">
        <v>633</v>
      </c>
      <c r="BM36" s="41" t="s">
        <v>633</v>
      </c>
      <c r="BN36" s="41" t="s">
        <v>633</v>
      </c>
      <c r="BO36" s="41" t="s">
        <v>633</v>
      </c>
      <c r="BP36" s="41" t="s">
        <v>633</v>
      </c>
      <c r="BQ36" s="41" t="s">
        <v>633</v>
      </c>
      <c r="BR36" s="41" t="s">
        <v>633</v>
      </c>
      <c r="BS36" s="41" t="s">
        <v>633</v>
      </c>
      <c r="BT36" s="41" t="s">
        <v>633</v>
      </c>
      <c r="BU36" s="41" t="s">
        <v>633</v>
      </c>
      <c r="BV36" s="41" t="s">
        <v>636</v>
      </c>
      <c r="BW36" s="41" t="s">
        <v>633</v>
      </c>
      <c r="BX36" s="41" t="s">
        <v>633</v>
      </c>
      <c r="BY36" s="41" t="s">
        <v>633</v>
      </c>
      <c r="BZ36" s="41" t="s">
        <v>633</v>
      </c>
      <c r="CA36" s="41" t="s">
        <v>633</v>
      </c>
      <c r="CB36" s="41" t="s">
        <v>633</v>
      </c>
      <c r="CC36" s="41" t="s">
        <v>637</v>
      </c>
      <c r="CD36" s="41" t="s">
        <v>633</v>
      </c>
    </row>
    <row r="37" s="17" customFormat="1" ht="29" spans="1:82">
      <c r="A37" s="41" t="s">
        <v>187</v>
      </c>
      <c r="B37" s="26" t="s">
        <v>638</v>
      </c>
      <c r="C37" s="26" t="s">
        <v>639</v>
      </c>
      <c r="D37" s="26" t="s">
        <v>639</v>
      </c>
      <c r="E37" s="26"/>
      <c r="F37" s="26" t="s">
        <v>639</v>
      </c>
      <c r="G37" s="26" t="s">
        <v>639</v>
      </c>
      <c r="H37" s="26" t="s">
        <v>639</v>
      </c>
      <c r="I37" s="26" t="s">
        <v>639</v>
      </c>
      <c r="J37" s="26" t="s">
        <v>638</v>
      </c>
      <c r="K37" s="26" t="s">
        <v>638</v>
      </c>
      <c r="L37" s="26" t="s">
        <v>639</v>
      </c>
      <c r="M37" s="26" t="s">
        <v>639</v>
      </c>
      <c r="N37" s="26" t="s">
        <v>639</v>
      </c>
      <c r="O37" s="26" t="s">
        <v>639</v>
      </c>
      <c r="P37" s="26" t="s">
        <v>639</v>
      </c>
      <c r="Q37" s="26" t="s">
        <v>639</v>
      </c>
      <c r="R37" s="41" t="s">
        <v>639</v>
      </c>
      <c r="S37" s="41" t="s">
        <v>640</v>
      </c>
      <c r="T37" s="26" t="s">
        <v>638</v>
      </c>
      <c r="U37" s="26" t="s">
        <v>639</v>
      </c>
      <c r="V37" s="26" t="s">
        <v>639</v>
      </c>
      <c r="W37" s="26" t="s">
        <v>641</v>
      </c>
      <c r="X37" s="26" t="s">
        <v>641</v>
      </c>
      <c r="Y37" s="26" t="s">
        <v>641</v>
      </c>
      <c r="Z37" s="26" t="s">
        <v>641</v>
      </c>
      <c r="AA37" s="26" t="s">
        <v>639</v>
      </c>
      <c r="AB37" s="41" t="s">
        <v>642</v>
      </c>
      <c r="AC37" s="26" t="s">
        <v>639</v>
      </c>
      <c r="AD37" s="26" t="s">
        <v>639</v>
      </c>
      <c r="AE37" s="26" t="s">
        <v>639</v>
      </c>
      <c r="AF37" s="26" t="s">
        <v>639</v>
      </c>
      <c r="AG37" s="26" t="s">
        <v>639</v>
      </c>
      <c r="AH37" s="26" t="s">
        <v>639</v>
      </c>
      <c r="AI37" s="26" t="s">
        <v>639</v>
      </c>
      <c r="AJ37" s="26" t="s">
        <v>639</v>
      </c>
      <c r="AK37" s="26" t="s">
        <v>639</v>
      </c>
      <c r="AL37" s="26" t="s">
        <v>639</v>
      </c>
      <c r="AM37" s="26" t="s">
        <v>639</v>
      </c>
      <c r="AN37" s="26" t="s">
        <v>639</v>
      </c>
      <c r="AO37" s="26" t="s">
        <v>639</v>
      </c>
      <c r="AP37" s="26" t="s">
        <v>640</v>
      </c>
      <c r="AQ37" s="26" t="s">
        <v>531</v>
      </c>
      <c r="AR37" s="26" t="s">
        <v>639</v>
      </c>
      <c r="AS37" s="26" t="s">
        <v>638</v>
      </c>
      <c r="AT37" s="26" t="s">
        <v>643</v>
      </c>
      <c r="AU37" s="26" t="s">
        <v>643</v>
      </c>
      <c r="AV37" s="26" t="s">
        <v>643</v>
      </c>
      <c r="AW37" s="26" t="s">
        <v>639</v>
      </c>
      <c r="AX37" s="26" t="s">
        <v>639</v>
      </c>
      <c r="AY37" s="26" t="s">
        <v>643</v>
      </c>
      <c r="AZ37" s="26" t="s">
        <v>639</v>
      </c>
      <c r="BA37" s="26" t="s">
        <v>643</v>
      </c>
      <c r="BB37" s="26" t="s">
        <v>643</v>
      </c>
      <c r="BC37" s="41" t="s">
        <v>343</v>
      </c>
      <c r="BD37" s="41" t="s">
        <v>343</v>
      </c>
      <c r="BE37" s="41" t="s">
        <v>343</v>
      </c>
      <c r="BF37" s="41" t="s">
        <v>343</v>
      </c>
      <c r="BG37" s="41" t="s">
        <v>642</v>
      </c>
      <c r="BH37" s="41" t="s">
        <v>642</v>
      </c>
      <c r="BI37" s="41" t="s">
        <v>642</v>
      </c>
      <c r="BJ37" s="41" t="s">
        <v>642</v>
      </c>
      <c r="BK37" s="41" t="s">
        <v>642</v>
      </c>
      <c r="BL37" s="41" t="s">
        <v>642</v>
      </c>
      <c r="BM37" s="41" t="s">
        <v>642</v>
      </c>
      <c r="BN37" s="41" t="s">
        <v>642</v>
      </c>
      <c r="BO37" s="41" t="s">
        <v>642</v>
      </c>
      <c r="BP37" s="41" t="s">
        <v>642</v>
      </c>
      <c r="BQ37" s="41" t="s">
        <v>642</v>
      </c>
      <c r="BR37" s="41" t="s">
        <v>642</v>
      </c>
      <c r="BS37" s="41" t="s">
        <v>642</v>
      </c>
      <c r="BT37" s="41" t="s">
        <v>642</v>
      </c>
      <c r="BU37" s="41" t="s">
        <v>642</v>
      </c>
      <c r="BV37" s="41" t="s">
        <v>644</v>
      </c>
      <c r="BW37" s="41" t="s">
        <v>642</v>
      </c>
      <c r="BX37" s="41" t="s">
        <v>642</v>
      </c>
      <c r="BY37" s="41" t="s">
        <v>642</v>
      </c>
      <c r="BZ37" s="41" t="s">
        <v>642</v>
      </c>
      <c r="CA37" s="41" t="s">
        <v>642</v>
      </c>
      <c r="CB37" s="41" t="s">
        <v>642</v>
      </c>
      <c r="CC37" s="41" t="s">
        <v>645</v>
      </c>
      <c r="CD37" s="41" t="s">
        <v>642</v>
      </c>
    </row>
    <row r="38" s="17" customFormat="1" ht="29" spans="1:82">
      <c r="A38" s="41" t="s">
        <v>646</v>
      </c>
      <c r="B38" s="26" t="s">
        <v>647</v>
      </c>
      <c r="C38" s="26" t="s">
        <v>648</v>
      </c>
      <c r="D38" s="26" t="s">
        <v>648</v>
      </c>
      <c r="E38" s="26"/>
      <c r="F38" s="26" t="s">
        <v>648</v>
      </c>
      <c r="G38" s="26" t="s">
        <v>648</v>
      </c>
      <c r="H38" s="26" t="s">
        <v>648</v>
      </c>
      <c r="I38" s="26" t="s">
        <v>648</v>
      </c>
      <c r="J38" s="26" t="s">
        <v>647</v>
      </c>
      <c r="K38" s="26" t="s">
        <v>647</v>
      </c>
      <c r="L38" s="26" t="s">
        <v>648</v>
      </c>
      <c r="M38" s="26" t="s">
        <v>648</v>
      </c>
      <c r="N38" s="26" t="s">
        <v>648</v>
      </c>
      <c r="O38" s="26" t="s">
        <v>648</v>
      </c>
      <c r="P38" s="26" t="s">
        <v>648</v>
      </c>
      <c r="Q38" s="26" t="s">
        <v>648</v>
      </c>
      <c r="R38" s="41" t="s">
        <v>648</v>
      </c>
      <c r="S38" s="41" t="s">
        <v>649</v>
      </c>
      <c r="T38" s="26" t="s">
        <v>647</v>
      </c>
      <c r="U38" s="26" t="s">
        <v>648</v>
      </c>
      <c r="V38" s="26" t="s">
        <v>648</v>
      </c>
      <c r="W38" s="26" t="s">
        <v>650</v>
      </c>
      <c r="X38" s="26" t="s">
        <v>650</v>
      </c>
      <c r="Y38" s="26" t="s">
        <v>650</v>
      </c>
      <c r="Z38" s="26" t="s">
        <v>650</v>
      </c>
      <c r="AA38" s="26" t="s">
        <v>648</v>
      </c>
      <c r="AB38" s="41" t="s">
        <v>651</v>
      </c>
      <c r="AC38" s="26" t="s">
        <v>648</v>
      </c>
      <c r="AD38" s="41" t="s">
        <v>652</v>
      </c>
      <c r="AE38" s="41" t="s">
        <v>653</v>
      </c>
      <c r="AF38" s="41" t="s">
        <v>596</v>
      </c>
      <c r="AG38" s="41" t="s">
        <v>654</v>
      </c>
      <c r="AH38" s="26" t="s">
        <v>648</v>
      </c>
      <c r="AI38" s="26" t="s">
        <v>648</v>
      </c>
      <c r="AJ38" s="26" t="s">
        <v>648</v>
      </c>
      <c r="AK38" s="26" t="s">
        <v>648</v>
      </c>
      <c r="AL38" s="41" t="s">
        <v>655</v>
      </c>
      <c r="AM38" s="41" t="s">
        <v>596</v>
      </c>
      <c r="AN38" s="41" t="s">
        <v>656</v>
      </c>
      <c r="AO38" s="41" t="s">
        <v>655</v>
      </c>
      <c r="AP38" s="41" t="s">
        <v>657</v>
      </c>
      <c r="AQ38" s="41" t="s">
        <v>658</v>
      </c>
      <c r="AR38" s="26" t="s">
        <v>648</v>
      </c>
      <c r="AS38" s="26" t="s">
        <v>647</v>
      </c>
      <c r="AT38" s="26" t="s">
        <v>659</v>
      </c>
      <c r="AU38" s="26" t="s">
        <v>659</v>
      </c>
      <c r="AV38" s="26" t="s">
        <v>659</v>
      </c>
      <c r="AW38" s="26" t="s">
        <v>648</v>
      </c>
      <c r="AX38" s="26" t="s">
        <v>648</v>
      </c>
      <c r="AY38" s="26" t="s">
        <v>659</v>
      </c>
      <c r="AZ38" s="41" t="s">
        <v>595</v>
      </c>
      <c r="BA38" s="26" t="s">
        <v>659</v>
      </c>
      <c r="BB38" s="26" t="s">
        <v>659</v>
      </c>
      <c r="BC38" s="41" t="s">
        <v>660</v>
      </c>
      <c r="BD38" s="41" t="s">
        <v>660</v>
      </c>
      <c r="BE38" s="41" t="s">
        <v>343</v>
      </c>
      <c r="BF38" s="41" t="s">
        <v>660</v>
      </c>
      <c r="BG38" s="41" t="s">
        <v>651</v>
      </c>
      <c r="BH38" s="41" t="s">
        <v>651</v>
      </c>
      <c r="BI38" s="41" t="s">
        <v>651</v>
      </c>
      <c r="BJ38" s="41" t="s">
        <v>651</v>
      </c>
      <c r="BK38" s="41" t="s">
        <v>651</v>
      </c>
      <c r="BL38" s="41" t="s">
        <v>618</v>
      </c>
      <c r="BM38" s="41" t="s">
        <v>651</v>
      </c>
      <c r="BN38" s="41" t="s">
        <v>661</v>
      </c>
      <c r="BO38" s="41" t="s">
        <v>651</v>
      </c>
      <c r="BP38" s="41" t="s">
        <v>662</v>
      </c>
      <c r="BQ38" s="41" t="s">
        <v>663</v>
      </c>
      <c r="BR38" s="41" t="s">
        <v>663</v>
      </c>
      <c r="BS38" s="41" t="s">
        <v>663</v>
      </c>
      <c r="BT38" s="41" t="s">
        <v>651</v>
      </c>
      <c r="BU38" s="41" t="s">
        <v>651</v>
      </c>
      <c r="BV38" s="41" t="s">
        <v>664</v>
      </c>
      <c r="BW38" s="41" t="s">
        <v>665</v>
      </c>
      <c r="BX38" s="41" t="s">
        <v>665</v>
      </c>
      <c r="BY38" s="41" t="s">
        <v>661</v>
      </c>
      <c r="BZ38" s="41" t="s">
        <v>651</v>
      </c>
      <c r="CA38" s="41" t="s">
        <v>651</v>
      </c>
      <c r="CB38" s="41" t="s">
        <v>651</v>
      </c>
      <c r="CC38" s="41" t="s">
        <v>666</v>
      </c>
      <c r="CD38" s="41" t="s">
        <v>651</v>
      </c>
    </row>
    <row r="39" s="17" customFormat="1" ht="29" spans="1:82">
      <c r="A39" s="41" t="s">
        <v>667</v>
      </c>
      <c r="B39" s="26" t="s">
        <v>668</v>
      </c>
      <c r="C39" s="26" t="s">
        <v>669</v>
      </c>
      <c r="D39" s="26" t="s">
        <v>669</v>
      </c>
      <c r="E39" s="26"/>
      <c r="F39" s="26" t="s">
        <v>669</v>
      </c>
      <c r="G39" s="26" t="s">
        <v>669</v>
      </c>
      <c r="H39" s="26" t="s">
        <v>669</v>
      </c>
      <c r="I39" s="26" t="s">
        <v>669</v>
      </c>
      <c r="J39" s="26" t="s">
        <v>668</v>
      </c>
      <c r="K39" s="26" t="s">
        <v>668</v>
      </c>
      <c r="L39" s="26" t="s">
        <v>669</v>
      </c>
      <c r="M39" s="26" t="s">
        <v>669</v>
      </c>
      <c r="N39" s="26" t="s">
        <v>669</v>
      </c>
      <c r="O39" s="26" t="s">
        <v>669</v>
      </c>
      <c r="P39" s="26" t="s">
        <v>669</v>
      </c>
      <c r="Q39" s="26" t="s">
        <v>669</v>
      </c>
      <c r="R39" s="41" t="s">
        <v>669</v>
      </c>
      <c r="S39" s="41" t="s">
        <v>670</v>
      </c>
      <c r="T39" s="26" t="s">
        <v>668</v>
      </c>
      <c r="U39" s="26" t="s">
        <v>669</v>
      </c>
      <c r="V39" s="26" t="s">
        <v>669</v>
      </c>
      <c r="W39" s="26" t="s">
        <v>669</v>
      </c>
      <c r="X39" s="26" t="s">
        <v>669</v>
      </c>
      <c r="Y39" s="26" t="s">
        <v>669</v>
      </c>
      <c r="Z39" s="26" t="s">
        <v>669</v>
      </c>
      <c r="AA39" s="26" t="s">
        <v>669</v>
      </c>
      <c r="AB39" s="41" t="s">
        <v>642</v>
      </c>
      <c r="AC39" s="26" t="s">
        <v>669</v>
      </c>
      <c r="AD39" s="26" t="s">
        <v>669</v>
      </c>
      <c r="AE39" s="26" t="s">
        <v>669</v>
      </c>
      <c r="AF39" s="26" t="s">
        <v>669</v>
      </c>
      <c r="AG39" s="26" t="s">
        <v>669</v>
      </c>
      <c r="AH39" s="26" t="s">
        <v>669</v>
      </c>
      <c r="AI39" s="26" t="s">
        <v>669</v>
      </c>
      <c r="AJ39" s="26" t="s">
        <v>669</v>
      </c>
      <c r="AK39" s="26" t="s">
        <v>669</v>
      </c>
      <c r="AL39" s="26" t="s">
        <v>669</v>
      </c>
      <c r="AM39" s="26" t="s">
        <v>669</v>
      </c>
      <c r="AN39" s="26" t="s">
        <v>669</v>
      </c>
      <c r="AO39" s="26" t="s">
        <v>669</v>
      </c>
      <c r="AP39" s="26" t="s">
        <v>671</v>
      </c>
      <c r="AQ39" s="26" t="s">
        <v>531</v>
      </c>
      <c r="AR39" s="26" t="s">
        <v>669</v>
      </c>
      <c r="AS39" s="26" t="s">
        <v>668</v>
      </c>
      <c r="AT39" s="26" t="s">
        <v>672</v>
      </c>
      <c r="AU39" s="26" t="s">
        <v>672</v>
      </c>
      <c r="AV39" s="26" t="s">
        <v>672</v>
      </c>
      <c r="AW39" s="26" t="s">
        <v>669</v>
      </c>
      <c r="AX39" s="26" t="s">
        <v>669</v>
      </c>
      <c r="AY39" s="26" t="s">
        <v>672</v>
      </c>
      <c r="AZ39" s="26" t="s">
        <v>669</v>
      </c>
      <c r="BA39" s="26" t="s">
        <v>672</v>
      </c>
      <c r="BB39" s="26" t="s">
        <v>672</v>
      </c>
      <c r="BC39" s="41" t="s">
        <v>343</v>
      </c>
      <c r="BD39" s="41" t="s">
        <v>343</v>
      </c>
      <c r="BE39" s="41" t="s">
        <v>343</v>
      </c>
      <c r="BF39" s="41" t="s">
        <v>343</v>
      </c>
      <c r="BG39" s="41" t="s">
        <v>642</v>
      </c>
      <c r="BH39" s="41" t="s">
        <v>642</v>
      </c>
      <c r="BI39" s="41" t="s">
        <v>642</v>
      </c>
      <c r="BJ39" s="41" t="s">
        <v>642</v>
      </c>
      <c r="BK39" s="41" t="s">
        <v>642</v>
      </c>
      <c r="BL39" s="41" t="s">
        <v>642</v>
      </c>
      <c r="BM39" s="41" t="s">
        <v>642</v>
      </c>
      <c r="BN39" s="41" t="s">
        <v>642</v>
      </c>
      <c r="BO39" s="41" t="s">
        <v>642</v>
      </c>
      <c r="BP39" s="41" t="s">
        <v>642</v>
      </c>
      <c r="BQ39" s="41" t="s">
        <v>642</v>
      </c>
      <c r="BR39" s="41" t="s">
        <v>642</v>
      </c>
      <c r="BS39" s="41" t="s">
        <v>642</v>
      </c>
      <c r="BT39" s="41" t="s">
        <v>642</v>
      </c>
      <c r="BU39" s="41" t="s">
        <v>642</v>
      </c>
      <c r="BV39" s="41" t="s">
        <v>644</v>
      </c>
      <c r="BW39" s="41" t="s">
        <v>642</v>
      </c>
      <c r="BX39" s="41" t="s">
        <v>642</v>
      </c>
      <c r="BY39" s="41" t="s">
        <v>642</v>
      </c>
      <c r="BZ39" s="41" t="s">
        <v>642</v>
      </c>
      <c r="CA39" s="41" t="s">
        <v>642</v>
      </c>
      <c r="CB39" s="41" t="s">
        <v>642</v>
      </c>
      <c r="CC39" s="41" t="s">
        <v>645</v>
      </c>
      <c r="CD39" s="41" t="s">
        <v>642</v>
      </c>
    </row>
    <row r="40" s="17" customFormat="1" ht="29" spans="1:82">
      <c r="A40" s="41" t="s">
        <v>673</v>
      </c>
      <c r="B40" s="34" t="s">
        <v>674</v>
      </c>
      <c r="C40" s="34" t="s">
        <v>675</v>
      </c>
      <c r="D40" s="34" t="s">
        <v>675</v>
      </c>
      <c r="E40" s="34"/>
      <c r="F40" s="34" t="s">
        <v>675</v>
      </c>
      <c r="G40" s="34" t="s">
        <v>675</v>
      </c>
      <c r="H40" s="34" t="s">
        <v>675</v>
      </c>
      <c r="I40" s="34" t="s">
        <v>675</v>
      </c>
      <c r="J40" s="34" t="s">
        <v>674</v>
      </c>
      <c r="K40" s="34" t="s">
        <v>674</v>
      </c>
      <c r="L40" s="34" t="s">
        <v>675</v>
      </c>
      <c r="M40" s="34" t="s">
        <v>675</v>
      </c>
      <c r="N40" s="34" t="s">
        <v>675</v>
      </c>
      <c r="O40" s="34" t="s">
        <v>675</v>
      </c>
      <c r="P40" s="34" t="s">
        <v>675</v>
      </c>
      <c r="Q40" s="34" t="s">
        <v>675</v>
      </c>
      <c r="R40" s="35" t="s">
        <v>675</v>
      </c>
      <c r="S40" s="35" t="s">
        <v>676</v>
      </c>
      <c r="T40" s="34" t="s">
        <v>674</v>
      </c>
      <c r="U40" s="34" t="s">
        <v>675</v>
      </c>
      <c r="V40" s="34" t="s">
        <v>675</v>
      </c>
      <c r="W40" s="34" t="s">
        <v>677</v>
      </c>
      <c r="X40" s="34" t="s">
        <v>677</v>
      </c>
      <c r="Y40" s="34" t="s">
        <v>677</v>
      </c>
      <c r="Z40" s="34" t="s">
        <v>677</v>
      </c>
      <c r="AA40" s="34" t="s">
        <v>675</v>
      </c>
      <c r="AB40" s="35" t="s">
        <v>678</v>
      </c>
      <c r="AC40" s="34" t="s">
        <v>675</v>
      </c>
      <c r="AD40" t="s">
        <v>679</v>
      </c>
      <c r="AE40" t="s">
        <v>680</v>
      </c>
      <c r="AF40" t="s">
        <v>681</v>
      </c>
      <c r="AG40" t="s">
        <v>682</v>
      </c>
      <c r="AH40" s="34" t="s">
        <v>675</v>
      </c>
      <c r="AI40" s="34" t="s">
        <v>675</v>
      </c>
      <c r="AJ40" s="34" t="s">
        <v>675</v>
      </c>
      <c r="AK40" s="34" t="s">
        <v>618</v>
      </c>
      <c r="AL40" t="s">
        <v>681</v>
      </c>
      <c r="AM40" t="s">
        <v>681</v>
      </c>
      <c r="AN40" t="s">
        <v>681</v>
      </c>
      <c r="AO40" t="s">
        <v>681</v>
      </c>
      <c r="AP40" t="s">
        <v>683</v>
      </c>
      <c r="AQ40" t="s">
        <v>684</v>
      </c>
      <c r="AR40" s="34" t="s">
        <v>675</v>
      </c>
      <c r="AS40" s="34" t="s">
        <v>674</v>
      </c>
      <c r="AT40" s="26" t="s">
        <v>685</v>
      </c>
      <c r="AU40" s="26" t="s">
        <v>685</v>
      </c>
      <c r="AV40" s="26" t="s">
        <v>685</v>
      </c>
      <c r="AW40" s="34" t="s">
        <v>675</v>
      </c>
      <c r="AX40" s="34" t="s">
        <v>675</v>
      </c>
      <c r="AY40" s="26" t="s">
        <v>685</v>
      </c>
      <c r="AZ40" t="s">
        <v>686</v>
      </c>
      <c r="BA40" s="26" t="s">
        <v>685</v>
      </c>
      <c r="BB40" s="26" t="s">
        <v>685</v>
      </c>
      <c r="BC40" s="41" t="s">
        <v>687</v>
      </c>
      <c r="BD40" s="41" t="s">
        <v>687</v>
      </c>
      <c r="BE40" s="41" t="s">
        <v>343</v>
      </c>
      <c r="BF40" s="41" t="s">
        <v>687</v>
      </c>
      <c r="BG40" s="35" t="s">
        <v>678</v>
      </c>
      <c r="BH40" s="35" t="s">
        <v>678</v>
      </c>
      <c r="BI40" s="35" t="s">
        <v>678</v>
      </c>
      <c r="BJ40" s="35" t="s">
        <v>678</v>
      </c>
      <c r="BK40" s="35" t="s">
        <v>678</v>
      </c>
      <c r="BL40" s="35" t="s">
        <v>678</v>
      </c>
      <c r="BM40" s="35" t="s">
        <v>678</v>
      </c>
      <c r="BN40" s="175" t="s">
        <v>688</v>
      </c>
      <c r="BO40" s="175" t="s">
        <v>678</v>
      </c>
      <c r="BP40" s="175" t="s">
        <v>689</v>
      </c>
      <c r="BQ40" s="175" t="s">
        <v>689</v>
      </c>
      <c r="BR40" s="175" t="s">
        <v>678</v>
      </c>
      <c r="BS40" s="175" t="s">
        <v>690</v>
      </c>
      <c r="BT40" s="175" t="s">
        <v>678</v>
      </c>
      <c r="BU40" s="175" t="s">
        <v>678</v>
      </c>
      <c r="BV40" s="35" t="s">
        <v>691</v>
      </c>
      <c r="BW40" s="35" t="s">
        <v>688</v>
      </c>
      <c r="BX40" s="35" t="s">
        <v>692</v>
      </c>
      <c r="BY40" s="35" t="s">
        <v>693</v>
      </c>
      <c r="BZ40" s="35" t="s">
        <v>678</v>
      </c>
      <c r="CA40" s="35" t="s">
        <v>678</v>
      </c>
      <c r="CB40" s="35" t="s">
        <v>678</v>
      </c>
      <c r="CC40" s="35" t="s">
        <v>694</v>
      </c>
      <c r="CD40" s="35" t="s">
        <v>678</v>
      </c>
    </row>
    <row r="41" s="17" customFormat="1" ht="29" spans="1:82">
      <c r="A41" s="41" t="s">
        <v>695</v>
      </c>
      <c r="B41" s="26" t="s">
        <v>696</v>
      </c>
      <c r="C41" s="26" t="s">
        <v>697</v>
      </c>
      <c r="D41" s="26" t="s">
        <v>697</v>
      </c>
      <c r="E41" s="26"/>
      <c r="F41" s="26" t="s">
        <v>697</v>
      </c>
      <c r="G41" s="26" t="s">
        <v>697</v>
      </c>
      <c r="H41" s="26" t="s">
        <v>697</v>
      </c>
      <c r="I41" s="26" t="s">
        <v>697</v>
      </c>
      <c r="J41" s="26" t="s">
        <v>696</v>
      </c>
      <c r="K41" s="26" t="s">
        <v>696</v>
      </c>
      <c r="L41" s="26" t="s">
        <v>697</v>
      </c>
      <c r="M41" s="26" t="s">
        <v>697</v>
      </c>
      <c r="N41" s="26" t="s">
        <v>697</v>
      </c>
      <c r="O41" s="26" t="s">
        <v>697</v>
      </c>
      <c r="P41" s="26" t="s">
        <v>697</v>
      </c>
      <c r="Q41" s="26" t="s">
        <v>697</v>
      </c>
      <c r="R41" s="41" t="s">
        <v>697</v>
      </c>
      <c r="S41" s="41" t="s">
        <v>698</v>
      </c>
      <c r="T41" s="26" t="s">
        <v>696</v>
      </c>
      <c r="U41" s="26" t="s">
        <v>697</v>
      </c>
      <c r="V41" s="26" t="s">
        <v>697</v>
      </c>
      <c r="W41" s="26" t="s">
        <v>697</v>
      </c>
      <c r="X41" s="26" t="s">
        <v>697</v>
      </c>
      <c r="Y41" s="26" t="s">
        <v>697</v>
      </c>
      <c r="Z41" s="26" t="s">
        <v>697</v>
      </c>
      <c r="AA41" s="26" t="s">
        <v>697</v>
      </c>
      <c r="AB41" s="41" t="s">
        <v>697</v>
      </c>
      <c r="AC41" s="26" t="s">
        <v>697</v>
      </c>
      <c r="AD41" s="26" t="s">
        <v>697</v>
      </c>
      <c r="AE41" s="26" t="s">
        <v>697</v>
      </c>
      <c r="AF41" s="26" t="s">
        <v>697</v>
      </c>
      <c r="AG41" s="26" t="s">
        <v>697</v>
      </c>
      <c r="AH41" s="26" t="s">
        <v>697</v>
      </c>
      <c r="AI41" s="26" t="s">
        <v>697</v>
      </c>
      <c r="AJ41" s="26" t="s">
        <v>697</v>
      </c>
      <c r="AK41" s="26" t="s">
        <v>697</v>
      </c>
      <c r="AL41" s="26" t="s">
        <v>697</v>
      </c>
      <c r="AM41" s="26" t="s">
        <v>697</v>
      </c>
      <c r="AN41" s="26" t="s">
        <v>697</v>
      </c>
      <c r="AO41" s="26" t="s">
        <v>697</v>
      </c>
      <c r="AP41" s="26" t="s">
        <v>698</v>
      </c>
      <c r="AQ41" s="26" t="s">
        <v>699</v>
      </c>
      <c r="AR41" s="26" t="s">
        <v>697</v>
      </c>
      <c r="AS41" s="26" t="s">
        <v>696</v>
      </c>
      <c r="AT41" s="26" t="s">
        <v>700</v>
      </c>
      <c r="AU41" s="26" t="s">
        <v>700</v>
      </c>
      <c r="AV41" s="26" t="s">
        <v>700</v>
      </c>
      <c r="AW41" s="26" t="s">
        <v>697</v>
      </c>
      <c r="AX41" s="26" t="s">
        <v>697</v>
      </c>
      <c r="AY41" s="26" t="s">
        <v>700</v>
      </c>
      <c r="AZ41" s="26" t="s">
        <v>697</v>
      </c>
      <c r="BA41" s="26" t="s">
        <v>700</v>
      </c>
      <c r="BB41" s="26" t="s">
        <v>700</v>
      </c>
      <c r="BC41" s="41" t="s">
        <v>343</v>
      </c>
      <c r="BD41" s="41" t="s">
        <v>343</v>
      </c>
      <c r="BE41" s="41" t="s">
        <v>343</v>
      </c>
      <c r="BF41" s="41" t="s">
        <v>343</v>
      </c>
      <c r="BG41" s="41" t="s">
        <v>697</v>
      </c>
      <c r="BH41" s="41" t="s">
        <v>697</v>
      </c>
      <c r="BI41" s="41" t="s">
        <v>697</v>
      </c>
      <c r="BJ41" s="41" t="s">
        <v>697</v>
      </c>
      <c r="BK41" s="41" t="s">
        <v>697</v>
      </c>
      <c r="BL41" s="41" t="s">
        <v>697</v>
      </c>
      <c r="BM41" s="41" t="s">
        <v>697</v>
      </c>
      <c r="BN41" s="41" t="s">
        <v>697</v>
      </c>
      <c r="BO41" s="41" t="s">
        <v>697</v>
      </c>
      <c r="BP41" s="41" t="s">
        <v>697</v>
      </c>
      <c r="BQ41" s="41" t="s">
        <v>697</v>
      </c>
      <c r="BR41" s="41" t="s">
        <v>697</v>
      </c>
      <c r="BS41" s="41" t="s">
        <v>697</v>
      </c>
      <c r="BT41" s="41" t="s">
        <v>697</v>
      </c>
      <c r="BU41" s="41" t="s">
        <v>697</v>
      </c>
      <c r="BV41" s="41" t="s">
        <v>701</v>
      </c>
      <c r="BW41" s="41" t="s">
        <v>697</v>
      </c>
      <c r="BX41" s="41" t="s">
        <v>697</v>
      </c>
      <c r="BY41" s="41" t="s">
        <v>697</v>
      </c>
      <c r="BZ41" s="41" t="s">
        <v>697</v>
      </c>
      <c r="CA41" s="41" t="s">
        <v>697</v>
      </c>
      <c r="CB41" s="41" t="s">
        <v>697</v>
      </c>
      <c r="CC41" s="41" t="s">
        <v>702</v>
      </c>
      <c r="CD41" s="41" t="s">
        <v>697</v>
      </c>
    </row>
    <row r="42" s="17" customFormat="1" spans="1:82">
      <c r="A42" s="41" t="s">
        <v>703</v>
      </c>
      <c r="B42" s="41" t="s">
        <v>343</v>
      </c>
      <c r="C42" s="41" t="s">
        <v>343</v>
      </c>
      <c r="D42" s="41" t="s">
        <v>343</v>
      </c>
      <c r="E42" s="41"/>
      <c r="F42" s="41" t="s">
        <v>343</v>
      </c>
      <c r="G42" s="41" t="s">
        <v>343</v>
      </c>
      <c r="H42" s="41" t="s">
        <v>343</v>
      </c>
      <c r="I42" s="41" t="s">
        <v>343</v>
      </c>
      <c r="J42" s="41" t="s">
        <v>343</v>
      </c>
      <c r="K42" s="41" t="s">
        <v>343</v>
      </c>
      <c r="L42" s="41" t="s">
        <v>343</v>
      </c>
      <c r="M42" s="41" t="s">
        <v>343</v>
      </c>
      <c r="N42" s="41" t="s">
        <v>343</v>
      </c>
      <c r="O42" s="41" t="s">
        <v>343</v>
      </c>
      <c r="P42" s="41" t="s">
        <v>343</v>
      </c>
      <c r="Q42" s="41" t="s">
        <v>343</v>
      </c>
      <c r="R42" s="41" t="s">
        <v>343</v>
      </c>
      <c r="S42" s="41" t="s">
        <v>343</v>
      </c>
      <c r="T42" s="41" t="s">
        <v>343</v>
      </c>
      <c r="U42" s="41" t="s">
        <v>343</v>
      </c>
      <c r="V42" s="41" t="s">
        <v>343</v>
      </c>
      <c r="W42" s="41" t="s">
        <v>343</v>
      </c>
      <c r="X42" s="41" t="s">
        <v>343</v>
      </c>
      <c r="Y42" s="41" t="s">
        <v>343</v>
      </c>
      <c r="Z42" s="41" t="s">
        <v>343</v>
      </c>
      <c r="AA42" s="41" t="s">
        <v>343</v>
      </c>
      <c r="AB42" s="41" t="s">
        <v>343</v>
      </c>
      <c r="AC42" s="41" t="s">
        <v>343</v>
      </c>
      <c r="AD42" s="41" t="s">
        <v>343</v>
      </c>
      <c r="AE42" s="41" t="s">
        <v>343</v>
      </c>
      <c r="AF42" s="41" t="s">
        <v>343</v>
      </c>
      <c r="AG42" s="41" t="s">
        <v>343</v>
      </c>
      <c r="AH42" s="41" t="s">
        <v>343</v>
      </c>
      <c r="AI42" s="41" t="s">
        <v>343</v>
      </c>
      <c r="AJ42" s="41" t="s">
        <v>343</v>
      </c>
      <c r="AK42" s="41" t="s">
        <v>343</v>
      </c>
      <c r="AL42" s="41" t="s">
        <v>343</v>
      </c>
      <c r="AM42" s="41" t="s">
        <v>343</v>
      </c>
      <c r="AN42" s="41" t="s">
        <v>343</v>
      </c>
      <c r="AO42" s="41" t="s">
        <v>343</v>
      </c>
      <c r="AP42" s="41" t="s">
        <v>343</v>
      </c>
      <c r="AQ42" s="41" t="s">
        <v>343</v>
      </c>
      <c r="AR42" s="41" t="s">
        <v>343</v>
      </c>
      <c r="AS42" s="41" t="s">
        <v>343</v>
      </c>
      <c r="AT42" s="47"/>
      <c r="AU42" s="47"/>
      <c r="AV42" s="47"/>
      <c r="AW42" s="41" t="s">
        <v>343</v>
      </c>
      <c r="AX42" s="41" t="s">
        <v>343</v>
      </c>
      <c r="AY42" s="47"/>
      <c r="AZ42" s="41" t="s">
        <v>343</v>
      </c>
      <c r="BA42" s="47"/>
      <c r="BB42" s="47"/>
      <c r="BC42" s="41" t="s">
        <v>343</v>
      </c>
      <c r="BD42" s="41" t="s">
        <v>343</v>
      </c>
      <c r="BE42" s="41" t="s">
        <v>343</v>
      </c>
      <c r="BF42" s="41" t="s">
        <v>343</v>
      </c>
      <c r="BG42" s="41" t="s">
        <v>343</v>
      </c>
      <c r="BH42" s="41" t="s">
        <v>343</v>
      </c>
      <c r="BI42" s="41" t="s">
        <v>343</v>
      </c>
      <c r="BJ42" s="41" t="s">
        <v>343</v>
      </c>
      <c r="BK42" s="41" t="s">
        <v>343</v>
      </c>
      <c r="BL42" s="41" t="s">
        <v>343</v>
      </c>
      <c r="BM42" s="41" t="s">
        <v>343</v>
      </c>
      <c r="BN42" s="41" t="s">
        <v>343</v>
      </c>
      <c r="BO42" s="41" t="s">
        <v>343</v>
      </c>
      <c r="BP42" s="41" t="s">
        <v>343</v>
      </c>
      <c r="BQ42" s="41" t="s">
        <v>343</v>
      </c>
      <c r="BR42" s="41" t="s">
        <v>343</v>
      </c>
      <c r="BS42" s="41" t="s">
        <v>343</v>
      </c>
      <c r="BT42" s="41" t="s">
        <v>343</v>
      </c>
      <c r="BU42" s="41" t="s">
        <v>343</v>
      </c>
      <c r="BV42" s="41" t="s">
        <v>343</v>
      </c>
      <c r="BW42" s="41" t="s">
        <v>343</v>
      </c>
      <c r="BX42" s="41" t="s">
        <v>343</v>
      </c>
      <c r="BY42" s="41" t="s">
        <v>343</v>
      </c>
      <c r="BZ42" s="41" t="s">
        <v>343</v>
      </c>
      <c r="CA42" s="41" t="s">
        <v>343</v>
      </c>
      <c r="CB42" s="41" t="s">
        <v>343</v>
      </c>
      <c r="CC42" s="41" t="s">
        <v>343</v>
      </c>
      <c r="CD42" s="41" t="s">
        <v>343</v>
      </c>
    </row>
    <row r="43" s="17" customFormat="1" spans="1:82">
      <c r="A43" s="41" t="s">
        <v>704</v>
      </c>
      <c r="B43" s="41" t="s">
        <v>343</v>
      </c>
      <c r="C43" s="41" t="s">
        <v>343</v>
      </c>
      <c r="D43" s="41" t="s">
        <v>343</v>
      </c>
      <c r="E43" s="41"/>
      <c r="F43" s="41" t="s">
        <v>343</v>
      </c>
      <c r="G43" s="41" t="s">
        <v>343</v>
      </c>
      <c r="H43" s="41" t="s">
        <v>343</v>
      </c>
      <c r="I43" s="41" t="s">
        <v>343</v>
      </c>
      <c r="J43" s="41" t="s">
        <v>343</v>
      </c>
      <c r="K43" s="41" t="s">
        <v>343</v>
      </c>
      <c r="L43" s="41" t="s">
        <v>343</v>
      </c>
      <c r="M43" s="41" t="s">
        <v>343</v>
      </c>
      <c r="N43" s="41" t="s">
        <v>343</v>
      </c>
      <c r="O43" s="41" t="s">
        <v>343</v>
      </c>
      <c r="P43" s="41" t="s">
        <v>343</v>
      </c>
      <c r="Q43" s="41" t="s">
        <v>343</v>
      </c>
      <c r="R43" s="41" t="s">
        <v>343</v>
      </c>
      <c r="S43" s="41" t="s">
        <v>343</v>
      </c>
      <c r="T43" s="41" t="s">
        <v>343</v>
      </c>
      <c r="U43" s="41" t="s">
        <v>343</v>
      </c>
      <c r="V43" s="41" t="s">
        <v>343</v>
      </c>
      <c r="W43" s="41" t="s">
        <v>343</v>
      </c>
      <c r="X43" s="41" t="s">
        <v>343</v>
      </c>
      <c r="Y43" s="41" t="s">
        <v>343</v>
      </c>
      <c r="Z43" s="41" t="s">
        <v>343</v>
      </c>
      <c r="AA43" s="41" t="s">
        <v>343</v>
      </c>
      <c r="AB43" s="41" t="s">
        <v>343</v>
      </c>
      <c r="AC43" s="41" t="s">
        <v>343</v>
      </c>
      <c r="AD43" s="41" t="s">
        <v>343</v>
      </c>
      <c r="AE43" s="41" t="s">
        <v>343</v>
      </c>
      <c r="AF43" s="41" t="s">
        <v>343</v>
      </c>
      <c r="AG43" s="41" t="s">
        <v>343</v>
      </c>
      <c r="AH43" s="41" t="s">
        <v>343</v>
      </c>
      <c r="AI43" s="41" t="s">
        <v>343</v>
      </c>
      <c r="AJ43" s="41" t="s">
        <v>343</v>
      </c>
      <c r="AK43" s="41" t="s">
        <v>343</v>
      </c>
      <c r="AL43" s="41" t="s">
        <v>343</v>
      </c>
      <c r="AM43" s="41" t="s">
        <v>343</v>
      </c>
      <c r="AN43" s="41" t="s">
        <v>343</v>
      </c>
      <c r="AO43" s="41" t="s">
        <v>343</v>
      </c>
      <c r="AP43" s="41" t="s">
        <v>343</v>
      </c>
      <c r="AQ43" s="41" t="s">
        <v>343</v>
      </c>
      <c r="AR43" s="41" t="s">
        <v>343</v>
      </c>
      <c r="AS43" s="41" t="s">
        <v>343</v>
      </c>
      <c r="AT43" s="41" t="s">
        <v>705</v>
      </c>
      <c r="AU43" s="41" t="s">
        <v>705</v>
      </c>
      <c r="AV43" s="41" t="s">
        <v>705</v>
      </c>
      <c r="AW43" s="41" t="s">
        <v>343</v>
      </c>
      <c r="AX43" s="41" t="s">
        <v>343</v>
      </c>
      <c r="AY43" s="41" t="s">
        <v>705</v>
      </c>
      <c r="AZ43" s="41" t="s">
        <v>343</v>
      </c>
      <c r="BA43" s="41" t="s">
        <v>705</v>
      </c>
      <c r="BB43" s="41" t="s">
        <v>705</v>
      </c>
      <c r="BC43" s="41" t="s">
        <v>343</v>
      </c>
      <c r="BD43" s="41" t="s">
        <v>343</v>
      </c>
      <c r="BE43" s="41" t="s">
        <v>343</v>
      </c>
      <c r="BF43" s="41" t="s">
        <v>343</v>
      </c>
      <c r="BG43" s="41" t="s">
        <v>343</v>
      </c>
      <c r="BH43" s="41" t="s">
        <v>343</v>
      </c>
      <c r="BI43" s="41" t="s">
        <v>343</v>
      </c>
      <c r="BJ43" s="41" t="s">
        <v>343</v>
      </c>
      <c r="BK43" s="41" t="s">
        <v>343</v>
      </c>
      <c r="BL43" s="41" t="s">
        <v>343</v>
      </c>
      <c r="BM43" s="41" t="s">
        <v>343</v>
      </c>
      <c r="BN43" s="41" t="s">
        <v>343</v>
      </c>
      <c r="BO43" s="41" t="s">
        <v>343</v>
      </c>
      <c r="BP43" s="41" t="s">
        <v>343</v>
      </c>
      <c r="BQ43" s="41" t="s">
        <v>343</v>
      </c>
      <c r="BR43" s="41" t="s">
        <v>343</v>
      </c>
      <c r="BS43" s="41" t="s">
        <v>343</v>
      </c>
      <c r="BT43" s="41" t="s">
        <v>343</v>
      </c>
      <c r="BU43" s="41" t="s">
        <v>343</v>
      </c>
      <c r="BV43" s="41" t="s">
        <v>343</v>
      </c>
      <c r="BW43" s="41" t="s">
        <v>343</v>
      </c>
      <c r="BX43" s="41" t="s">
        <v>343</v>
      </c>
      <c r="BY43" s="41" t="s">
        <v>343</v>
      </c>
      <c r="BZ43" s="41" t="s">
        <v>343</v>
      </c>
      <c r="CA43" s="41" t="s">
        <v>343</v>
      </c>
      <c r="CB43" s="41" t="s">
        <v>343</v>
      </c>
      <c r="CC43" s="41" t="s">
        <v>343</v>
      </c>
      <c r="CD43" s="41" t="s">
        <v>343</v>
      </c>
    </row>
    <row r="44" s="179" customFormat="1" spans="1:82">
      <c r="A44" s="45" t="s">
        <v>706</v>
      </c>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22"/>
      <c r="AU44" s="22"/>
      <c r="AV44" s="22"/>
      <c r="AW44" s="47"/>
      <c r="AX44" s="47"/>
      <c r="AY44" s="22"/>
      <c r="AZ44" s="47"/>
      <c r="BA44" s="22"/>
      <c r="BB44" s="22"/>
      <c r="BC44" s="45"/>
      <c r="BD44" s="45"/>
      <c r="BE44" s="45"/>
      <c r="BF44" s="45"/>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row>
    <row r="45" s="17" customFormat="1" spans="1:82">
      <c r="A45" s="41" t="s">
        <v>707</v>
      </c>
      <c r="B45" s="41" t="s">
        <v>705</v>
      </c>
      <c r="C45" s="41" t="s">
        <v>705</v>
      </c>
      <c r="D45" s="41" t="s">
        <v>705</v>
      </c>
      <c r="E45" s="41"/>
      <c r="F45" s="41" t="s">
        <v>705</v>
      </c>
      <c r="G45" s="41" t="s">
        <v>705</v>
      </c>
      <c r="H45" s="41" t="s">
        <v>705</v>
      </c>
      <c r="I45" s="41" t="s">
        <v>705</v>
      </c>
      <c r="J45" s="41" t="s">
        <v>705</v>
      </c>
      <c r="K45" s="41" t="s">
        <v>705</v>
      </c>
      <c r="L45" s="41" t="s">
        <v>705</v>
      </c>
      <c r="M45" s="41" t="s">
        <v>705</v>
      </c>
      <c r="N45" s="41" t="s">
        <v>705</v>
      </c>
      <c r="O45" s="41" t="s">
        <v>705</v>
      </c>
      <c r="P45" s="41" t="s">
        <v>705</v>
      </c>
      <c r="Q45" s="41" t="s">
        <v>705</v>
      </c>
      <c r="R45" s="41" t="s">
        <v>705</v>
      </c>
      <c r="S45" s="41" t="s">
        <v>705</v>
      </c>
      <c r="T45" s="41" t="s">
        <v>705</v>
      </c>
      <c r="U45" s="41" t="s">
        <v>705</v>
      </c>
      <c r="V45" s="41" t="s">
        <v>705</v>
      </c>
      <c r="W45" s="41" t="s">
        <v>705</v>
      </c>
      <c r="X45" s="41" t="s">
        <v>705</v>
      </c>
      <c r="Y45" s="41" t="s">
        <v>705</v>
      </c>
      <c r="Z45" s="41" t="s">
        <v>705</v>
      </c>
      <c r="AA45" s="41" t="s">
        <v>705</v>
      </c>
      <c r="AB45" s="41" t="s">
        <v>705</v>
      </c>
      <c r="AC45" s="41" t="s">
        <v>705</v>
      </c>
      <c r="AD45" s="41" t="s">
        <v>705</v>
      </c>
      <c r="AE45" s="41" t="s">
        <v>705</v>
      </c>
      <c r="AF45" s="41" t="s">
        <v>705</v>
      </c>
      <c r="AG45" s="41" t="s">
        <v>705</v>
      </c>
      <c r="AH45" s="41" t="s">
        <v>705</v>
      </c>
      <c r="AI45" s="41" t="s">
        <v>705</v>
      </c>
      <c r="AJ45" s="41" t="s">
        <v>705</v>
      </c>
      <c r="AK45" s="41" t="s">
        <v>705</v>
      </c>
      <c r="AL45" s="41" t="s">
        <v>705</v>
      </c>
      <c r="AM45" s="41" t="s">
        <v>705</v>
      </c>
      <c r="AN45" s="41" t="s">
        <v>705</v>
      </c>
      <c r="AO45" s="41" t="s">
        <v>705</v>
      </c>
      <c r="AP45" s="41" t="s">
        <v>705</v>
      </c>
      <c r="AQ45" s="41" t="s">
        <v>705</v>
      </c>
      <c r="AR45" s="41" t="s">
        <v>705</v>
      </c>
      <c r="AS45" s="41" t="s">
        <v>705</v>
      </c>
      <c r="AT45" s="9" t="s">
        <v>176</v>
      </c>
      <c r="AU45" s="9" t="s">
        <v>176</v>
      </c>
      <c r="AV45" s="9" t="s">
        <v>176</v>
      </c>
      <c r="AW45" s="41" t="s">
        <v>705</v>
      </c>
      <c r="AX45" s="41" t="s">
        <v>705</v>
      </c>
      <c r="AY45" s="9" t="s">
        <v>176</v>
      </c>
      <c r="AZ45" s="41" t="s">
        <v>705</v>
      </c>
      <c r="BA45" s="9" t="s">
        <v>176</v>
      </c>
      <c r="BB45" s="9" t="s">
        <v>176</v>
      </c>
      <c r="BC45" s="41" t="s">
        <v>343</v>
      </c>
      <c r="BD45" s="41" t="s">
        <v>343</v>
      </c>
      <c r="BE45" s="41" t="s">
        <v>343</v>
      </c>
      <c r="BF45" s="41" t="s">
        <v>343</v>
      </c>
      <c r="BG45" s="41" t="s">
        <v>705</v>
      </c>
      <c r="BH45" s="41" t="s">
        <v>705</v>
      </c>
      <c r="BI45" s="41" t="s">
        <v>705</v>
      </c>
      <c r="BJ45" s="41" t="s">
        <v>705</v>
      </c>
      <c r="BK45" s="41" t="s">
        <v>705</v>
      </c>
      <c r="BL45" s="41" t="s">
        <v>705</v>
      </c>
      <c r="BM45" s="41" t="s">
        <v>705</v>
      </c>
      <c r="BN45" s="41" t="s">
        <v>705</v>
      </c>
      <c r="BO45" s="41" t="s">
        <v>705</v>
      </c>
      <c r="BP45" s="41" t="s">
        <v>705</v>
      </c>
      <c r="BQ45" s="41" t="s">
        <v>705</v>
      </c>
      <c r="BR45" s="41" t="s">
        <v>705</v>
      </c>
      <c r="BS45" s="41" t="s">
        <v>705</v>
      </c>
      <c r="BT45" s="41" t="s">
        <v>705</v>
      </c>
      <c r="BU45" s="41" t="s">
        <v>705</v>
      </c>
      <c r="BV45" s="41" t="s">
        <v>705</v>
      </c>
      <c r="BW45" s="41" t="s">
        <v>705</v>
      </c>
      <c r="BX45" s="41" t="s">
        <v>705</v>
      </c>
      <c r="BY45" s="41" t="s">
        <v>705</v>
      </c>
      <c r="BZ45" s="41" t="s">
        <v>705</v>
      </c>
      <c r="CA45" s="41" t="s">
        <v>705</v>
      </c>
      <c r="CB45" s="41" t="s">
        <v>705</v>
      </c>
      <c r="CC45" s="41" t="s">
        <v>705</v>
      </c>
      <c r="CD45" s="41" t="s">
        <v>705</v>
      </c>
    </row>
    <row r="46" s="179" customFormat="1" spans="1:82">
      <c r="A46" s="45" t="s">
        <v>202</v>
      </c>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9"/>
      <c r="AU46" s="9"/>
      <c r="AV46" s="9"/>
      <c r="AW46" s="47"/>
      <c r="AX46" s="47"/>
      <c r="AY46" s="9"/>
      <c r="AZ46" s="47"/>
      <c r="BA46" s="9"/>
      <c r="BB46" s="9"/>
      <c r="BC46" s="45"/>
      <c r="BD46" s="45"/>
      <c r="BE46" s="45"/>
      <c r="BF46" s="45"/>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row>
    <row r="47" s="17" customFormat="1" spans="1:82">
      <c r="A47" s="9" t="s">
        <v>708</v>
      </c>
      <c r="B47" s="9" t="s">
        <v>176</v>
      </c>
      <c r="C47" s="9" t="s">
        <v>177</v>
      </c>
      <c r="D47" s="62"/>
      <c r="E47" s="9"/>
      <c r="F47" s="9" t="s">
        <v>177</v>
      </c>
      <c r="G47" s="9" t="s">
        <v>176</v>
      </c>
      <c r="H47" s="9" t="s">
        <v>176</v>
      </c>
      <c r="I47" s="9" t="s">
        <v>176</v>
      </c>
      <c r="J47" s="9" t="s">
        <v>176</v>
      </c>
      <c r="K47" s="9" t="s">
        <v>176</v>
      </c>
      <c r="L47" s="9" t="s">
        <v>176</v>
      </c>
      <c r="M47" s="9" t="s">
        <v>176</v>
      </c>
      <c r="N47" s="9" t="s">
        <v>176</v>
      </c>
      <c r="O47" s="9" t="s">
        <v>176</v>
      </c>
      <c r="P47" s="9" t="s">
        <v>176</v>
      </c>
      <c r="Q47" s="9" t="s">
        <v>176</v>
      </c>
      <c r="R47" s="62"/>
      <c r="S47" s="62"/>
      <c r="T47" s="9" t="s">
        <v>176</v>
      </c>
      <c r="U47" s="9" t="s">
        <v>176</v>
      </c>
      <c r="V47" s="9" t="s">
        <v>176</v>
      </c>
      <c r="W47" s="9" t="s">
        <v>176</v>
      </c>
      <c r="X47" s="9" t="s">
        <v>176</v>
      </c>
      <c r="Y47" s="9" t="s">
        <v>176</v>
      </c>
      <c r="Z47" s="9" t="s">
        <v>176</v>
      </c>
      <c r="AA47" s="9" t="s">
        <v>176</v>
      </c>
      <c r="AB47" s="9" t="s">
        <v>176</v>
      </c>
      <c r="AC47" s="9" t="s">
        <v>176</v>
      </c>
      <c r="AD47" s="9" t="s">
        <v>176</v>
      </c>
      <c r="AE47" s="9" t="s">
        <v>176</v>
      </c>
      <c r="AF47" s="9" t="s">
        <v>176</v>
      </c>
      <c r="AG47" s="9" t="s">
        <v>176</v>
      </c>
      <c r="AH47" s="9" t="s">
        <v>176</v>
      </c>
      <c r="AI47" s="9" t="s">
        <v>176</v>
      </c>
      <c r="AJ47" s="9" t="s">
        <v>176</v>
      </c>
      <c r="AK47" s="9" t="s">
        <v>176</v>
      </c>
      <c r="AL47" s="9" t="s">
        <v>176</v>
      </c>
      <c r="AM47" s="9" t="s">
        <v>176</v>
      </c>
      <c r="AN47" s="9" t="s">
        <v>176</v>
      </c>
      <c r="AO47" s="9" t="s">
        <v>176</v>
      </c>
      <c r="AP47" s="9" t="s">
        <v>176</v>
      </c>
      <c r="AQ47" s="9" t="s">
        <v>176</v>
      </c>
      <c r="AR47" s="9" t="s">
        <v>176</v>
      </c>
      <c r="AS47" s="9" t="s">
        <v>176</v>
      </c>
      <c r="AT47" s="9" t="s">
        <v>176</v>
      </c>
      <c r="AU47" s="9" t="s">
        <v>176</v>
      </c>
      <c r="AV47" s="9" t="s">
        <v>176</v>
      </c>
      <c r="AW47" s="9" t="s">
        <v>176</v>
      </c>
      <c r="AX47" s="9" t="s">
        <v>176</v>
      </c>
      <c r="AY47" s="9" t="s">
        <v>176</v>
      </c>
      <c r="AZ47" s="9" t="s">
        <v>176</v>
      </c>
      <c r="BA47" s="9" t="s">
        <v>176</v>
      </c>
      <c r="BB47" s="9" t="s">
        <v>176</v>
      </c>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62"/>
      <c r="CC47" s="62"/>
      <c r="CD47" s="62"/>
    </row>
    <row r="48" s="17" customFormat="1" spans="1:82">
      <c r="A48" s="9" t="s">
        <v>709</v>
      </c>
      <c r="B48" s="9"/>
      <c r="C48" s="9" t="s">
        <v>710</v>
      </c>
      <c r="D48" s="62"/>
      <c r="E48" s="9"/>
      <c r="F48" s="9"/>
      <c r="G48" s="9"/>
      <c r="H48" s="9"/>
      <c r="I48" s="9"/>
      <c r="J48" s="9"/>
      <c r="K48" s="9"/>
      <c r="L48" s="9"/>
      <c r="M48" s="9"/>
      <c r="N48" s="9"/>
      <c r="O48" s="9"/>
      <c r="P48" s="9"/>
      <c r="Q48" s="9"/>
      <c r="R48" s="62"/>
      <c r="S48" s="62"/>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10"/>
      <c r="AU48" s="10"/>
      <c r="AV48" s="10"/>
      <c r="AW48" s="9"/>
      <c r="AX48" s="9"/>
      <c r="AY48" s="10"/>
      <c r="AZ48" s="9"/>
      <c r="BA48" s="10"/>
      <c r="BB48" s="9"/>
      <c r="BC48" s="62"/>
      <c r="BD48" s="62"/>
      <c r="BE48" s="62"/>
      <c r="BF48" s="62"/>
      <c r="BG48" s="62"/>
      <c r="BH48" s="62"/>
      <c r="BI48" s="62"/>
      <c r="BJ48" s="62"/>
      <c r="BK48" s="62"/>
      <c r="BL48" s="62"/>
      <c r="BM48" s="62"/>
      <c r="BN48" s="62"/>
      <c r="BO48" s="62"/>
      <c r="BP48" s="62"/>
      <c r="BQ48" s="62"/>
      <c r="BR48" s="62"/>
      <c r="BS48" s="62"/>
      <c r="BT48" s="62"/>
      <c r="BU48" s="62"/>
      <c r="BV48" s="62"/>
      <c r="BW48" s="62"/>
      <c r="BX48" s="62"/>
      <c r="BY48" s="62"/>
      <c r="BZ48" s="62"/>
      <c r="CA48" s="62"/>
      <c r="CB48" s="62"/>
      <c r="CC48" s="62"/>
      <c r="CD48" s="62"/>
    </row>
    <row r="49" s="17" customFormat="1" spans="1:82">
      <c r="A49" s="9" t="s">
        <v>711</v>
      </c>
      <c r="B49" s="9" t="s">
        <v>176</v>
      </c>
      <c r="C49" s="9" t="s">
        <v>176</v>
      </c>
      <c r="D49" s="62"/>
      <c r="E49" s="9"/>
      <c r="F49" s="9" t="s">
        <v>176</v>
      </c>
      <c r="G49" s="9" t="s">
        <v>177</v>
      </c>
      <c r="H49" s="9" t="s">
        <v>176</v>
      </c>
      <c r="I49" s="9" t="s">
        <v>177</v>
      </c>
      <c r="J49" s="9" t="s">
        <v>176</v>
      </c>
      <c r="K49" s="9" t="s">
        <v>176</v>
      </c>
      <c r="L49" s="9" t="s">
        <v>176</v>
      </c>
      <c r="M49" s="9" t="s">
        <v>176</v>
      </c>
      <c r="N49" s="9" t="s">
        <v>176</v>
      </c>
      <c r="O49" s="9" t="s">
        <v>176</v>
      </c>
      <c r="P49" s="9" t="s">
        <v>176</v>
      </c>
      <c r="Q49" s="9" t="s">
        <v>176</v>
      </c>
      <c r="R49" s="62"/>
      <c r="S49" s="62"/>
      <c r="T49" s="9" t="s">
        <v>176</v>
      </c>
      <c r="U49" s="9" t="s">
        <v>176</v>
      </c>
      <c r="V49" s="9" t="s">
        <v>176</v>
      </c>
      <c r="W49" s="9" t="s">
        <v>176</v>
      </c>
      <c r="X49" s="9" t="s">
        <v>176</v>
      </c>
      <c r="Y49" s="9" t="s">
        <v>176</v>
      </c>
      <c r="Z49" s="9" t="s">
        <v>176</v>
      </c>
      <c r="AA49" s="9" t="s">
        <v>176</v>
      </c>
      <c r="AB49" s="9" t="s">
        <v>176</v>
      </c>
      <c r="AC49" s="9" t="s">
        <v>176</v>
      </c>
      <c r="AD49" s="9" t="s">
        <v>176</v>
      </c>
      <c r="AE49" s="9" t="s">
        <v>176</v>
      </c>
      <c r="AF49" s="9" t="s">
        <v>176</v>
      </c>
      <c r="AG49" s="9" t="s">
        <v>176</v>
      </c>
      <c r="AH49" s="9" t="s">
        <v>176</v>
      </c>
      <c r="AI49" s="9" t="s">
        <v>176</v>
      </c>
      <c r="AJ49" s="9" t="s">
        <v>176</v>
      </c>
      <c r="AK49" s="9" t="s">
        <v>176</v>
      </c>
      <c r="AL49" s="9" t="s">
        <v>176</v>
      </c>
      <c r="AM49" s="9" t="s">
        <v>176</v>
      </c>
      <c r="AN49" s="9" t="s">
        <v>176</v>
      </c>
      <c r="AO49" s="9" t="s">
        <v>176</v>
      </c>
      <c r="AP49" s="9" t="s">
        <v>176</v>
      </c>
      <c r="AQ49" s="9" t="s">
        <v>176</v>
      </c>
      <c r="AR49" s="9" t="s">
        <v>176</v>
      </c>
      <c r="AS49" s="9" t="s">
        <v>176</v>
      </c>
      <c r="AT49" s="142" t="s">
        <v>176</v>
      </c>
      <c r="AU49" s="142" t="s">
        <v>176</v>
      </c>
      <c r="AV49" s="142" t="s">
        <v>176</v>
      </c>
      <c r="AW49" s="9" t="s">
        <v>176</v>
      </c>
      <c r="AX49" s="9" t="s">
        <v>176</v>
      </c>
      <c r="AY49" s="142" t="s">
        <v>176</v>
      </c>
      <c r="AZ49" s="9" t="s">
        <v>176</v>
      </c>
      <c r="BA49" s="142" t="s">
        <v>176</v>
      </c>
      <c r="BB49" s="142" t="s">
        <v>176</v>
      </c>
      <c r="BC49" s="62"/>
      <c r="BD49" s="62"/>
      <c r="BE49" s="62"/>
      <c r="BF49" s="62"/>
      <c r="BG49" s="62"/>
      <c r="BH49" s="62"/>
      <c r="BI49" s="62"/>
      <c r="BJ49" s="62"/>
      <c r="BK49" s="62"/>
      <c r="BL49" s="62"/>
      <c r="BM49" s="62"/>
      <c r="BN49" s="62"/>
      <c r="BO49" s="62"/>
      <c r="BP49" s="62"/>
      <c r="BQ49" s="62"/>
      <c r="BR49" s="62"/>
      <c r="BS49" s="62"/>
      <c r="BT49" s="62"/>
      <c r="BU49" s="62"/>
      <c r="BV49" s="62"/>
      <c r="BW49" s="62"/>
      <c r="BX49" s="62"/>
      <c r="BY49" s="62"/>
      <c r="BZ49" s="62"/>
      <c r="CA49" s="62"/>
      <c r="CB49" s="62"/>
      <c r="CC49" s="62"/>
      <c r="CD49" s="62"/>
    </row>
    <row r="50" s="17" customFormat="1" spans="1:82">
      <c r="A50" s="9" t="s">
        <v>712</v>
      </c>
      <c r="B50" s="10"/>
      <c r="C50" s="10"/>
      <c r="D50" s="62"/>
      <c r="E50" s="10"/>
      <c r="F50" s="10"/>
      <c r="G50" s="10"/>
      <c r="H50" s="10" t="s">
        <v>713</v>
      </c>
      <c r="I50" s="10" t="s">
        <v>713</v>
      </c>
      <c r="J50" s="10"/>
      <c r="K50" s="10"/>
      <c r="L50" s="10"/>
      <c r="M50" s="10"/>
      <c r="N50" s="10"/>
      <c r="O50" s="10"/>
      <c r="P50" s="10"/>
      <c r="Q50" s="10"/>
      <c r="R50" s="62"/>
      <c r="S50" s="62"/>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28">
        <v>1</v>
      </c>
      <c r="AU50" s="28">
        <v>1</v>
      </c>
      <c r="AV50" s="28">
        <v>0</v>
      </c>
      <c r="AW50" s="10"/>
      <c r="AX50" s="10"/>
      <c r="AY50" s="29">
        <v>1</v>
      </c>
      <c r="AZ50" s="10"/>
      <c r="BA50" s="28">
        <v>1</v>
      </c>
      <c r="BB50" s="28">
        <v>0</v>
      </c>
      <c r="BC50" s="62"/>
      <c r="BD50" s="62"/>
      <c r="BE50" s="62"/>
      <c r="BF50" s="62"/>
      <c r="BG50" s="62"/>
      <c r="BH50" s="62"/>
      <c r="BI50" s="62"/>
      <c r="BJ50" s="62"/>
      <c r="BK50" s="62"/>
      <c r="BL50" s="62"/>
      <c r="BM50" s="62"/>
      <c r="BN50" s="62"/>
      <c r="BO50" s="62"/>
      <c r="BP50" s="62"/>
      <c r="BQ50" s="62"/>
      <c r="BR50" s="62"/>
      <c r="BS50" s="62"/>
      <c r="BT50" s="62"/>
      <c r="BU50" s="62"/>
      <c r="BV50" s="62"/>
      <c r="BW50" s="62"/>
      <c r="BX50" s="62"/>
      <c r="BY50" s="62"/>
      <c r="BZ50" s="62"/>
      <c r="CA50" s="62"/>
      <c r="CB50" s="62"/>
      <c r="CC50" s="62"/>
      <c r="CD50" s="62"/>
    </row>
    <row r="51" s="17" customFormat="1" spans="1:82">
      <c r="A51" s="142" t="s">
        <v>714</v>
      </c>
      <c r="B51" s="142" t="s">
        <v>176</v>
      </c>
      <c r="C51" s="142" t="s">
        <v>176</v>
      </c>
      <c r="D51" s="62"/>
      <c r="E51" s="142"/>
      <c r="F51" s="142" t="s">
        <v>176</v>
      </c>
      <c r="G51" s="142" t="s">
        <v>176</v>
      </c>
      <c r="H51" s="142" t="s">
        <v>176</v>
      </c>
      <c r="I51" s="142" t="s">
        <v>176</v>
      </c>
      <c r="J51" s="142" t="s">
        <v>176</v>
      </c>
      <c r="K51" s="142" t="s">
        <v>176</v>
      </c>
      <c r="L51" s="142" t="s">
        <v>176</v>
      </c>
      <c r="M51" s="142" t="s">
        <v>176</v>
      </c>
      <c r="N51" s="142" t="s">
        <v>176</v>
      </c>
      <c r="O51" s="142" t="s">
        <v>176</v>
      </c>
      <c r="P51" s="142" t="s">
        <v>176</v>
      </c>
      <c r="Q51" s="142" t="s">
        <v>176</v>
      </c>
      <c r="R51" s="62"/>
      <c r="S51" s="62"/>
      <c r="T51" s="142" t="s">
        <v>176</v>
      </c>
      <c r="U51" s="142" t="s">
        <v>176</v>
      </c>
      <c r="V51" s="142" t="s">
        <v>176</v>
      </c>
      <c r="W51" s="142" t="s">
        <v>176</v>
      </c>
      <c r="X51" s="142" t="s">
        <v>176</v>
      </c>
      <c r="Y51" s="142" t="s">
        <v>176</v>
      </c>
      <c r="Z51" s="142" t="s">
        <v>176</v>
      </c>
      <c r="AA51" s="142" t="s">
        <v>176</v>
      </c>
      <c r="AB51" s="142" t="s">
        <v>176</v>
      </c>
      <c r="AC51" s="142" t="s">
        <v>177</v>
      </c>
      <c r="AD51" s="142" t="s">
        <v>177</v>
      </c>
      <c r="AE51" s="142" t="s">
        <v>177</v>
      </c>
      <c r="AF51" s="142" t="s">
        <v>177</v>
      </c>
      <c r="AG51" s="142" t="s">
        <v>177</v>
      </c>
      <c r="AH51" s="142" t="s">
        <v>176</v>
      </c>
      <c r="AI51" s="142" t="s">
        <v>176</v>
      </c>
      <c r="AJ51" s="142" t="s">
        <v>176</v>
      </c>
      <c r="AK51" s="142" t="s">
        <v>176</v>
      </c>
      <c r="AL51" s="142" t="s">
        <v>176</v>
      </c>
      <c r="AM51" s="142" t="s">
        <v>176</v>
      </c>
      <c r="AN51" s="142" t="s">
        <v>176</v>
      </c>
      <c r="AO51" s="142" t="s">
        <v>176</v>
      </c>
      <c r="AP51" s="142" t="s">
        <v>176</v>
      </c>
      <c r="AQ51" s="142" t="s">
        <v>176</v>
      </c>
      <c r="AR51" s="142" t="s">
        <v>176</v>
      </c>
      <c r="AS51" s="142" t="s">
        <v>176</v>
      </c>
      <c r="AT51" s="116"/>
      <c r="AU51" s="116"/>
      <c r="AV51" s="116"/>
      <c r="AW51" s="142" t="s">
        <v>176</v>
      </c>
      <c r="AX51" s="142" t="s">
        <v>176</v>
      </c>
      <c r="AY51" s="116"/>
      <c r="AZ51" s="142" t="s">
        <v>176</v>
      </c>
      <c r="BA51" s="116"/>
      <c r="BB51" s="116"/>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row>
    <row r="52" customFormat="1" spans="1:54">
      <c r="A52" t="s">
        <v>715</v>
      </c>
      <c r="AT52" s="116"/>
      <c r="AU52" s="116"/>
      <c r="AV52" s="116"/>
      <c r="AY52" s="116"/>
      <c r="AZ52">
        <v>0</v>
      </c>
      <c r="BA52" s="116"/>
      <c r="BB52" s="116"/>
    </row>
    <row r="53" s="179" customFormat="1" spans="1:82">
      <c r="A53" s="45" t="s">
        <v>716</v>
      </c>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116"/>
      <c r="AU53" s="116"/>
      <c r="AV53" s="116"/>
      <c r="AW53" s="46"/>
      <c r="AX53" s="46"/>
      <c r="AY53" s="116"/>
      <c r="AZ53" s="46"/>
      <c r="BA53" s="116"/>
      <c r="BB53" s="11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row>
    <row r="54" s="17" customFormat="1" spans="1:82">
      <c r="A54" s="41" t="s">
        <v>717</v>
      </c>
      <c r="B54" s="62" t="s">
        <v>177</v>
      </c>
      <c r="C54" s="62" t="s">
        <v>177</v>
      </c>
      <c r="D54" s="62" t="s">
        <v>177</v>
      </c>
      <c r="E54" s="62"/>
      <c r="F54" s="62" t="s">
        <v>177</v>
      </c>
      <c r="G54" s="62" t="s">
        <v>177</v>
      </c>
      <c r="H54" s="62" t="s">
        <v>177</v>
      </c>
      <c r="I54" s="62" t="s">
        <v>177</v>
      </c>
      <c r="J54" s="62" t="s">
        <v>177</v>
      </c>
      <c r="K54" s="62" t="s">
        <v>177</v>
      </c>
      <c r="L54" s="62" t="s">
        <v>177</v>
      </c>
      <c r="M54" s="62" t="s">
        <v>177</v>
      </c>
      <c r="N54" s="62" t="s">
        <v>177</v>
      </c>
      <c r="O54" s="62" t="s">
        <v>177</v>
      </c>
      <c r="P54" s="62" t="s">
        <v>177</v>
      </c>
      <c r="Q54" s="62" t="s">
        <v>177</v>
      </c>
      <c r="R54" s="62" t="s">
        <v>177</v>
      </c>
      <c r="S54" s="62" t="s">
        <v>177</v>
      </c>
      <c r="T54" s="62" t="s">
        <v>177</v>
      </c>
      <c r="U54" s="62" t="s">
        <v>177</v>
      </c>
      <c r="V54" s="62" t="s">
        <v>177</v>
      </c>
      <c r="W54" s="62" t="s">
        <v>177</v>
      </c>
      <c r="X54" s="62" t="s">
        <v>177</v>
      </c>
      <c r="Y54" s="62" t="s">
        <v>177</v>
      </c>
      <c r="Z54" s="62" t="s">
        <v>177</v>
      </c>
      <c r="AA54" s="62" t="s">
        <v>177</v>
      </c>
      <c r="AB54" s="62" t="s">
        <v>177</v>
      </c>
      <c r="AC54" s="62" t="s">
        <v>177</v>
      </c>
      <c r="AD54" s="62" t="s">
        <v>177</v>
      </c>
      <c r="AE54" s="62" t="s">
        <v>177</v>
      </c>
      <c r="AF54" s="62" t="s">
        <v>177</v>
      </c>
      <c r="AG54" s="62" t="s">
        <v>177</v>
      </c>
      <c r="AH54" s="62" t="s">
        <v>177</v>
      </c>
      <c r="AI54" s="62" t="s">
        <v>177</v>
      </c>
      <c r="AJ54" s="62" t="s">
        <v>177</v>
      </c>
      <c r="AK54" s="62" t="s">
        <v>177</v>
      </c>
      <c r="AL54" s="62" t="s">
        <v>177</v>
      </c>
      <c r="AM54" s="62" t="s">
        <v>177</v>
      </c>
      <c r="AN54" s="62" t="s">
        <v>177</v>
      </c>
      <c r="AO54" s="62" t="s">
        <v>177</v>
      </c>
      <c r="AP54" s="62" t="s">
        <v>177</v>
      </c>
      <c r="AQ54" s="62" t="s">
        <v>177</v>
      </c>
      <c r="AR54" s="62" t="s">
        <v>177</v>
      </c>
      <c r="AS54" s="62" t="s">
        <v>177</v>
      </c>
      <c r="AT54" s="116"/>
      <c r="AU54" s="116"/>
      <c r="AV54" s="116"/>
      <c r="AW54" s="62" t="s">
        <v>177</v>
      </c>
      <c r="AX54" s="62" t="s">
        <v>177</v>
      </c>
      <c r="AY54" s="116"/>
      <c r="AZ54" s="62" t="s">
        <v>177</v>
      </c>
      <c r="BA54" s="116"/>
      <c r="BB54" s="116"/>
      <c r="BC54" s="62" t="s">
        <v>177</v>
      </c>
      <c r="BD54" s="62" t="s">
        <v>177</v>
      </c>
      <c r="BE54" s="62" t="s">
        <v>177</v>
      </c>
      <c r="BF54" s="62" t="s">
        <v>177</v>
      </c>
      <c r="BG54" s="62" t="s">
        <v>177</v>
      </c>
      <c r="BH54" s="62" t="s">
        <v>177</v>
      </c>
      <c r="BI54" s="62" t="s">
        <v>177</v>
      </c>
      <c r="BJ54" s="62" t="s">
        <v>177</v>
      </c>
      <c r="BK54" s="62" t="s">
        <v>177</v>
      </c>
      <c r="BL54" s="62" t="s">
        <v>177</v>
      </c>
      <c r="BM54" s="62" t="s">
        <v>177</v>
      </c>
      <c r="BN54" s="62" t="s">
        <v>177</v>
      </c>
      <c r="BO54" s="62" t="s">
        <v>177</v>
      </c>
      <c r="BP54" s="62" t="s">
        <v>177</v>
      </c>
      <c r="BQ54" s="62" t="s">
        <v>177</v>
      </c>
      <c r="BR54" s="62" t="s">
        <v>177</v>
      </c>
      <c r="BS54" s="62" t="s">
        <v>177</v>
      </c>
      <c r="BT54" s="62" t="s">
        <v>177</v>
      </c>
      <c r="BU54" s="62" t="s">
        <v>177</v>
      </c>
      <c r="BV54" s="62" t="s">
        <v>177</v>
      </c>
      <c r="BW54" s="62" t="s">
        <v>177</v>
      </c>
      <c r="BX54" s="62" t="s">
        <v>177</v>
      </c>
      <c r="BY54" s="62" t="s">
        <v>177</v>
      </c>
      <c r="BZ54" s="62" t="s">
        <v>177</v>
      </c>
      <c r="CA54" s="62" t="s">
        <v>177</v>
      </c>
      <c r="CB54" s="62" t="s">
        <v>177</v>
      </c>
      <c r="CC54" s="62" t="s">
        <v>177</v>
      </c>
      <c r="CD54" s="62" t="s">
        <v>177</v>
      </c>
    </row>
    <row r="55" customFormat="1" spans="1:79">
      <c r="A55" s="41" t="s">
        <v>718</v>
      </c>
      <c r="B55" s="62" t="s">
        <v>177</v>
      </c>
      <c r="C55" s="62" t="s">
        <v>177</v>
      </c>
      <c r="E55" s="62"/>
      <c r="F55" s="62" t="s">
        <v>177</v>
      </c>
      <c r="G55" s="62" t="s">
        <v>177</v>
      </c>
      <c r="H55" s="62" t="s">
        <v>177</v>
      </c>
      <c r="I55" s="62" t="s">
        <v>177</v>
      </c>
      <c r="J55" s="62" t="s">
        <v>177</v>
      </c>
      <c r="K55" s="62" t="s">
        <v>177</v>
      </c>
      <c r="L55" s="62" t="s">
        <v>177</v>
      </c>
      <c r="M55" s="62" t="s">
        <v>177</v>
      </c>
      <c r="N55" s="62" t="s">
        <v>177</v>
      </c>
      <c r="O55" s="62" t="s">
        <v>177</v>
      </c>
      <c r="P55" s="62" t="s">
        <v>177</v>
      </c>
      <c r="Q55" s="62" t="s">
        <v>177</v>
      </c>
      <c r="R55" s="62" t="s">
        <v>177</v>
      </c>
      <c r="S55" s="62" t="s">
        <v>177</v>
      </c>
      <c r="T55" s="62" t="s">
        <v>177</v>
      </c>
      <c r="U55" s="62" t="s">
        <v>177</v>
      </c>
      <c r="V55" s="62" t="s">
        <v>177</v>
      </c>
      <c r="W55" s="62" t="s">
        <v>177</v>
      </c>
      <c r="X55" s="62" t="s">
        <v>177</v>
      </c>
      <c r="Y55" s="62" t="s">
        <v>177</v>
      </c>
      <c r="Z55" s="62" t="s">
        <v>177</v>
      </c>
      <c r="AA55" s="62" t="s">
        <v>177</v>
      </c>
      <c r="AB55" s="62" t="s">
        <v>177</v>
      </c>
      <c r="AC55" s="62" t="s">
        <v>177</v>
      </c>
      <c r="AD55" s="62" t="s">
        <v>177</v>
      </c>
      <c r="AE55" s="62" t="s">
        <v>177</v>
      </c>
      <c r="AF55" s="62" t="s">
        <v>177</v>
      </c>
      <c r="AG55" s="62" t="s">
        <v>177</v>
      </c>
      <c r="AH55" s="62" t="s">
        <v>177</v>
      </c>
      <c r="AI55" s="62" t="s">
        <v>177</v>
      </c>
      <c r="AJ55" s="62" t="s">
        <v>177</v>
      </c>
      <c r="AK55" s="62" t="s">
        <v>177</v>
      </c>
      <c r="AL55" s="62" t="s">
        <v>177</v>
      </c>
      <c r="AM55" s="62" t="s">
        <v>177</v>
      </c>
      <c r="AN55" s="62" t="s">
        <v>177</v>
      </c>
      <c r="AO55" s="62" t="s">
        <v>177</v>
      </c>
      <c r="AP55" s="62" t="s">
        <v>177</v>
      </c>
      <c r="AQ55" s="62" t="s">
        <v>177</v>
      </c>
      <c r="AR55" s="62" t="s">
        <v>177</v>
      </c>
      <c r="AS55" s="62" t="s">
        <v>177</v>
      </c>
      <c r="AT55" s="116"/>
      <c r="AU55" s="116"/>
      <c r="AV55" s="116"/>
      <c r="AW55" s="62" t="s">
        <v>177</v>
      </c>
      <c r="AX55" s="62" t="s">
        <v>177</v>
      </c>
      <c r="AY55" s="116"/>
      <c r="AZ55" s="62" t="s">
        <v>177</v>
      </c>
      <c r="BA55" s="116"/>
      <c r="BB55" s="116"/>
      <c r="BC55" s="62" t="s">
        <v>177</v>
      </c>
      <c r="BD55" s="62" t="s">
        <v>177</v>
      </c>
      <c r="BE55" s="62" t="s">
        <v>177</v>
      </c>
      <c r="BF55" s="62" t="s">
        <v>177</v>
      </c>
      <c r="BG55" s="62" t="s">
        <v>177</v>
      </c>
      <c r="BH55" s="62" t="s">
        <v>177</v>
      </c>
      <c r="BI55" s="62" t="s">
        <v>177</v>
      </c>
      <c r="BJ55" s="62" t="s">
        <v>177</v>
      </c>
      <c r="BK55" s="62" t="s">
        <v>177</v>
      </c>
      <c r="BL55" s="62" t="s">
        <v>177</v>
      </c>
      <c r="BM55" s="62" t="s">
        <v>177</v>
      </c>
      <c r="BN55" s="62" t="s">
        <v>177</v>
      </c>
      <c r="BO55" s="62" t="s">
        <v>177</v>
      </c>
      <c r="BP55" s="62" t="s">
        <v>177</v>
      </c>
      <c r="BQ55" s="62" t="s">
        <v>177</v>
      </c>
      <c r="BR55" s="62" t="s">
        <v>177</v>
      </c>
      <c r="BS55" s="62" t="s">
        <v>177</v>
      </c>
      <c r="BT55" s="62" t="s">
        <v>177</v>
      </c>
      <c r="BU55" s="62" t="s">
        <v>177</v>
      </c>
      <c r="BV55" s="62" t="s">
        <v>177</v>
      </c>
      <c r="BW55" s="62" t="s">
        <v>177</v>
      </c>
      <c r="BX55" s="62" t="s">
        <v>177</v>
      </c>
      <c r="BY55" s="62" t="s">
        <v>177</v>
      </c>
      <c r="BZ55" s="62" t="s">
        <v>177</v>
      </c>
      <c r="CA55" s="62" t="s">
        <v>177</v>
      </c>
    </row>
    <row r="56" spans="1:78">
      <c r="A56" s="41" t="s">
        <v>719</v>
      </c>
      <c r="B56" s="62" t="s">
        <v>177</v>
      </c>
      <c r="C56" s="62" t="s">
        <v>177</v>
      </c>
      <c r="E56" s="62"/>
      <c r="F56" s="62" t="s">
        <v>177</v>
      </c>
      <c r="G56" s="62" t="s">
        <v>177</v>
      </c>
      <c r="H56" s="62" t="s">
        <v>177</v>
      </c>
      <c r="I56" s="62" t="s">
        <v>177</v>
      </c>
      <c r="J56" s="62" t="s">
        <v>177</v>
      </c>
      <c r="K56" s="62" t="s">
        <v>177</v>
      </c>
      <c r="L56" s="62" t="s">
        <v>177</v>
      </c>
      <c r="M56" s="62" t="s">
        <v>177</v>
      </c>
      <c r="N56" s="62" t="s">
        <v>177</v>
      </c>
      <c r="O56" s="62" t="s">
        <v>177</v>
      </c>
      <c r="P56" s="62" t="s">
        <v>177</v>
      </c>
      <c r="Q56" s="62" t="s">
        <v>177</v>
      </c>
      <c r="R56" s="62" t="s">
        <v>177</v>
      </c>
      <c r="S56" s="62" t="s">
        <v>177</v>
      </c>
      <c r="T56" s="62" t="s">
        <v>177</v>
      </c>
      <c r="U56" s="62" t="s">
        <v>177</v>
      </c>
      <c r="V56" s="62" t="s">
        <v>177</v>
      </c>
      <c r="W56" s="62" t="s">
        <v>177</v>
      </c>
      <c r="X56" s="62" t="s">
        <v>177</v>
      </c>
      <c r="Y56" s="62" t="s">
        <v>177</v>
      </c>
      <c r="Z56" s="62" t="s">
        <v>177</v>
      </c>
      <c r="AA56" s="62" t="s">
        <v>177</v>
      </c>
      <c r="AB56" s="62" t="s">
        <v>177</v>
      </c>
      <c r="AC56" s="62" t="s">
        <v>177</v>
      </c>
      <c r="AD56" s="62" t="s">
        <v>177</v>
      </c>
      <c r="AE56" s="62" t="s">
        <v>177</v>
      </c>
      <c r="AF56" s="62" t="s">
        <v>177</v>
      </c>
      <c r="AG56" s="62" t="s">
        <v>177</v>
      </c>
      <c r="AH56" s="62" t="s">
        <v>177</v>
      </c>
      <c r="AI56" s="62" t="s">
        <v>177</v>
      </c>
      <c r="AJ56" s="62" t="s">
        <v>177</v>
      </c>
      <c r="AK56" s="62" t="s">
        <v>177</v>
      </c>
      <c r="AL56" s="62" t="s">
        <v>177</v>
      </c>
      <c r="AM56" s="62" t="s">
        <v>177</v>
      </c>
      <c r="AN56" s="62" t="s">
        <v>177</v>
      </c>
      <c r="AO56" s="62" t="s">
        <v>177</v>
      </c>
      <c r="AP56" s="62" t="s">
        <v>177</v>
      </c>
      <c r="AQ56" s="62" t="s">
        <v>177</v>
      </c>
      <c r="AR56" s="62" t="s">
        <v>177</v>
      </c>
      <c r="AS56" s="62" t="s">
        <v>177</v>
      </c>
      <c r="AW56" s="62" t="s">
        <v>177</v>
      </c>
      <c r="AX56" s="62" t="s">
        <v>177</v>
      </c>
      <c r="AZ56" s="62" t="s">
        <v>177</v>
      </c>
      <c r="BC56" s="62" t="s">
        <v>177</v>
      </c>
      <c r="BD56" s="62" t="s">
        <v>177</v>
      </c>
      <c r="BE56" s="62" t="s">
        <v>177</v>
      </c>
      <c r="BF56" s="62" t="s">
        <v>177</v>
      </c>
      <c r="BG56" s="62" t="s">
        <v>177</v>
      </c>
      <c r="BH56" s="62" t="s">
        <v>177</v>
      </c>
      <c r="BI56" s="62" t="s">
        <v>177</v>
      </c>
      <c r="BJ56" s="62" t="s">
        <v>177</v>
      </c>
      <c r="BK56" s="62" t="s">
        <v>177</v>
      </c>
      <c r="BL56" s="62" t="s">
        <v>177</v>
      </c>
      <c r="BM56" s="62" t="s">
        <v>177</v>
      </c>
      <c r="BN56" s="62" t="s">
        <v>177</v>
      </c>
      <c r="BO56" s="62" t="s">
        <v>177</v>
      </c>
      <c r="BP56" s="62" t="s">
        <v>177</v>
      </c>
      <c r="BQ56" s="62" t="s">
        <v>177</v>
      </c>
      <c r="BR56" s="62" t="s">
        <v>177</v>
      </c>
      <c r="BS56" s="62" t="s">
        <v>177</v>
      </c>
      <c r="BT56" s="62" t="s">
        <v>177</v>
      </c>
      <c r="BU56" s="62" t="s">
        <v>177</v>
      </c>
      <c r="BV56" s="62" t="s">
        <v>177</v>
      </c>
      <c r="BW56" s="62" t="s">
        <v>177</v>
      </c>
      <c r="BX56" s="62" t="s">
        <v>177</v>
      </c>
      <c r="BY56" s="62" t="s">
        <v>177</v>
      </c>
      <c r="BZ56" s="62" t="s">
        <v>177</v>
      </c>
    </row>
    <row r="57" spans="1:2">
      <c r="A57" s="113" t="s">
        <v>720</v>
      </c>
      <c r="B57" s="116" t="s">
        <v>177</v>
      </c>
    </row>
    <row r="61" spans="1:3">
      <c r="A61" s="27" t="s">
        <v>721</v>
      </c>
      <c r="B61" s="28"/>
      <c r="C61" s="28"/>
    </row>
    <row r="62" ht="130.5" spans="1:3">
      <c r="A62" s="10" t="s">
        <v>0</v>
      </c>
      <c r="B62" s="10" t="s">
        <v>2</v>
      </c>
      <c r="C62" s="29" t="s">
        <v>722</v>
      </c>
    </row>
    <row r="63" ht="58" spans="1:3">
      <c r="A63" s="17" t="s">
        <v>3</v>
      </c>
      <c r="B63" s="10" t="s">
        <v>209</v>
      </c>
      <c r="C63" s="29" t="s">
        <v>723</v>
      </c>
    </row>
    <row r="64" ht="29" spans="1:3">
      <c r="A64" s="18" t="s">
        <v>8</v>
      </c>
      <c r="B64" s="29" t="s">
        <v>242</v>
      </c>
      <c r="C64" s="28" t="s">
        <v>724</v>
      </c>
    </row>
    <row r="65" spans="1:3">
      <c r="A65" s="176" t="s">
        <v>32</v>
      </c>
      <c r="B65" s="29" t="s">
        <v>33</v>
      </c>
      <c r="C65" s="28" t="s">
        <v>725</v>
      </c>
    </row>
    <row r="66" ht="58" spans="1:3">
      <c r="A66" s="17" t="s">
        <v>35</v>
      </c>
      <c r="B66" s="29">
        <f>COUNTIFS($A71:$A111,"*$*",B71:B111,"")</f>
        <v>0</v>
      </c>
      <c r="C66" s="29" t="s">
        <v>726</v>
      </c>
    </row>
    <row r="67" spans="1:3">
      <c r="A67" s="17" t="s">
        <v>322</v>
      </c>
      <c r="B67" s="10"/>
      <c r="C67" s="28" t="s">
        <v>727</v>
      </c>
    </row>
    <row r="68" spans="1:3">
      <c r="A68" s="26"/>
      <c r="B68" s="10" t="s">
        <v>338</v>
      </c>
      <c r="C68" s="28"/>
    </row>
    <row r="69" spans="1:3">
      <c r="A69" s="45"/>
      <c r="B69" s="40"/>
      <c r="C69" s="28"/>
    </row>
    <row r="70" ht="29" spans="1:3">
      <c r="A70" s="41" t="s">
        <v>340</v>
      </c>
      <c r="B70" s="41" t="s">
        <v>341</v>
      </c>
      <c r="C70" s="29" t="s">
        <v>728</v>
      </c>
    </row>
    <row r="71" spans="1:3">
      <c r="A71" s="6" t="s">
        <v>345</v>
      </c>
      <c r="B71" s="7"/>
      <c r="C71" s="29"/>
    </row>
    <row r="72" ht="43.5" spans="1:3">
      <c r="A72" s="41" t="s">
        <v>346</v>
      </c>
      <c r="B72" s="41" t="s">
        <v>347</v>
      </c>
      <c r="C72" s="29" t="s">
        <v>729</v>
      </c>
    </row>
    <row r="73" spans="1:3">
      <c r="A73" s="41" t="s">
        <v>424</v>
      </c>
      <c r="B73" s="44" t="s">
        <v>730</v>
      </c>
      <c r="C73" s="186" t="s">
        <v>731</v>
      </c>
    </row>
    <row r="74" spans="1:3">
      <c r="A74" s="41" t="s">
        <v>441</v>
      </c>
      <c r="B74" s="41" t="s">
        <v>732</v>
      </c>
      <c r="C74" s="186"/>
    </row>
    <row r="75" spans="1:3">
      <c r="A75" s="41" t="s">
        <v>450</v>
      </c>
      <c r="B75" s="41" t="s">
        <v>451</v>
      </c>
      <c r="C75" s="186"/>
    </row>
    <row r="76" spans="1:3">
      <c r="A76" s="41" t="s">
        <v>454</v>
      </c>
      <c r="B76" s="41" t="s">
        <v>455</v>
      </c>
      <c r="C76" s="186"/>
    </row>
    <row r="77" spans="1:3">
      <c r="A77" s="41" t="s">
        <v>459</v>
      </c>
      <c r="B77" s="41" t="s">
        <v>460</v>
      </c>
      <c r="C77" s="186"/>
    </row>
    <row r="78" spans="1:3">
      <c r="A78" s="41" t="s">
        <v>464</v>
      </c>
      <c r="B78" s="41" t="s">
        <v>465</v>
      </c>
      <c r="C78" s="186"/>
    </row>
    <row r="79" spans="1:3">
      <c r="A79" s="41" t="s">
        <v>467</v>
      </c>
      <c r="B79" s="41" t="s">
        <v>468</v>
      </c>
      <c r="C79" s="186"/>
    </row>
    <row r="80" spans="1:3">
      <c r="A80" s="41" t="s">
        <v>471</v>
      </c>
      <c r="B80" s="41" t="s">
        <v>472</v>
      </c>
      <c r="C80" s="186"/>
    </row>
    <row r="81" ht="203" spans="1:3">
      <c r="A81" s="41" t="s">
        <v>476</v>
      </c>
      <c r="B81" s="26" t="s">
        <v>477</v>
      </c>
      <c r="C81" s="29" t="s">
        <v>733</v>
      </c>
    </row>
    <row r="82" spans="1:3">
      <c r="A82" s="41" t="s">
        <v>479</v>
      </c>
      <c r="B82" s="41" t="s">
        <v>480</v>
      </c>
      <c r="C82" s="28"/>
    </row>
    <row r="83" spans="1:3">
      <c r="A83" s="41" t="s">
        <v>485</v>
      </c>
      <c r="B83" s="56" t="s">
        <v>486</v>
      </c>
      <c r="C83" s="28"/>
    </row>
    <row r="84" spans="1:3">
      <c r="A84" s="41" t="s">
        <v>488</v>
      </c>
      <c r="B84" s="56" t="s">
        <v>489</v>
      </c>
      <c r="C84" s="28"/>
    </row>
    <row r="85" spans="1:3">
      <c r="A85" s="6" t="s">
        <v>491</v>
      </c>
      <c r="B85" s="6"/>
      <c r="C85" s="28"/>
    </row>
    <row r="86" ht="29" spans="1:3">
      <c r="A86" s="41" t="s">
        <v>493</v>
      </c>
      <c r="B86" s="26" t="s">
        <v>734</v>
      </c>
      <c r="C86" s="144" t="s">
        <v>735</v>
      </c>
    </row>
    <row r="87" ht="29" spans="1:3">
      <c r="A87" s="41" t="s">
        <v>503</v>
      </c>
      <c r="B87" s="26" t="s">
        <v>504</v>
      </c>
      <c r="C87" s="145"/>
    </row>
    <row r="88" ht="29" spans="1:3">
      <c r="A88" s="41" t="s">
        <v>519</v>
      </c>
      <c r="B88" s="26" t="s">
        <v>520</v>
      </c>
      <c r="C88" s="145"/>
    </row>
    <row r="89" ht="29" spans="1:3">
      <c r="A89" s="41" t="s">
        <v>525</v>
      </c>
      <c r="B89" s="26" t="s">
        <v>526</v>
      </c>
      <c r="C89" s="145"/>
    </row>
    <row r="90" ht="29" spans="1:3">
      <c r="A90" s="41" t="s">
        <v>543</v>
      </c>
      <c r="B90" s="26" t="s">
        <v>544</v>
      </c>
      <c r="C90" s="145"/>
    </row>
    <row r="91" ht="29" spans="1:3">
      <c r="A91" s="41" t="s">
        <v>189</v>
      </c>
      <c r="B91" s="26" t="s">
        <v>551</v>
      </c>
      <c r="C91" s="145"/>
    </row>
    <row r="92" ht="29" spans="1:3">
      <c r="A92" s="41" t="s">
        <v>190</v>
      </c>
      <c r="B92" s="26" t="s">
        <v>558</v>
      </c>
      <c r="C92" s="145"/>
    </row>
    <row r="93" ht="29" spans="1:3">
      <c r="A93" s="41" t="s">
        <v>565</v>
      </c>
      <c r="B93" s="26" t="s">
        <v>566</v>
      </c>
      <c r="C93" s="145"/>
    </row>
    <row r="94" ht="29" spans="1:3">
      <c r="A94" s="41" t="s">
        <v>188</v>
      </c>
      <c r="B94" s="26" t="s">
        <v>574</v>
      </c>
      <c r="C94" s="145"/>
    </row>
    <row r="95" ht="29" spans="1:3">
      <c r="A95" s="41" t="s">
        <v>586</v>
      </c>
      <c r="B95" s="26" t="s">
        <v>587</v>
      </c>
      <c r="C95" s="145"/>
    </row>
    <row r="96" ht="29" spans="1:3">
      <c r="A96" s="41" t="s">
        <v>604</v>
      </c>
      <c r="B96" s="26" t="s">
        <v>605</v>
      </c>
      <c r="C96" s="145"/>
    </row>
    <row r="97" ht="29" spans="1:3">
      <c r="A97" s="41" t="s">
        <v>628</v>
      </c>
      <c r="B97" s="26" t="s">
        <v>629</v>
      </c>
      <c r="C97" s="145"/>
    </row>
    <row r="98" ht="29" spans="1:3">
      <c r="A98" s="41" t="s">
        <v>187</v>
      </c>
      <c r="B98" s="26" t="s">
        <v>638</v>
      </c>
      <c r="C98" s="145"/>
    </row>
    <row r="99" ht="29" spans="1:3">
      <c r="A99" s="41" t="s">
        <v>646</v>
      </c>
      <c r="B99" s="26" t="s">
        <v>647</v>
      </c>
      <c r="C99" s="145"/>
    </row>
    <row r="100" ht="29" spans="1:3">
      <c r="A100" s="41" t="s">
        <v>667</v>
      </c>
      <c r="B100" s="26" t="s">
        <v>668</v>
      </c>
      <c r="C100" s="145"/>
    </row>
    <row r="101" ht="29" spans="1:3">
      <c r="A101" s="41" t="s">
        <v>673</v>
      </c>
      <c r="B101" s="34" t="s">
        <v>674</v>
      </c>
      <c r="C101" s="145"/>
    </row>
    <row r="102" ht="29" spans="1:3">
      <c r="A102" s="41" t="s">
        <v>695</v>
      </c>
      <c r="B102" s="26" t="s">
        <v>696</v>
      </c>
      <c r="C102" s="146"/>
    </row>
    <row r="103" spans="1:3">
      <c r="A103" s="41" t="s">
        <v>703</v>
      </c>
      <c r="B103" s="41" t="s">
        <v>343</v>
      </c>
      <c r="C103" s="28" t="s">
        <v>736</v>
      </c>
    </row>
    <row r="104" spans="1:3">
      <c r="A104" s="41" t="s">
        <v>704</v>
      </c>
      <c r="B104" s="41" t="s">
        <v>343</v>
      </c>
      <c r="C104" s="28" t="s">
        <v>736</v>
      </c>
    </row>
    <row r="105" spans="1:3">
      <c r="A105" s="45" t="s">
        <v>706</v>
      </c>
      <c r="B105" s="47"/>
      <c r="C105" s="28"/>
    </row>
    <row r="106" ht="29" spans="1:3">
      <c r="A106" s="41" t="s">
        <v>707</v>
      </c>
      <c r="B106" s="41" t="s">
        <v>705</v>
      </c>
      <c r="C106" s="29" t="s">
        <v>737</v>
      </c>
    </row>
    <row r="107" spans="1:3">
      <c r="A107" s="45" t="s">
        <v>202</v>
      </c>
      <c r="B107" s="47"/>
      <c r="C107" s="28"/>
    </row>
    <row r="108" ht="101.5" spans="1:3">
      <c r="A108" s="9" t="s">
        <v>708</v>
      </c>
      <c r="B108" s="9" t="s">
        <v>176</v>
      </c>
      <c r="C108" s="29" t="s">
        <v>738</v>
      </c>
    </row>
    <row r="109" spans="1:3">
      <c r="A109" s="9" t="s">
        <v>709</v>
      </c>
      <c r="B109" s="9"/>
      <c r="C109" s="28"/>
    </row>
    <row r="110" ht="101.5" spans="1:3">
      <c r="A110" s="9" t="s">
        <v>711</v>
      </c>
      <c r="B110" s="9" t="s">
        <v>176</v>
      </c>
      <c r="C110" s="29" t="s">
        <v>739</v>
      </c>
    </row>
    <row r="111" spans="1:3">
      <c r="A111" s="9" t="s">
        <v>712</v>
      </c>
      <c r="B111" s="10"/>
      <c r="C111" s="28"/>
    </row>
    <row r="112" ht="116" spans="1:3">
      <c r="A112" s="9" t="s">
        <v>714</v>
      </c>
      <c r="B112" s="9" t="s">
        <v>176</v>
      </c>
      <c r="C112" s="29" t="s">
        <v>740</v>
      </c>
    </row>
    <row r="113" ht="58" spans="1:3">
      <c r="A113" s="10" t="s">
        <v>715</v>
      </c>
      <c r="B113" s="10"/>
      <c r="C113" s="29" t="s">
        <v>741</v>
      </c>
    </row>
    <row r="114" spans="1:3">
      <c r="A114" s="45" t="s">
        <v>716</v>
      </c>
      <c r="B114" s="46"/>
      <c r="C114" s="28" t="s">
        <v>742</v>
      </c>
    </row>
    <row r="115" ht="29" spans="1:3">
      <c r="A115" s="41" t="s">
        <v>717</v>
      </c>
      <c r="B115" s="62" t="s">
        <v>177</v>
      </c>
      <c r="C115" s="29" t="s">
        <v>743</v>
      </c>
    </row>
    <row r="116" ht="29" spans="1:3">
      <c r="A116" s="41" t="s">
        <v>718</v>
      </c>
      <c r="B116" s="62" t="s">
        <v>177</v>
      </c>
      <c r="C116" s="29" t="s">
        <v>744</v>
      </c>
    </row>
    <row r="117" ht="29" spans="1:3">
      <c r="A117" s="41" t="s">
        <v>719</v>
      </c>
      <c r="B117" s="62" t="s">
        <v>177</v>
      </c>
      <c r="C117" s="29" t="s">
        <v>745</v>
      </c>
    </row>
    <row r="118" ht="43.5" spans="1:3">
      <c r="A118" s="17" t="s">
        <v>720</v>
      </c>
      <c r="B118" s="28" t="s">
        <v>177</v>
      </c>
      <c r="C118" s="29" t="s">
        <v>746</v>
      </c>
    </row>
  </sheetData>
  <mergeCells count="2">
    <mergeCell ref="C73:C80"/>
    <mergeCell ref="C86:C102"/>
  </mergeCells>
  <conditionalFormatting sqref="B1">
    <cfRule type="expression" dxfId="0" priority="58">
      <formula>OR(B1="",B1="Unexecuted")</formula>
    </cfRule>
    <cfRule type="expression" dxfId="1" priority="59">
      <formula>B1="WARNING"</formula>
    </cfRule>
    <cfRule type="expression" dxfId="2" priority="60">
      <formula>B1=B4</formula>
    </cfRule>
    <cfRule type="expression" dxfId="3" priority="61">
      <formula>B1&lt;&gt;B4</formula>
    </cfRule>
  </conditionalFormatting>
  <conditionalFormatting sqref="D1">
    <cfRule type="expression" dxfId="0" priority="15">
      <formula>OR(D1="",D1="Unexecuted")</formula>
    </cfRule>
    <cfRule type="expression" dxfId="1" priority="16">
      <formula>D1="WARNING"</formula>
    </cfRule>
    <cfRule type="expression" dxfId="2" priority="17">
      <formula>D1=D4</formula>
    </cfRule>
    <cfRule type="expression" dxfId="3" priority="18">
      <formula>D1&lt;&gt;D4</formula>
    </cfRule>
  </conditionalFormatting>
  <conditionalFormatting sqref="R1">
    <cfRule type="expression" dxfId="0" priority="614">
      <formula>OR(R1="",R1="Unexecuted")</formula>
    </cfRule>
    <cfRule type="expression" dxfId="1" priority="615">
      <formula>R1="WARNING"</formula>
    </cfRule>
    <cfRule type="expression" dxfId="2" priority="616">
      <formula>R1=R4</formula>
    </cfRule>
    <cfRule type="expression" dxfId="3" priority="617">
      <formula>R1&lt;&gt;R4</formula>
    </cfRule>
  </conditionalFormatting>
  <conditionalFormatting sqref="S1">
    <cfRule type="expression" dxfId="0" priority="604">
      <formula>OR(S1="",S1="Unexecuted")</formula>
    </cfRule>
    <cfRule type="expression" dxfId="1" priority="605">
      <formula>S1="WARNING"</formula>
    </cfRule>
    <cfRule type="expression" dxfId="2" priority="606">
      <formula>S1=S4</formula>
    </cfRule>
    <cfRule type="expression" dxfId="3" priority="607">
      <formula>S1&lt;&gt;S4</formula>
    </cfRule>
  </conditionalFormatting>
  <conditionalFormatting sqref="W1">
    <cfRule type="expression" dxfId="0" priority="54">
      <formula>OR(W1="",W1="Unexecuted")</formula>
    </cfRule>
    <cfRule type="expression" dxfId="1" priority="55">
      <formula>W1="WARNING"</formula>
    </cfRule>
    <cfRule type="expression" dxfId="2" priority="56">
      <formula>W1=W4</formula>
    </cfRule>
    <cfRule type="expression" dxfId="3" priority="57">
      <formula>W1&lt;&gt;W4</formula>
    </cfRule>
  </conditionalFormatting>
  <conditionalFormatting sqref="X1">
    <cfRule type="expression" dxfId="0" priority="40">
      <formula>OR(X1="",X1="Unexecuted")</formula>
    </cfRule>
    <cfRule type="expression" dxfId="1" priority="41">
      <formula>X1="WARNING"</formula>
    </cfRule>
    <cfRule type="expression" dxfId="2" priority="42">
      <formula>X1=X4</formula>
    </cfRule>
    <cfRule type="expression" dxfId="3" priority="43">
      <formula>X1&lt;&gt;X4</formula>
    </cfRule>
  </conditionalFormatting>
  <conditionalFormatting sqref="Y1">
    <cfRule type="expression" dxfId="0" priority="26">
      <formula>OR(Y1="",Y1="Unexecuted")</formula>
    </cfRule>
    <cfRule type="expression" dxfId="1" priority="27">
      <formula>Y1="WARNING"</formula>
    </cfRule>
    <cfRule type="expression" dxfId="2" priority="28">
      <formula>Y1=Y4</formula>
    </cfRule>
    <cfRule type="expression" dxfId="3" priority="29">
      <formula>Y1&lt;&gt;Y4</formula>
    </cfRule>
  </conditionalFormatting>
  <conditionalFormatting sqref="Z1">
    <cfRule type="expression" dxfId="0" priority="19">
      <formula>OR(Z1="",Z1="Unexecuted")</formula>
    </cfRule>
    <cfRule type="expression" dxfId="1" priority="20">
      <formula>Z1="WARNING"</formula>
    </cfRule>
    <cfRule type="expression" dxfId="2" priority="21">
      <formula>Z1=Z4</formula>
    </cfRule>
    <cfRule type="expression" dxfId="3" priority="22">
      <formula>Z1&lt;&gt;Z4</formula>
    </cfRule>
  </conditionalFormatting>
  <conditionalFormatting sqref="AA1">
    <cfRule type="expression" dxfId="0" priority="381">
      <formula>OR(AA1="",AA1="Unexecuted")</formula>
    </cfRule>
    <cfRule type="expression" dxfId="1" priority="382">
      <formula>AA1="WARNING"</formula>
    </cfRule>
    <cfRule type="expression" dxfId="2" priority="383">
      <formula>AA1=AA4</formula>
    </cfRule>
    <cfRule type="expression" dxfId="3" priority="384">
      <formula>AA1&lt;&gt;AA4</formula>
    </cfRule>
  </conditionalFormatting>
  <conditionalFormatting sqref="AB1">
    <cfRule type="expression" dxfId="0" priority="301">
      <formula>OR(AB1="",AB1="Unexecuted")</formula>
    </cfRule>
    <cfRule type="expression" dxfId="1" priority="302">
      <formula>AB1="WARNING"</formula>
    </cfRule>
    <cfRule type="expression" dxfId="2" priority="303">
      <formula>AB1=AB4</formula>
    </cfRule>
    <cfRule type="expression" dxfId="3" priority="304">
      <formula>AB1&lt;&gt;AB4</formula>
    </cfRule>
  </conditionalFormatting>
  <conditionalFormatting sqref="AC1">
    <cfRule type="expression" dxfId="0" priority="291">
      <formula>OR(AC1="",AC1="Unexecuted")</formula>
    </cfRule>
    <cfRule type="expression" dxfId="1" priority="292">
      <formula>AC1="WARNING"</formula>
    </cfRule>
    <cfRule type="expression" dxfId="2" priority="293">
      <formula>AC1=AC4</formula>
    </cfRule>
    <cfRule type="expression" dxfId="3" priority="294">
      <formula>AC1&lt;&gt;AC4</formula>
    </cfRule>
  </conditionalFormatting>
  <conditionalFormatting sqref="AD1">
    <cfRule type="expression" dxfId="0" priority="281">
      <formula>OR(AD1="",AD1="Unexecuted")</formula>
    </cfRule>
    <cfRule type="expression" dxfId="1" priority="282">
      <formula>AD1="WARNING"</formula>
    </cfRule>
    <cfRule type="expression" dxfId="2" priority="283">
      <formula>AD1=AD4</formula>
    </cfRule>
    <cfRule type="expression" dxfId="3" priority="284">
      <formula>AD1&lt;&gt;AD4</formula>
    </cfRule>
  </conditionalFormatting>
  <conditionalFormatting sqref="AE1">
    <cfRule type="expression" dxfId="0" priority="271">
      <formula>OR(AE1="",AE1="Unexecuted")</formula>
    </cfRule>
    <cfRule type="expression" dxfId="1" priority="272">
      <formula>AE1="WARNING"</formula>
    </cfRule>
    <cfRule type="expression" dxfId="2" priority="273">
      <formula>AE1=AE4</formula>
    </cfRule>
    <cfRule type="expression" dxfId="3" priority="274">
      <formula>AE1&lt;&gt;AE4</formula>
    </cfRule>
  </conditionalFormatting>
  <conditionalFormatting sqref="AF1">
    <cfRule type="expression" dxfId="0" priority="261">
      <formula>OR(AF1="",AF1="Unexecuted")</formula>
    </cfRule>
    <cfRule type="expression" dxfId="1" priority="262">
      <formula>AF1="WARNING"</formula>
    </cfRule>
    <cfRule type="expression" dxfId="2" priority="263">
      <formula>AF1=AF4</formula>
    </cfRule>
    <cfRule type="expression" dxfId="3" priority="264">
      <formula>AF1&lt;&gt;AF4</formula>
    </cfRule>
  </conditionalFormatting>
  <conditionalFormatting sqref="AG1">
    <cfRule type="expression" dxfId="0" priority="389">
      <formula>OR(AG1="",AG1="Unexecuted")</formula>
    </cfRule>
    <cfRule type="expression" dxfId="1" priority="390">
      <formula>AG1="WARNING"</formula>
    </cfRule>
    <cfRule type="expression" dxfId="2" priority="391">
      <formula>AG1=AG4</formula>
    </cfRule>
    <cfRule type="expression" dxfId="3" priority="392">
      <formula>AG1&lt;&gt;AG4</formula>
    </cfRule>
  </conditionalFormatting>
  <conditionalFormatting sqref="AH1">
    <cfRule type="expression" dxfId="0" priority="410">
      <formula>OR(AH1="",AH1="Unexecuted")</formula>
    </cfRule>
    <cfRule type="expression" dxfId="1" priority="411">
      <formula>AH1="WARNING"</formula>
    </cfRule>
    <cfRule type="expression" dxfId="2" priority="412">
      <formula>AH1=AH4</formula>
    </cfRule>
    <cfRule type="expression" dxfId="3" priority="413">
      <formula>AH1&lt;&gt;AH4</formula>
    </cfRule>
  </conditionalFormatting>
  <conditionalFormatting sqref="AI1">
    <cfRule type="expression" dxfId="0" priority="402">
      <formula>OR(AI1="",AI1="Unexecuted")</formula>
    </cfRule>
    <cfRule type="expression" dxfId="1" priority="403">
      <formula>AI1="WARNING"</formula>
    </cfRule>
    <cfRule type="expression" dxfId="2" priority="404">
      <formula>AI1=AI4</formula>
    </cfRule>
    <cfRule type="expression" dxfId="3" priority="405">
      <formula>AI1&lt;&gt;AI4</formula>
    </cfRule>
  </conditionalFormatting>
  <conditionalFormatting sqref="AJ1">
    <cfRule type="expression" dxfId="0" priority="227">
      <formula>OR(AJ1="",AJ1="Unexecuted")</formula>
    </cfRule>
    <cfRule type="expression" dxfId="1" priority="228">
      <formula>AJ1="WARNING"</formula>
    </cfRule>
    <cfRule type="expression" dxfId="2" priority="229">
      <formula>AJ1=AJ4</formula>
    </cfRule>
    <cfRule type="expression" dxfId="3" priority="230">
      <formula>AJ1&lt;&gt;AJ4</formula>
    </cfRule>
  </conditionalFormatting>
  <conditionalFormatting sqref="AK1">
    <cfRule type="expression" dxfId="0" priority="137">
      <formula>OR(AK1="",AK1="Unexecuted")</formula>
    </cfRule>
    <cfRule type="expression" dxfId="1" priority="138">
      <formula>AK1="WARNING"</formula>
    </cfRule>
    <cfRule type="expression" dxfId="2" priority="139">
      <formula>AK1=AK4</formula>
    </cfRule>
    <cfRule type="expression" dxfId="3" priority="140">
      <formula>AK1&lt;&gt;AK4</formula>
    </cfRule>
  </conditionalFormatting>
  <conditionalFormatting sqref="AL1">
    <cfRule type="expression" dxfId="0" priority="127">
      <formula>OR(AL1="",AL1="Unexecuted")</formula>
    </cfRule>
    <cfRule type="expression" dxfId="1" priority="128">
      <formula>AL1="WARNING"</formula>
    </cfRule>
    <cfRule type="expression" dxfId="2" priority="129">
      <formula>AL1=AL4</formula>
    </cfRule>
    <cfRule type="expression" dxfId="3" priority="130">
      <formula>AL1&lt;&gt;AL4</formula>
    </cfRule>
  </conditionalFormatting>
  <conditionalFormatting sqref="AM1">
    <cfRule type="expression" dxfId="0" priority="215">
      <formula>OR(AM1="",AM1="Unexecuted")</formula>
    </cfRule>
    <cfRule type="expression" dxfId="1" priority="216">
      <formula>AM1="WARNING"</formula>
    </cfRule>
    <cfRule type="expression" dxfId="2" priority="217">
      <formula>AM1=AM4</formula>
    </cfRule>
    <cfRule type="expression" dxfId="3" priority="218">
      <formula>AM1&lt;&gt;AM4</formula>
    </cfRule>
  </conditionalFormatting>
  <conditionalFormatting sqref="AN1">
    <cfRule type="expression" dxfId="0" priority="195">
      <formula>OR(AN1="",AN1="Unexecuted")</formula>
    </cfRule>
    <cfRule type="expression" dxfId="1" priority="196">
      <formula>AN1="WARNING"</formula>
    </cfRule>
    <cfRule type="expression" dxfId="2" priority="197">
      <formula>AN1=AN4</formula>
    </cfRule>
    <cfRule type="expression" dxfId="3" priority="198">
      <formula>AN1&lt;&gt;AN4</formula>
    </cfRule>
  </conditionalFormatting>
  <conditionalFormatting sqref="AO1">
    <cfRule type="expression" dxfId="0" priority="111">
      <formula>OR(AO1="",AO1="Unexecuted")</formula>
    </cfRule>
    <cfRule type="expression" dxfId="1" priority="112">
      <formula>AO1="WARNING"</formula>
    </cfRule>
    <cfRule type="expression" dxfId="2" priority="113">
      <formula>AO1=AO4</formula>
    </cfRule>
    <cfRule type="expression" dxfId="3" priority="114">
      <formula>AO1&lt;&gt;AO4</formula>
    </cfRule>
  </conditionalFormatting>
  <conditionalFormatting sqref="AP1">
    <cfRule type="expression" dxfId="0" priority="179">
      <formula>OR(AP1="",AP1="Unexecuted")</formula>
    </cfRule>
    <cfRule type="expression" dxfId="1" priority="180">
      <formula>AP1="WARNING"</formula>
    </cfRule>
    <cfRule type="expression" dxfId="2" priority="181">
      <formula>AP1=AP4</formula>
    </cfRule>
    <cfRule type="expression" dxfId="3" priority="182">
      <formula>AP1&lt;&gt;AP4</formula>
    </cfRule>
  </conditionalFormatting>
  <conditionalFormatting sqref="AQ1">
    <cfRule type="expression" dxfId="0" priority="207">
      <formula>OR(AQ1="",AQ1="Unexecuted")</formula>
    </cfRule>
    <cfRule type="expression" dxfId="1" priority="208">
      <formula>AQ1="WARNING"</formula>
    </cfRule>
    <cfRule type="expression" dxfId="2" priority="209">
      <formula>AQ1=AQ4</formula>
    </cfRule>
    <cfRule type="expression" dxfId="3" priority="210">
      <formula>AQ1&lt;&gt;AQ4</formula>
    </cfRule>
  </conditionalFormatting>
  <conditionalFormatting sqref="AR1">
    <cfRule type="expression" dxfId="0" priority="199">
      <formula>OR(AR1="",AR1="Unexecuted")</formula>
    </cfRule>
    <cfRule type="expression" dxfId="1" priority="200">
      <formula>AR1="WARNING"</formula>
    </cfRule>
    <cfRule type="expression" dxfId="2" priority="201">
      <formula>AR1=AR4</formula>
    </cfRule>
    <cfRule type="expression" dxfId="3" priority="202">
      <formula>AR1&lt;&gt;AR4</formula>
    </cfRule>
  </conditionalFormatting>
  <conditionalFormatting sqref="AU1">
    <cfRule type="expression" dxfId="0" priority="163">
      <formula>OR(AU1="",AU1="Unexecuted")</formula>
    </cfRule>
    <cfRule type="expression" dxfId="1" priority="164">
      <formula>AU1="WARNING"</formula>
    </cfRule>
    <cfRule type="expression" dxfId="2" priority="165">
      <formula>AU1=AU4</formula>
    </cfRule>
    <cfRule type="expression" dxfId="3" priority="166">
      <formula>AU1&lt;&gt;AU4</formula>
    </cfRule>
  </conditionalFormatting>
  <conditionalFormatting sqref="AV1">
    <cfRule type="expression" dxfId="0" priority="159">
      <formula>OR(AV1="",AV1="Unexecuted")</formula>
    </cfRule>
    <cfRule type="expression" dxfId="1" priority="160">
      <formula>AV1="WARNING"</formula>
    </cfRule>
    <cfRule type="expression" dxfId="2" priority="161">
      <formula>AV1=AV4</formula>
    </cfRule>
    <cfRule type="expression" dxfId="3" priority="162">
      <formula>AV1&lt;&gt;AV4</formula>
    </cfRule>
  </conditionalFormatting>
  <conditionalFormatting sqref="AY1">
    <cfRule type="expression" dxfId="0" priority="155">
      <formula>OR(AY1="",AY1="Unexecuted")</formula>
    </cfRule>
    <cfRule type="expression" dxfId="1" priority="156">
      <formula>AY1="WARNING"</formula>
    </cfRule>
    <cfRule type="expression" dxfId="2" priority="157">
      <formula>AY1=AY4</formula>
    </cfRule>
    <cfRule type="expression" dxfId="3" priority="158">
      <formula>AY1&lt;&gt;AY4</formula>
    </cfRule>
  </conditionalFormatting>
  <conditionalFormatting sqref="AZ1">
    <cfRule type="expression" dxfId="0" priority="151">
      <formula>OR(AZ1="",AZ1="Unexecuted")</formula>
    </cfRule>
    <cfRule type="expression" dxfId="1" priority="152">
      <formula>AZ1="WARNING"</formula>
    </cfRule>
    <cfRule type="expression" dxfId="2" priority="153">
      <formula>AZ1=AZ4</formula>
    </cfRule>
    <cfRule type="expression" dxfId="3" priority="154">
      <formula>AZ1&lt;&gt;AZ4</formula>
    </cfRule>
  </conditionalFormatting>
  <conditionalFormatting sqref="BA1">
    <cfRule type="expression" dxfId="0" priority="147">
      <formula>OR(BA1="",BA1="Unexecuted")</formula>
    </cfRule>
    <cfRule type="expression" dxfId="1" priority="148">
      <formula>BA1="WARNING"</formula>
    </cfRule>
    <cfRule type="expression" dxfId="2" priority="149">
      <formula>BA1=BA4</formula>
    </cfRule>
    <cfRule type="expression" dxfId="3" priority="150">
      <formula>BA1&lt;&gt;BA4</formula>
    </cfRule>
  </conditionalFormatting>
  <conditionalFormatting sqref="BB1">
    <cfRule type="expression" dxfId="0" priority="183">
      <formula>OR(BB1="",BB1="Unexecuted")</formula>
    </cfRule>
    <cfRule type="expression" dxfId="1" priority="184">
      <formula>BB1="WARNING"</formula>
    </cfRule>
    <cfRule type="expression" dxfId="2" priority="185">
      <formula>BB1=BB4</formula>
    </cfRule>
    <cfRule type="expression" dxfId="3" priority="186">
      <formula>BB1&lt;&gt;BB4</formula>
    </cfRule>
  </conditionalFormatting>
  <conditionalFormatting sqref="BC1:CD1">
    <cfRule type="expression" dxfId="0" priority="650">
      <formula>OR(BC1="",BC1="Unexecuted")</formula>
    </cfRule>
    <cfRule type="expression" dxfId="1" priority="651">
      <formula>BC1="WARNING"</formula>
    </cfRule>
    <cfRule type="expression" dxfId="2" priority="652">
      <formula>BC1=BC4</formula>
    </cfRule>
    <cfRule type="expression" dxfId="3" priority="653">
      <formula>BC1&lt;&gt;BC4</formula>
    </cfRule>
  </conditionalFormatting>
  <conditionalFormatting sqref="CE1:XFD1">
    <cfRule type="expression" dxfId="3" priority="775">
      <formula>CE1&lt;&gt;CE4</formula>
    </cfRule>
  </conditionalFormatting>
  <conditionalFormatting sqref="A55">
    <cfRule type="expression" dxfId="5" priority="770">
      <formula>#REF!="Yes"</formula>
    </cfRule>
    <cfRule type="expression" dxfId="5" priority="771">
      <formula>A55="Yes"</formula>
    </cfRule>
  </conditionalFormatting>
  <conditionalFormatting sqref="B55">
    <cfRule type="expression" dxfId="5" priority="63">
      <formula>B54="No"</formula>
    </cfRule>
    <cfRule type="expression" dxfId="5" priority="64">
      <formula>B55="Yes"</formula>
    </cfRule>
  </conditionalFormatting>
  <conditionalFormatting sqref="F55">
    <cfRule type="expression" dxfId="5" priority="364">
      <formula>F54="No"</formula>
    </cfRule>
    <cfRule type="expression" dxfId="5" priority="365">
      <formula>F55="Yes"</formula>
    </cfRule>
  </conditionalFormatting>
  <conditionalFormatting sqref="G55">
    <cfRule type="expression" dxfId="5" priority="357">
      <formula>G54="No"</formula>
    </cfRule>
    <cfRule type="expression" dxfId="5" priority="358">
      <formula>G55="Yes"</formula>
    </cfRule>
  </conditionalFormatting>
  <conditionalFormatting sqref="H55">
    <cfRule type="expression" dxfId="5" priority="249">
      <formula>H54="No"</formula>
    </cfRule>
    <cfRule type="expression" dxfId="5" priority="250">
      <formula>H55="Yes"</formula>
    </cfRule>
  </conditionalFormatting>
  <conditionalFormatting sqref="I55">
    <cfRule type="expression" dxfId="5" priority="354">
      <formula>I54="No"</formula>
    </cfRule>
    <cfRule type="expression" dxfId="5" priority="355">
      <formula>I55="Yes"</formula>
    </cfRule>
  </conditionalFormatting>
  <conditionalFormatting sqref="J55">
    <cfRule type="expression" dxfId="5" priority="347">
      <formula>J54="No"</formula>
    </cfRule>
    <cfRule type="expression" dxfId="5" priority="348">
      <formula>J55="Yes"</formula>
    </cfRule>
  </conditionalFormatting>
  <conditionalFormatting sqref="K55">
    <cfRule type="expression" dxfId="5" priority="344">
      <formula>K54="No"</formula>
    </cfRule>
    <cfRule type="expression" dxfId="5" priority="345">
      <formula>K55="Yes"</formula>
    </cfRule>
  </conditionalFormatting>
  <conditionalFormatting sqref="L55">
    <cfRule type="expression" dxfId="5" priority="341">
      <formula>L54="No"</formula>
    </cfRule>
    <cfRule type="expression" dxfId="5" priority="342">
      <formula>L55="Yes"</formula>
    </cfRule>
  </conditionalFormatting>
  <conditionalFormatting sqref="M55">
    <cfRule type="expression" dxfId="5" priority="338">
      <formula>M54="No"</formula>
    </cfRule>
    <cfRule type="expression" dxfId="5" priority="339">
      <formula>M55="Yes"</formula>
    </cfRule>
  </conditionalFormatting>
  <conditionalFormatting sqref="N55">
    <cfRule type="expression" dxfId="5" priority="335">
      <formula>N54="No"</formula>
    </cfRule>
    <cfRule type="expression" dxfId="5" priority="336">
      <formula>N55="Yes"</formula>
    </cfRule>
  </conditionalFormatting>
  <conditionalFormatting sqref="O55">
    <cfRule type="expression" dxfId="5" priority="328">
      <formula>O54="No"</formula>
    </cfRule>
    <cfRule type="expression" dxfId="5" priority="329">
      <formula>O55="Yes"</formula>
    </cfRule>
  </conditionalFormatting>
  <conditionalFormatting sqref="P55">
    <cfRule type="expression" dxfId="5" priority="325">
      <formula>P54="No"</formula>
    </cfRule>
    <cfRule type="expression" dxfId="5" priority="326">
      <formula>P55="Yes"</formula>
    </cfRule>
  </conditionalFormatting>
  <conditionalFormatting sqref="Q55">
    <cfRule type="expression" dxfId="5" priority="322">
      <formula>Q54="No"</formula>
    </cfRule>
    <cfRule type="expression" dxfId="5" priority="323">
      <formula>Q55="Yes"</formula>
    </cfRule>
  </conditionalFormatting>
  <conditionalFormatting sqref="R55">
    <cfRule type="expression" dxfId="5" priority="618">
      <formula>R54="No"</formula>
    </cfRule>
    <cfRule type="expression" dxfId="5" priority="619">
      <formula>R55="Yes"</formula>
    </cfRule>
  </conditionalFormatting>
  <conditionalFormatting sqref="S55">
    <cfRule type="expression" dxfId="5" priority="612">
      <formula>S54="No"</formula>
    </cfRule>
    <cfRule type="expression" dxfId="5" priority="613">
      <formula>S55="Yes"</formula>
    </cfRule>
  </conditionalFormatting>
  <conditionalFormatting sqref="T55">
    <cfRule type="expression" dxfId="5" priority="319">
      <formula>T54="No"</formula>
    </cfRule>
    <cfRule type="expression" dxfId="5" priority="320">
      <formula>T55="Yes"</formula>
    </cfRule>
  </conditionalFormatting>
  <conditionalFormatting sqref="U55">
    <cfRule type="expression" dxfId="5" priority="312">
      <formula>U54="No"</formula>
    </cfRule>
    <cfRule type="expression" dxfId="5" priority="313">
      <formula>U55="Yes"</formula>
    </cfRule>
  </conditionalFormatting>
  <conditionalFormatting sqref="V55">
    <cfRule type="expression" dxfId="5" priority="309">
      <formula>V54="No"</formula>
    </cfRule>
    <cfRule type="expression" dxfId="5" priority="310">
      <formula>V55="Yes"</formula>
    </cfRule>
  </conditionalFormatting>
  <conditionalFormatting sqref="W55">
    <cfRule type="expression" dxfId="5" priority="52">
      <formula>W54="No"</formula>
    </cfRule>
    <cfRule type="expression" dxfId="5" priority="53">
      <formula>W55="Yes"</formula>
    </cfRule>
  </conditionalFormatting>
  <conditionalFormatting sqref="X55">
    <cfRule type="expression" dxfId="5" priority="45">
      <formula>X54="No"</formula>
    </cfRule>
    <cfRule type="expression" dxfId="5" priority="46">
      <formula>X55="Yes"</formula>
    </cfRule>
  </conditionalFormatting>
  <conditionalFormatting sqref="Y55">
    <cfRule type="expression" dxfId="5" priority="31">
      <formula>Y54="No"</formula>
    </cfRule>
    <cfRule type="expression" dxfId="5" priority="32">
      <formula>Y55="Yes"</formula>
    </cfRule>
  </conditionalFormatting>
  <conditionalFormatting sqref="Z55">
    <cfRule type="expression" dxfId="5" priority="24">
      <formula>Z54="No"</formula>
    </cfRule>
    <cfRule type="expression" dxfId="5" priority="25">
      <formula>Z55="Yes"</formula>
    </cfRule>
  </conditionalFormatting>
  <conditionalFormatting sqref="AA55">
    <cfRule type="expression" dxfId="5" priority="306">
      <formula>AA54="No"</formula>
    </cfRule>
    <cfRule type="expression" dxfId="5" priority="307">
      <formula>AA55="Yes"</formula>
    </cfRule>
  </conditionalFormatting>
  <conditionalFormatting sqref="AB55">
    <cfRule type="expression" dxfId="5" priority="299">
      <formula>AB54="No"</formula>
    </cfRule>
    <cfRule type="expression" dxfId="5" priority="300">
      <formula>AB55="Yes"</formula>
    </cfRule>
  </conditionalFormatting>
  <conditionalFormatting sqref="AC55">
    <cfRule type="expression" dxfId="5" priority="289">
      <formula>AC54="No"</formula>
    </cfRule>
    <cfRule type="expression" dxfId="5" priority="290">
      <formula>AC55="Yes"</formula>
    </cfRule>
  </conditionalFormatting>
  <conditionalFormatting sqref="AD55">
    <cfRule type="expression" dxfId="5" priority="279">
      <formula>AD54="No"</formula>
    </cfRule>
    <cfRule type="expression" dxfId="5" priority="280">
      <formula>AD55="Yes"</formula>
    </cfRule>
  </conditionalFormatting>
  <conditionalFormatting sqref="AE55">
    <cfRule type="expression" dxfId="5" priority="269">
      <formula>AE54="No"</formula>
    </cfRule>
    <cfRule type="expression" dxfId="5" priority="270">
      <formula>AE55="Yes"</formula>
    </cfRule>
  </conditionalFormatting>
  <conditionalFormatting sqref="AF55">
    <cfRule type="expression" dxfId="5" priority="259">
      <formula>AF54="No"</formula>
    </cfRule>
    <cfRule type="expression" dxfId="5" priority="260">
      <formula>AF55="Yes"</formula>
    </cfRule>
  </conditionalFormatting>
  <conditionalFormatting sqref="AG55">
    <cfRule type="expression" dxfId="5" priority="256">
      <formula>AG54="No"</formula>
    </cfRule>
    <cfRule type="expression" dxfId="5" priority="257">
      <formula>AG55="Yes"</formula>
    </cfRule>
  </conditionalFormatting>
  <conditionalFormatting sqref="AH55">
    <cfRule type="expression" dxfId="5" priority="246">
      <formula>AH54="No"</formula>
    </cfRule>
    <cfRule type="expression" dxfId="5" priority="247">
      <formula>AH55="Yes"</formula>
    </cfRule>
  </conditionalFormatting>
  <conditionalFormatting sqref="AI55">
    <cfRule type="expression" dxfId="5" priority="243">
      <formula>AI54="No"</formula>
    </cfRule>
    <cfRule type="expression" dxfId="5" priority="244">
      <formula>AI55="Yes"</formula>
    </cfRule>
  </conditionalFormatting>
  <conditionalFormatting sqref="AJ55">
    <cfRule type="expression" dxfId="5" priority="145">
      <formula>AJ54="No"</formula>
    </cfRule>
    <cfRule type="expression" dxfId="5" priority="146">
      <formula>AJ55="Yes"</formula>
    </cfRule>
  </conditionalFormatting>
  <conditionalFormatting sqref="AK55">
    <cfRule type="expression" dxfId="5" priority="135">
      <formula>AK54="No"</formula>
    </cfRule>
    <cfRule type="expression" dxfId="5" priority="136">
      <formula>AK55="Yes"</formula>
    </cfRule>
  </conditionalFormatting>
  <conditionalFormatting sqref="AL55">
    <cfRule type="expression" dxfId="5" priority="125">
      <formula>AL54="No"</formula>
    </cfRule>
    <cfRule type="expression" dxfId="5" priority="126">
      <formula>AL55="Yes"</formula>
    </cfRule>
  </conditionalFormatting>
  <conditionalFormatting sqref="AM55">
    <cfRule type="expression" dxfId="5" priority="122">
      <formula>AM54="No"</formula>
    </cfRule>
    <cfRule type="expression" dxfId="5" priority="123">
      <formula>AM55="Yes"</formula>
    </cfRule>
  </conditionalFormatting>
  <conditionalFormatting sqref="AN55">
    <cfRule type="expression" dxfId="5" priority="119">
      <formula>AN54="No"</formula>
    </cfRule>
    <cfRule type="expression" dxfId="5" priority="120">
      <formula>AN55="Yes"</formula>
    </cfRule>
  </conditionalFormatting>
  <conditionalFormatting sqref="AO55">
    <cfRule type="expression" dxfId="5" priority="116">
      <formula>AO54="No"</formula>
    </cfRule>
    <cfRule type="expression" dxfId="5" priority="117">
      <formula>AO55="Yes"</formula>
    </cfRule>
  </conditionalFormatting>
  <conditionalFormatting sqref="AP55">
    <cfRule type="expression" dxfId="5" priority="106">
      <formula>AP54="No"</formula>
    </cfRule>
    <cfRule type="expression" dxfId="5" priority="107">
      <formula>AP55="Yes"</formula>
    </cfRule>
  </conditionalFormatting>
  <conditionalFormatting sqref="AQ55">
    <cfRule type="expression" dxfId="5" priority="103">
      <formula>AQ54="No"</formula>
    </cfRule>
    <cfRule type="expression" dxfId="5" priority="104">
      <formula>AQ55="Yes"</formula>
    </cfRule>
  </conditionalFormatting>
  <conditionalFormatting sqref="AR55">
    <cfRule type="expression" dxfId="5" priority="100">
      <formula>AR54="No"</formula>
    </cfRule>
    <cfRule type="expression" dxfId="5" priority="101">
      <formula>AR55="Yes"</formula>
    </cfRule>
  </conditionalFormatting>
  <conditionalFormatting sqref="AS55">
    <cfRule type="expression" dxfId="5" priority="97">
      <formula>AS54="No"</formula>
    </cfRule>
    <cfRule type="expression" dxfId="5" priority="98">
      <formula>AS55="Yes"</formula>
    </cfRule>
  </conditionalFormatting>
  <conditionalFormatting sqref="AW55">
    <cfRule type="expression" dxfId="5" priority="94">
      <formula>AW54="No"</formula>
    </cfRule>
    <cfRule type="expression" dxfId="5" priority="95">
      <formula>AW55="Yes"</formula>
    </cfRule>
  </conditionalFormatting>
  <conditionalFormatting sqref="AX55">
    <cfRule type="expression" dxfId="5" priority="91">
      <formula>AX54="No"</formula>
    </cfRule>
    <cfRule type="expression" dxfId="5" priority="92">
      <formula>AX55="Yes"</formula>
    </cfRule>
  </conditionalFormatting>
  <conditionalFormatting sqref="AZ55">
    <cfRule type="expression" dxfId="5" priority="85">
      <formula>AZ54="No"</formula>
    </cfRule>
    <cfRule type="expression" dxfId="5" priority="86">
      <formula>AZ55="Yes"</formula>
    </cfRule>
  </conditionalFormatting>
  <conditionalFormatting sqref="BC55:BZ55">
    <cfRule type="expression" dxfId="5" priority="769">
      <formula>BC55="Yes"</formula>
    </cfRule>
  </conditionalFormatting>
  <conditionalFormatting sqref="A62">
    <cfRule type="expression" dxfId="2" priority="14">
      <formula>A62=A65</formula>
    </cfRule>
    <cfRule type="expression" dxfId="1" priority="13">
      <formula>A62="WARNING"</formula>
    </cfRule>
    <cfRule type="expression" dxfId="0" priority="12">
      <formula>OR(A62="",A62="Unexecuted")</formula>
    </cfRule>
  </conditionalFormatting>
  <conditionalFormatting sqref="B62">
    <cfRule type="expression" dxfId="3" priority="4">
      <formula>B62&lt;&gt;B65</formula>
    </cfRule>
    <cfRule type="expression" dxfId="2" priority="3">
      <formula>B62=B65</formula>
    </cfRule>
    <cfRule type="expression" dxfId="1" priority="2">
      <formula>B62="WARNING"</formula>
    </cfRule>
    <cfRule type="expression" dxfId="0" priority="1">
      <formula>OR(B62="",B62="Unexecuted")</formula>
    </cfRule>
  </conditionalFormatting>
  <conditionalFormatting sqref="A116">
    <cfRule type="expression" dxfId="5" priority="11">
      <formula>A116="Yes"</formula>
    </cfRule>
    <cfRule type="expression" dxfId="5" priority="10">
      <formula>#REF!="Yes"</formula>
    </cfRule>
    <cfRule type="expression" dxfId="5" priority="9">
      <formula>A115="No"</formula>
    </cfRule>
  </conditionalFormatting>
  <conditionalFormatting sqref="B116">
    <cfRule type="expression" dxfId="5" priority="7">
      <formula>B116="Yes"</formula>
    </cfRule>
    <cfRule type="expression" dxfId="5" priority="6">
      <formula>B115="No"</formula>
    </cfRule>
  </conditionalFormatting>
  <conditionalFormatting sqref="A1 CE1:XFD1">
    <cfRule type="expression" dxfId="0" priority="772">
      <formula>OR(A1="",A1="Unexecuted")</formula>
    </cfRule>
    <cfRule type="expression" dxfId="1" priority="773">
      <formula>A1="WARNING"</formula>
    </cfRule>
    <cfRule type="expression" dxfId="2" priority="774">
      <formula>A1=A4</formula>
    </cfRule>
  </conditionalFormatting>
  <conditionalFormatting sqref="C1 T1:V1 E1:Q1">
    <cfRule type="expression" dxfId="0" priority="72">
      <formula>OR(C1="",C1="Unexecuted")</formula>
    </cfRule>
    <cfRule type="expression" dxfId="1" priority="73">
      <formula>C1="WARNING"</formula>
    </cfRule>
    <cfRule type="expression" dxfId="2" priority="74">
      <formula>C1=C4</formula>
    </cfRule>
    <cfRule type="expression" dxfId="3" priority="75">
      <formula>C1&lt;&gt;C4</formula>
    </cfRule>
  </conditionalFormatting>
  <conditionalFormatting sqref="AS1:AT1 AW1:AX1">
    <cfRule type="expression" dxfId="0" priority="231">
      <formula>OR(AS1="",AS1="Unexecuted")</formula>
    </cfRule>
    <cfRule type="expression" dxfId="1" priority="232">
      <formula>AS1="WARNING"</formula>
    </cfRule>
    <cfRule type="expression" dxfId="2" priority="233">
      <formula>AS1=AS4</formula>
    </cfRule>
    <cfRule type="expression" dxfId="3" priority="234">
      <formula>AS1&lt;&gt;AS4</formula>
    </cfRule>
  </conditionalFormatting>
  <conditionalFormatting sqref="AT48 AT46">
    <cfRule type="expression" dxfId="4" priority="240">
      <formula>AT45="Yes"</formula>
    </cfRule>
  </conditionalFormatting>
  <conditionalFormatting sqref="AU48 AU46">
    <cfRule type="expression" dxfId="4" priority="239">
      <formula>AU45="Yes"</formula>
    </cfRule>
  </conditionalFormatting>
  <conditionalFormatting sqref="AV48 AV46">
    <cfRule type="expression" dxfId="4" priority="235">
      <formula>AV45="Yes"</formula>
    </cfRule>
  </conditionalFormatting>
  <conditionalFormatting sqref="AY46 AY48 BA46:BB46 BA48:BB48">
    <cfRule type="expression" dxfId="4" priority="241">
      <formula>AY45="Yes"</formula>
    </cfRule>
  </conditionalFormatting>
  <conditionalFormatting sqref="A50 A48">
    <cfRule type="expression" dxfId="4" priority="585">
      <formula>A47="Yes"</formula>
    </cfRule>
  </conditionalFormatting>
  <conditionalFormatting sqref="B50 B48">
    <cfRule type="expression" dxfId="4" priority="62">
      <formula>B47="Yes"</formula>
    </cfRule>
  </conditionalFormatting>
  <conditionalFormatting sqref="C50 C48 E48 E50">
    <cfRule type="expression" dxfId="4" priority="366">
      <formula>C47="Yes"</formula>
    </cfRule>
  </conditionalFormatting>
  <conditionalFormatting sqref="F50 F48">
    <cfRule type="expression" dxfId="4" priority="363">
      <formula>F47="Yes"</formula>
    </cfRule>
  </conditionalFormatting>
  <conditionalFormatting sqref="G50 G48">
    <cfRule type="expression" dxfId="4" priority="356">
      <formula>G47="Yes"</formula>
    </cfRule>
  </conditionalFormatting>
  <conditionalFormatting sqref="H50 H48">
    <cfRule type="expression" dxfId="4" priority="248">
      <formula>H47="Yes"</formula>
    </cfRule>
  </conditionalFormatting>
  <conditionalFormatting sqref="I50 I48">
    <cfRule type="expression" dxfId="4" priority="353">
      <formula>I47="Yes"</formula>
    </cfRule>
  </conditionalFormatting>
  <conditionalFormatting sqref="J50 J48">
    <cfRule type="expression" dxfId="4" priority="346">
      <formula>J47="Yes"</formula>
    </cfRule>
  </conditionalFormatting>
  <conditionalFormatting sqref="K50 K48">
    <cfRule type="expression" dxfId="4" priority="343">
      <formula>K47="Yes"</formula>
    </cfRule>
  </conditionalFormatting>
  <conditionalFormatting sqref="L50 L48">
    <cfRule type="expression" dxfId="4" priority="340">
      <formula>L47="Yes"</formula>
    </cfRule>
  </conditionalFormatting>
  <conditionalFormatting sqref="M50 M48">
    <cfRule type="expression" dxfId="4" priority="337">
      <formula>M47="Yes"</formula>
    </cfRule>
  </conditionalFormatting>
  <conditionalFormatting sqref="N50 N48">
    <cfRule type="expression" dxfId="4" priority="334">
      <formula>N47="Yes"</formula>
    </cfRule>
  </conditionalFormatting>
  <conditionalFormatting sqref="O50 O48">
    <cfRule type="expression" dxfId="4" priority="327">
      <formula>O47="Yes"</formula>
    </cfRule>
  </conditionalFormatting>
  <conditionalFormatting sqref="P50 P48">
    <cfRule type="expression" dxfId="4" priority="324">
      <formula>P47="Yes"</formula>
    </cfRule>
  </conditionalFormatting>
  <conditionalFormatting sqref="Q50 Q48">
    <cfRule type="expression" dxfId="4" priority="321">
      <formula>Q47="Yes"</formula>
    </cfRule>
  </conditionalFormatting>
  <conditionalFormatting sqref="T50 T48">
    <cfRule type="expression" dxfId="4" priority="318">
      <formula>T47="Yes"</formula>
    </cfRule>
  </conditionalFormatting>
  <conditionalFormatting sqref="U50 U48">
    <cfRule type="expression" dxfId="4" priority="311">
      <formula>U47="Yes"</formula>
    </cfRule>
  </conditionalFormatting>
  <conditionalFormatting sqref="V50 V48">
    <cfRule type="expression" dxfId="4" priority="308">
      <formula>V47="Yes"</formula>
    </cfRule>
  </conditionalFormatting>
  <conditionalFormatting sqref="W50 W48">
    <cfRule type="expression" dxfId="4" priority="51">
      <formula>W47="Yes"</formula>
    </cfRule>
  </conditionalFormatting>
  <conditionalFormatting sqref="X50 X48">
    <cfRule type="expression" dxfId="4" priority="44">
      <formula>X47="Yes"</formula>
    </cfRule>
  </conditionalFormatting>
  <conditionalFormatting sqref="Y50 Y48">
    <cfRule type="expression" dxfId="4" priority="30">
      <formula>Y47="Yes"</formula>
    </cfRule>
  </conditionalFormatting>
  <conditionalFormatting sqref="Z50 Z48">
    <cfRule type="expression" dxfId="4" priority="23">
      <formula>Z47="Yes"</formula>
    </cfRule>
  </conditionalFormatting>
  <conditionalFormatting sqref="AA50 AA48">
    <cfRule type="expression" dxfId="4" priority="305">
      <formula>AA47="Yes"</formula>
    </cfRule>
  </conditionalFormatting>
  <conditionalFormatting sqref="AB50 AB48">
    <cfRule type="expression" dxfId="4" priority="298">
      <formula>AB47="Yes"</formula>
    </cfRule>
  </conditionalFormatting>
  <conditionalFormatting sqref="AC50 AC48">
    <cfRule type="expression" dxfId="4" priority="288">
      <formula>AC47="Yes"</formula>
    </cfRule>
  </conditionalFormatting>
  <conditionalFormatting sqref="AD50 AD48">
    <cfRule type="expression" dxfId="4" priority="278">
      <formula>AD47="Yes"</formula>
    </cfRule>
  </conditionalFormatting>
  <conditionalFormatting sqref="AE50 AE48">
    <cfRule type="expression" dxfId="4" priority="268">
      <formula>AE47="Yes"</formula>
    </cfRule>
  </conditionalFormatting>
  <conditionalFormatting sqref="AF50 AF48">
    <cfRule type="expression" dxfId="4" priority="258">
      <formula>AF47="Yes"</formula>
    </cfRule>
  </conditionalFormatting>
  <conditionalFormatting sqref="AG50 AG48">
    <cfRule type="expression" dxfId="4" priority="255">
      <formula>AG47="Yes"</formula>
    </cfRule>
  </conditionalFormatting>
  <conditionalFormatting sqref="AH50 AH48">
    <cfRule type="expression" dxfId="4" priority="245">
      <formula>AH47="Yes"</formula>
    </cfRule>
  </conditionalFormatting>
  <conditionalFormatting sqref="AI50 AI48">
    <cfRule type="expression" dxfId="4" priority="242">
      <formula>AI47="Yes"</formula>
    </cfRule>
  </conditionalFormatting>
  <conditionalFormatting sqref="AJ50 AJ48">
    <cfRule type="expression" dxfId="4" priority="144">
      <formula>AJ47="Yes"</formula>
    </cfRule>
  </conditionalFormatting>
  <conditionalFormatting sqref="AK50 AK48">
    <cfRule type="expression" dxfId="4" priority="134">
      <formula>AK47="Yes"</formula>
    </cfRule>
  </conditionalFormatting>
  <conditionalFormatting sqref="AL50 AL48">
    <cfRule type="expression" dxfId="4" priority="124">
      <formula>AL47="Yes"</formula>
    </cfRule>
  </conditionalFormatting>
  <conditionalFormatting sqref="AM50 AM48">
    <cfRule type="expression" dxfId="4" priority="121">
      <formula>AM47="Yes"</formula>
    </cfRule>
  </conditionalFormatting>
  <conditionalFormatting sqref="AN50 AN48">
    <cfRule type="expression" dxfId="4" priority="118">
      <formula>AN47="Yes"</formula>
    </cfRule>
  </conditionalFormatting>
  <conditionalFormatting sqref="AO50 AO48">
    <cfRule type="expression" dxfId="4" priority="115">
      <formula>AO47="Yes"</formula>
    </cfRule>
  </conditionalFormatting>
  <conditionalFormatting sqref="AP50 AP48">
    <cfRule type="expression" dxfId="4" priority="105">
      <formula>AP47="Yes"</formula>
    </cfRule>
  </conditionalFormatting>
  <conditionalFormatting sqref="AQ50 AQ48">
    <cfRule type="expression" dxfId="4" priority="102">
      <formula>AQ47="Yes"</formula>
    </cfRule>
  </conditionalFormatting>
  <conditionalFormatting sqref="AR50 AR48">
    <cfRule type="expression" dxfId="4" priority="99">
      <formula>AR47="Yes"</formula>
    </cfRule>
  </conditionalFormatting>
  <conditionalFormatting sqref="AS50 AS48">
    <cfRule type="expression" dxfId="4" priority="96">
      <formula>AS47="Yes"</formula>
    </cfRule>
  </conditionalFormatting>
  <conditionalFormatting sqref="AW50 AW48">
    <cfRule type="expression" dxfId="4" priority="93">
      <formula>AW47="Yes"</formula>
    </cfRule>
  </conditionalFormatting>
  <conditionalFormatting sqref="AX50 AX48">
    <cfRule type="expression" dxfId="4" priority="90">
      <formula>AX47="Yes"</formula>
    </cfRule>
  </conditionalFormatting>
  <conditionalFormatting sqref="AZ50 AZ48">
    <cfRule type="expression" dxfId="4" priority="84">
      <formula>AZ47="Yes"</formula>
    </cfRule>
  </conditionalFormatting>
  <conditionalFormatting sqref="A55 BC55:BZ55">
    <cfRule type="expression" dxfId="5" priority="768">
      <formula>A54="No"</formula>
    </cfRule>
  </conditionalFormatting>
  <conditionalFormatting sqref="C55 E55">
    <cfRule type="expression" dxfId="5" priority="367">
      <formula>C54="No"</formula>
    </cfRule>
    <cfRule type="expression" dxfId="5" priority="368">
      <formula>C55="Yes"</formula>
    </cfRule>
  </conditionalFormatting>
  <conditionalFormatting sqref="A111 A109">
    <cfRule type="expression" dxfId="4" priority="8">
      <formula>A108="Yes"</formula>
    </cfRule>
  </conditionalFormatting>
  <conditionalFormatting sqref="B111 B109">
    <cfRule type="expression" dxfId="4" priority="5">
      <formula>B108="Yes"</formula>
    </cfRule>
  </conditionalFormatting>
  <dataValidations count="2">
    <dataValidation type="list" allowBlank="1" showInputMessage="1" showErrorMessage="1" sqref="AT45:AV45 AY45 BA45:BB45 B47:C47 E47:Q47 T47:BB47 B49:C49 E49:Q49 T49:BB49 B51:C51 E51:Q51 T51:AS51 AW51:AX51 AZ51 B108 B110 B112">
      <formula1>"Yes, No"</formula1>
    </dataValidation>
    <dataValidation type="list" allowBlank="1" showInputMessage="1" showErrorMessage="1" sqref="B53:AS53 D54:AS54 CA55 B114 B115:B117 D47:D51 AZ53:AZ56 CA53:CD54 E55:AS56 B54:C56 BC53:BZ56 BC47:CD51 AW53:AX56 R47:S51">
      <formula1>"Yes,No"</formula1>
    </dataValidation>
  </dataValidations>
  <hyperlinks>
    <hyperlink ref="BO40" r:id="rId1" display="&quot;ANDY@AD-INS.COM&quot;;&quot;USERCJAH@GMAIL.COM&quot;"/>
    <hyperlink ref="BP40" r:id="rId1" display="&quot;MARVIN.SUTANTO@DOCSOL.ID&quot;;&quot;USERCJAH@GMAIL.COM&quot;"/>
    <hyperlink ref="BQ40" r:id="rId1" display="&quot;MARVIN.SUTANTO@DOCSOL.ID&quot;;&quot;USERCJAH@GMAIL.COM&quot;"/>
    <hyperlink ref="BR40" r:id="rId1" display="&quot;ANDY@AD-INS.COM&quot;;&quot;USERCJAH@GMAIL.COM&quot;"/>
    <hyperlink ref="BS40" r:id="rId1" display="&quot;MARVIN.SUTANTO@AD-INS.COM&quot;;&quot;USERCJAH@GMAIL.COM&quot;"/>
    <hyperlink ref="BT40" r:id="rId1" display="&quot;ANDY@AD-INS.COM&quot;;&quot;USERCJAH@GMAIL.COM&quot;"/>
    <hyperlink ref="BU40" r:id="rId1" display="&quot;ANDY@AD-INS.COM&quot;;&quot;USERCJAH@GMAIL.COM&quot;"/>
    <hyperlink ref="BV40" r:id="rId1" display="&quot;ANDY@AD-INS.COM&quot;;&quot;EDUARDUS.AXEL@GMAIL.COM&quot;;&quot;EDUARDUS.AXEL@GMAIL.COM&quot;;&quot;EDUARDUS.AXEL@GMAIL.COM&quot;;&quot;EDUARDUS.AXEL@GMAIL.COM&quot;"/>
    <hyperlink ref="BW40" r:id="rId1" display="&quot;ANDY@AD-INS.COM&quot;;&quot;EDUARDUS.AXEL@GMAIL.COM&quot;"/>
    <hyperlink ref="BX40" r:id="rId1" display="&quot;ANDY@AD-INS.COM&quot;;&quot;&quot;"/>
    <hyperlink ref="BY40" r:id="rId1" display="&quot;ANDY@AD-INS.COM&quot;;&quot;HELMI.AA@AD-INS.COM&quot;"/>
    <hyperlink ref="BZ40" r:id="rId1" display="&quot;ANDY@AD-INS.COM&quot;;&quot;USERCJAH@GMAIL.COM&quot;"/>
    <hyperlink ref="CA40" r:id="rId1" display="&quot;ANDY@AD-INS.COM&quot;;&quot;USERCJAH@GMAIL.COM&quot;"/>
    <hyperlink ref="CB40" r:id="rId1" display="&quot;ANDY@AD-INS.COM&quot;;&quot;USERCJAH@GMAIL.COM&quot;"/>
    <hyperlink ref="CC40" r:id="rId1" display="&quot;ANDY@AD-INS.COM&quot;;&quot;USERCJAH@GMAIL.COM&quot;;&quot;VIDA.AACC@ESIGNHUB.MY.ID&quot;"/>
    <hyperlink ref="CD40" r:id="rId1" display="&quot;ANDY@AD-INS.COM&quot;;&quot;USERCJAH@GMAIL.COM&quot;"/>
    <hyperlink ref="BO22" r:id="rId2" display="&quot;http://storm20/WOMF/ESIGN/api/ESign/ResumeESignProcess?trxNo=WS-ANDY-TKNAJ-0001&quot;"/>
    <hyperlink ref="BO23" r:id="rId3" display="&quot;http://storm20/WOMF/ESIGN/api/ESign/UploadDocToDms&quot;"/>
    <hyperlink ref="BP22" r:id="rId2" display="&quot;http://storm20/WOMF/ESIGN/api/ESign/ResumeESignProcess?trxNo=WS-ANDY-TKNAJ-0001&quot;"/>
    <hyperlink ref="BP23" r:id="rId3" display="&quot;http://storm20/WOMF/ESIGN/api/ESign/UploadDocToDms&quot;"/>
    <hyperlink ref="BQ22" r:id="rId2" display="&quot;http://storm20/WOMF/ESIGN/api/ESign/ResumeESignProcess?trxNo=WS-ANDY-TKNAJ-0001&quot;"/>
    <hyperlink ref="BQ23" r:id="rId3" display="&quot;http://storm20/WOMF/ESIGN/api/ESign/UploadDocToDms&quot;"/>
    <hyperlink ref="BR22" r:id="rId2" display="&quot;http://storm20/WOMF/ESIGN/api/ESign/ResumeESignProcess?trxNo=WS-ANDY-TKNAJ-0001&quot;"/>
    <hyperlink ref="BR23" r:id="rId3" display="&quot;http://storm20/WOMF/ESIGN/api/ESign/UploadDocToDms&quot;"/>
    <hyperlink ref="BS22" r:id="rId2" display="&quot;http://storm20/WOMF/ESIGN/api/ESign/ResumeESignProcess?trxNo=WS-ANDY-TKNAJ-0001&quot;"/>
    <hyperlink ref="BS23" r:id="rId3" display="&quot;http://storm20/WOMF/ESIGN/api/ESign/UploadDocToDms&quot;"/>
    <hyperlink ref="BT22" r:id="rId2" display="&quot;http://storm20/WOMF/ESIGN/api/ESign/ResumeESignProcess?trxNo=WS-ANDY-TKNAJ-0001&quot;"/>
    <hyperlink ref="BT23" r:id="rId3" display="&quot;http://storm20/WOMF/ESIGN/api/ESign/UploadDocToDms&quot;"/>
    <hyperlink ref="BU22" r:id="rId2" display="&quot;http://storm20/WOMF/ESIGN/api/ESign/ResumeESignProcess?trxNo=WS-ANDY-TKNAJ-0001&quot;"/>
    <hyperlink ref="BU23" r:id="rId3" display="&quot;http://storm20/WOMF/ESIGN/api/ESign/UploadDocToDms&quot;"/>
    <hyperlink ref="BV22" r:id="rId2" display="&quot;http://storm20/WOMF/ESIGN/api/ESign/ResumeESignProcess?trxNo=WS-ANDY-TKNAJ-0001&quot;"/>
    <hyperlink ref="BV23" r:id="rId3" display="&quot;http://storm20/WOMF/ESIGN/api/ESign/UploadDocToDms&quot;"/>
    <hyperlink ref="BW22" r:id="rId2" display="&quot;http://storm20/WOMF/ESIGN/api/ESign/ResumeESignProcess?trxNo=WS-ANDY-TKNAJ-0001&quot;"/>
    <hyperlink ref="BW23" r:id="rId3" display="&quot;http://storm20/WOMF/ESIGN/api/ESign/UploadDocToDms&quot;"/>
    <hyperlink ref="BX22" r:id="rId2" display="&quot;http://storm20/WOMF/ESIGN/api/ESign/ResumeESignProcess?trxNo=WS-ANDY-TKNAJ-0001&quot;"/>
    <hyperlink ref="BX23" r:id="rId3" display="&quot;http://storm20/WOMF/ESIGN/api/ESign/UploadDocToDms&quot;"/>
    <hyperlink ref="BY22" r:id="rId2" display="&quot;http://storm20/WOMF/ESIGN/api/ESign/ResumeESignProcess?trxNo=WS-ANDY-TKNAJ-0001&quot;"/>
    <hyperlink ref="BY23" r:id="rId3" display="&quot;http://storm20/WOMF/ESIGN/api/ESign/UploadDocToDms&quot;"/>
    <hyperlink ref="BZ22" r:id="rId2" display="&quot;http://storm20/WOMF/ESIGN/api/ESign/ResumeESignProcess?trxNo=WS-ANDY-TKNAJ-0001&quot;"/>
    <hyperlink ref="BZ23" r:id="rId3" display="&quot;http://storm20/WOMF/ESIGN/api/ESign/UploadDocToDms&quot;"/>
    <hyperlink ref="CA22" r:id="rId2" display="&quot;http://storm20/WOMF/ESIGN/api/ESign/ResumeESignProcess?trxNo=WS-ANDY-TKNAJ-0001&quot;"/>
    <hyperlink ref="CA23" r:id="rId3" display="&quot;http://storm20/WOMF/ESIGN/api/ESign/UploadDocToDms&quot;"/>
    <hyperlink ref="CB22" r:id="rId2" display="&quot;http://storm20/WOMF/ESIGN/api/ESign/ResumeESignProcess?trxNo=WS-ANDY-TKNAJ-0001&quot;"/>
    <hyperlink ref="CB23" r:id="rId3" display="&quot;http://storm20/WOMF/ESIGN/api/ESign/UploadDocToDms&quot;"/>
    <hyperlink ref="CC22" r:id="rId2" display="&quot;http://storm20/WOMF/ESIGN/api/ESign/ResumeESignProcess?trxNo=WS-ANDY-TKNAJ-0001&quot;"/>
    <hyperlink ref="CC23" r:id="rId3" display="&quot;http://storm20/WOMF/ESIGN/api/ESign/UploadDocToDms&quot;"/>
    <hyperlink ref="CD22" r:id="rId2" display="&quot;http://storm20/WOMF/ESIGN/api/ESign/ResumeESignProcess?trxNo=WS-ANDY-TKNAJ-0001&quot;"/>
    <hyperlink ref="CD23" r:id="rId3" display="&quot;http://storm20/WOMF/ESIGN/api/ESign/UploadDocToDms&quot;"/>
    <hyperlink ref="BN40" r:id="rId1" display="&quot;ANDY@AD-INS.COM&quot;;&quot;EDUARDUS.AXEL@GMAIL.COM&quot;"/>
    <hyperlink ref="BM40" r:id="rId1" display="&quot;ANDY@AD-INS.COM&quot;;&quot;USERCJAH@GMAIL.COM&quot;"/>
    <hyperlink ref="BL40" r:id="rId1" display="&quot;ANDY@AD-INS.COM&quot;;&quot;USERCJAH@GMAIL.COM&quot;"/>
    <hyperlink ref="BK40" r:id="rId1" display="&quot;ANDY@AD-INS.COM&quot;;&quot;USERCJAH@GMAIL.COM&quot;"/>
    <hyperlink ref="BJ40" r:id="rId1" display="&quot;ANDY@AD-INS.COM&quot;;&quot;USERCJAH@GMAIL.COM&quot;"/>
    <hyperlink ref="BI40" r:id="rId1" display="&quot;ANDY@AD-INS.COM&quot;;&quot;USERCJAH@GMAIL.COM&quot;"/>
    <hyperlink ref="BH40" r:id="rId1" display="&quot;ANDY@AD-INS.COM&quot;;&quot;USERCJAH@GMAIL.COM&quot;"/>
    <hyperlink ref="BG40" r:id="rId1" display="&quot;ANDY@AD-INS.COM&quot;;&quot;USERCJAH@GMAIL.COM&quot;"/>
    <hyperlink ref="BN23" r:id="rId3" display="&quot;http://storm20/WOMF/ESIGN/api/ESign/UploadDocToDms&quot;"/>
    <hyperlink ref="BM23" r:id="rId3" display="&quot;http://storm20/WOMF/ESIGN/api/ESign/UploadDocToDms&quot;"/>
    <hyperlink ref="BL23" r:id="rId3" display="&quot;http://storm20/WOMF/ESIGN/api/ESign/UploadDocToDms&quot;"/>
    <hyperlink ref="BK23" r:id="rId3" display="&quot;http://storm20/WOMF/ESIGN/api/ESign/UploadDocToDms&quot;"/>
    <hyperlink ref="BJ23" r:id="rId3" display="&quot;http://storm20/WOMF/ESIGN/api/ESign/UploadDocToDms&quot;"/>
    <hyperlink ref="BI23" r:id="rId3" display="&quot;http://storm20/WOMF/ESIGN/api/ESign/UploadDocToDms&quot;"/>
    <hyperlink ref="BH23" r:id="rId3" display="&quot;http://storm20/WOMF/ESIGN/api/ESign/UploadDocToDms&quot;"/>
    <hyperlink ref="BG23" r:id="rId3" display="&quot;http://storm20/WOMF/ESIGN/api/ESign/UploadDocToDms&quot;"/>
    <hyperlink ref="BN22" r:id="rId2" display="&quot;http://storm20/WOMF/ESIGN/api/ESign/ResumeESignProcess?trxNo=WS-ANDY-TKNAJ-0001&quot;"/>
    <hyperlink ref="BM22" r:id="rId2" display="&quot;http://storm20/WOMF/ESIGN/api/ESign/ResumeESignProcess?trxNo=WS-ANDY-TKNAJ-0001&quot;"/>
    <hyperlink ref="BL22" r:id="rId2" display="&quot;http://storm20/WOMF/ESIGN/api/ESign/ResumeESignProcess?trxNo=WS-ANDY-TKNAJ-0001&quot;"/>
    <hyperlink ref="BK22" r:id="rId2" display="&quot;http://storm20/WOMF/ESIGN/api/ESign/ResumeESignProcess?trxNo=WS-ANDY-TKNAJ-0001&quot;"/>
    <hyperlink ref="BJ22" r:id="rId2" display="&quot;http://storm20/WOMF/ESIGN/api/ESign/ResumeESignProcess?trxNo=WS-ANDY-TKNAJ-0001&quot;"/>
    <hyperlink ref="BI22" r:id="rId2" display="&quot;http://storm20/WOMF/ESIGN/api/ESign/ResumeESignProcess?trxNo=WS-ANDY-TKNAJ-0001&quot;"/>
    <hyperlink ref="BH22" r:id="rId2" display="&quot;http://storm20/WOMF/ESIGN/api/ESign/ResumeESignProcess?trxNo=WS-ANDY-TKNAJ-0001&quot;"/>
    <hyperlink ref="BG22" r:id="rId2" display="&quot;http://storm20/WOMF/ESIGN/api/ESign/ResumeESignProcess?trxNo=WS-ANDY-TKNAJ-0001&quot;"/>
    <hyperlink ref="S23" r:id="rId3" display="&quot;http://storm20/WOMF/ESIGN/api/ESign/UploadDocToDms&quot;"/>
    <hyperlink ref="S22" r:id="rId2" display="&quot;http://storm20/WOMF/ESIGN/api/ESign/ResumeESignProcess?trxNo=WS-ANDY-TKNAJ-0001&quot;"/>
    <hyperlink ref="R23" r:id="rId3" display="&quot;http://storm20/WOMF/ESIGN/api/ESign/UploadDocToDms&quot;"/>
    <hyperlink ref="R22" r:id="rId2" display="&quot;http://storm20/WOMF/ESIGN/api/ESign/ResumeESignProcess?trxNo=WS-ANDY-TKNAJ-0001&quot;"/>
    <hyperlink ref="C23" r:id="rId3" display="&quot;http://storm20/WOMF/ESIGN/api/ESign/UploadDocToDms&quot;"/>
    <hyperlink ref="C22" r:id="rId2" display="&quot;http://storm20/WOMF/ESIGN/api/ESign/ResumeESignProcess?trxNo=WS-ANDY-TKNAJ-0001&quot;"/>
    <hyperlink ref="F23" r:id="rId3" display="&quot;http://storm20/WOMF/ESIGN/api/ESign/UploadDocToDms&quot;"/>
    <hyperlink ref="F22" r:id="rId2" display="&quot;http://storm20/WOMF/ESIGN/api/ESign/ResumeESignProcess?trxNo=WS-ANDY-TKNAJ-0001&quot;"/>
    <hyperlink ref="G23" r:id="rId3" display="&quot;http://storm20/WOMF/ESIGN/api/ESign/UploadDocToDms&quot;"/>
    <hyperlink ref="G22" r:id="rId2" display="&quot;http://storm20/WOMF/ESIGN/api/ESign/ResumeESignProcess?trxNo=WS-ANDY-TKNAJ-0001&quot;"/>
    <hyperlink ref="I23" r:id="rId3" display="&quot;http://storm20/WOMF/ESIGN/api/ESign/UploadDocToDms&quot;"/>
    <hyperlink ref="I22" r:id="rId2" display="&quot;http://storm20/WOMF/ESIGN/api/ESign/ResumeESignProcess?trxNo=WS-ANDY-TKNAJ-0001&quot;"/>
    <hyperlink ref="J23" r:id="rId3" display="&quot;http://storm20/WOMF/ESIGN/api/ESign/UploadDocToDms&quot;;&quot;http://storm20/WOMF/ESIGN/api/ESign/UploadDocToDms&quot;"/>
    <hyperlink ref="J22" r:id="rId2" display="&quot;http://storm20/WOMF/ESIGN/api/ESign/ResumeESignProcess?trxNo=WS-ANDY-TKNAJ-0001&quot;;&quot;http://storm20/WOMF/ESIGN/api/ESign/ResumeESignProcess?trxNo=WS-ANDY-TKNAJ-0001&quot;"/>
    <hyperlink ref="K23" r:id="rId3" display="&quot;http://storm20/WOMF/ESIGN/api/ESign/UploadDocToDms&quot;;&quot;http://storm20/WOMF/ESIGN/api/ESign/UploadDocToDms&quot;"/>
    <hyperlink ref="K22" r:id="rId2" display="&quot;http://storm20/WOMF/ESIGN/api/ESign/ResumeESignProcess?trxNo=WS-ANDY-TKNAJ-0001&quot;;&quot;http://storm20/WOMF/ESIGN/api/ESign/ResumeESignProcess?trxNo=WS-ANDY-TKNAJ-0001&quot;"/>
    <hyperlink ref="L23" r:id="rId3" display="&quot;http://storm20/WOMF/ESIGN/api/ESign/UploadDocToDms&quot;"/>
    <hyperlink ref="L22" r:id="rId2" display="&quot;http://storm20/WOMF/ESIGN/api/ESign/ResumeESignProcess?trxNo=WS-ANDY-TKNAJ-0001&quot;"/>
    <hyperlink ref="M23" r:id="rId3" display="&quot;http://storm20/WOMF/ESIGN/api/ESign/UploadDocToDms&quot;"/>
    <hyperlink ref="M22" r:id="rId2" display="&quot;http://storm20/WOMF/ESIGN/api/ESign/ResumeESignProcess?trxNo=WS-ANDY-TKNAJ-0001&quot;"/>
    <hyperlink ref="N23" r:id="rId3" display="&quot;http://storm20/WOMF/ESIGN/api/ESign/UploadDocToDms&quot;"/>
    <hyperlink ref="N22" r:id="rId2" display="&quot;http://storm20/WOMF/ESIGN/api/ESign/ResumeESignProcess?trxNo=WS-ANDY-TKNAJ-0001&quot;"/>
    <hyperlink ref="O23" r:id="rId3" display="&quot;http://storm20/WOMF/ESIGN/api/ESign/UploadDocToDms&quot;"/>
    <hyperlink ref="O22" r:id="rId2" display="&quot;http://storm20/WOMF/ESIGN/api/ESign/ResumeESignProcess?trxNo=WS-ANDY-TKNAJ-0001&quot;"/>
    <hyperlink ref="P23" r:id="rId3" display="&quot;http://storm20/WOMF/ESIGN/api/ESign/UploadDocToDms&quot;"/>
    <hyperlink ref="P22" r:id="rId2" display="&quot;http://storm20/WOMF/ESIGN/api/ESign/ResumeESignProcess?trxNo=WS-ANDY-TKNAJ-0001&quot;"/>
    <hyperlink ref="Q23" r:id="rId3" display="&quot;http://storm20/WOMF/ESIGN/api/ESign/UploadDocToDms&quot;"/>
    <hyperlink ref="Q22" r:id="rId2" display="&quot;http://storm20/WOMF/ESIGN/api/ESign/ResumeESignProcess?trxNo=WS-ANDY-TKNAJ-0001&quot;"/>
    <hyperlink ref="T23" r:id="rId3" display="&quot;http://storm20/WOMF/ESIGN/api/ESign/UploadDocToDms&quot;;&quot;http://storm20/WOMF/ESIGN/api/ESign/UploadDocToDms&quot;"/>
    <hyperlink ref="T22" r:id="rId2" display="&quot;http://storm20/WOMF/ESIGN/api/ESign/ResumeESignProcess?trxNo=WS-ANDY-TKNAJ-0001&quot;;&quot;http://storm20/WOMF/ESIGN/api/ESign/ResumeESignProcess?trxNo=WS-ANDY-TKNAJ-0001&quot;"/>
    <hyperlink ref="U23" r:id="rId3" display="&quot;http://storm20/WOMF/ESIGN/api/ESign/UploadDocToDms&quot;"/>
    <hyperlink ref="U22" r:id="rId2" display="&quot;http://storm20/WOMF/ESIGN/api/ESign/ResumeESignProcess?trxNo=WS-ANDY-TKNAJ-0001&quot;"/>
    <hyperlink ref="V23" r:id="rId3" display="&quot;http://storm20/WOMF/ESIGN/api/ESign/UploadDocToDms&quot;"/>
    <hyperlink ref="V22" r:id="rId2" display="&quot;http://storm20/WOMF/ESIGN/api/ESign/ResumeESignProcess?trxNo=WS-ANDY-TKNAJ-0001&quot;"/>
    <hyperlink ref="AA23" r:id="rId3" display="&quot;http://storm20/WOMF/ESIGN/api/ESign/UploadDocToDms&quot;"/>
    <hyperlink ref="AA22" r:id="rId2" display="&quot;http://storm20/WOMF/ESIGN/api/ESign/ResumeESignProcess?trxNo=WS-ANDY-TKNAJ-0001&quot;"/>
    <hyperlink ref="AB23" r:id="rId3" display="&quot;http://storm20/WOMF/ESIGN/api/ESign/UploadDocToDms&quot;"/>
    <hyperlink ref="AB22" r:id="rId2" display="&quot;http://storm20/WOMF/ESIGN/api/ESign/ResumeESignProcess?trxNo=WS-ANDY-TKNAJ-0001&quot;"/>
    <hyperlink ref="AB40" r:id="rId1" display="&quot;ANDY@AD-INS.COM&quot;;&quot;USERCJAH@GMAIL.COM&quot;"/>
    <hyperlink ref="AC23" r:id="rId3" display="&quot;http://storm20/WOMF/ESIGN/api/ESign/UploadDocToDms&quot;"/>
    <hyperlink ref="AC22" r:id="rId2" display="&quot;http://storm20/WOMF/ESIGN/api/ESign/ResumeESignProcess?trxNo=WS-ANDY-TKNAJ-0001&quot;"/>
    <hyperlink ref="AD23" r:id="rId3" display="&quot;http://storm20/WOMF/ESIGN/api/ESign/UploadDocToDms&quot;"/>
    <hyperlink ref="AD22" r:id="rId2" display="&quot;http://storm20/WOMF/ESIGN/api/ESign/ResumeESignProcess?trxNo=WS-ANDY-TKNAJ-0001&quot;"/>
    <hyperlink ref="AE23" r:id="rId3" display="&quot;http://storm20/WOMF/ESIGN/api/ESign/UploadDocToDms&quot;"/>
    <hyperlink ref="AE22" r:id="rId2" display="&quot;http://storm20/WOMF/ESIGN/api/ESign/ResumeESignProcess?trxNo=WS-ANDY-TKNAJ-0001&quot;"/>
    <hyperlink ref="AF23" r:id="rId3" display="&quot;http://storm20/WOMF/ESIGN/api/ESign/UploadDocToDms&quot;"/>
    <hyperlink ref="AF22" r:id="rId2" display="&quot;http://storm20/WOMF/ESIGN/api/ESign/ResumeESignProcess?trxNo=WS-ANDY-TKNAJ-0001&quot;"/>
    <hyperlink ref="AG23" r:id="rId3" display="&quot;http://storm20/WOMF/ESIGN/api/ESign/UploadDocToDms&quot;"/>
    <hyperlink ref="AG22" r:id="rId2" display="&quot;http://storm20/WOMF/ESIGN/api/ESign/ResumeESignProcess?trxNo=WS-ANDY-TKNAJ-0001&quot;"/>
    <hyperlink ref="H23" r:id="rId3" display="&quot;http://storm20/WOMF/ESIGN/api/ESign/UploadDocToDms&quot;"/>
    <hyperlink ref="H22" r:id="rId2" display="&quot;http://storm20/WOMF/ESIGN/api/ESign/ResumeESignProcess?trxNo=WS-ANDY-TKNAJ-0001&quot;"/>
    <hyperlink ref="AH23" r:id="rId3" display="&quot;http://storm20/WOMF/ESIGN/api/ESign/UploadDocToDms&quot;"/>
    <hyperlink ref="AH22" r:id="rId2" display="&quot;http://storm20/WOMF/ESIGN/api/ESign/ResumeESignProcess?trxNo=WS-ANDY-TKNAJ-0001&quot;"/>
    <hyperlink ref="AI23" r:id="rId3" display="&quot;http://storm20/WOMF/ESIGN/api/ESign/UploadDocToDms&quot;"/>
    <hyperlink ref="AI22" r:id="rId2" display="&quot;http://storm20/WOMF/ESIGN/api/ESign/ResumeESignProcess?trxNo=WS-ANDY-TKNAJ-0001&quot;"/>
    <hyperlink ref="AJ23" r:id="rId3" display="&quot;http://storm20/WOMF/ESIGN/api/ESign/UploadDocToDms&quot;"/>
    <hyperlink ref="AJ22" r:id="rId2" display="&quot;http://storm20/WOMF/ESIGN/api/ESign/ResumeESignProcess?trxNo=WS-ANDY-TKNAJ-0001&quot;"/>
    <hyperlink ref="AK23" r:id="rId3" display="&quot;http://storm20/WOMF/ESIGN/api/ESign/UploadDocToDms&quot;"/>
    <hyperlink ref="AK22" r:id="rId2" display="&quot;http://storm20/WOMF/ESIGN/api/ESign/ResumeESignProcess?trxNo=WS-ANDY-TKNAJ-0001&quot;"/>
    <hyperlink ref="AL23" r:id="rId3" display="&quot;http://storm20/WOMF/ESIGN/api/ESign/UploadDocToDms&quot;"/>
    <hyperlink ref="AL22" r:id="rId2" display="&quot;http://storm20/WOMF/ESIGN/api/ESign/ResumeESignProcess?trxNo=WS-ANDY-TKNAJ-0001&quot;"/>
    <hyperlink ref="AM23" r:id="rId3" display="&quot;http://storm20/WOMF/ESIGN/api/ESign/UploadDocToDms&quot;"/>
    <hyperlink ref="AM22" r:id="rId2" display="&quot;http://storm20/WOMF/ESIGN/api/ESign/ResumeESignProcess?trxNo=WS-ANDY-TKNAJ-0001&quot;"/>
    <hyperlink ref="AN23" r:id="rId3" display="&quot;http://storm20/WOMF/ESIGN/api/ESign/UploadDocToDms&quot;"/>
    <hyperlink ref="AN22" r:id="rId2" display="&quot;http://storm20/WOMF/ESIGN/api/ESign/ResumeESignProcess?trxNo=WS-ANDY-TKNAJ-0001&quot;"/>
    <hyperlink ref="AO23" r:id="rId3" display="&quot;http://storm20/WOMF/ESIGN/api/ESign/UploadDocToDms&quot;"/>
    <hyperlink ref="AO22" r:id="rId2" display="&quot;http://storm20/WOMF/ESIGN/api/ESign/ResumeESignProcess?trxNo=WS-ANDY-TKNAJ-0001&quot;"/>
    <hyperlink ref="AP23" r:id="rId3" display="&quot;http://storm20/WOMF/ESIGN/api/ESign/UploadDocToDms&quot;"/>
    <hyperlink ref="AP22" r:id="rId2" display="&quot;http://storm20/WOMF/ESIGN/api/ESign/ResumeESignProcess?trxNo=WS-ANDY-TKNAJ-0001&quot;"/>
    <hyperlink ref="AQ23" r:id="rId3" display="&quot;http://storm20/WOMF/ESIGN/api/ESign/UploadDocToDms&quot;"/>
    <hyperlink ref="AQ22" r:id="rId2" display="&quot;http://storm20/WOMF/ESIGN/api/ESign/ResumeESignProcess?trxNo=WS-ANDY-TKNAJ-0001&quot;"/>
    <hyperlink ref="AR23" r:id="rId3" display="&quot;http://storm20/WOMF/ESIGN/api/ESign/UploadDocToDms&quot;"/>
    <hyperlink ref="AR22" r:id="rId2" display="&quot;http://storm20/WOMF/ESIGN/api/ESign/ResumeESignProcess?trxNo=WS-ANDY-TKNAJ-0001&quot;"/>
    <hyperlink ref="AS23" r:id="rId3" display="&quot;http://storm20/WOMF/ESIGN/api/ESign/UploadDocToDms&quot;;&quot;http://storm20/WOMF/ESIGN/api/ESign/UploadDocToDms&quot;"/>
    <hyperlink ref="AS22" r:id="rId2" display="&quot;http://storm20/WOMF/ESIGN/api/ESign/ResumeESignProcess?trxNo=WS-ANDY-TKNAJ-0001&quot;;&quot;http://storm20/WOMF/ESIGN/api/ESign/ResumeESignProcess?trxNo=WS-ANDY-TKNAJ-0001&quot;"/>
    <hyperlink ref="AW23" r:id="rId3" display="&quot;http://storm20/WOMF/ESIGN/api/ESign/UploadDocToDms&quot;"/>
    <hyperlink ref="AW22" r:id="rId2" display="&quot;http://storm20/WOMF/ESIGN/api/ESign/ResumeESignProcess?trxNo=WS-ANDY-TKNAJ-0001&quot;"/>
    <hyperlink ref="AX23" r:id="rId3" display="&quot;http://storm20/WOMF/ESIGN/api/ESign/UploadDocToDms&quot;"/>
    <hyperlink ref="AX22" r:id="rId2" display="&quot;http://storm20/WOMF/ESIGN/api/ESign/ResumeESignProcess?trxNo=WS-ANDY-TKNAJ-0001&quot;"/>
    <hyperlink ref="AZ23" r:id="rId3" display="&quot;http://storm20/WOMF/ESIGN/api/ESign/UploadDocToDms&quot;"/>
    <hyperlink ref="AZ22" r:id="rId2" display="&quot;http://storm20/WOMF/ESIGN/api/ESign/ResumeESignProcess?trxNo=WS-ANDY-TKNAJ-0001&quot;"/>
    <hyperlink ref="B23" r:id="rId3" display="&quot;http://storm20/WOMF/ESIGN/api/ESign/UploadDocToDms&quot;;&quot;http://storm20/WOMF/ESIGN/api/ESign/UploadDocToDms&quot;"/>
    <hyperlink ref="B22" r:id="rId2" display="&quot;http://storm20/WOMF/ESIGN/api/ESign/ResumeESignProcess?trxNo=WS-ANDY-TKNAJ-0001&quot;;&quot;http://storm20/WOMF/ESIGN/api/ESign/ResumeESignProcess?trxNo=WS-ANDY-TKNAJ-0001&quot;"/>
    <hyperlink ref="W23" r:id="rId3" display="&quot;&quot;"/>
    <hyperlink ref="W22" r:id="rId2" display="&quot;&quot;"/>
    <hyperlink ref="X23" r:id="rId3" display="&quot;&quot;"/>
    <hyperlink ref="X22" r:id="rId2" display="&quot;&quot;"/>
    <hyperlink ref="Y23" r:id="rId3" display="&quot;&quot;"/>
    <hyperlink ref="Y22" r:id="rId2" display="&quot;&quot;"/>
    <hyperlink ref="Z23" r:id="rId3" display="&quot;&quot;"/>
    <hyperlink ref="Z22" r:id="rId2" display="&quot;&quot;"/>
    <hyperlink ref="D22" r:id="rId2" display="&quot;http://storm20/WOMF/ESIGN/api/ESign/ResumeESignProcess?trxNo=WS-ANDY-TKNAJ-0001&quot;"/>
    <hyperlink ref="D23" r:id="rId3" display="&quot;http://storm20/WOMF/ESIGN/api/ESign/UploadDocToDms&quot;"/>
    <hyperlink ref="B84" r:id="rId3" display="&quot;http://storm20/WOMF/ESIGN/api/ESign/UploadDocToDms&quot;;&quot;http://storm20/WOMF/ESIGN/api/ESign/UploadDocToDms&quot;"/>
    <hyperlink ref="B83" r:id="rId2" display="&quot;http://storm20/WOMF/ESIGN/api/ESign/ResumeESignProcess?trxNo=WS-ANDY-TKNAJ-0001&quot;;&quot;http://storm20/WOMF/ESIGN/api/ESign/ResumeESignProcess?trxNo=WS-ANDY-TKNAJ-0001&quot;"/>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3"/>
  <sheetViews>
    <sheetView topLeftCell="A49" workbookViewId="0">
      <selection activeCell="A38" sqref="A38:C49"/>
    </sheetView>
  </sheetViews>
  <sheetFormatPr defaultColWidth="8.70909090909091" defaultRowHeight="14.5" outlineLevelCol="5"/>
  <cols>
    <col min="1" max="1" width="26.4272727272727" customWidth="1" collapsed="1"/>
    <col min="2" max="2" width="42.4272727272727" customWidth="1" collapsed="1"/>
    <col min="3" max="3" width="59.4545454545455" customWidth="1" collapsed="1"/>
    <col min="4" max="6" width="33.2818181818182" customWidth="1" collapsed="1"/>
  </cols>
  <sheetData>
    <row r="1" spans="1:6">
      <c r="A1" s="131" t="s">
        <v>0</v>
      </c>
      <c r="B1" t="s">
        <v>1305</v>
      </c>
      <c r="C1" t="s">
        <v>33</v>
      </c>
      <c r="D1" t="s">
        <v>33</v>
      </c>
      <c r="E1" t="s">
        <v>2</v>
      </c>
      <c r="F1" t="s">
        <v>33</v>
      </c>
    </row>
    <row r="2" ht="17.1" customHeight="1" spans="1:6">
      <c r="A2" s="131" t="s">
        <v>3</v>
      </c>
      <c r="B2" t="s">
        <v>1306</v>
      </c>
      <c r="C2" t="s">
        <v>4</v>
      </c>
      <c r="D2" t="s">
        <v>4</v>
      </c>
      <c r="E2" t="s">
        <v>1423</v>
      </c>
      <c r="F2" t="s">
        <v>4</v>
      </c>
    </row>
    <row r="3" ht="101.5" spans="1:6">
      <c r="A3" s="131" t="s">
        <v>8</v>
      </c>
      <c r="B3" s="4" t="s">
        <v>1424</v>
      </c>
      <c r="C3" s="4" t="s">
        <v>31</v>
      </c>
      <c r="D3" s="4" t="s">
        <v>31</v>
      </c>
      <c r="E3" s="4" t="s">
        <v>1425</v>
      </c>
      <c r="F3" s="4" t="s">
        <v>1426</v>
      </c>
    </row>
    <row r="4" spans="1:6">
      <c r="A4" s="132" t="s">
        <v>32</v>
      </c>
      <c r="B4" s="3" t="s">
        <v>33</v>
      </c>
      <c r="C4" s="3" t="s">
        <v>33</v>
      </c>
      <c r="D4" s="3" t="s">
        <v>33</v>
      </c>
      <c r="E4" s="3" t="s">
        <v>2</v>
      </c>
      <c r="F4" s="3" t="s">
        <v>2</v>
      </c>
    </row>
    <row r="5" spans="1:6">
      <c r="A5" s="131" t="s">
        <v>35</v>
      </c>
      <c r="B5" s="3">
        <f>COUNTIFS(A8:A9,"*$*",B8:B9,"")</f>
        <v>0</v>
      </c>
      <c r="C5" s="3">
        <f>COUNTIFS(A8:A9,"*$*",C8:C9,"")</f>
        <v>0</v>
      </c>
      <c r="D5" s="3">
        <f>COUNTIFS(C8:C9,"*$*",D8:D9,"")</f>
        <v>0</v>
      </c>
      <c r="E5" s="3">
        <f>COUNTIFS(D8:D9,"*$*",E8:E9,"")</f>
        <v>0</v>
      </c>
      <c r="F5" s="3">
        <f>COUNTIFS(E8:E9,"*$*",F8:F9,"")</f>
        <v>0</v>
      </c>
    </row>
    <row r="6" spans="1:6">
      <c r="A6" s="131"/>
      <c r="B6" s="3"/>
      <c r="C6" s="3"/>
      <c r="D6" s="3"/>
      <c r="E6" s="3"/>
      <c r="F6" s="3"/>
    </row>
    <row r="7" spans="1:6">
      <c r="A7" s="133" t="s">
        <v>1427</v>
      </c>
      <c r="B7" s="7"/>
      <c r="C7" s="7"/>
      <c r="D7" s="7"/>
      <c r="E7" s="7"/>
      <c r="F7" s="7"/>
    </row>
    <row r="8" spans="1:6">
      <c r="A8" s="73" t="s">
        <v>1428</v>
      </c>
      <c r="B8" s="134" t="s">
        <v>1429</v>
      </c>
      <c r="C8" s="134" t="s">
        <v>1429</v>
      </c>
      <c r="D8" s="134" t="s">
        <v>1429</v>
      </c>
      <c r="E8" s="134" t="s">
        <v>1429</v>
      </c>
      <c r="F8" s="134" t="s">
        <v>1429</v>
      </c>
    </row>
    <row r="9" spans="1:6">
      <c r="A9" s="73" t="s">
        <v>1430</v>
      </c>
      <c r="B9" s="127" t="s">
        <v>1431</v>
      </c>
      <c r="C9" s="127" t="s">
        <v>1431</v>
      </c>
      <c r="D9" s="127" t="s">
        <v>1431</v>
      </c>
      <c r="E9" s="127" t="s">
        <v>1431</v>
      </c>
      <c r="F9" s="127" t="s">
        <v>1431</v>
      </c>
    </row>
    <row r="10" spans="1:6">
      <c r="A10" s="70" t="s">
        <v>1432</v>
      </c>
      <c r="B10" s="135" t="s">
        <v>1433</v>
      </c>
      <c r="C10" s="135" t="s">
        <v>1433</v>
      </c>
      <c r="D10" s="135" t="s">
        <v>1433</v>
      </c>
      <c r="E10" s="135" t="s">
        <v>1433</v>
      </c>
      <c r="F10" s="135" t="s">
        <v>1433</v>
      </c>
    </row>
    <row r="11" spans="1:6">
      <c r="A11" s="70" t="s">
        <v>1181</v>
      </c>
      <c r="B11" s="136" t="s">
        <v>1434</v>
      </c>
      <c r="C11" s="136" t="s">
        <v>1435</v>
      </c>
      <c r="D11" s="136" t="s">
        <v>1436</v>
      </c>
      <c r="E11" s="136" t="s">
        <v>1437</v>
      </c>
      <c r="F11" s="136" t="s">
        <v>1436</v>
      </c>
    </row>
    <row r="12" spans="1:6">
      <c r="A12" s="70" t="s">
        <v>1438</v>
      </c>
      <c r="B12" s="127" t="s">
        <v>1439</v>
      </c>
      <c r="C12" s="127" t="s">
        <v>1439</v>
      </c>
      <c r="D12" s="126" t="s">
        <v>975</v>
      </c>
      <c r="E12" s="126" t="s">
        <v>975</v>
      </c>
      <c r="F12" s="126" t="s">
        <v>975</v>
      </c>
    </row>
    <row r="13" spans="1:6">
      <c r="A13" s="70" t="s">
        <v>1440</v>
      </c>
      <c r="B13" s="134" t="s">
        <v>177</v>
      </c>
      <c r="C13" s="134" t="s">
        <v>177</v>
      </c>
      <c r="D13" s="134" t="s">
        <v>177</v>
      </c>
      <c r="E13" s="134" t="s">
        <v>177</v>
      </c>
      <c r="F13" s="134" t="s">
        <v>177</v>
      </c>
    </row>
    <row r="14" spans="1:6">
      <c r="A14" t="s">
        <v>1441</v>
      </c>
      <c r="B14" s="134" t="s">
        <v>177</v>
      </c>
      <c r="C14" s="134" t="s">
        <v>176</v>
      </c>
      <c r="D14" s="134" t="s">
        <v>176</v>
      </c>
      <c r="E14" s="134" t="s">
        <v>177</v>
      </c>
      <c r="F14" s="134" t="s">
        <v>177</v>
      </c>
    </row>
    <row r="15" spans="1:6">
      <c r="A15" t="s">
        <v>1442</v>
      </c>
      <c r="B15" s="37" t="s">
        <v>1443</v>
      </c>
      <c r="C15" s="35" t="s">
        <v>1443</v>
      </c>
      <c r="D15" s="10"/>
      <c r="E15" s="10" t="s">
        <v>881</v>
      </c>
      <c r="F15" s="37" t="s">
        <v>1444</v>
      </c>
    </row>
    <row r="16" spans="1:5">
      <c r="A16" s="137"/>
      <c r="B16" s="137"/>
      <c r="C16" s="137"/>
      <c r="E16" s="10"/>
    </row>
    <row r="17" spans="1:3">
      <c r="A17" s="138" t="s">
        <v>1445</v>
      </c>
      <c r="B17" s="138"/>
      <c r="C17" s="138"/>
    </row>
    <row r="18" spans="1:3">
      <c r="A18" s="139" t="s">
        <v>1432</v>
      </c>
      <c r="B18" s="139" t="s">
        <v>1446</v>
      </c>
      <c r="C18" s="139" t="s">
        <v>1446</v>
      </c>
    </row>
    <row r="19" spans="1:3">
      <c r="A19" s="10" t="s">
        <v>1127</v>
      </c>
      <c r="B19" s="10" t="s">
        <v>1127</v>
      </c>
      <c r="C19" s="10" t="s">
        <v>1127</v>
      </c>
    </row>
    <row r="20" spans="1:3">
      <c r="A20" s="10" t="s">
        <v>1447</v>
      </c>
      <c r="B20" s="10" t="s">
        <v>1214</v>
      </c>
      <c r="C20" s="10" t="s">
        <v>1214</v>
      </c>
    </row>
    <row r="21" spans="1:3">
      <c r="A21" s="10" t="s">
        <v>1448</v>
      </c>
      <c r="B21" s="10" t="s">
        <v>1216</v>
      </c>
      <c r="C21" s="10" t="s">
        <v>1216</v>
      </c>
    </row>
    <row r="22" spans="1:3">
      <c r="A22" s="10" t="s">
        <v>1218</v>
      </c>
      <c r="B22" s="10" t="s">
        <v>1126</v>
      </c>
      <c r="C22" s="10" t="s">
        <v>1126</v>
      </c>
    </row>
    <row r="23" spans="1:3">
      <c r="A23" s="10" t="s">
        <v>1220</v>
      </c>
      <c r="B23" s="10" t="s">
        <v>1221</v>
      </c>
      <c r="C23" s="10" t="s">
        <v>1221</v>
      </c>
    </row>
    <row r="24" spans="1:3">
      <c r="A24" s="10" t="s">
        <v>1223</v>
      </c>
      <c r="B24" s="10" t="s">
        <v>1224</v>
      </c>
      <c r="C24" s="10" t="s">
        <v>1224</v>
      </c>
    </row>
    <row r="25" spans="1:3">
      <c r="A25" s="10" t="s">
        <v>1226</v>
      </c>
      <c r="B25" s="10" t="s">
        <v>1227</v>
      </c>
      <c r="C25" s="10" t="s">
        <v>1227</v>
      </c>
    </row>
    <row r="26" spans="1:3">
      <c r="A26" s="10" t="s">
        <v>1229</v>
      </c>
      <c r="B26" s="10" t="s">
        <v>1230</v>
      </c>
      <c r="C26" s="10" t="s">
        <v>1230</v>
      </c>
    </row>
    <row r="27" spans="1:3">
      <c r="A27" s="10" t="s">
        <v>1232</v>
      </c>
      <c r="B27" s="10" t="s">
        <v>1233</v>
      </c>
      <c r="C27" s="10" t="s">
        <v>1233</v>
      </c>
    </row>
    <row r="28" spans="1:3">
      <c r="A28" s="10" t="s">
        <v>1235</v>
      </c>
      <c r="B28" s="10" t="s">
        <v>1236</v>
      </c>
      <c r="C28" s="10" t="s">
        <v>1236</v>
      </c>
    </row>
    <row r="29" spans="1:3">
      <c r="A29" s="10" t="s">
        <v>1449</v>
      </c>
      <c r="B29" s="10" t="s">
        <v>1238</v>
      </c>
      <c r="C29" s="10" t="s">
        <v>1238</v>
      </c>
    </row>
    <row r="30" spans="1:3">
      <c r="A30" s="10" t="s">
        <v>1239</v>
      </c>
      <c r="B30" s="10" t="s">
        <v>1240</v>
      </c>
      <c r="C30" s="10" t="s">
        <v>1240</v>
      </c>
    </row>
    <row r="31" spans="1:3">
      <c r="A31" s="10" t="s">
        <v>1450</v>
      </c>
      <c r="B31" s="10" t="s">
        <v>1451</v>
      </c>
      <c r="C31" s="10" t="s">
        <v>1451</v>
      </c>
    </row>
    <row r="32" spans="1:3">
      <c r="A32" s="10" t="s">
        <v>1452</v>
      </c>
      <c r="B32" s="10" t="s">
        <v>1453</v>
      </c>
      <c r="C32" s="10" t="s">
        <v>1453</v>
      </c>
    </row>
    <row r="33" spans="1:3">
      <c r="A33" s="10" t="s">
        <v>199</v>
      </c>
      <c r="B33" s="10" t="s">
        <v>1241</v>
      </c>
      <c r="C33" s="10" t="s">
        <v>1241</v>
      </c>
    </row>
    <row r="34" spans="1:3">
      <c r="A34" s="10" t="s">
        <v>1242</v>
      </c>
      <c r="B34" s="10" t="s">
        <v>1243</v>
      </c>
      <c r="C34" s="10" t="s">
        <v>1243</v>
      </c>
    </row>
    <row r="35" spans="1:3">
      <c r="A35" s="10" t="s">
        <v>1244</v>
      </c>
      <c r="B35" s="10" t="s">
        <v>1245</v>
      </c>
      <c r="C35" s="10" t="s">
        <v>1245</v>
      </c>
    </row>
    <row r="36" spans="1:3">
      <c r="A36" s="10" t="s">
        <v>1246</v>
      </c>
      <c r="B36" s="10" t="s">
        <v>1247</v>
      </c>
      <c r="C36" s="10" t="s">
        <v>1247</v>
      </c>
    </row>
    <row r="38" spans="1:3">
      <c r="A38" s="27" t="s">
        <v>721</v>
      </c>
      <c r="B38" s="28"/>
      <c r="C38" s="29"/>
    </row>
    <row r="39" ht="159.5" spans="1:3">
      <c r="A39" s="131" t="s">
        <v>0</v>
      </c>
      <c r="B39" t="s">
        <v>33</v>
      </c>
      <c r="C39" s="29" t="s">
        <v>722</v>
      </c>
    </row>
    <row r="40" ht="101.5" spans="1:3">
      <c r="A40" s="131" t="s">
        <v>3</v>
      </c>
      <c r="B40" t="s">
        <v>4</v>
      </c>
      <c r="C40" s="29" t="s">
        <v>723</v>
      </c>
    </row>
    <row r="41" spans="1:3">
      <c r="A41" s="131" t="s">
        <v>8</v>
      </c>
      <c r="B41" s="4" t="s">
        <v>31</v>
      </c>
      <c r="C41" s="28" t="s">
        <v>724</v>
      </c>
    </row>
    <row r="42" spans="1:3">
      <c r="A42" s="132" t="s">
        <v>32</v>
      </c>
      <c r="B42" s="3" t="s">
        <v>33</v>
      </c>
      <c r="C42" s="28" t="s">
        <v>725</v>
      </c>
    </row>
    <row r="43" ht="72.5" spans="1:3">
      <c r="A43" s="131" t="s">
        <v>35</v>
      </c>
      <c r="B43" s="3">
        <f>COUNTIFS(A46:A47,"*$*",B46:B47,"")</f>
        <v>0</v>
      </c>
      <c r="C43" s="29" t="s">
        <v>726</v>
      </c>
    </row>
    <row r="44" spans="1:3">
      <c r="A44" s="131"/>
      <c r="B44" s="3"/>
      <c r="C44" s="28"/>
    </row>
    <row r="45" spans="1:3">
      <c r="A45" s="133" t="s">
        <v>1427</v>
      </c>
      <c r="B45" s="7"/>
      <c r="C45" s="28"/>
    </row>
    <row r="46" ht="29" spans="1:3">
      <c r="A46" s="73" t="s">
        <v>1428</v>
      </c>
      <c r="B46" s="134" t="s">
        <v>1429</v>
      </c>
      <c r="C46" s="29" t="s">
        <v>1454</v>
      </c>
    </row>
    <row r="47" ht="29" spans="1:3">
      <c r="A47" s="73" t="s">
        <v>1430</v>
      </c>
      <c r="B47" s="127" t="s">
        <v>1431</v>
      </c>
      <c r="C47" s="29" t="s">
        <v>1455</v>
      </c>
    </row>
    <row r="48" ht="145" spans="1:3">
      <c r="A48" s="70" t="s">
        <v>1432</v>
      </c>
      <c r="B48" s="135" t="s">
        <v>1433</v>
      </c>
      <c r="C48" s="29" t="s">
        <v>1456</v>
      </c>
    </row>
    <row r="49" ht="159.5" spans="1:3">
      <c r="A49" s="70" t="s">
        <v>1181</v>
      </c>
      <c r="B49" s="136" t="s">
        <v>1435</v>
      </c>
      <c r="C49" s="29" t="s">
        <v>1457</v>
      </c>
    </row>
    <row r="50" ht="203" spans="1:3">
      <c r="A50" s="70" t="s">
        <v>1438</v>
      </c>
      <c r="B50" s="127" t="s">
        <v>1439</v>
      </c>
      <c r="C50" s="130" t="s">
        <v>1458</v>
      </c>
    </row>
    <row r="51" ht="87" spans="1:3">
      <c r="A51" s="70" t="s">
        <v>1440</v>
      </c>
      <c r="B51" s="134" t="s">
        <v>177</v>
      </c>
      <c r="C51" s="29" t="s">
        <v>1459</v>
      </c>
    </row>
    <row r="52" ht="87" spans="1:3">
      <c r="A52" t="s">
        <v>1441</v>
      </c>
      <c r="B52" s="134" t="s">
        <v>176</v>
      </c>
      <c r="C52" s="29" t="s">
        <v>1460</v>
      </c>
    </row>
    <row r="53" ht="29" spans="1:3">
      <c r="A53" t="s">
        <v>1442</v>
      </c>
      <c r="B53" s="35" t="s">
        <v>1443</v>
      </c>
      <c r="C53" s="29" t="s">
        <v>1461</v>
      </c>
    </row>
  </sheetData>
  <mergeCells count="1">
    <mergeCell ref="A17:C17"/>
  </mergeCells>
  <conditionalFormatting sqref="B1">
    <cfRule type="expression" dxfId="6" priority="25">
      <formula>OR(B1="",B1="Unexecuted")</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6" priority="51">
      <formula>OR(C1="",C1="Unexecuted")</formula>
    </cfRule>
    <cfRule type="expression" dxfId="1" priority="52">
      <formula>C1="WARNING"</formula>
    </cfRule>
    <cfRule type="expression" dxfId="2" priority="53">
      <formula>C1=C4</formula>
    </cfRule>
    <cfRule type="expression" dxfId="3" priority="54">
      <formula>C1&lt;&gt;C4</formula>
    </cfRule>
  </conditionalFormatting>
  <conditionalFormatting sqref="D1">
    <cfRule type="expression" dxfId="6" priority="63">
      <formula>OR(D1="",D1="Unexecuted")</formula>
    </cfRule>
    <cfRule type="expression" dxfId="1" priority="64">
      <formula>D1="WARNING"</formula>
    </cfRule>
    <cfRule type="expression" dxfId="2" priority="65">
      <formula>D1=D4</formula>
    </cfRule>
    <cfRule type="expression" dxfId="3" priority="66">
      <formula>D1&lt;&gt;D4</formula>
    </cfRule>
  </conditionalFormatting>
  <conditionalFormatting sqref="E1">
    <cfRule type="expression" dxfId="6" priority="21">
      <formula>OR(E1="",E1="Unexecuted")</formula>
    </cfRule>
    <cfRule type="expression" dxfId="1" priority="22">
      <formula>E1="WARNING"</formula>
    </cfRule>
    <cfRule type="expression" dxfId="2" priority="23">
      <formula>E1=E4</formula>
    </cfRule>
    <cfRule type="expression" dxfId="3" priority="24">
      <formula>E1&lt;&gt;E4</formula>
    </cfRule>
  </conditionalFormatting>
  <conditionalFormatting sqref="F1">
    <cfRule type="expression" dxfId="6" priority="17">
      <formula>OR(F1="",F1="Unexecuted")</formula>
    </cfRule>
    <cfRule type="expression" dxfId="1" priority="18">
      <formula>F1="WARNING"</formula>
    </cfRule>
    <cfRule type="expression" dxfId="2" priority="19">
      <formula>F1=F4</formula>
    </cfRule>
    <cfRule type="expression" dxfId="3" priority="20">
      <formula>F1&lt;&gt;F4</formula>
    </cfRule>
  </conditionalFormatting>
  <conditionalFormatting sqref="B15">
    <cfRule type="expression" dxfId="5" priority="49">
      <formula>B14="Yes"</formula>
    </cfRule>
  </conditionalFormatting>
  <conditionalFormatting sqref="C15">
    <cfRule type="expression" dxfId="5" priority="127">
      <formula>C14="Yes"</formula>
    </cfRule>
  </conditionalFormatting>
  <conditionalFormatting sqref="D15">
    <cfRule type="expression" dxfId="5" priority="140">
      <formula>D14="Yes"</formula>
    </cfRule>
  </conditionalFormatting>
  <conditionalFormatting sqref="F15">
    <cfRule type="expression" dxfId="5" priority="128">
      <formula>F14="Yes"</formula>
    </cfRule>
  </conditionalFormatting>
  <conditionalFormatting sqref="G15:XFD15">
    <cfRule type="expression" dxfId="5" priority="151">
      <formula>F14="Yes"</formula>
    </cfRule>
  </conditionalFormatting>
  <conditionalFormatting sqref="B16">
    <cfRule type="expression" dxfId="5" priority="50">
      <formula>B15="Yes"</formula>
    </cfRule>
  </conditionalFormatting>
  <conditionalFormatting sqref="F16">
    <cfRule type="expression" dxfId="5" priority="133">
      <formula>F15="Yes"</formula>
    </cfRule>
  </conditionalFormatting>
  <conditionalFormatting sqref="A39">
    <cfRule type="expression" dxfId="2" priority="4">
      <formula>A39=A42</formula>
    </cfRule>
    <cfRule type="expression" dxfId="1" priority="3">
      <formula>A39="WARNING"</formula>
    </cfRule>
    <cfRule type="expression" dxfId="6" priority="2">
      <formula>OR(A39="",A39="Unexecuted")</formula>
    </cfRule>
  </conditionalFormatting>
  <conditionalFormatting sqref="B39">
    <cfRule type="expression" dxfId="3" priority="8">
      <formula>B39&lt;&gt;B42</formula>
    </cfRule>
    <cfRule type="expression" dxfId="2" priority="7">
      <formula>B39=B42</formula>
    </cfRule>
    <cfRule type="expression" dxfId="1" priority="6">
      <formula>B39="WARNING"</formula>
    </cfRule>
    <cfRule type="expression" dxfId="6" priority="5">
      <formula>OR(B39="",B39="Unexecuted")</formula>
    </cfRule>
  </conditionalFormatting>
  <conditionalFormatting sqref="A53">
    <cfRule type="expression" dxfId="5" priority="1">
      <formula>A52="Yes"</formula>
    </cfRule>
  </conditionalFormatting>
  <conditionalFormatting sqref="B53">
    <cfRule type="expression" dxfId="5" priority="9">
      <formula>B52="Yes"</formula>
    </cfRule>
  </conditionalFormatting>
  <conditionalFormatting sqref="E15:E16">
    <cfRule type="expression" dxfId="5" priority="134">
      <formula>E14="Yes"</formula>
    </cfRule>
  </conditionalFormatting>
  <conditionalFormatting sqref="A1 G1:XFD1">
    <cfRule type="expression" dxfId="6" priority="146">
      <formula>OR(A1="",A1="Unexecuted")</formula>
    </cfRule>
    <cfRule type="expression" dxfId="1" priority="147">
      <formula>A1="WARNING"</formula>
    </cfRule>
    <cfRule type="expression" dxfId="2" priority="148">
      <formula>A1=A4</formula>
    </cfRule>
  </conditionalFormatting>
  <conditionalFormatting sqref="A15:A16 C16:D16 G16:XFD16">
    <cfRule type="expression" dxfId="5" priority="145">
      <formula>A14="Yes"</formula>
    </cfRule>
  </conditionalFormatting>
  <dataValidations count="1">
    <dataValidation type="list" allowBlank="1" showInputMessage="1" showErrorMessage="1" sqref="B14 C14 D14 E14 F14 B52">
      <formula1>"Yes, No"</formula1>
    </dataValidation>
  </dataValidations>
  <hyperlinks>
    <hyperlink ref="C9" r:id="rId1" display="https://urluploaddummy.com/123 " tooltip="https://urluploaddummy.com/123 "/>
    <hyperlink ref="C12" r:id="rId2" display="ANDY@AD-INS.COM,EDUARDUS.AT@AD-INS.COM" tooltip="mailto:ANDY@AD-INS.COM,EDUARDUS.AT@AD-INS.COM"/>
    <hyperlink ref="D9" r:id="rId1" display="https://urluploaddummy.com/123 " tooltip="https://urluploaddummy.com/123 "/>
    <hyperlink ref="E9" r:id="rId1" display="https://urluploaddummy.com/123 " tooltip="https://urluploaddummy.com/123 "/>
    <hyperlink ref="E12" r:id="rId3" display="ANDY@AD-INS.COM" tooltip="mailto:ANDY@AD-INS.COM"/>
    <hyperlink ref="F9" r:id="rId1" display="https://urluploaddummy.com/123 " tooltip="https://urluploaddummy.com/123 "/>
    <hyperlink ref="D12" r:id="rId3" display="ANDY@AD-INS.COM" tooltip="mailto:ANDY@AD-INS.COM"/>
    <hyperlink ref="F12" r:id="rId3" display="ANDY@AD-INS.COM" tooltip="mailto:ANDY@AD-INS.COM"/>
    <hyperlink ref="F15" r:id="rId4" display="http://bb45920e-a479-47e7-a138-4bde27802b4e.mock.pstmn.io/activationCallbackSuccessasdasd" tooltip="http://bb45920e-a479-47e7-a138-4bde27802b4e.mock.pstmn.io/activationCallbackSuccessasdasd"/>
    <hyperlink ref="C15" r:id="rId5" display="http://bb45920e-a479-47e7-a138-4bde27802b4e.mock.pstmn.io/activationCallbackSuccess" tooltip="http://bb45920e-a479-47e7-a138-4bde27802b4e.mock.pstmn.io/activationCallbackSuccess"/>
    <hyperlink ref="B9" r:id="rId1" display="https://urluploaddummy.com/123 " tooltip="https://urluploaddummy.com/123 "/>
    <hyperlink ref="B12" r:id="rId2" display="ANDY@AD-INS.COM,EDUARDUS.AT@AD-INS.COM" tooltip="mailto:ANDY@AD-INS.COM,EDUARDUS.AT@AD-INS.COM"/>
    <hyperlink ref="B15" r:id="rId5" display="http://bb45920e-a479-47e7-a138-4bde27802b4e.mock.pstmn.io/activationCallbackSuccess" tooltip="http://bb45920e-a479-47e7-a138-4bde27802b4e.mock.pstmn.io/activationCallbackSuccess"/>
    <hyperlink ref="B47" r:id="rId1" display="https://urluploaddummy.com/123 " tooltip="https://urluploaddummy.com/123 "/>
    <hyperlink ref="B50" r:id="rId2" display="ANDY@AD-INS.COM,EDUARDUS.AT@AD-INS.COM" tooltip="mailto:ANDY@AD-INS.COM,EDUARDUS.AT@AD-INS.COM"/>
    <hyperlink ref="B53" r:id="rId5" display="http://bb45920e-a479-47e7-a138-4bde27802b4e.mock.pstmn.io/activationCallbackSuccess" tooltip="http://bb45920e-a479-47e7-a138-4bde27802b4e.mock.pstmn.io/activationCallbackSuccess"/>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zoomScale="85" zoomScaleNormal="85" topLeftCell="A20" workbookViewId="0">
      <selection activeCell="C37" sqref="C37"/>
    </sheetView>
  </sheetViews>
  <sheetFormatPr defaultColWidth="8.70909090909091" defaultRowHeight="14.5"/>
  <cols>
    <col min="1" max="1" width="22.5727272727273" customWidth="1" collapsed="1"/>
    <col min="2" max="2" width="47.5727272727273" customWidth="1" collapsed="1"/>
    <col min="3" max="3" width="73.3636363636364" customWidth="1" collapsed="1"/>
    <col min="4" max="9" width="33.4272727272727" customWidth="1" collapsed="1"/>
    <col min="10" max="10" width="30.4272727272727" customWidth="1" collapsed="1"/>
    <col min="11" max="13" width="33.4272727272727" customWidth="1" collapsed="1"/>
  </cols>
  <sheetData>
    <row r="1" spans="1:13">
      <c r="A1" s="3" t="s">
        <v>0</v>
      </c>
      <c r="B1" t="s">
        <v>33</v>
      </c>
      <c r="C1" t="s">
        <v>33</v>
      </c>
      <c r="D1" t="s">
        <v>33</v>
      </c>
      <c r="E1" t="s">
        <v>2</v>
      </c>
      <c r="F1" t="s">
        <v>2</v>
      </c>
      <c r="G1" t="s">
        <v>2</v>
      </c>
      <c r="H1" t="s">
        <v>2</v>
      </c>
      <c r="I1" t="s">
        <v>2</v>
      </c>
      <c r="J1" t="s">
        <v>2</v>
      </c>
      <c r="K1" t="s">
        <v>2</v>
      </c>
      <c r="L1" t="s">
        <v>33</v>
      </c>
      <c r="M1" t="s">
        <v>33</v>
      </c>
    </row>
    <row r="2" spans="1:13">
      <c r="A2" s="3" t="s">
        <v>3</v>
      </c>
      <c r="B2" s="10" t="s">
        <v>4</v>
      </c>
      <c r="C2" s="10" t="s">
        <v>4</v>
      </c>
      <c r="D2" s="10" t="s">
        <v>4</v>
      </c>
      <c r="E2" t="s">
        <v>1462</v>
      </c>
      <c r="F2" t="s">
        <v>1462</v>
      </c>
      <c r="G2" t="s">
        <v>1462</v>
      </c>
      <c r="H2" t="s">
        <v>1462</v>
      </c>
      <c r="I2" t="s">
        <v>1463</v>
      </c>
      <c r="J2" t="s">
        <v>1464</v>
      </c>
      <c r="K2" t="s">
        <v>1462</v>
      </c>
      <c r="L2" s="10" t="s">
        <v>4</v>
      </c>
      <c r="M2" s="10" t="s">
        <v>4</v>
      </c>
    </row>
    <row r="3" ht="87" spans="1:13">
      <c r="A3" s="3" t="s">
        <v>8</v>
      </c>
      <c r="B3" s="4" t="s">
        <v>1465</v>
      </c>
      <c r="C3" s="4" t="s">
        <v>1466</v>
      </c>
      <c r="D3" s="4" t="s">
        <v>1467</v>
      </c>
      <c r="E3" s="4" t="s">
        <v>1468</v>
      </c>
      <c r="F3" s="4" t="s">
        <v>1469</v>
      </c>
      <c r="G3" s="4" t="s">
        <v>1470</v>
      </c>
      <c r="H3" s="4" t="s">
        <v>1471</v>
      </c>
      <c r="I3" s="4" t="s">
        <v>1472</v>
      </c>
      <c r="J3" s="4" t="s">
        <v>1473</v>
      </c>
      <c r="K3" s="4" t="s">
        <v>1474</v>
      </c>
      <c r="L3" s="4" t="s">
        <v>1475</v>
      </c>
      <c r="M3" s="4" t="s">
        <v>1476</v>
      </c>
    </row>
    <row r="4" spans="1:13">
      <c r="A4" s="5" t="s">
        <v>32</v>
      </c>
      <c r="B4" s="3" t="s">
        <v>2</v>
      </c>
      <c r="C4" s="3" t="s">
        <v>2</v>
      </c>
      <c r="D4" s="3" t="s">
        <v>2</v>
      </c>
      <c r="E4" s="3" t="s">
        <v>2</v>
      </c>
      <c r="F4" s="3" t="s">
        <v>2</v>
      </c>
      <c r="G4" s="3" t="s">
        <v>2</v>
      </c>
      <c r="H4" s="3" t="s">
        <v>2</v>
      </c>
      <c r="I4" s="3" t="s">
        <v>2</v>
      </c>
      <c r="J4" s="3" t="s">
        <v>2</v>
      </c>
      <c r="K4" s="3" t="s">
        <v>33</v>
      </c>
      <c r="L4" s="3" t="s">
        <v>33</v>
      </c>
      <c r="M4" s="3" t="s">
        <v>33</v>
      </c>
    </row>
    <row r="5" spans="1:13">
      <c r="A5" s="3" t="s">
        <v>35</v>
      </c>
      <c r="B5" s="3">
        <f>COUNTIFS(A8:A11,"*$*",B8:B11,"")</f>
        <v>0</v>
      </c>
      <c r="C5" s="3">
        <f>COUNTIFS(A8:A11,"*$*",C8:C11,"")</f>
        <v>0</v>
      </c>
      <c r="D5" s="3">
        <f>COUNTIFS(A8:A11,"*$*",D8:D11,"")</f>
        <v>0</v>
      </c>
      <c r="E5" s="3">
        <f>COUNTIFS(B8:B11,"*$*",E8:E11,"")</f>
        <v>0</v>
      </c>
      <c r="F5" s="3">
        <f>COUNTIFS(C8:C11,"*$*",F8:F11,"")</f>
        <v>0</v>
      </c>
      <c r="G5" s="3">
        <f>COUNTIFS(D8:D11,"*$*",G8:G11,"")</f>
        <v>0</v>
      </c>
      <c r="H5" s="3">
        <f>COUNTIFS(A8:A11,"*$*",H8:H11,"")</f>
        <v>0</v>
      </c>
      <c r="I5" s="3">
        <f>COUNTIFS(B8:B11,"*$*",I8:I11,"")</f>
        <v>0</v>
      </c>
      <c r="J5" s="3">
        <f>COUNTIFS(C8:C11,"*$*",J8:J11,"")</f>
        <v>0</v>
      </c>
      <c r="K5" s="3">
        <f>COUNTIFS(B8:B11,"*$*",K8:K11,"")</f>
        <v>0</v>
      </c>
      <c r="L5" s="3">
        <f>COUNTIFS(A8:A11,"*$*",L8:L11,"")</f>
        <v>0</v>
      </c>
      <c r="M5" s="3">
        <f>COUNTIFS(A8:A11,"*$*",M8:M11,"")</f>
        <v>0</v>
      </c>
    </row>
    <row r="6" spans="1:11">
      <c r="A6" s="3" t="s">
        <v>1477</v>
      </c>
      <c r="E6" s="3"/>
      <c r="F6" s="3"/>
      <c r="G6" s="3"/>
      <c r="H6" s="3"/>
      <c r="I6" s="3"/>
      <c r="J6" s="3"/>
      <c r="K6" s="3"/>
    </row>
    <row r="7" ht="15" customHeight="1" spans="1:13">
      <c r="A7" s="6" t="s">
        <v>1427</v>
      </c>
      <c r="B7" s="7"/>
      <c r="C7" s="7"/>
      <c r="D7" s="7"/>
      <c r="E7" s="7"/>
      <c r="F7" s="7"/>
      <c r="G7" s="7"/>
      <c r="H7" s="7"/>
      <c r="I7" s="7"/>
      <c r="J7" s="7"/>
      <c r="K7" s="7"/>
      <c r="L7" s="7"/>
      <c r="M7" s="7"/>
    </row>
    <row r="8" spans="1:13">
      <c r="A8" s="9" t="s">
        <v>794</v>
      </c>
      <c r="B8" s="126" t="s">
        <v>1478</v>
      </c>
      <c r="C8" s="126" t="s">
        <v>1478</v>
      </c>
      <c r="D8" s="126" t="s">
        <v>1478</v>
      </c>
      <c r="E8" s="126" t="s">
        <v>1478</v>
      </c>
      <c r="F8" s="126" t="s">
        <v>1478</v>
      </c>
      <c r="G8" s="126" t="s">
        <v>1478</v>
      </c>
      <c r="H8" s="126" t="s">
        <v>1478</v>
      </c>
      <c r="I8" s="126" t="s">
        <v>1478</v>
      </c>
      <c r="J8" s="126" t="s">
        <v>1478</v>
      </c>
      <c r="K8" s="126" t="s">
        <v>1478</v>
      </c>
      <c r="L8" s="126" t="s">
        <v>1478</v>
      </c>
      <c r="M8" s="127" t="s">
        <v>1478</v>
      </c>
    </row>
    <row r="9" spans="1:13">
      <c r="A9" s="9" t="s">
        <v>1479</v>
      </c>
      <c r="B9" s="127" t="s">
        <v>1480</v>
      </c>
      <c r="C9" s="127" t="s">
        <v>1480</v>
      </c>
      <c r="D9" s="127" t="s">
        <v>1480</v>
      </c>
      <c r="E9" s="127" t="s">
        <v>1480</v>
      </c>
      <c r="F9" s="127" t="s">
        <v>1480</v>
      </c>
      <c r="G9" s="127" t="s">
        <v>1480</v>
      </c>
      <c r="H9" s="127" t="s">
        <v>1480</v>
      </c>
      <c r="I9" s="127" t="s">
        <v>1480</v>
      </c>
      <c r="J9" s="127" t="s">
        <v>1480</v>
      </c>
      <c r="K9" s="127" t="s">
        <v>1480</v>
      </c>
      <c r="L9" s="127" t="s">
        <v>1480</v>
      </c>
      <c r="M9" s="127" t="s">
        <v>1480</v>
      </c>
    </row>
    <row r="10" spans="1:13">
      <c r="A10" s="10" t="s">
        <v>1481</v>
      </c>
      <c r="B10" s="128" t="s">
        <v>1482</v>
      </c>
      <c r="C10" s="128" t="s">
        <v>1482</v>
      </c>
      <c r="D10" s="128" t="s">
        <v>1482</v>
      </c>
      <c r="E10" s="128" t="s">
        <v>1482</v>
      </c>
      <c r="F10" s="128" t="s">
        <v>1482</v>
      </c>
      <c r="G10" s="128" t="s">
        <v>1482</v>
      </c>
      <c r="H10" s="128" t="s">
        <v>1482</v>
      </c>
      <c r="I10" s="128" t="s">
        <v>1482</v>
      </c>
      <c r="J10" s="128" t="s">
        <v>1482</v>
      </c>
      <c r="K10" s="128" t="s">
        <v>1482</v>
      </c>
      <c r="L10" s="128" t="s">
        <v>1482</v>
      </c>
      <c r="M10" s="128" t="s">
        <v>1482</v>
      </c>
    </row>
    <row r="11" s="1" customFormat="1" ht="58" spans="1:13">
      <c r="A11" s="1" t="s">
        <v>1483</v>
      </c>
      <c r="B11" s="34" t="s">
        <v>1443</v>
      </c>
      <c r="C11" s="36" t="s">
        <v>1443</v>
      </c>
      <c r="D11" s="34" t="s">
        <v>1443</v>
      </c>
      <c r="E11" s="34"/>
      <c r="F11" s="34" t="s">
        <v>1484</v>
      </c>
      <c r="G11" s="34" t="s">
        <v>1485</v>
      </c>
      <c r="H11" s="34" t="s">
        <v>1486</v>
      </c>
      <c r="I11" s="34" t="s">
        <v>1487</v>
      </c>
      <c r="J11" s="34" t="s">
        <v>1488</v>
      </c>
      <c r="K11" s="34" t="s">
        <v>1489</v>
      </c>
      <c r="L11" s="34" t="s">
        <v>1490</v>
      </c>
      <c r="M11" s="34" t="s">
        <v>1443</v>
      </c>
    </row>
    <row r="12" spans="1:13">
      <c r="A12" s="129" t="s">
        <v>202</v>
      </c>
      <c r="B12" s="66"/>
      <c r="C12" s="66"/>
      <c r="D12" s="66"/>
      <c r="E12" s="66"/>
      <c r="F12" s="66"/>
      <c r="G12" s="66"/>
      <c r="H12" s="66"/>
      <c r="I12" s="66"/>
      <c r="J12" s="66"/>
      <c r="K12" s="66"/>
      <c r="L12" s="66"/>
      <c r="M12" s="66"/>
    </row>
    <row r="13" spans="1:13">
      <c r="A13" s="9" t="s">
        <v>708</v>
      </c>
      <c r="B13" s="9" t="s">
        <v>177</v>
      </c>
      <c r="C13" s="9" t="s">
        <v>176</v>
      </c>
      <c r="D13" s="9" t="s">
        <v>177</v>
      </c>
      <c r="E13" s="9" t="s">
        <v>176</v>
      </c>
      <c r="F13" s="9" t="s">
        <v>176</v>
      </c>
      <c r="G13" s="9" t="s">
        <v>176</v>
      </c>
      <c r="H13" s="9" t="s">
        <v>176</v>
      </c>
      <c r="I13" s="9" t="s">
        <v>176</v>
      </c>
      <c r="J13" s="9" t="s">
        <v>176</v>
      </c>
      <c r="K13" s="9" t="s">
        <v>176</v>
      </c>
      <c r="L13" s="9" t="s">
        <v>176</v>
      </c>
      <c r="M13" s="9" t="s">
        <v>176</v>
      </c>
    </row>
    <row r="14" spans="1:13">
      <c r="A14" s="9" t="s">
        <v>709</v>
      </c>
      <c r="B14" s="9" t="s">
        <v>1491</v>
      </c>
      <c r="C14" s="9"/>
      <c r="D14" s="9" t="s">
        <v>1491</v>
      </c>
      <c r="E14" s="9"/>
      <c r="F14" s="9"/>
      <c r="G14" s="9"/>
      <c r="H14" s="9"/>
      <c r="I14" s="9"/>
      <c r="J14" s="9"/>
      <c r="K14" s="9"/>
      <c r="L14" s="9"/>
      <c r="M14" s="9"/>
    </row>
    <row r="15" spans="1:13">
      <c r="A15" s="9" t="s">
        <v>711</v>
      </c>
      <c r="B15" s="9" t="s">
        <v>177</v>
      </c>
      <c r="C15" s="9" t="s">
        <v>177</v>
      </c>
      <c r="D15" s="9" t="s">
        <v>176</v>
      </c>
      <c r="E15" s="9" t="s">
        <v>176</v>
      </c>
      <c r="F15" s="9" t="s">
        <v>176</v>
      </c>
      <c r="G15" s="9" t="s">
        <v>176</v>
      </c>
      <c r="H15" s="9" t="s">
        <v>176</v>
      </c>
      <c r="I15" s="9" t="s">
        <v>176</v>
      </c>
      <c r="J15" s="9" t="s">
        <v>176</v>
      </c>
      <c r="K15" s="9" t="s">
        <v>176</v>
      </c>
      <c r="L15" s="9" t="s">
        <v>176</v>
      </c>
      <c r="M15" s="9" t="s">
        <v>176</v>
      </c>
    </row>
    <row r="16" spans="1:13">
      <c r="A16" s="9" t="s">
        <v>712</v>
      </c>
      <c r="B16" s="10" t="s">
        <v>950</v>
      </c>
      <c r="C16" s="10" t="s">
        <v>950</v>
      </c>
      <c r="D16" s="10"/>
      <c r="E16" s="10"/>
      <c r="F16" s="10"/>
      <c r="G16" s="10"/>
      <c r="H16" s="10"/>
      <c r="I16" s="10"/>
      <c r="J16" s="10"/>
      <c r="K16" s="10"/>
      <c r="L16" s="10"/>
      <c r="M16" s="10"/>
    </row>
    <row r="18" spans="1:3">
      <c r="A18" s="27" t="s">
        <v>721</v>
      </c>
      <c r="B18" s="28"/>
      <c r="C18" s="29"/>
    </row>
    <row r="19" ht="130.5" spans="1:3">
      <c r="A19" s="3" t="s">
        <v>0</v>
      </c>
      <c r="B19" t="s">
        <v>2</v>
      </c>
      <c r="C19" s="29" t="s">
        <v>722</v>
      </c>
    </row>
    <row r="20" ht="72.5" spans="1:3">
      <c r="A20" s="3" t="s">
        <v>3</v>
      </c>
      <c r="B20" t="s">
        <v>1462</v>
      </c>
      <c r="C20" s="29" t="s">
        <v>723</v>
      </c>
    </row>
    <row r="21" spans="1:3">
      <c r="A21" s="3" t="s">
        <v>8</v>
      </c>
      <c r="B21" s="4" t="s">
        <v>1468</v>
      </c>
      <c r="C21" s="28" t="s">
        <v>724</v>
      </c>
    </row>
    <row r="22" spans="1:3">
      <c r="A22" s="5" t="s">
        <v>32</v>
      </c>
      <c r="B22" s="3" t="s">
        <v>2</v>
      </c>
      <c r="C22" s="28" t="s">
        <v>725</v>
      </c>
    </row>
    <row r="23" ht="43.5" spans="1:3">
      <c r="A23" s="3" t="s">
        <v>35</v>
      </c>
      <c r="B23" s="3" t="e">
        <f>COUNTIFS(#REF!,"*$*",B26:B29,"")</f>
        <v>#REF!</v>
      </c>
      <c r="C23" s="29" t="s">
        <v>887</v>
      </c>
    </row>
    <row r="24" spans="1:3">
      <c r="A24" s="3" t="s">
        <v>1477</v>
      </c>
      <c r="B24" s="3"/>
      <c r="C24" s="28"/>
    </row>
    <row r="25" spans="1:3">
      <c r="A25" s="6" t="s">
        <v>1427</v>
      </c>
      <c r="B25" s="7"/>
      <c r="C25" s="28"/>
    </row>
    <row r="26" ht="29" spans="1:3">
      <c r="A26" s="9" t="s">
        <v>794</v>
      </c>
      <c r="B26" s="126" t="s">
        <v>1478</v>
      </c>
      <c r="C26" s="29" t="s">
        <v>1492</v>
      </c>
    </row>
    <row r="27" ht="29" spans="1:3">
      <c r="A27" s="9" t="s">
        <v>1479</v>
      </c>
      <c r="B27" s="127" t="s">
        <v>1480</v>
      </c>
      <c r="C27" s="29" t="s">
        <v>1493</v>
      </c>
    </row>
    <row r="28" ht="29" spans="1:3">
      <c r="A28" s="10" t="s">
        <v>1481</v>
      </c>
      <c r="B28" s="128" t="s">
        <v>1482</v>
      </c>
      <c r="C28" s="29" t="s">
        <v>1494</v>
      </c>
    </row>
    <row r="29" ht="72.5" spans="1:3">
      <c r="A29" s="1" t="s">
        <v>1483</v>
      </c>
      <c r="B29" s="34"/>
      <c r="C29" s="29" t="s">
        <v>1495</v>
      </c>
    </row>
    <row r="30" spans="1:3">
      <c r="A30" s="129" t="s">
        <v>202</v>
      </c>
      <c r="B30" s="66"/>
      <c r="C30" s="130"/>
    </row>
    <row r="31" ht="145" spans="1:3">
      <c r="A31" s="9" t="s">
        <v>708</v>
      </c>
      <c r="B31" s="9" t="s">
        <v>176</v>
      </c>
      <c r="C31" s="29" t="s">
        <v>738</v>
      </c>
    </row>
    <row r="32" spans="1:3">
      <c r="A32" s="9" t="s">
        <v>709</v>
      </c>
      <c r="B32" s="9"/>
      <c r="C32" s="28"/>
    </row>
    <row r="33" ht="130.5" spans="1:3">
      <c r="A33" s="9" t="s">
        <v>711</v>
      </c>
      <c r="B33" s="9" t="s">
        <v>176</v>
      </c>
      <c r="C33" s="29" t="s">
        <v>739</v>
      </c>
    </row>
    <row r="34" spans="1:3">
      <c r="A34" s="9" t="s">
        <v>712</v>
      </c>
      <c r="B34" s="10"/>
      <c r="C34" s="28"/>
    </row>
  </sheetData>
  <conditionalFormatting sqref="A1">
    <cfRule type="expression" dxfId="6" priority="364">
      <formula>OR(A1="",A1="Unexecuted")</formula>
    </cfRule>
    <cfRule type="expression" dxfId="1" priority="365">
      <formula>A1="WARNING"</formula>
    </cfRule>
    <cfRule type="expression" dxfId="2" priority="366">
      <formula>A1=A4</formula>
    </cfRule>
  </conditionalFormatting>
  <conditionalFormatting sqref="B1">
    <cfRule type="expression" dxfId="6" priority="309">
      <formula>OR(B1="",B1="Unexecuted")</formula>
    </cfRule>
    <cfRule type="expression" dxfId="1" priority="310">
      <formula>B1="WARNING"</formula>
    </cfRule>
    <cfRule type="expression" dxfId="2" priority="311">
      <formula>B1=B4</formula>
    </cfRule>
    <cfRule type="expression" dxfId="3" priority="312">
      <formula>B1&lt;&gt;B4</formula>
    </cfRule>
  </conditionalFormatting>
  <conditionalFormatting sqref="C1">
    <cfRule type="expression" dxfId="6" priority="61">
      <formula>OR(C1="",C1="Unexecuted")</formula>
    </cfRule>
    <cfRule type="expression" dxfId="1" priority="62">
      <formula>C1="WARNING"</formula>
    </cfRule>
    <cfRule type="expression" dxfId="2" priority="63">
      <formula>C1=C4</formula>
    </cfRule>
    <cfRule type="expression" dxfId="3" priority="64">
      <formula>C1&lt;&gt;C4</formula>
    </cfRule>
  </conditionalFormatting>
  <conditionalFormatting sqref="D1">
    <cfRule type="expression" dxfId="6" priority="57">
      <formula>OR(D1="",D1="Unexecuted")</formula>
    </cfRule>
    <cfRule type="expression" dxfId="1" priority="58">
      <formula>D1="WARNING"</formula>
    </cfRule>
    <cfRule type="expression" dxfId="2" priority="59">
      <formula>D1=D4</formula>
    </cfRule>
    <cfRule type="expression" dxfId="3" priority="60">
      <formula>D1&lt;&gt;D4</formula>
    </cfRule>
  </conditionalFormatting>
  <conditionalFormatting sqref="E1">
    <cfRule type="expression" dxfId="6" priority="53">
      <formula>OR(E1="",E1="Unexecuted")</formula>
    </cfRule>
    <cfRule type="expression" dxfId="1" priority="54">
      <formula>E1="WARNING"</formula>
    </cfRule>
    <cfRule type="expression" dxfId="2" priority="55">
      <formula>E1=E4</formula>
    </cfRule>
    <cfRule type="expression" dxfId="3" priority="56">
      <formula>E1&lt;&gt;E4</formula>
    </cfRule>
  </conditionalFormatting>
  <conditionalFormatting sqref="F1">
    <cfRule type="expression" dxfId="6" priority="49">
      <formula>OR(F1="",F1="Unexecuted")</formula>
    </cfRule>
    <cfRule type="expression" dxfId="1" priority="50">
      <formula>F1="WARNING"</formula>
    </cfRule>
    <cfRule type="expression" dxfId="2" priority="51">
      <formula>F1=F4</formula>
    </cfRule>
    <cfRule type="expression" dxfId="3" priority="52">
      <formula>F1&lt;&gt;F4</formula>
    </cfRule>
  </conditionalFormatting>
  <conditionalFormatting sqref="G1">
    <cfRule type="expression" dxfId="6" priority="45">
      <formula>OR(G1="",G1="Unexecuted")</formula>
    </cfRule>
    <cfRule type="expression" dxfId="1" priority="46">
      <formula>G1="WARNING"</formula>
    </cfRule>
    <cfRule type="expression" dxfId="2" priority="47">
      <formula>G1=G4</formula>
    </cfRule>
    <cfRule type="expression" dxfId="3" priority="48">
      <formula>G1&lt;&gt;G4</formula>
    </cfRule>
  </conditionalFormatting>
  <conditionalFormatting sqref="H1">
    <cfRule type="expression" dxfId="6" priority="41">
      <formula>OR(H1="",H1="Unexecuted")</formula>
    </cfRule>
    <cfRule type="expression" dxfId="1" priority="42">
      <formula>H1="WARNING"</formula>
    </cfRule>
    <cfRule type="expression" dxfId="2" priority="43">
      <formula>H1=H4</formula>
    </cfRule>
    <cfRule type="expression" dxfId="3" priority="44">
      <formula>H1&lt;&gt;H4</formula>
    </cfRule>
  </conditionalFormatting>
  <conditionalFormatting sqref="I1">
    <cfRule type="expression" dxfId="6" priority="37">
      <formula>OR(I1="",I1="Unexecuted")</formula>
    </cfRule>
    <cfRule type="expression" dxfId="1" priority="38">
      <formula>I1="WARNING"</formula>
    </cfRule>
    <cfRule type="expression" dxfId="2" priority="39">
      <formula>I1=I4</formula>
    </cfRule>
    <cfRule type="expression" dxfId="3" priority="40">
      <formula>I1&lt;&gt;I4</formula>
    </cfRule>
  </conditionalFormatting>
  <conditionalFormatting sqref="J1">
    <cfRule type="expression" dxfId="6" priority="33">
      <formula>OR(J1="",J1="Unexecuted")</formula>
    </cfRule>
    <cfRule type="expression" dxfId="1" priority="34">
      <formula>J1="WARNING"</formula>
    </cfRule>
    <cfRule type="expression" dxfId="2" priority="35">
      <formula>J1=J4</formula>
    </cfRule>
    <cfRule type="expression" dxfId="3" priority="36">
      <formula>J1&lt;&gt;J4</formula>
    </cfRule>
  </conditionalFormatting>
  <conditionalFormatting sqref="K1">
    <cfRule type="expression" dxfId="6" priority="29">
      <formula>OR(K1="",K1="Unexecuted")</formula>
    </cfRule>
    <cfRule type="expression" dxfId="1" priority="30">
      <formula>K1="WARNING"</formula>
    </cfRule>
    <cfRule type="expression" dxfId="2" priority="31">
      <formula>K1=K4</formula>
    </cfRule>
    <cfRule type="expression" dxfId="3" priority="32">
      <formula>K1&lt;&gt;K4</formula>
    </cfRule>
  </conditionalFormatting>
  <conditionalFormatting sqref="L1">
    <cfRule type="expression" dxfId="6" priority="25">
      <formula>OR(L1="",L1="Unexecuted")</formula>
    </cfRule>
    <cfRule type="expression" dxfId="1" priority="26">
      <formula>L1="WARNING"</formula>
    </cfRule>
    <cfRule type="expression" dxfId="2" priority="27">
      <formula>L1=L4</formula>
    </cfRule>
    <cfRule type="expression" dxfId="3" priority="28">
      <formula>L1&lt;&gt;L4</formula>
    </cfRule>
  </conditionalFormatting>
  <conditionalFormatting sqref="M1">
    <cfRule type="expression" dxfId="6" priority="21">
      <formula>OR(M1="",M1="Unexecuted")</formula>
    </cfRule>
    <cfRule type="expression" dxfId="1" priority="22">
      <formula>M1="WARNING"</formula>
    </cfRule>
    <cfRule type="expression" dxfId="2" priority="23">
      <formula>M1=M4</formula>
    </cfRule>
    <cfRule type="expression" dxfId="3" priority="24">
      <formula>M1&lt;&gt;M4</formula>
    </cfRule>
  </conditionalFormatting>
  <conditionalFormatting sqref="A11">
    <cfRule type="expression" dxfId="5" priority="338">
      <formula>A10="Yes"</formula>
    </cfRule>
  </conditionalFormatting>
  <conditionalFormatting sqref="B11">
    <cfRule type="expression" dxfId="5" priority="306">
      <formula>B10="Yes"</formula>
    </cfRule>
  </conditionalFormatting>
  <conditionalFormatting sqref="C11">
    <cfRule type="expression" dxfId="5" priority="334">
      <formula>C10="Yes"</formula>
    </cfRule>
  </conditionalFormatting>
  <conditionalFormatting sqref="D11">
    <cfRule type="expression" dxfId="5" priority="329">
      <formula>D10="Yes"</formula>
    </cfRule>
  </conditionalFormatting>
  <conditionalFormatting sqref="E11">
    <cfRule type="expression" dxfId="5" priority="298">
      <formula>E10="Yes"</formula>
    </cfRule>
  </conditionalFormatting>
  <conditionalFormatting sqref="F11">
    <cfRule type="expression" dxfId="5" priority="277">
      <formula>F10="Yes"</formula>
    </cfRule>
  </conditionalFormatting>
  <conditionalFormatting sqref="G11">
    <cfRule type="expression" dxfId="5" priority="155">
      <formula>G10="Yes"</formula>
    </cfRule>
  </conditionalFormatting>
  <conditionalFormatting sqref="H11">
    <cfRule type="expression" dxfId="5" priority="305">
      <formula>H10="Yes"</formula>
    </cfRule>
  </conditionalFormatting>
  <conditionalFormatting sqref="I11">
    <cfRule type="expression" dxfId="5" priority="284">
      <formula>I10="Yes"</formula>
    </cfRule>
  </conditionalFormatting>
  <conditionalFormatting sqref="J11">
    <cfRule type="expression" dxfId="5" priority="218">
      <formula>J10="Yes"</formula>
    </cfRule>
  </conditionalFormatting>
  <conditionalFormatting sqref="K11">
    <cfRule type="expression" dxfId="5" priority="291">
      <formula>K10="Yes"</formula>
    </cfRule>
  </conditionalFormatting>
  <conditionalFormatting sqref="L11">
    <cfRule type="expression" dxfId="5" priority="322">
      <formula>L10="Yes"</formula>
    </cfRule>
  </conditionalFormatting>
  <conditionalFormatting sqref="M11">
    <cfRule type="expression" dxfId="5" priority="315">
      <formula>M10="Yes"</formula>
    </cfRule>
  </conditionalFormatting>
  <conditionalFormatting sqref="N11">
    <cfRule type="expression" dxfId="5" priority="368">
      <formula>#REF!="Yes"</formula>
    </cfRule>
  </conditionalFormatting>
  <conditionalFormatting sqref="O11:XFD11">
    <cfRule type="expression" dxfId="5" priority="339">
      <formula>N10="Yes"</formula>
    </cfRule>
  </conditionalFormatting>
  <conditionalFormatting sqref="B14">
    <cfRule type="expression" dxfId="5" priority="308">
      <formula>B$13="Yes"</formula>
    </cfRule>
  </conditionalFormatting>
  <conditionalFormatting sqref="D14">
    <cfRule type="expression" dxfId="5" priority="328">
      <formula>D$13="Yes"</formula>
    </cfRule>
  </conditionalFormatting>
  <conditionalFormatting sqref="E14">
    <cfRule type="expression" dxfId="5" priority="297">
      <formula>E$13="Yes"</formula>
    </cfRule>
  </conditionalFormatting>
  <conditionalFormatting sqref="F14">
    <cfRule type="expression" dxfId="5" priority="276">
      <formula>F$13="Yes"</formula>
    </cfRule>
  </conditionalFormatting>
  <conditionalFormatting sqref="G14">
    <cfRule type="expression" dxfId="5" priority="154">
      <formula>G$13="Yes"</formula>
    </cfRule>
  </conditionalFormatting>
  <conditionalFormatting sqref="H14">
    <cfRule type="expression" dxfId="5" priority="304">
      <formula>H$13="Yes"</formula>
    </cfRule>
  </conditionalFormatting>
  <conditionalFormatting sqref="I14">
    <cfRule type="expression" dxfId="5" priority="283">
      <formula>I$13="Yes"</formula>
    </cfRule>
  </conditionalFormatting>
  <conditionalFormatting sqref="J14">
    <cfRule type="expression" dxfId="5" priority="217">
      <formula>J$13="Yes"</formula>
    </cfRule>
  </conditionalFormatting>
  <conditionalFormatting sqref="K14">
    <cfRule type="expression" dxfId="5" priority="290">
      <formula>K$13="Yes"</formula>
    </cfRule>
  </conditionalFormatting>
  <conditionalFormatting sqref="L14">
    <cfRule type="expression" dxfId="5" priority="321">
      <formula>L$13="Yes"</formula>
    </cfRule>
  </conditionalFormatting>
  <conditionalFormatting sqref="M14">
    <cfRule type="expression" dxfId="5" priority="314">
      <formula>M$13="Yes"</formula>
    </cfRule>
  </conditionalFormatting>
  <conditionalFormatting sqref="B16">
    <cfRule type="expression" dxfId="5" priority="307">
      <formula>B15="Yes"</formula>
    </cfRule>
  </conditionalFormatting>
  <conditionalFormatting sqref="D16">
    <cfRule type="expression" dxfId="5" priority="327">
      <formula>D15="Yes"</formula>
    </cfRule>
  </conditionalFormatting>
  <conditionalFormatting sqref="E16">
    <cfRule type="expression" dxfId="5" priority="296">
      <formula>E15="Yes"</formula>
    </cfRule>
  </conditionalFormatting>
  <conditionalFormatting sqref="F16">
    <cfRule type="expression" dxfId="5" priority="275">
      <formula>F15="Yes"</formula>
    </cfRule>
  </conditionalFormatting>
  <conditionalFormatting sqref="G16">
    <cfRule type="expression" dxfId="5" priority="153">
      <formula>G15="Yes"</formula>
    </cfRule>
  </conditionalFormatting>
  <conditionalFormatting sqref="H16">
    <cfRule type="expression" dxfId="5" priority="303">
      <formula>H15="Yes"</formula>
    </cfRule>
  </conditionalFormatting>
  <conditionalFormatting sqref="I16">
    <cfRule type="expression" dxfId="5" priority="282">
      <formula>I15="Yes"</formula>
    </cfRule>
  </conditionalFormatting>
  <conditionalFormatting sqref="J16">
    <cfRule type="expression" dxfId="5" priority="216">
      <formula>J15="Yes"</formula>
    </cfRule>
  </conditionalFormatting>
  <conditionalFormatting sqref="K16">
    <cfRule type="expression" dxfId="5" priority="289">
      <formula>K15="Yes"</formula>
    </cfRule>
  </conditionalFormatting>
  <conditionalFormatting sqref="L16">
    <cfRule type="expression" dxfId="5" priority="320">
      <formula>L15="Yes"</formula>
    </cfRule>
  </conditionalFormatting>
  <conditionalFormatting sqref="M16">
    <cfRule type="expression" dxfId="5" priority="313">
      <formula>M15="Yes"</formula>
    </cfRule>
  </conditionalFormatting>
  <conditionalFormatting sqref="A19">
    <cfRule type="expression" dxfId="2" priority="6">
      <formula>A19=A22</formula>
    </cfRule>
    <cfRule type="expression" dxfId="1" priority="5">
      <formula>A19="WARNING"</formula>
    </cfRule>
    <cfRule type="expression" dxfId="6" priority="4">
      <formula>OR(A19="",A19="Unexecuted")</formula>
    </cfRule>
  </conditionalFormatting>
  <conditionalFormatting sqref="B19">
    <cfRule type="expression" dxfId="3" priority="10">
      <formula>B19&lt;&gt;B22</formula>
    </cfRule>
    <cfRule type="expression" dxfId="2" priority="9">
      <formula>B19=B22</formula>
    </cfRule>
    <cfRule type="expression" dxfId="1" priority="8">
      <formula>B19="WARNING"</formula>
    </cfRule>
    <cfRule type="expression" dxfId="6" priority="7">
      <formula>OR(B19="",B19="Unexecuted")</formula>
    </cfRule>
  </conditionalFormatting>
  <conditionalFormatting sqref="A29">
    <cfRule type="expression" dxfId="5" priority="1">
      <formula>A28="Yes"</formula>
    </cfRule>
  </conditionalFormatting>
  <conditionalFormatting sqref="B29">
    <cfRule type="expression" dxfId="5" priority="13">
      <formula>B28="Yes"</formula>
    </cfRule>
  </conditionalFormatting>
  <conditionalFormatting sqref="A32">
    <cfRule type="expression" dxfId="5" priority="3">
      <formula>A$13="Yes"</formula>
    </cfRule>
  </conditionalFormatting>
  <conditionalFormatting sqref="B32">
    <cfRule type="expression" dxfId="5" priority="12">
      <formula>B$13="Yes"</formula>
    </cfRule>
  </conditionalFormatting>
  <conditionalFormatting sqref="A34">
    <cfRule type="expression" dxfId="5" priority="2">
      <formula>A33="Yes"</formula>
    </cfRule>
  </conditionalFormatting>
  <conditionalFormatting sqref="B34">
    <cfRule type="expression" dxfId="5" priority="11">
      <formula>B33="Yes"</formula>
    </cfRule>
  </conditionalFormatting>
  <conditionalFormatting sqref="A14 C14 N14:XFD14">
    <cfRule type="expression" dxfId="5" priority="351">
      <formula>A$13="Yes"</formula>
    </cfRule>
  </conditionalFormatting>
  <conditionalFormatting sqref="A16 C16">
    <cfRule type="expression" dxfId="5" priority="350">
      <formula>A15="Yes"</formula>
    </cfRule>
  </conditionalFormatting>
  <dataValidations count="1">
    <dataValidation type="list" allowBlank="1" showInputMessage="1" showErrorMessage="1" sqref="B13 C13 D13 E13 F13 G13 H13 I13 J13 K13 L13 M13 B15 C15 D15 E15 F15 G15 H15 I15 J15 K15 L15 M15 B31 B33">
      <formula1>"Yes, No"</formula1>
    </dataValidation>
  </dataValidations>
  <hyperlinks>
    <hyperlink ref="C9" r:id="rId1" display="&quot;3271011312910014&quot;" tooltip="https://urluploaddummy.com/123 "/>
    <hyperlink ref="C8" r:id="rId2" display="&quot;andy@ad-ins.com&quot;"/>
    <hyperlink ref="C11" r:id="rId3" display="http://bb45920e-a479-47e7-a138-4bde27802b4e.mock.pstmn.io/activationCallbackSuccess" tooltip="http://bb45920e-a479-47e7-a138-4bde27802b4e.mock.pstmn.io/activationCallbackSuccess"/>
    <hyperlink ref="D9" r:id="rId1" display="&quot;3271011312910014&quot;" tooltip="https://urluploaddummy.com/123 "/>
    <hyperlink ref="D8" r:id="rId2" display="&quot;andy@ad-ins.com&quot;"/>
    <hyperlink ref="D11" r:id="rId3" display="http://bb45920e-a479-47e7-a138-4bde27802b4e.mock.pstmn.io/activationCallbackSuccess" tooltip="http://bb45920e-a479-47e7-a138-4bde27802b4e.mock.pstmn.io/activationCallbackSuccess"/>
    <hyperlink ref="L9" r:id="rId1" display="&quot;3271011312910014&quot;" tooltip="https://urluploaddummy.com/123 "/>
    <hyperlink ref="L8" r:id="rId2" display="&quot;andy@ad-ins.com&quot;"/>
    <hyperlink ref="L11" r:id="rId4" display="https://bb45920e-a479-47e7-a138-4bde27802b4e.mock.pstmn.io/activationCallbackSuccess" tooltip="https://bb45920e-a479-47e7-a138-4bde27802b4e.mock.pstmn.io/activationCallbackSuccess"/>
    <hyperlink ref="M9" r:id="rId1" display="&quot;3271011312910014&quot;" tooltip="https://urluploaddummy.com/123 "/>
    <hyperlink ref="M8" r:id="rId2" display="&quot;andy@ad-ins.com&quot;"/>
    <hyperlink ref="M11" r:id="rId3" display="http://bb45920e-a479-47e7-a138-4bde27802b4e.mock.pstmn.io/activationCallbackSuccess" tooltip="http://bb45920e-a479-47e7-a138-4bde27802b4e.mock.pstmn.io/activationCallbackSuccess"/>
    <hyperlink ref="B9" r:id="rId1" display="&quot;3271011312910014&quot;" tooltip="https://urluploaddummy.com/123 "/>
    <hyperlink ref="B8" r:id="rId2" display="&quot;andy@ad-ins.com&quot;"/>
    <hyperlink ref="B11" r:id="rId3" display="http://bb45920e-a479-47e7-a138-4bde27802b4e.mock.pstmn.io/activationCallbackSuccess" tooltip="http://bb45920e-a479-47e7-a138-4bde27802b4e.mock.pstmn.io/activationCallbackSuccess"/>
    <hyperlink ref="H9" r:id="rId1" display="&quot;3271011312910014&quot;" tooltip="https://urluploaddummy.com/123 "/>
    <hyperlink ref="H8" r:id="rId2" display="&quot;andy@ad-ins.com&quot;"/>
    <hyperlink ref="H11" r:id="rId5" display="www.facebook.com" tooltip="http://www.facebook.com"/>
    <hyperlink ref="E9" r:id="rId1" display="&quot;3271011312910014&quot;" tooltip="https://urluploaddummy.com/123 "/>
    <hyperlink ref="E8" r:id="rId2" display="&quot;andy@ad-ins.com&quot;"/>
    <hyperlink ref="K9" r:id="rId1" display="&quot;3271011312910014&quot;" tooltip="https://urluploaddummy.com/123 "/>
    <hyperlink ref="K8" r:id="rId2" display="&quot;andy@ad-ins.com&quot;"/>
    <hyperlink ref="K11" r:id="rId3" display="bb45920e-a479-47e7-a138-4bde27802b4e.mock.pstmn.io/activationCallbackSuccess" tooltip="http://bb45920e-a479-47e7-a138-4bde27802b4e.mock.pstmn.io/activationCallbackSuccess"/>
    <hyperlink ref="I9" r:id="rId1" display="&quot;3271011312910014&quot;" tooltip="https://urluploaddummy.com/123 "/>
    <hyperlink ref="I8" r:id="rId2" display="&quot;andy@ad-ins.com&quot;"/>
    <hyperlink ref="I11" r:id="rId6" display="http://bb45920e-a479-47e7-a138-4bde27802b4e.mock.pstmn.io/activationCallbackSuccessActivation" tooltip="http://bb45920e-a479-47e7-a138-4bde27802b4e.mock.pstmn.io/activationCallbackSuccessActivation"/>
    <hyperlink ref="F9" r:id="rId1" display="&quot;3271011312910014&quot;" tooltip="https://urluploaddummy.com/123 "/>
    <hyperlink ref="F8" r:id="rId2" display="&quot;andy@ad-ins.com&quot;"/>
    <hyperlink ref="J9" r:id="rId1" display="&quot;3271011312910014&quot;" tooltip="https://urluploaddummy.com/123 "/>
    <hyperlink ref="J8" r:id="rId2" display="&quot;andy@ad-ins.com&quot;"/>
    <hyperlink ref="J11" r:id="rId7" display="http://Activationbb45920e-a479-47e7-a138-4bde27802b4e.mock.pstmn.io/activationCallbackSuccess" tooltip="http://Activationbb45920e-a479-47e7-a138-4bde27802b4e.mock.pstmn.io/activationCallbackSuccess"/>
    <hyperlink ref="G9" r:id="rId1" display="&quot;3271011312910014&quot;" tooltip="https://urluploaddummy.com/123 "/>
    <hyperlink ref="G8" r:id="rId2" display="&quot;andy@ad-ins.com&quot;"/>
    <hyperlink ref="B27" r:id="rId1" display="&quot;3271011312910014&quot;" tooltip="https://urluploaddummy.com/123 "/>
    <hyperlink ref="B26" r:id="rId2" display="&quot;andy@ad-ins.com&quot;"/>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22" workbookViewId="0">
      <selection activeCell="C28" sqref="C28"/>
    </sheetView>
  </sheetViews>
  <sheetFormatPr defaultColWidth="8.70909090909091" defaultRowHeight="14.5" outlineLevelCol="4"/>
  <cols>
    <col min="1" max="1" width="22.5727272727273" customWidth="1" collapsed="1"/>
    <col min="2" max="5" width="47.5727272727273" customWidth="1" collapsed="1"/>
  </cols>
  <sheetData>
    <row r="1" spans="1:5">
      <c r="A1" s="3" t="s">
        <v>0</v>
      </c>
      <c r="B1" t="s">
        <v>2</v>
      </c>
      <c r="C1" t="s">
        <v>33</v>
      </c>
      <c r="D1" t="s">
        <v>33</v>
      </c>
      <c r="E1" t="s">
        <v>2</v>
      </c>
    </row>
    <row r="2" spans="1:5">
      <c r="A2" s="3" t="s">
        <v>3</v>
      </c>
      <c r="B2" t="s">
        <v>1496</v>
      </c>
      <c r="C2" t="s">
        <v>4</v>
      </c>
      <c r="D2" t="s">
        <v>4</v>
      </c>
      <c r="E2" t="s">
        <v>1497</v>
      </c>
    </row>
    <row r="3" spans="1:5">
      <c r="A3" s="3" t="s">
        <v>8</v>
      </c>
      <c r="B3" s="4" t="s">
        <v>1498</v>
      </c>
      <c r="C3" s="4" t="s">
        <v>1499</v>
      </c>
      <c r="D3" s="4" t="s">
        <v>1500</v>
      </c>
      <c r="E3" s="4" t="s">
        <v>1501</v>
      </c>
    </row>
    <row r="4" spans="1:5">
      <c r="A4" s="5" t="s">
        <v>32</v>
      </c>
      <c r="B4" s="3" t="s">
        <v>31</v>
      </c>
      <c r="C4" s="3" t="s">
        <v>31</v>
      </c>
      <c r="D4" s="3" t="s">
        <v>31</v>
      </c>
      <c r="E4" s="3" t="s">
        <v>2</v>
      </c>
    </row>
    <row r="5" spans="1:5">
      <c r="A5" s="3" t="s">
        <v>35</v>
      </c>
      <c r="B5" s="3">
        <f>COUNTIFS(A9:A12,"*$*",B9:B12,"")</f>
        <v>0</v>
      </c>
      <c r="C5" s="3">
        <f>COUNTIFS(B9:B12,"*$*",C9:C12,"")</f>
        <v>0</v>
      </c>
      <c r="D5" s="3">
        <f>COUNTIFS(B9:B12,"*$*",D9:D12,"")</f>
        <v>0</v>
      </c>
      <c r="E5" s="3">
        <f>COUNTIFS(D9:D12,"*$*",E9:E12,"")</f>
        <v>0</v>
      </c>
    </row>
    <row r="6" spans="1:1">
      <c r="A6" s="3"/>
    </row>
    <row r="7" spans="1:5">
      <c r="A7" s="3" t="s">
        <v>1041</v>
      </c>
      <c r="B7" t="s">
        <v>1502</v>
      </c>
      <c r="C7" t="s">
        <v>1502</v>
      </c>
      <c r="D7" t="s">
        <v>4</v>
      </c>
      <c r="E7" t="s">
        <v>4</v>
      </c>
    </row>
    <row r="8" spans="1:5">
      <c r="A8" s="6" t="s">
        <v>1503</v>
      </c>
      <c r="B8" s="7"/>
      <c r="C8" s="7"/>
      <c r="D8" s="7"/>
      <c r="E8" s="7"/>
    </row>
    <row r="9" spans="1:5">
      <c r="A9" s="9" t="s">
        <v>1504</v>
      </c>
      <c r="B9" s="194" t="s">
        <v>1505</v>
      </c>
      <c r="C9" s="194" t="s">
        <v>1505</v>
      </c>
      <c r="D9" s="194" t="s">
        <v>1505</v>
      </c>
      <c r="E9" s="194" t="s">
        <v>1505</v>
      </c>
    </row>
    <row r="10" spans="1:5">
      <c r="A10" s="9" t="s">
        <v>1506</v>
      </c>
      <c r="B10" t="s">
        <v>1507</v>
      </c>
      <c r="C10" t="s">
        <v>1507</v>
      </c>
      <c r="D10" t="s">
        <v>1507</v>
      </c>
      <c r="E10" t="s">
        <v>1507</v>
      </c>
    </row>
    <row r="11" spans="1:5">
      <c r="A11" s="10" t="s">
        <v>1508</v>
      </c>
      <c r="B11" t="s">
        <v>1509</v>
      </c>
      <c r="C11" t="s">
        <v>1509</v>
      </c>
      <c r="D11" t="s">
        <v>1509</v>
      </c>
      <c r="E11" t="s">
        <v>1509</v>
      </c>
    </row>
    <row r="12" ht="29" spans="1:5">
      <c r="A12" s="1" t="s">
        <v>1510</v>
      </c>
      <c r="B12" s="195" t="s">
        <v>1511</v>
      </c>
      <c r="C12" s="195" t="s">
        <v>1511</v>
      </c>
      <c r="D12" s="195" t="s">
        <v>1511</v>
      </c>
      <c r="E12" s="195" t="s">
        <v>1512</v>
      </c>
    </row>
    <row r="13" spans="1:5">
      <c r="A13" s="1" t="s">
        <v>1513</v>
      </c>
      <c r="B13" t="s">
        <v>1514</v>
      </c>
      <c r="C13" t="s">
        <v>1514</v>
      </c>
      <c r="D13" t="s">
        <v>1514</v>
      </c>
      <c r="E13" t="s">
        <v>1514</v>
      </c>
    </row>
    <row r="15" spans="1:3">
      <c r="A15" s="27" t="s">
        <v>721</v>
      </c>
      <c r="B15" s="28"/>
      <c r="C15" s="29"/>
    </row>
    <row r="16" ht="217.5" spans="1:3">
      <c r="A16" s="3" t="s">
        <v>0</v>
      </c>
      <c r="B16" s="10" t="s">
        <v>2</v>
      </c>
      <c r="C16" s="29" t="s">
        <v>722</v>
      </c>
    </row>
    <row r="17" ht="130.5" spans="1:3">
      <c r="A17" s="3" t="s">
        <v>3</v>
      </c>
      <c r="B17" s="10" t="s">
        <v>1496</v>
      </c>
      <c r="C17" s="29" t="s">
        <v>723</v>
      </c>
    </row>
    <row r="18" spans="1:3">
      <c r="A18" s="3" t="s">
        <v>8</v>
      </c>
      <c r="B18" s="4" t="s">
        <v>1498</v>
      </c>
      <c r="C18" s="28" t="s">
        <v>724</v>
      </c>
    </row>
    <row r="19" spans="1:3">
      <c r="A19" s="5" t="s">
        <v>32</v>
      </c>
      <c r="B19" s="3" t="s">
        <v>31</v>
      </c>
      <c r="C19" s="28" t="s">
        <v>725</v>
      </c>
    </row>
    <row r="20" ht="43.5" spans="1:3">
      <c r="A20" s="3" t="s">
        <v>35</v>
      </c>
      <c r="B20" s="3">
        <f>COUNTIFS(A24:A27,"*$*",B24:B27,"")</f>
        <v>0</v>
      </c>
      <c r="C20" s="29" t="s">
        <v>952</v>
      </c>
    </row>
    <row r="21" spans="1:3">
      <c r="A21" s="3"/>
      <c r="B21" s="10"/>
      <c r="C21" s="28"/>
    </row>
    <row r="22" ht="116" spans="1:3">
      <c r="A22" s="3" t="s">
        <v>1041</v>
      </c>
      <c r="B22" s="10" t="s">
        <v>1502</v>
      </c>
      <c r="C22" s="29" t="s">
        <v>1515</v>
      </c>
    </row>
    <row r="23" spans="1:3">
      <c r="A23" s="6" t="s">
        <v>1503</v>
      </c>
      <c r="B23" s="7"/>
      <c r="C23" s="29"/>
    </row>
    <row r="24" ht="58" spans="1:3">
      <c r="A24" s="9" t="s">
        <v>1504</v>
      </c>
      <c r="B24" s="189" t="s">
        <v>1505</v>
      </c>
      <c r="C24" s="29" t="s">
        <v>1516</v>
      </c>
    </row>
    <row r="25" ht="43.5" spans="1:3">
      <c r="A25" s="9" t="s">
        <v>1506</v>
      </c>
      <c r="B25" s="10" t="s">
        <v>1507</v>
      </c>
      <c r="C25" s="29" t="s">
        <v>1517</v>
      </c>
    </row>
    <row r="26" ht="29" spans="1:3">
      <c r="A26" s="10" t="s">
        <v>1508</v>
      </c>
      <c r="B26" s="10" t="s">
        <v>1509</v>
      </c>
      <c r="C26" s="29" t="s">
        <v>1518</v>
      </c>
    </row>
    <row r="27" ht="58" spans="1:3">
      <c r="A27" s="4" t="s">
        <v>1510</v>
      </c>
      <c r="B27" s="188" t="s">
        <v>1511</v>
      </c>
      <c r="C27" s="29" t="s">
        <v>1519</v>
      </c>
    </row>
    <row r="28" ht="29" spans="1:3">
      <c r="A28" s="4" t="s">
        <v>1513</v>
      </c>
      <c r="B28" s="10" t="s">
        <v>1514</v>
      </c>
      <c r="C28" s="29" t="s">
        <v>1520</v>
      </c>
    </row>
  </sheetData>
  <conditionalFormatting sqref="A1">
    <cfRule type="expression" dxfId="6" priority="159">
      <formula>OR(A1="",A1="Unexecuted")</formula>
    </cfRule>
    <cfRule type="expression" dxfId="1" priority="160">
      <formula>A1="WARNING"</formula>
    </cfRule>
    <cfRule type="expression" dxfId="2" priority="161">
      <formula>A1=A4</formula>
    </cfRule>
  </conditionalFormatting>
  <conditionalFormatting sqref="B1">
    <cfRule type="expression" dxfId="6" priority="24">
      <formula>OR(B1="",B1="Unexecuted")</formula>
    </cfRule>
    <cfRule type="expression" dxfId="1" priority="25">
      <formula>B1="WARNING"</formula>
    </cfRule>
    <cfRule type="expression" dxfId="2" priority="26">
      <formula>B1=B4</formula>
    </cfRule>
    <cfRule type="expression" dxfId="3" priority="27">
      <formula>B1&lt;&gt;B4</formula>
    </cfRule>
  </conditionalFormatting>
  <conditionalFormatting sqref="C1">
    <cfRule type="expression" dxfId="6" priority="36">
      <formula>OR(C1="",C1="Unexecuted")</formula>
    </cfRule>
    <cfRule type="expression" dxfId="1" priority="37">
      <formula>C1="WARNING"</formula>
    </cfRule>
    <cfRule type="expression" dxfId="2" priority="38">
      <formula>C1=C4</formula>
    </cfRule>
    <cfRule type="expression" dxfId="3" priority="39">
      <formula>C1&lt;&gt;C4</formula>
    </cfRule>
  </conditionalFormatting>
  <conditionalFormatting sqref="D1">
    <cfRule type="expression" dxfId="6" priority="20">
      <formula>OR(D1="",D1="Unexecuted")</formula>
    </cfRule>
    <cfRule type="expression" dxfId="1" priority="21">
      <formula>D1="WARNING"</formula>
    </cfRule>
    <cfRule type="expression" dxfId="2" priority="22">
      <formula>D1=D4</formula>
    </cfRule>
    <cfRule type="expression" dxfId="3" priority="23">
      <formula>D1&lt;&gt;D4</formula>
    </cfRule>
  </conditionalFormatting>
  <conditionalFormatting sqref="E1">
    <cfRule type="expression" dxfId="6" priority="16">
      <formula>OR(E1="",E1="Unexecuted")</formula>
    </cfRule>
    <cfRule type="expression" dxfId="1" priority="17">
      <formula>E1="WARNING"</formula>
    </cfRule>
    <cfRule type="expression" dxfId="2" priority="18">
      <formula>E1=E4</formula>
    </cfRule>
    <cfRule type="expression" dxfId="3" priority="19">
      <formula>E1&lt;&gt;E4</formula>
    </cfRule>
  </conditionalFormatting>
  <conditionalFormatting sqref="A16">
    <cfRule type="expression" dxfId="2" priority="8">
      <formula>A16=A19</formula>
    </cfRule>
    <cfRule type="expression" dxfId="1" priority="7">
      <formula>A16="WARNING"</formula>
    </cfRule>
    <cfRule type="expression" dxfId="6" priority="6">
      <formula>OR(A16="",A16="Unexecuted")</formula>
    </cfRule>
  </conditionalFormatting>
  <conditionalFormatting sqref="B16">
    <cfRule type="expression" dxfId="3" priority="4">
      <formula>B16&lt;&gt;B19</formula>
    </cfRule>
    <cfRule type="expression" dxfId="2" priority="3">
      <formula>B16=B19</formula>
    </cfRule>
    <cfRule type="expression" dxfId="1" priority="2">
      <formula>B16="WARNING"</formula>
    </cfRule>
    <cfRule type="expression" dxfId="6" priority="1">
      <formula>OR(B16="",B16="Unexecuted")</formula>
    </cfRule>
  </conditionalFormatting>
  <conditionalFormatting sqref="A12:A13">
    <cfRule type="expression" dxfId="5" priority="156">
      <formula>A11="Yes"</formula>
    </cfRule>
  </conditionalFormatting>
  <conditionalFormatting sqref="A27:A28">
    <cfRule type="expression" dxfId="5" priority="5">
      <formula>A26="Yes"</formula>
    </cfRule>
  </conditionalFormatting>
  <dataValidations count="1">
    <dataValidation type="list" allowBlank="1" showInputMessage="1" showErrorMessage="1" sqref="B7 C7 D7 E7 B22">
      <formula1>"-,View Request Param"</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M38"/>
  <sheetViews>
    <sheetView topLeftCell="A22" workbookViewId="0">
      <selection activeCell="C38" sqref="C38"/>
    </sheetView>
  </sheetViews>
  <sheetFormatPr defaultColWidth="8.70909090909091" defaultRowHeight="14.5"/>
  <cols>
    <col min="1" max="1" width="31.4272727272727" customWidth="1" collapsed="1"/>
    <col min="2" max="2" width="39" customWidth="1" collapsed="1"/>
    <col min="3" max="3" width="73.3636363636364" customWidth="1" collapsed="1"/>
    <col min="4" max="9" width="39" customWidth="1" collapsed="1"/>
  </cols>
  <sheetData>
    <row r="1" spans="1:9">
      <c r="A1" s="10" t="s">
        <v>0</v>
      </c>
      <c r="B1" t="s">
        <v>2</v>
      </c>
      <c r="C1" t="s">
        <v>2</v>
      </c>
      <c r="E1" t="s">
        <v>33</v>
      </c>
      <c r="F1" t="s">
        <v>990</v>
      </c>
      <c r="G1" t="s">
        <v>33</v>
      </c>
      <c r="H1" t="s">
        <v>33</v>
      </c>
      <c r="I1" t="s">
        <v>33</v>
      </c>
    </row>
    <row r="2" spans="1:9">
      <c r="A2" s="10" t="s">
        <v>3</v>
      </c>
      <c r="B2" t="s">
        <v>1521</v>
      </c>
      <c r="C2" t="s">
        <v>1522</v>
      </c>
      <c r="E2" t="s">
        <v>4</v>
      </c>
      <c r="F2" t="s">
        <v>4</v>
      </c>
      <c r="G2" t="s">
        <v>4</v>
      </c>
      <c r="H2" t="s">
        <v>4</v>
      </c>
      <c r="I2" t="s">
        <v>4</v>
      </c>
    </row>
    <row r="3" s="1" customFormat="1" ht="43.5" spans="1:9">
      <c r="A3" s="4" t="s">
        <v>8</v>
      </c>
      <c r="B3" s="4" t="s">
        <v>1523</v>
      </c>
      <c r="C3" s="4" t="s">
        <v>1524</v>
      </c>
      <c r="D3" s="4"/>
      <c r="E3" s="4" t="s">
        <v>1525</v>
      </c>
      <c r="F3" s="4" t="s">
        <v>1526</v>
      </c>
      <c r="G3" s="4" t="s">
        <v>1527</v>
      </c>
      <c r="H3" s="4" t="s">
        <v>1528</v>
      </c>
      <c r="I3" s="4" t="s">
        <v>1529</v>
      </c>
    </row>
    <row r="4" spans="1:9">
      <c r="A4" s="10" t="s">
        <v>32</v>
      </c>
      <c r="B4" s="4" t="s">
        <v>2</v>
      </c>
      <c r="C4" s="4" t="s">
        <v>33</v>
      </c>
      <c r="D4" s="4"/>
      <c r="E4" s="4" t="s">
        <v>33</v>
      </c>
      <c r="F4" s="4" t="s">
        <v>2</v>
      </c>
      <c r="G4" s="4" t="s">
        <v>33</v>
      </c>
      <c r="H4" s="4" t="s">
        <v>33</v>
      </c>
      <c r="I4" s="4" t="s">
        <v>33</v>
      </c>
    </row>
    <row r="5" spans="1:9">
      <c r="A5" s="10" t="s">
        <v>35</v>
      </c>
      <c r="B5" s="4">
        <f>COUNTIFS($A$8:$A$12,"*$*",B8:B12,"")</f>
        <v>5</v>
      </c>
      <c r="C5" s="4">
        <f t="shared" ref="C5:I5" si="0">COUNTIFS($A$8:$A$12,"*$*",C8:C12,"")</f>
        <v>0</v>
      </c>
      <c r="D5" s="4"/>
      <c r="E5" s="4">
        <f t="shared" si="0"/>
        <v>0</v>
      </c>
      <c r="F5" s="4">
        <f t="shared" si="0"/>
        <v>5</v>
      </c>
      <c r="G5" s="4">
        <f t="shared" si="0"/>
        <v>5</v>
      </c>
      <c r="H5" s="4">
        <f t="shared" si="0"/>
        <v>5</v>
      </c>
      <c r="I5" s="4">
        <f t="shared" si="0"/>
        <v>5</v>
      </c>
    </row>
    <row r="6" spans="1:9">
      <c r="A6" s="10" t="s">
        <v>1041</v>
      </c>
      <c r="B6" s="4" t="s">
        <v>1042</v>
      </c>
      <c r="C6" s="4" t="s">
        <v>1042</v>
      </c>
      <c r="D6" s="4"/>
      <c r="E6" s="4" t="s">
        <v>202</v>
      </c>
      <c r="F6" s="4" t="s">
        <v>202</v>
      </c>
      <c r="G6" s="4" t="s">
        <v>202</v>
      </c>
      <c r="H6" s="4" t="s">
        <v>202</v>
      </c>
      <c r="I6" s="4" t="s">
        <v>4</v>
      </c>
    </row>
    <row r="7" spans="1:9">
      <c r="A7" s="120" t="s">
        <v>1530</v>
      </c>
      <c r="B7" s="121"/>
      <c r="C7" s="121"/>
      <c r="D7" s="121"/>
      <c r="E7" s="121"/>
      <c r="F7" s="121"/>
      <c r="G7" s="121"/>
      <c r="H7" s="121"/>
      <c r="I7" s="121"/>
    </row>
    <row r="8" spans="1:9">
      <c r="A8" s="10" t="s">
        <v>1531</v>
      </c>
      <c r="B8" s="10"/>
      <c r="C8" s="10" t="s">
        <v>1532</v>
      </c>
      <c r="D8" s="10"/>
      <c r="E8" s="10" t="s">
        <v>1533</v>
      </c>
      <c r="F8" s="10"/>
      <c r="G8" s="10"/>
      <c r="H8" s="10"/>
      <c r="I8" s="10"/>
    </row>
    <row r="9" spans="1:9">
      <c r="A9" s="10" t="s">
        <v>899</v>
      </c>
      <c r="B9" s="37"/>
      <c r="C9" t="s">
        <v>1534</v>
      </c>
      <c r="E9" s="37" t="s">
        <v>1535</v>
      </c>
      <c r="F9" s="37"/>
      <c r="G9" s="37"/>
      <c r="H9" s="37"/>
      <c r="I9" s="37"/>
    </row>
    <row r="10" spans="1:9">
      <c r="A10" s="10" t="s">
        <v>1536</v>
      </c>
      <c r="B10" s="10"/>
      <c r="C10" s="10" t="s">
        <v>1537</v>
      </c>
      <c r="D10" s="10"/>
      <c r="E10" s="10" t="s">
        <v>1538</v>
      </c>
      <c r="F10" s="10"/>
      <c r="G10" s="10"/>
      <c r="H10" s="10"/>
      <c r="I10" s="10"/>
    </row>
    <row r="11" spans="1:9">
      <c r="A11" s="10" t="s">
        <v>1539</v>
      </c>
      <c r="B11" s="122"/>
      <c r="C11" s="189" t="s">
        <v>1540</v>
      </c>
      <c r="D11" s="122"/>
      <c r="E11" s="189" t="s">
        <v>1540</v>
      </c>
      <c r="F11" s="122"/>
      <c r="G11" s="122"/>
      <c r="H11" s="122"/>
      <c r="I11" s="122"/>
    </row>
    <row r="12" spans="1:9">
      <c r="A12" s="10" t="s">
        <v>1541</v>
      </c>
      <c r="B12" s="10"/>
      <c r="C12" s="10" t="s">
        <v>1542</v>
      </c>
      <c r="D12" s="10"/>
      <c r="E12" s="10" t="s">
        <v>1543</v>
      </c>
      <c r="F12" s="10"/>
      <c r="G12" s="10"/>
      <c r="H12" s="10"/>
      <c r="I12" s="10"/>
    </row>
    <row r="13" spans="1:9">
      <c r="A13" s="120" t="s">
        <v>30</v>
      </c>
      <c r="B13" s="121"/>
      <c r="C13" s="121"/>
      <c r="D13" s="121"/>
      <c r="E13" s="121"/>
      <c r="F13" s="121"/>
      <c r="G13" s="121"/>
      <c r="H13" s="121"/>
      <c r="I13" s="121"/>
    </row>
    <row r="14" spans="1:9">
      <c r="A14" s="10" t="s">
        <v>1536</v>
      </c>
      <c r="B14" s="10"/>
      <c r="C14" s="10"/>
      <c r="D14" s="10"/>
      <c r="E14" s="10" t="s">
        <v>1537</v>
      </c>
      <c r="F14" s="10" t="s">
        <v>1537</v>
      </c>
      <c r="G14" s="10" t="s">
        <v>1537</v>
      </c>
      <c r="H14" s="10" t="s">
        <v>1538</v>
      </c>
      <c r="I14" s="10"/>
    </row>
    <row r="15" spans="1:9">
      <c r="A15" s="10" t="s">
        <v>1541</v>
      </c>
      <c r="B15" s="10"/>
      <c r="C15" s="10"/>
      <c r="D15" s="10"/>
      <c r="E15" s="10" t="s">
        <v>1542</v>
      </c>
      <c r="F15" s="10" t="s">
        <v>1544</v>
      </c>
      <c r="G15" s="10" t="s">
        <v>1544</v>
      </c>
      <c r="H15" s="10" t="s">
        <v>1544</v>
      </c>
      <c r="I15" s="10"/>
    </row>
    <row r="16" s="123" customFormat="1" spans="1:143">
      <c r="A16" s="123" t="s">
        <v>1503</v>
      </c>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c r="CF16" s="124"/>
      <c r="CG16" s="124"/>
      <c r="CH16" s="124"/>
      <c r="CI16" s="124"/>
      <c r="CJ16" s="124"/>
      <c r="CK16" s="124"/>
      <c r="CL16" s="124"/>
      <c r="CM16" s="124"/>
      <c r="CN16" s="124"/>
      <c r="CO16" s="124"/>
      <c r="CP16" s="124"/>
      <c r="CQ16" s="124"/>
      <c r="CR16" s="124"/>
      <c r="CS16" s="124"/>
      <c r="CT16" s="124"/>
      <c r="CU16" s="124"/>
      <c r="CV16" s="124"/>
      <c r="CW16" s="124"/>
      <c r="CX16" s="124"/>
      <c r="CY16" s="124"/>
      <c r="CZ16" s="124"/>
      <c r="DA16" s="124"/>
      <c r="DB16" s="124"/>
      <c r="DC16" s="124"/>
      <c r="DD16" s="124"/>
      <c r="DE16" s="124"/>
      <c r="DF16" s="124"/>
      <c r="DG16" s="124"/>
      <c r="DH16" s="124"/>
      <c r="DI16" s="124"/>
      <c r="DJ16" s="124"/>
      <c r="DK16" s="124"/>
      <c r="DL16" s="124"/>
      <c r="DM16" s="124"/>
      <c r="DN16" s="124"/>
      <c r="DO16" s="124"/>
      <c r="DP16" s="124"/>
      <c r="DQ16" s="124"/>
      <c r="DR16" s="124"/>
      <c r="DS16" s="124"/>
      <c r="DT16" s="124"/>
      <c r="DU16" s="124"/>
      <c r="DV16" s="124"/>
      <c r="DW16" s="124"/>
      <c r="DX16" s="124"/>
      <c r="DY16" s="124"/>
      <c r="DZ16" s="124"/>
      <c r="EA16" s="124"/>
      <c r="EB16" s="124"/>
      <c r="EC16" s="124"/>
      <c r="ED16" s="124"/>
      <c r="EE16" s="124"/>
      <c r="EF16" s="124"/>
      <c r="EG16" s="124"/>
      <c r="EH16" s="124"/>
      <c r="EI16" s="124"/>
      <c r="EJ16" s="124"/>
      <c r="EK16" s="124"/>
      <c r="EL16" s="124"/>
      <c r="EM16" s="124"/>
    </row>
    <row r="17" spans="1:9">
      <c r="A17" t="s">
        <v>40</v>
      </c>
      <c r="B17" s="37"/>
      <c r="C17" t="str">
        <f>C9</f>
        <v>JODRIS@AD-INS.COM</v>
      </c>
      <c r="E17" t="str">
        <f>C9</f>
        <v>JODRIS@AD-INS.COM</v>
      </c>
      <c r="F17" s="37" t="s">
        <v>1545</v>
      </c>
      <c r="G17" s="37" t="s">
        <v>1535</v>
      </c>
      <c r="H17" s="37" t="s">
        <v>1535</v>
      </c>
      <c r="I17" s="37" t="s">
        <v>1535</v>
      </c>
    </row>
    <row r="18" spans="1:9">
      <c r="A18" t="s">
        <v>1335</v>
      </c>
      <c r="B18" s="10">
        <f>B10</f>
        <v>0</v>
      </c>
      <c r="C18" s="10" t="str">
        <f>C10</f>
        <v>Operation Head</v>
      </c>
      <c r="D18" s="10"/>
      <c r="E18" s="10" t="str">
        <f>C18</f>
        <v>Operation Head</v>
      </c>
      <c r="F18" s="10" t="s">
        <v>1538</v>
      </c>
      <c r="G18" s="10" t="s">
        <v>1538</v>
      </c>
      <c r="H18" s="10" t="s">
        <v>1537</v>
      </c>
      <c r="I18" s="10" t="s">
        <v>1538</v>
      </c>
    </row>
    <row r="20" spans="1:3">
      <c r="A20" s="27" t="s">
        <v>721</v>
      </c>
      <c r="B20" s="28"/>
      <c r="C20" s="29"/>
    </row>
    <row r="21" ht="130.5" spans="1:3">
      <c r="A21" s="10" t="s">
        <v>0</v>
      </c>
      <c r="B21" t="s">
        <v>33</v>
      </c>
      <c r="C21" s="29" t="s">
        <v>722</v>
      </c>
    </row>
    <row r="22" ht="72.5" spans="1:3">
      <c r="A22" s="10" t="s">
        <v>3</v>
      </c>
      <c r="B22" t="s">
        <v>4</v>
      </c>
      <c r="C22" s="29" t="s">
        <v>723</v>
      </c>
    </row>
    <row r="23" spans="1:3">
      <c r="A23" s="4" t="s">
        <v>8</v>
      </c>
      <c r="B23" s="4" t="s">
        <v>1527</v>
      </c>
      <c r="C23" s="28" t="s">
        <v>724</v>
      </c>
    </row>
    <row r="24" spans="1:3">
      <c r="A24" s="10" t="s">
        <v>32</v>
      </c>
      <c r="B24" s="4" t="s">
        <v>33</v>
      </c>
      <c r="C24" s="28" t="s">
        <v>725</v>
      </c>
    </row>
    <row r="25" ht="29" spans="1:3">
      <c r="A25" s="10" t="s">
        <v>35</v>
      </c>
      <c r="B25" s="4">
        <f>COUNTIFS($A$8:$A$12,"*$*",B28:B32,"")</f>
        <v>5</v>
      </c>
      <c r="C25" s="29" t="s">
        <v>952</v>
      </c>
    </row>
    <row r="26" ht="101.5" spans="1:3">
      <c r="A26" s="10" t="s">
        <v>1041</v>
      </c>
      <c r="B26" s="4" t="s">
        <v>202</v>
      </c>
      <c r="C26" s="29" t="s">
        <v>1546</v>
      </c>
    </row>
    <row r="27" spans="1:3">
      <c r="A27" s="120" t="s">
        <v>1530</v>
      </c>
      <c r="B27" s="121"/>
      <c r="C27" s="29" t="s">
        <v>1547</v>
      </c>
    </row>
    <row r="28" ht="29" spans="1:3">
      <c r="A28" s="10" t="s">
        <v>1531</v>
      </c>
      <c r="B28" s="10"/>
      <c r="C28" s="29" t="s">
        <v>1548</v>
      </c>
    </row>
    <row r="29" ht="29" spans="1:3">
      <c r="A29" s="10" t="s">
        <v>899</v>
      </c>
      <c r="B29" s="37"/>
      <c r="C29" s="29" t="s">
        <v>1549</v>
      </c>
    </row>
    <row r="30" ht="29" spans="1:3">
      <c r="A30" s="10" t="s">
        <v>1536</v>
      </c>
      <c r="B30" s="10"/>
      <c r="C30" s="29" t="s">
        <v>1550</v>
      </c>
    </row>
    <row r="31" ht="29" spans="1:3">
      <c r="A31" s="10" t="s">
        <v>1539</v>
      </c>
      <c r="B31" s="122"/>
      <c r="C31" s="29" t="s">
        <v>1551</v>
      </c>
    </row>
    <row r="32" ht="29" spans="1:3">
      <c r="A32" s="10" t="s">
        <v>1541</v>
      </c>
      <c r="B32" s="10"/>
      <c r="C32" s="29" t="s">
        <v>1552</v>
      </c>
    </row>
    <row r="33" spans="1:3">
      <c r="A33" s="120" t="s">
        <v>30</v>
      </c>
      <c r="B33" s="121"/>
      <c r="C33" s="29" t="s">
        <v>1553</v>
      </c>
    </row>
    <row r="34" ht="58" spans="1:3">
      <c r="A34" s="10" t="s">
        <v>1536</v>
      </c>
      <c r="B34" s="10" t="s">
        <v>1537</v>
      </c>
      <c r="C34" s="29" t="s">
        <v>1554</v>
      </c>
    </row>
    <row r="35" ht="58" spans="1:3">
      <c r="A35" s="10" t="s">
        <v>1541</v>
      </c>
      <c r="B35" s="10" t="s">
        <v>1544</v>
      </c>
      <c r="C35" s="29" t="s">
        <v>1555</v>
      </c>
    </row>
    <row r="36" ht="29" spans="1:3">
      <c r="A36" s="123" t="s">
        <v>1503</v>
      </c>
      <c r="B36" s="123"/>
      <c r="C36" s="29" t="s">
        <v>1556</v>
      </c>
    </row>
    <row r="37" ht="43.5" spans="1:3">
      <c r="A37" t="s">
        <v>40</v>
      </c>
      <c r="B37" s="37" t="s">
        <v>1535</v>
      </c>
      <c r="C37" s="29" t="s">
        <v>1557</v>
      </c>
    </row>
    <row r="38" ht="43.5" spans="1:3">
      <c r="A38" t="s">
        <v>1335</v>
      </c>
      <c r="B38" s="10" t="s">
        <v>1538</v>
      </c>
      <c r="C38" s="29" t="s">
        <v>1558</v>
      </c>
    </row>
  </sheetData>
  <autoFilter ref="A1:C18">
    <extLst/>
  </autoFilter>
  <conditionalFormatting sqref="A1">
    <cfRule type="expression" dxfId="0" priority="527">
      <formula>OR(A1="",A1="Unexecuted")</formula>
    </cfRule>
    <cfRule type="expression" dxfId="1" priority="528">
      <formula>A1="WARNING"</formula>
    </cfRule>
    <cfRule type="expression" dxfId="2" priority="529">
      <formula>A1=A4</formula>
    </cfRule>
  </conditionalFormatting>
  <conditionalFormatting sqref="B1">
    <cfRule type="expression" dxfId="6" priority="110">
      <formula>OR(B1="",B1="Unexecuted")</formula>
    </cfRule>
    <cfRule type="expression" dxfId="1" priority="111">
      <formula>B1="WARNING"</formula>
    </cfRule>
    <cfRule type="expression" dxfId="2" priority="112">
      <formula>B1=B4</formula>
    </cfRule>
    <cfRule type="expression" dxfId="3" priority="113">
      <formula>B1&lt;&gt;B4</formula>
    </cfRule>
  </conditionalFormatting>
  <conditionalFormatting sqref="C1:D1">
    <cfRule type="expression" dxfId="6" priority="34">
      <formula>OR(C1="",C1="Unexecuted")</formula>
    </cfRule>
    <cfRule type="expression" dxfId="1" priority="35">
      <formula>C1="WARNING"</formula>
    </cfRule>
    <cfRule type="expression" dxfId="2" priority="36">
      <formula>C1=C4</formula>
    </cfRule>
    <cfRule type="expression" dxfId="3" priority="37">
      <formula>C1&lt;&gt;C4</formula>
    </cfRule>
  </conditionalFormatting>
  <conditionalFormatting sqref="E1">
    <cfRule type="expression" dxfId="6" priority="106">
      <formula>OR(E1="",E1="Unexecuted")</formula>
    </cfRule>
    <cfRule type="expression" dxfId="1" priority="107">
      <formula>E1="WARNING"</formula>
    </cfRule>
    <cfRule type="expression" dxfId="2" priority="108">
      <formula>E1=E4</formula>
    </cfRule>
    <cfRule type="expression" dxfId="3" priority="109">
      <formula>E1&lt;&gt;E4</formula>
    </cfRule>
  </conditionalFormatting>
  <conditionalFormatting sqref="F1">
    <cfRule type="expression" dxfId="6" priority="102">
      <formula>OR(F1="",F1="Unexecuted")</formula>
    </cfRule>
    <cfRule type="expression" dxfId="1" priority="103">
      <formula>F1="WARNING"</formula>
    </cfRule>
    <cfRule type="expression" dxfId="2" priority="104">
      <formula>F1=F4</formula>
    </cfRule>
    <cfRule type="expression" dxfId="3" priority="105">
      <formula>F1&lt;&gt;F4</formula>
    </cfRule>
  </conditionalFormatting>
  <conditionalFormatting sqref="G1">
    <cfRule type="expression" dxfId="6" priority="98">
      <formula>OR(G1="",G1="Unexecuted")</formula>
    </cfRule>
    <cfRule type="expression" dxfId="1" priority="99">
      <formula>G1="WARNING"</formula>
    </cfRule>
    <cfRule type="expression" dxfId="2" priority="100">
      <formula>G1=G4</formula>
    </cfRule>
    <cfRule type="expression" dxfId="3" priority="101">
      <formula>G1&lt;&gt;G4</formula>
    </cfRule>
  </conditionalFormatting>
  <conditionalFormatting sqref="H1">
    <cfRule type="expression" dxfId="6" priority="66">
      <formula>OR(H1="",H1="Unexecuted")</formula>
    </cfRule>
    <cfRule type="expression" dxfId="1" priority="67">
      <formula>H1="WARNING"</formula>
    </cfRule>
    <cfRule type="expression" dxfId="2" priority="68">
      <formula>H1=H4</formula>
    </cfRule>
    <cfRule type="expression" dxfId="3" priority="69">
      <formula>H1&lt;&gt;H4</formula>
    </cfRule>
  </conditionalFormatting>
  <conditionalFormatting sqref="I1">
    <cfRule type="expression" dxfId="6" priority="62">
      <formula>OR(I1="",I1="Unexecuted")</formula>
    </cfRule>
    <cfRule type="expression" dxfId="1" priority="63">
      <formula>I1="WARNING"</formula>
    </cfRule>
    <cfRule type="expression" dxfId="2" priority="64">
      <formula>I1=I4</formula>
    </cfRule>
    <cfRule type="expression" dxfId="3" priority="65">
      <formula>I1&lt;&gt;I4</formula>
    </cfRule>
  </conditionalFormatting>
  <conditionalFormatting sqref="A8">
    <cfRule type="expression" dxfId="5" priority="170">
      <formula>OR(A6="Setting")</formula>
    </cfRule>
  </conditionalFormatting>
  <conditionalFormatting sqref="B8:XFD8">
    <cfRule type="expression" dxfId="5" priority="87">
      <formula>OR(B6="Setting")</formula>
    </cfRule>
  </conditionalFormatting>
  <conditionalFormatting sqref="A9">
    <cfRule type="expression" dxfId="5" priority="162">
      <formula>OR(A6="Setting")</formula>
    </cfRule>
  </conditionalFormatting>
  <conditionalFormatting sqref="B9:XFD9">
    <cfRule type="expression" dxfId="5" priority="86">
      <formula>OR(B6="Setting")</formula>
    </cfRule>
  </conditionalFormatting>
  <conditionalFormatting sqref="A10">
    <cfRule type="expression" dxfId="5" priority="161">
      <formula>OR(A6="Setting")</formula>
    </cfRule>
  </conditionalFormatting>
  <conditionalFormatting sqref="B10:XFD10">
    <cfRule type="expression" dxfId="5" priority="85">
      <formula>OR(B6="Setting")</formula>
    </cfRule>
  </conditionalFormatting>
  <conditionalFormatting sqref="A11">
    <cfRule type="expression" dxfId="5" priority="160">
      <formula>OR(A6="Setting")</formula>
    </cfRule>
  </conditionalFormatting>
  <conditionalFormatting sqref="B11:XFD11">
    <cfRule type="expression" dxfId="5" priority="84">
      <formula>OR(B6="Setting")</formula>
    </cfRule>
  </conditionalFormatting>
  <conditionalFormatting sqref="A12">
    <cfRule type="expression" dxfId="5" priority="159">
      <formula>OR(A6="Setting")</formula>
    </cfRule>
  </conditionalFormatting>
  <conditionalFormatting sqref="B12:XFD12">
    <cfRule type="expression" dxfId="5" priority="83">
      <formula>OR(B6="Setting")</formula>
    </cfRule>
  </conditionalFormatting>
  <conditionalFormatting sqref="I14">
    <cfRule type="expression" dxfId="5" priority="77">
      <formula>OR(I6="New")</formula>
    </cfRule>
  </conditionalFormatting>
  <conditionalFormatting sqref="E15">
    <cfRule type="expression" dxfId="5" priority="30">
      <formula>OR(E9="Setting")</formula>
    </cfRule>
  </conditionalFormatting>
  <conditionalFormatting sqref="I15">
    <cfRule type="expression" dxfId="5" priority="76">
      <formula>OR(I6="New")</formula>
    </cfRule>
  </conditionalFormatting>
  <conditionalFormatting sqref="C17:D17">
    <cfRule type="expression" dxfId="5" priority="32">
      <formula>OR(C14="Setting")</formula>
    </cfRule>
  </conditionalFormatting>
  <conditionalFormatting sqref="E17">
    <cfRule type="expression" dxfId="5" priority="31">
      <formula>OR(E14="Setting")</formula>
    </cfRule>
  </conditionalFormatting>
  <conditionalFormatting sqref="F17">
    <cfRule type="expression" dxfId="5" priority="92">
      <formula>OR(F14="Setting")</formula>
    </cfRule>
  </conditionalFormatting>
  <conditionalFormatting sqref="G17">
    <cfRule type="expression" dxfId="5" priority="91">
      <formula>OR(G14="Setting")</formula>
    </cfRule>
  </conditionalFormatting>
  <conditionalFormatting sqref="H17">
    <cfRule type="expression" dxfId="5" priority="90">
      <formula>OR(H14="Setting")</formula>
    </cfRule>
  </conditionalFormatting>
  <conditionalFormatting sqref="I17">
    <cfRule type="expression" dxfId="5" priority="78">
      <formula>OR(I14="Setting")</formula>
    </cfRule>
  </conditionalFormatting>
  <conditionalFormatting sqref="G18">
    <cfRule type="expression" dxfId="5" priority="74">
      <formula>OR(G10="New")</formula>
    </cfRule>
  </conditionalFormatting>
  <conditionalFormatting sqref="I18">
    <cfRule type="expression" dxfId="5" priority="75">
      <formula>OR(I10="New")</formula>
    </cfRule>
  </conditionalFormatting>
  <conditionalFormatting sqref="A21">
    <cfRule type="expression" dxfId="2" priority="21">
      <formula>A21=A24</formula>
    </cfRule>
    <cfRule type="expression" dxfId="1" priority="20">
      <formula>A21="WARNING"</formula>
    </cfRule>
    <cfRule type="expression" dxfId="0" priority="19">
      <formula>OR(A21="",A21="Unexecuted")</formula>
    </cfRule>
  </conditionalFormatting>
  <conditionalFormatting sqref="B21">
    <cfRule type="expression" dxfId="3" priority="13">
      <formula>B21&lt;&gt;B24</formula>
    </cfRule>
    <cfRule type="expression" dxfId="2" priority="12">
      <formula>B21=B24</formula>
    </cfRule>
    <cfRule type="expression" dxfId="1" priority="11">
      <formula>B21="WARNING"</formula>
    </cfRule>
    <cfRule type="expression" dxfId="6" priority="10">
      <formula>OR(B21="",B21="Unexecuted")</formula>
    </cfRule>
  </conditionalFormatting>
  <conditionalFormatting sqref="A28">
    <cfRule type="expression" dxfId="5" priority="18">
      <formula>OR(A26="Setting")</formula>
    </cfRule>
  </conditionalFormatting>
  <conditionalFormatting sqref="B28">
    <cfRule type="expression" dxfId="5" priority="6">
      <formula>OR(B26="Setting")</formula>
    </cfRule>
  </conditionalFormatting>
  <conditionalFormatting sqref="A29">
    <cfRule type="expression" dxfId="5" priority="17">
      <formula>OR(A26="Setting")</formula>
    </cfRule>
  </conditionalFormatting>
  <conditionalFormatting sqref="B29">
    <cfRule type="expression" dxfId="5" priority="5">
      <formula>OR(B26="Setting")</formula>
    </cfRule>
  </conditionalFormatting>
  <conditionalFormatting sqref="A30">
    <cfRule type="expression" dxfId="5" priority="16">
      <formula>OR(A26="Setting")</formula>
    </cfRule>
  </conditionalFormatting>
  <conditionalFormatting sqref="B30">
    <cfRule type="expression" dxfId="5" priority="4">
      <formula>OR(B26="Setting")</formula>
    </cfRule>
  </conditionalFormatting>
  <conditionalFormatting sqref="A31">
    <cfRule type="expression" dxfId="5" priority="15">
      <formula>OR(A26="Setting")</formula>
    </cfRule>
  </conditionalFormatting>
  <conditionalFormatting sqref="B31">
    <cfRule type="expression" dxfId="5" priority="3">
      <formula>OR(B26="Setting")</formula>
    </cfRule>
  </conditionalFormatting>
  <conditionalFormatting sqref="A32">
    <cfRule type="expression" dxfId="5" priority="14">
      <formula>OR(A26="Setting")</formula>
    </cfRule>
  </conditionalFormatting>
  <conditionalFormatting sqref="B32">
    <cfRule type="expression" dxfId="5" priority="2">
      <formula>OR(B26="Setting")</formula>
    </cfRule>
  </conditionalFormatting>
  <conditionalFormatting sqref="B34">
    <cfRule type="expression" dxfId="5" priority="8">
      <formula>OR(B26="New")</formula>
    </cfRule>
  </conditionalFormatting>
  <conditionalFormatting sqref="B35">
    <cfRule type="expression" dxfId="5" priority="7">
      <formula>OR(B26="New")</formula>
    </cfRule>
  </conditionalFormatting>
  <conditionalFormatting sqref="B37">
    <cfRule type="expression" dxfId="5" priority="9">
      <formula>OR(B34="Setting")</formula>
    </cfRule>
  </conditionalFormatting>
  <conditionalFormatting sqref="B38">
    <cfRule type="expression" dxfId="5" priority="1">
      <formula>OR(B30="New")</formula>
    </cfRule>
  </conditionalFormatting>
  <conditionalFormatting sqref="B14:H14 J14:XFD14">
    <cfRule type="expression" dxfId="5" priority="89">
      <formula>OR(B6="New")</formula>
    </cfRule>
  </conditionalFormatting>
  <conditionalFormatting sqref="B15:D15 F15:H15 J15:XFD15">
    <cfRule type="expression" dxfId="5" priority="88">
      <formula>OR(B6="New")</formula>
    </cfRule>
  </conditionalFormatting>
  <dataValidations count="1">
    <dataValidation type="list" allowBlank="1" showInputMessage="1" showErrorMessage="1" sqref="B6:I6 B26">
      <formula1>"Setting,New,-"</formula1>
    </dataValidation>
  </dataValidations>
  <hyperlinks>
    <hyperlink ref="E9" r:id="rId1" display="USERFAWH@GMAIL.COM" tooltip="mailto:USERFAWH@GMAIL.COM"/>
    <hyperlink ref="F17" r:id="rId2" display="malvincatalon004@esignhub.my.id" tooltip="mailto:malvincatalon004@esignhub.my.id"/>
    <hyperlink ref="G17" r:id="rId1" display="USERFAWH@GMAIL.COM" tooltip="mailto:USERFAWH@GMAIL.COM"/>
    <hyperlink ref="H17" r:id="rId1" display="USERFAWH@GMAIL.COM" tooltip="mailto:USERFAWH@GMAIL.COM"/>
    <hyperlink ref="I17" r:id="rId1" display="USERFAWH@GMAIL.COM" tooltip="mailto:USERFAWH@GMAIL.COM"/>
    <hyperlink ref="B37" r:id="rId1" display="USERFAWH@GMAIL.COM" tooltip="mailto:USERFAWH@GMAIL.COM"/>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0"/>
  <sheetViews>
    <sheetView topLeftCell="A35" workbookViewId="0">
      <pane xSplit="1" topLeftCell="B1" activePane="topRight" state="frozen"/>
      <selection/>
      <selection pane="topRight" activeCell="C41" sqref="C41"/>
    </sheetView>
  </sheetViews>
  <sheetFormatPr defaultColWidth="8.70909090909091" defaultRowHeight="14.5"/>
  <cols>
    <col min="1" max="1" width="31.4272727272727" customWidth="1" collapsed="1"/>
    <col min="2" max="2" width="39" customWidth="1" collapsed="1"/>
    <col min="3" max="3" width="73.3636363636364" customWidth="1" collapsed="1"/>
    <col min="4" max="19" width="39" customWidth="1" collapsed="1"/>
  </cols>
  <sheetData>
    <row r="1" spans="1:19">
      <c r="A1" s="10" t="s">
        <v>0</v>
      </c>
      <c r="B1" t="s">
        <v>990</v>
      </c>
      <c r="C1" t="s">
        <v>2</v>
      </c>
      <c r="D1" t="s">
        <v>33</v>
      </c>
      <c r="E1" t="s">
        <v>33</v>
      </c>
      <c r="F1" t="s">
        <v>33</v>
      </c>
      <c r="G1" t="s">
        <v>2</v>
      </c>
      <c r="H1" t="s">
        <v>2</v>
      </c>
      <c r="I1" t="s">
        <v>2</v>
      </c>
      <c r="J1" t="s">
        <v>33</v>
      </c>
      <c r="K1" t="s">
        <v>33</v>
      </c>
      <c r="L1" t="s">
        <v>33</v>
      </c>
      <c r="M1" t="s">
        <v>33</v>
      </c>
      <c r="N1" t="s">
        <v>33</v>
      </c>
      <c r="O1" t="s">
        <v>33</v>
      </c>
      <c r="P1" t="s">
        <v>33</v>
      </c>
      <c r="Q1" t="s">
        <v>33</v>
      </c>
      <c r="R1" t="s">
        <v>33</v>
      </c>
      <c r="S1" t="s">
        <v>33</v>
      </c>
    </row>
    <row r="2" spans="1:19">
      <c r="A2" s="10" t="s">
        <v>3</v>
      </c>
      <c r="B2" t="s">
        <v>4</v>
      </c>
      <c r="C2" t="s">
        <v>1559</v>
      </c>
      <c r="D2" t="s">
        <v>4</v>
      </c>
      <c r="E2" t="s">
        <v>4</v>
      </c>
      <c r="F2" t="s">
        <v>4</v>
      </c>
      <c r="G2" t="s">
        <v>1560</v>
      </c>
      <c r="H2" t="s">
        <v>1561</v>
      </c>
      <c r="I2" t="s">
        <v>1562</v>
      </c>
      <c r="J2" t="s">
        <v>4</v>
      </c>
      <c r="K2" t="s">
        <v>4</v>
      </c>
      <c r="L2" t="s">
        <v>4</v>
      </c>
      <c r="M2" t="s">
        <v>4</v>
      </c>
      <c r="N2" t="s">
        <v>4</v>
      </c>
      <c r="O2" t="s">
        <v>4</v>
      </c>
      <c r="P2" t="s">
        <v>4</v>
      </c>
      <c r="Q2" t="s">
        <v>4</v>
      </c>
      <c r="R2" t="s">
        <v>4</v>
      </c>
      <c r="S2" t="s">
        <v>4</v>
      </c>
    </row>
    <row r="3" ht="29" spans="1:19">
      <c r="A3" s="4" t="s">
        <v>8</v>
      </c>
      <c r="B3" s="4" t="s">
        <v>1424</v>
      </c>
      <c r="C3" s="4" t="s">
        <v>1563</v>
      </c>
      <c r="D3" s="4" t="s">
        <v>1564</v>
      </c>
      <c r="E3" s="4" t="s">
        <v>1565</v>
      </c>
      <c r="F3" s="4" t="s">
        <v>1566</v>
      </c>
      <c r="G3" s="4" t="s">
        <v>1567</v>
      </c>
      <c r="H3" s="4" t="s">
        <v>1568</v>
      </c>
      <c r="I3" s="4" t="s">
        <v>1569</v>
      </c>
      <c r="J3" s="4" t="s">
        <v>1570</v>
      </c>
      <c r="K3" s="4" t="s">
        <v>1424</v>
      </c>
      <c r="L3" s="4" t="s">
        <v>1571</v>
      </c>
      <c r="M3" s="4" t="s">
        <v>1572</v>
      </c>
      <c r="N3" s="4" t="s">
        <v>1573</v>
      </c>
      <c r="O3" s="4" t="s">
        <v>1574</v>
      </c>
      <c r="P3" s="4" t="s">
        <v>1575</v>
      </c>
      <c r="Q3" s="4" t="s">
        <v>1424</v>
      </c>
      <c r="R3" s="4" t="s">
        <v>1576</v>
      </c>
      <c r="S3" s="4" t="s">
        <v>1577</v>
      </c>
    </row>
    <row r="4" spans="1:19">
      <c r="A4" s="10" t="s">
        <v>32</v>
      </c>
      <c r="B4" s="4" t="s">
        <v>33</v>
      </c>
      <c r="C4" s="4" t="s">
        <v>2</v>
      </c>
      <c r="D4" s="4" t="s">
        <v>33</v>
      </c>
      <c r="E4" s="4" t="s">
        <v>33</v>
      </c>
      <c r="F4" s="4" t="s">
        <v>33</v>
      </c>
      <c r="G4" s="4" t="s">
        <v>2</v>
      </c>
      <c r="H4" s="4" t="s">
        <v>2</v>
      </c>
      <c r="I4" s="4" t="s">
        <v>2</v>
      </c>
      <c r="J4" s="4" t="s">
        <v>33</v>
      </c>
      <c r="K4" s="4" t="s">
        <v>33</v>
      </c>
      <c r="L4" s="4" t="s">
        <v>33</v>
      </c>
      <c r="M4" s="4" t="s">
        <v>33</v>
      </c>
      <c r="N4" s="4" t="s">
        <v>33</v>
      </c>
      <c r="O4" s="4" t="s">
        <v>33</v>
      </c>
      <c r="P4" s="4" t="s">
        <v>33</v>
      </c>
      <c r="Q4" s="4" t="s">
        <v>33</v>
      </c>
      <c r="R4" s="4" t="s">
        <v>33</v>
      </c>
      <c r="S4" s="4" t="s">
        <v>33</v>
      </c>
    </row>
    <row r="5" spans="1:19">
      <c r="A5" s="10" t="s">
        <v>35</v>
      </c>
      <c r="B5" s="4">
        <f>COUNTIFS(A9:A11,"*$*",B9:B11,"")</f>
        <v>0</v>
      </c>
      <c r="C5" s="4">
        <f>COUNTIFS(B9:B11,"*$*",C9:C11,"")</f>
        <v>0</v>
      </c>
      <c r="D5" s="4">
        <f>COUNTIFS(A9:A11,"*$*",D9:D11,"")</f>
        <v>0</v>
      </c>
      <c r="E5" s="4">
        <f t="shared" ref="E5:K5" si="0">COUNTIFS(D9:D11,"*$*",E9:E11,"")</f>
        <v>0</v>
      </c>
      <c r="F5" s="4">
        <f t="shared" si="0"/>
        <v>0</v>
      </c>
      <c r="G5" s="4">
        <f t="shared" si="0"/>
        <v>0</v>
      </c>
      <c r="H5" s="4">
        <f t="shared" si="0"/>
        <v>0</v>
      </c>
      <c r="I5" s="4">
        <f t="shared" si="0"/>
        <v>0</v>
      </c>
      <c r="J5" s="4">
        <f t="shared" si="0"/>
        <v>0</v>
      </c>
      <c r="K5" s="4">
        <f t="shared" si="0"/>
        <v>0</v>
      </c>
      <c r="L5" s="4">
        <f>COUNTIFS(J9:J11,"*$*",L9:L11,"")</f>
        <v>0</v>
      </c>
      <c r="M5" s="4">
        <f t="shared" ref="M5:S5" si="1">COUNTIFS(L9:L11,"*$*",M9:M11,"")</f>
        <v>0</v>
      </c>
      <c r="N5" s="4">
        <f t="shared" si="1"/>
        <v>0</v>
      </c>
      <c r="O5" s="4">
        <f t="shared" si="1"/>
        <v>0</v>
      </c>
      <c r="P5" s="4">
        <f t="shared" si="1"/>
        <v>0</v>
      </c>
      <c r="Q5" s="4">
        <f t="shared" si="1"/>
        <v>0</v>
      </c>
      <c r="R5" s="4">
        <f t="shared" si="1"/>
        <v>0</v>
      </c>
      <c r="S5" s="4">
        <f t="shared" si="1"/>
        <v>0</v>
      </c>
    </row>
    <row r="6" spans="1:19">
      <c r="A6" s="10"/>
      <c r="B6" s="4"/>
      <c r="C6" s="4"/>
      <c r="D6" s="4"/>
      <c r="E6" s="4"/>
      <c r="F6" s="4"/>
      <c r="G6" s="4"/>
      <c r="H6" s="4"/>
      <c r="I6" s="4"/>
      <c r="J6" s="4"/>
      <c r="K6" s="4"/>
      <c r="L6" s="4"/>
      <c r="M6" s="4"/>
      <c r="N6" s="4"/>
      <c r="O6" s="4"/>
      <c r="P6" s="4"/>
      <c r="Q6" s="4"/>
      <c r="R6" s="4"/>
      <c r="S6" s="4"/>
    </row>
    <row r="7" spans="1:19">
      <c r="A7" s="10" t="s">
        <v>1041</v>
      </c>
      <c r="B7" s="4" t="s">
        <v>1578</v>
      </c>
      <c r="C7" s="4" t="s">
        <v>1578</v>
      </c>
      <c r="D7" s="4" t="s">
        <v>4</v>
      </c>
      <c r="E7" s="4" t="s">
        <v>4</v>
      </c>
      <c r="F7" s="4" t="s">
        <v>1578</v>
      </c>
      <c r="G7" s="4" t="s">
        <v>1578</v>
      </c>
      <c r="H7" s="4" t="s">
        <v>1578</v>
      </c>
      <c r="I7" s="4" t="s">
        <v>1578</v>
      </c>
      <c r="J7" s="4" t="s">
        <v>1578</v>
      </c>
      <c r="K7" s="4" t="s">
        <v>1578</v>
      </c>
      <c r="L7" s="4" t="s">
        <v>1578</v>
      </c>
      <c r="M7" s="4" t="s">
        <v>1578</v>
      </c>
      <c r="N7" s="4" t="s">
        <v>1578</v>
      </c>
      <c r="O7" s="4" t="s">
        <v>1578</v>
      </c>
      <c r="P7" s="4" t="s">
        <v>1578</v>
      </c>
      <c r="Q7" s="4" t="s">
        <v>1578</v>
      </c>
      <c r="R7" s="4" t="s">
        <v>1579</v>
      </c>
      <c r="S7" s="4" t="s">
        <v>1579</v>
      </c>
    </row>
    <row r="8" spans="1:19">
      <c r="A8" s="120" t="s">
        <v>1503</v>
      </c>
      <c r="B8" s="121"/>
      <c r="C8" s="121"/>
      <c r="D8" s="121"/>
      <c r="E8" s="121"/>
      <c r="F8" s="121"/>
      <c r="G8" s="121"/>
      <c r="H8" s="121"/>
      <c r="I8" s="121"/>
      <c r="J8" s="121"/>
      <c r="K8" s="121"/>
      <c r="L8" s="121"/>
      <c r="M8" s="121"/>
      <c r="N8" s="121"/>
      <c r="O8" s="121"/>
      <c r="P8" s="121"/>
      <c r="Q8" s="121"/>
      <c r="R8" s="121"/>
      <c r="S8" s="121"/>
    </row>
    <row r="9" spans="1:19">
      <c r="A9" s="10" t="s">
        <v>1580</v>
      </c>
      <c r="B9" s="4" t="s">
        <v>40</v>
      </c>
      <c r="C9" s="4" t="s">
        <v>1581</v>
      </c>
      <c r="D9" s="4" t="s">
        <v>40</v>
      </c>
      <c r="E9" s="4" t="s">
        <v>1581</v>
      </c>
      <c r="F9" s="4" t="s">
        <v>1581</v>
      </c>
      <c r="G9" s="4" t="s">
        <v>1581</v>
      </c>
      <c r="H9" s="4" t="s">
        <v>1581</v>
      </c>
      <c r="I9" s="4" t="s">
        <v>1581</v>
      </c>
      <c r="J9" s="4" t="s">
        <v>1581</v>
      </c>
      <c r="K9" s="4" t="s">
        <v>1581</v>
      </c>
      <c r="L9" s="4" t="s">
        <v>1581</v>
      </c>
      <c r="M9" s="4" t="s">
        <v>1581</v>
      </c>
      <c r="N9" s="4" t="s">
        <v>1581</v>
      </c>
      <c r="O9" s="4" t="s">
        <v>1581</v>
      </c>
      <c r="P9" s="4" t="s">
        <v>1581</v>
      </c>
      <c r="Q9" s="4" t="s">
        <v>1581</v>
      </c>
      <c r="R9" s="4" t="s">
        <v>40</v>
      </c>
      <c r="S9" s="4" t="s">
        <v>40</v>
      </c>
    </row>
    <row r="10" spans="1:19">
      <c r="A10" s="10" t="s">
        <v>899</v>
      </c>
      <c r="B10" s="37" t="s">
        <v>1005</v>
      </c>
      <c r="C10" s="37" t="s">
        <v>1005</v>
      </c>
      <c r="D10" s="37" t="s">
        <v>1005</v>
      </c>
      <c r="E10" s="37" t="s">
        <v>1005</v>
      </c>
      <c r="F10" s="37" t="s">
        <v>1005</v>
      </c>
      <c r="G10" s="37" t="s">
        <v>1005</v>
      </c>
      <c r="H10" s="37" t="s">
        <v>1005</v>
      </c>
      <c r="I10" s="37" t="s">
        <v>1005</v>
      </c>
      <c r="J10" s="37" t="s">
        <v>1005</v>
      </c>
      <c r="K10" s="37" t="s">
        <v>1005</v>
      </c>
      <c r="L10" s="37" t="s">
        <v>1005</v>
      </c>
      <c r="M10" s="37" t="s">
        <v>1005</v>
      </c>
      <c r="N10" s="37" t="s">
        <v>1005</v>
      </c>
      <c r="O10" s="37" t="s">
        <v>1005</v>
      </c>
      <c r="P10" s="37" t="s">
        <v>1005</v>
      </c>
      <c r="Q10" s="37" t="s">
        <v>1005</v>
      </c>
      <c r="R10" s="37" t="s">
        <v>1005</v>
      </c>
      <c r="S10" s="37" t="s">
        <v>1005</v>
      </c>
    </row>
    <row r="11" spans="1:19">
      <c r="A11" s="10" t="s">
        <v>67</v>
      </c>
      <c r="B11" s="188" t="s">
        <v>1582</v>
      </c>
      <c r="C11" s="188" t="s">
        <v>1582</v>
      </c>
      <c r="D11" s="188" t="s">
        <v>1582</v>
      </c>
      <c r="E11" s="188" t="s">
        <v>1582</v>
      </c>
      <c r="F11" s="188" t="s">
        <v>1582</v>
      </c>
      <c r="G11" s="188" t="s">
        <v>1582</v>
      </c>
      <c r="H11" s="188" t="s">
        <v>1582</v>
      </c>
      <c r="I11" s="188" t="s">
        <v>1582</v>
      </c>
      <c r="J11" s="188" t="s">
        <v>1582</v>
      </c>
      <c r="K11" s="188" t="s">
        <v>1582</v>
      </c>
      <c r="L11" s="188" t="s">
        <v>1582</v>
      </c>
      <c r="M11" s="188" t="s">
        <v>1582</v>
      </c>
      <c r="N11" s="188" t="s">
        <v>1582</v>
      </c>
      <c r="O11" s="188" t="s">
        <v>1582</v>
      </c>
      <c r="P11" s="188" t="s">
        <v>1583</v>
      </c>
      <c r="Q11" s="188" t="s">
        <v>1583</v>
      </c>
      <c r="R11" s="188" t="s">
        <v>1583</v>
      </c>
      <c r="S11" s="188" t="s">
        <v>1583</v>
      </c>
    </row>
    <row r="12" spans="1:19">
      <c r="A12" s="120" t="s">
        <v>1584</v>
      </c>
      <c r="B12" s="121"/>
      <c r="C12" s="121"/>
      <c r="D12" s="121"/>
      <c r="E12" s="121"/>
      <c r="F12" s="121"/>
      <c r="G12" s="121"/>
      <c r="H12" s="121"/>
      <c r="I12" s="121"/>
      <c r="J12" s="121"/>
      <c r="K12" s="121"/>
      <c r="L12" s="121"/>
      <c r="M12" s="121"/>
      <c r="N12" s="121"/>
      <c r="O12" s="121"/>
      <c r="P12" s="121"/>
      <c r="Q12" s="121"/>
      <c r="R12" s="121"/>
      <c r="S12" s="121"/>
    </row>
    <row r="13" spans="1:19">
      <c r="A13" s="10" t="s">
        <v>1585</v>
      </c>
      <c r="B13" s="37" t="s">
        <v>1586</v>
      </c>
      <c r="C13" s="37" t="s">
        <v>1586</v>
      </c>
      <c r="D13" s="37"/>
      <c r="E13" s="37"/>
      <c r="F13" s="37" t="s">
        <v>1587</v>
      </c>
      <c r="G13" s="37"/>
      <c r="H13" s="37"/>
      <c r="I13" s="37"/>
      <c r="J13" s="37"/>
      <c r="K13" s="37" t="s">
        <v>1586</v>
      </c>
      <c r="L13" s="37" t="s">
        <v>1588</v>
      </c>
      <c r="M13" s="37"/>
      <c r="N13" s="37"/>
      <c r="O13" s="37"/>
      <c r="P13" s="37"/>
      <c r="Q13" s="37" t="s">
        <v>1586</v>
      </c>
      <c r="R13" s="37"/>
      <c r="S13" s="37"/>
    </row>
    <row r="14" spans="1:19">
      <c r="A14" s="10" t="s">
        <v>40</v>
      </c>
      <c r="B14" s="37"/>
      <c r="C14" s="37"/>
      <c r="D14" s="35"/>
      <c r="E14" s="35"/>
      <c r="F14" s="35"/>
      <c r="G14" s="37" t="s">
        <v>1589</v>
      </c>
      <c r="H14" s="35"/>
      <c r="I14" s="35"/>
      <c r="J14" s="35"/>
      <c r="K14" s="37"/>
      <c r="L14" s="35"/>
      <c r="M14" s="37" t="s">
        <v>1590</v>
      </c>
      <c r="N14" s="37"/>
      <c r="O14" s="37"/>
      <c r="P14" s="37"/>
      <c r="Q14" s="37" t="s">
        <v>1005</v>
      </c>
      <c r="R14" s="35"/>
      <c r="S14" s="35"/>
    </row>
    <row r="15" spans="1:19">
      <c r="A15" s="10" t="s">
        <v>1591</v>
      </c>
      <c r="B15" s="188" t="s">
        <v>1592</v>
      </c>
      <c r="C15" s="188" t="s">
        <v>1592</v>
      </c>
      <c r="D15" s="10"/>
      <c r="E15" s="10"/>
      <c r="F15" s="10"/>
      <c r="G15" s="10"/>
      <c r="H15" s="188" t="s">
        <v>1593</v>
      </c>
      <c r="I15" s="10"/>
      <c r="J15" s="10"/>
      <c r="K15" s="188" t="s">
        <v>1592</v>
      </c>
      <c r="L15" s="10"/>
      <c r="M15" s="10"/>
      <c r="N15" s="188" t="s">
        <v>1594</v>
      </c>
      <c r="O15" s="10"/>
      <c r="P15" s="10"/>
      <c r="Q15" s="188" t="s">
        <v>1592</v>
      </c>
      <c r="R15" s="10"/>
      <c r="S15" s="10"/>
    </row>
    <row r="16" spans="1:19">
      <c r="A16" s="10" t="s">
        <v>1595</v>
      </c>
      <c r="B16" s="10"/>
      <c r="C16" s="188" t="s">
        <v>1582</v>
      </c>
      <c r="D16" s="10"/>
      <c r="E16" s="10"/>
      <c r="F16" s="10"/>
      <c r="G16" s="10"/>
      <c r="H16" s="10"/>
      <c r="I16" s="188" t="s">
        <v>1596</v>
      </c>
      <c r="J16" s="10"/>
      <c r="K16" s="10"/>
      <c r="L16" s="10"/>
      <c r="M16" s="10"/>
      <c r="N16" s="10"/>
      <c r="O16" s="188" t="s">
        <v>1583</v>
      </c>
      <c r="P16" s="10"/>
      <c r="Q16" s="188" t="s">
        <v>1582</v>
      </c>
      <c r="R16" s="10"/>
      <c r="S16" s="10"/>
    </row>
    <row r="17" spans="1:19">
      <c r="A17" s="10" t="s">
        <v>108</v>
      </c>
      <c r="B17" s="189" t="s">
        <v>1597</v>
      </c>
      <c r="C17" s="189" t="s">
        <v>1597</v>
      </c>
      <c r="D17" s="122"/>
      <c r="E17" s="122"/>
      <c r="F17" s="122"/>
      <c r="G17" s="122"/>
      <c r="H17" s="122"/>
      <c r="I17" s="122"/>
      <c r="J17" s="189" t="s">
        <v>1598</v>
      </c>
      <c r="K17" s="189" t="s">
        <v>1597</v>
      </c>
      <c r="L17" s="122"/>
      <c r="M17" s="122"/>
      <c r="N17" s="122"/>
      <c r="O17" s="122"/>
      <c r="P17" s="189" t="s">
        <v>1599</v>
      </c>
      <c r="Q17" s="189" t="s">
        <v>1597</v>
      </c>
      <c r="R17" s="122"/>
      <c r="S17" s="122"/>
    </row>
    <row r="18" spans="1:19">
      <c r="A18" s="120" t="s">
        <v>1600</v>
      </c>
      <c r="B18" s="121"/>
      <c r="C18" s="121"/>
      <c r="D18" s="121"/>
      <c r="E18" s="121"/>
      <c r="F18" s="121"/>
      <c r="G18" s="121"/>
      <c r="H18" s="121"/>
      <c r="I18" s="121"/>
      <c r="J18" s="121"/>
      <c r="K18" s="121"/>
      <c r="L18" s="121"/>
      <c r="M18" s="121"/>
      <c r="N18" s="121"/>
      <c r="O18" s="121"/>
      <c r="P18" s="121"/>
      <c r="Q18" s="121"/>
      <c r="R18" s="121"/>
      <c r="S18" s="121"/>
    </row>
    <row r="19" spans="1:19">
      <c r="A19" s="10" t="s">
        <v>1577</v>
      </c>
      <c r="B19" s="10"/>
      <c r="C19" s="10"/>
      <c r="D19" s="10"/>
      <c r="E19" s="10"/>
      <c r="F19" s="10"/>
      <c r="G19" s="10"/>
      <c r="H19" s="10"/>
      <c r="I19" s="10"/>
      <c r="J19" s="10"/>
      <c r="K19" s="10"/>
      <c r="L19" s="10"/>
      <c r="M19" s="10"/>
      <c r="N19" s="10"/>
      <c r="O19" s="10"/>
      <c r="P19" s="10"/>
      <c r="Q19" s="10"/>
      <c r="R19" s="10" t="s">
        <v>177</v>
      </c>
      <c r="S19" s="10" t="s">
        <v>176</v>
      </c>
    </row>
    <row r="21" spans="1:3">
      <c r="A21" s="27" t="s">
        <v>721</v>
      </c>
      <c r="B21" s="28"/>
      <c r="C21" s="29"/>
    </row>
    <row r="22" ht="130.5" spans="1:3">
      <c r="A22" s="10" t="s">
        <v>0</v>
      </c>
      <c r="B22" t="s">
        <v>990</v>
      </c>
      <c r="C22" s="29" t="s">
        <v>722</v>
      </c>
    </row>
    <row r="23" ht="72.5" spans="1:3">
      <c r="A23" s="10" t="s">
        <v>3</v>
      </c>
      <c r="B23" t="s">
        <v>4</v>
      </c>
      <c r="C23" s="29" t="s">
        <v>723</v>
      </c>
    </row>
    <row r="24" spans="1:3">
      <c r="A24" s="4" t="s">
        <v>8</v>
      </c>
      <c r="B24" s="4" t="s">
        <v>1424</v>
      </c>
      <c r="C24" s="28" t="s">
        <v>724</v>
      </c>
    </row>
    <row r="25" spans="1:3">
      <c r="A25" s="10" t="s">
        <v>32</v>
      </c>
      <c r="B25" s="4" t="s">
        <v>33</v>
      </c>
      <c r="C25" s="28" t="s">
        <v>725</v>
      </c>
    </row>
    <row r="26" ht="29" spans="1:3">
      <c r="A26" s="10" t="s">
        <v>35</v>
      </c>
      <c r="B26" s="4">
        <f>COUNTIFS(A30:A32,"*$*",B30:B32,"")</f>
        <v>0</v>
      </c>
      <c r="C26" s="29" t="s">
        <v>952</v>
      </c>
    </row>
    <row r="27" spans="1:3">
      <c r="A27" s="10"/>
      <c r="B27" s="4"/>
      <c r="C27" s="29"/>
    </row>
    <row r="28" ht="101.5" spans="1:3">
      <c r="A28" s="10" t="s">
        <v>1041</v>
      </c>
      <c r="B28" s="4" t="s">
        <v>1578</v>
      </c>
      <c r="C28" s="29" t="s">
        <v>1601</v>
      </c>
    </row>
    <row r="29" ht="29" spans="1:3">
      <c r="A29" s="120" t="s">
        <v>1503</v>
      </c>
      <c r="B29" s="121"/>
      <c r="C29" s="29" t="s">
        <v>1602</v>
      </c>
    </row>
    <row r="30" ht="87" spans="1:3">
      <c r="A30" s="10" t="s">
        <v>1580</v>
      </c>
      <c r="B30" s="4" t="s">
        <v>40</v>
      </c>
      <c r="C30" s="29" t="s">
        <v>1603</v>
      </c>
    </row>
    <row r="31" ht="29" spans="1:3">
      <c r="A31" s="10" t="s">
        <v>899</v>
      </c>
      <c r="B31" s="37" t="s">
        <v>1005</v>
      </c>
      <c r="C31" s="29" t="s">
        <v>1604</v>
      </c>
    </row>
    <row r="32" ht="29" spans="1:3">
      <c r="A32" s="10" t="s">
        <v>67</v>
      </c>
      <c r="B32" s="188" t="s">
        <v>1582</v>
      </c>
      <c r="C32" s="29" t="s">
        <v>1605</v>
      </c>
    </row>
    <row r="33" spans="1:3">
      <c r="A33" s="120" t="s">
        <v>1584</v>
      </c>
      <c r="B33" s="121"/>
      <c r="C33" s="29" t="s">
        <v>1606</v>
      </c>
    </row>
    <row r="34" ht="29" spans="1:3">
      <c r="A34" s="10" t="s">
        <v>1585</v>
      </c>
      <c r="B34" s="37" t="s">
        <v>1586</v>
      </c>
      <c r="C34" s="29" t="s">
        <v>1607</v>
      </c>
    </row>
    <row r="35" ht="29" spans="1:3">
      <c r="A35" s="10" t="s">
        <v>40</v>
      </c>
      <c r="B35" s="37"/>
      <c r="C35" s="29" t="s">
        <v>1608</v>
      </c>
    </row>
    <row r="36" ht="29" spans="1:3">
      <c r="A36" s="10" t="s">
        <v>1591</v>
      </c>
      <c r="B36" s="188" t="s">
        <v>1592</v>
      </c>
      <c r="C36" s="29" t="s">
        <v>1609</v>
      </c>
    </row>
    <row r="37" ht="29" spans="1:3">
      <c r="A37" s="10" t="s">
        <v>1595</v>
      </c>
      <c r="B37" s="10"/>
      <c r="C37" s="29" t="s">
        <v>1610</v>
      </c>
    </row>
    <row r="38" ht="29" spans="1:3">
      <c r="A38" s="10" t="s">
        <v>108</v>
      </c>
      <c r="B38" s="189" t="s">
        <v>1597</v>
      </c>
      <c r="C38" s="29" t="s">
        <v>1611</v>
      </c>
    </row>
    <row r="39" spans="1:3">
      <c r="A39" s="120" t="s">
        <v>1600</v>
      </c>
      <c r="B39" s="121"/>
      <c r="C39" s="29" t="s">
        <v>1612</v>
      </c>
    </row>
    <row r="40" ht="58" spans="1:3">
      <c r="A40" s="10" t="s">
        <v>1577</v>
      </c>
      <c r="B40" s="10"/>
      <c r="C40" s="29" t="s">
        <v>1613</v>
      </c>
    </row>
  </sheetData>
  <conditionalFormatting sqref="A1">
    <cfRule type="expression" dxfId="0" priority="441">
      <formula>OR(A1="",A1="Unexecuted")</formula>
    </cfRule>
    <cfRule type="expression" dxfId="1" priority="442">
      <formula>A1="WARNING"</formula>
    </cfRule>
    <cfRule type="expression" dxfId="2" priority="443">
      <formula>A1=A4</formula>
    </cfRule>
  </conditionalFormatting>
  <conditionalFormatting sqref="B1">
    <cfRule type="expression" dxfId="0" priority="41">
      <formula>OR(B1="",B1="Unexecuted")</formula>
    </cfRule>
    <cfRule type="expression" dxfId="1" priority="42">
      <formula>B1="WARNING"</formula>
    </cfRule>
    <cfRule type="expression" dxfId="2" priority="43">
      <formula>B1=B4</formula>
    </cfRule>
    <cfRule type="expression" dxfId="3" priority="44">
      <formula>B1&lt;&gt;B4</formula>
    </cfRule>
  </conditionalFormatting>
  <conditionalFormatting sqref="C1">
    <cfRule type="expression" dxfId="0" priority="113">
      <formula>OR(C1="",C1="Unexecuted")</formula>
    </cfRule>
    <cfRule type="expression" dxfId="1" priority="114">
      <formula>C1="WARNING"</formula>
    </cfRule>
    <cfRule type="expression" dxfId="2" priority="115">
      <formula>C1=C4</formula>
    </cfRule>
    <cfRule type="expression" dxfId="3" priority="116">
      <formula>C1&lt;&gt;C4</formula>
    </cfRule>
  </conditionalFormatting>
  <conditionalFormatting sqref="D1">
    <cfRule type="expression" dxfId="0" priority="109">
      <formula>OR(D1="",D1="Unexecuted")</formula>
    </cfRule>
    <cfRule type="expression" dxfId="1" priority="110">
      <formula>D1="WARNING"</formula>
    </cfRule>
    <cfRule type="expression" dxfId="2" priority="111">
      <formula>D1=D4</formula>
    </cfRule>
    <cfRule type="expression" dxfId="3" priority="112">
      <formula>D1&lt;&gt;D4</formula>
    </cfRule>
  </conditionalFormatting>
  <conditionalFormatting sqref="E1">
    <cfRule type="expression" dxfId="0" priority="105">
      <formula>OR(E1="",E1="Unexecuted")</formula>
    </cfRule>
    <cfRule type="expression" dxfId="1" priority="106">
      <formula>E1="WARNING"</formula>
    </cfRule>
    <cfRule type="expression" dxfId="2" priority="107">
      <formula>E1=E4</formula>
    </cfRule>
    <cfRule type="expression" dxfId="3" priority="108">
      <formula>E1&lt;&gt;E4</formula>
    </cfRule>
  </conditionalFormatting>
  <conditionalFormatting sqref="F1">
    <cfRule type="expression" dxfId="0" priority="101">
      <formula>OR(F1="",F1="Unexecuted")</formula>
    </cfRule>
    <cfRule type="expression" dxfId="1" priority="102">
      <formula>F1="WARNING"</formula>
    </cfRule>
    <cfRule type="expression" dxfId="2" priority="103">
      <formula>F1=F4</formula>
    </cfRule>
    <cfRule type="expression" dxfId="3" priority="104">
      <formula>F1&lt;&gt;F4</formula>
    </cfRule>
  </conditionalFormatting>
  <conditionalFormatting sqref="G1">
    <cfRule type="expression" dxfId="0" priority="97">
      <formula>OR(G1="",G1="Unexecuted")</formula>
    </cfRule>
    <cfRule type="expression" dxfId="1" priority="98">
      <formula>G1="WARNING"</formula>
    </cfRule>
    <cfRule type="expression" dxfId="2" priority="99">
      <formula>G1=G4</formula>
    </cfRule>
    <cfRule type="expression" dxfId="3" priority="100">
      <formula>G1&lt;&gt;G4</formula>
    </cfRule>
  </conditionalFormatting>
  <conditionalFormatting sqref="H1">
    <cfRule type="expression" dxfId="0" priority="93">
      <formula>OR(H1="",H1="Unexecuted")</formula>
    </cfRule>
    <cfRule type="expression" dxfId="1" priority="94">
      <formula>H1="WARNING"</formula>
    </cfRule>
    <cfRule type="expression" dxfId="2" priority="95">
      <formula>H1=H4</formula>
    </cfRule>
    <cfRule type="expression" dxfId="3" priority="96">
      <formula>H1&lt;&gt;H4</formula>
    </cfRule>
  </conditionalFormatting>
  <conditionalFormatting sqref="I1">
    <cfRule type="expression" dxfId="0" priority="89">
      <formula>OR(I1="",I1="Unexecuted")</formula>
    </cfRule>
    <cfRule type="expression" dxfId="1" priority="90">
      <formula>I1="WARNING"</formula>
    </cfRule>
    <cfRule type="expression" dxfId="2" priority="91">
      <formula>I1=I4</formula>
    </cfRule>
    <cfRule type="expression" dxfId="3" priority="92">
      <formula>I1&lt;&gt;I4</formula>
    </cfRule>
  </conditionalFormatting>
  <conditionalFormatting sqref="J1">
    <cfRule type="expression" dxfId="0" priority="45">
      <formula>OR(J1="",J1="Unexecuted")</formula>
    </cfRule>
    <cfRule type="expression" dxfId="1" priority="46">
      <formula>J1="WARNING"</formula>
    </cfRule>
    <cfRule type="expression" dxfId="2" priority="47">
      <formula>J1=J4</formula>
    </cfRule>
    <cfRule type="expression" dxfId="3" priority="48">
      <formula>J1&lt;&gt;J4</formula>
    </cfRule>
  </conditionalFormatting>
  <conditionalFormatting sqref="K1">
    <cfRule type="expression" dxfId="0" priority="49">
      <formula>OR(K1="",K1="Unexecuted")</formula>
    </cfRule>
    <cfRule type="expression" dxfId="1" priority="50">
      <formula>K1="WARNING"</formula>
    </cfRule>
    <cfRule type="expression" dxfId="2" priority="51">
      <formula>K1=K4</formula>
    </cfRule>
    <cfRule type="expression" dxfId="3" priority="52">
      <formula>K1&lt;&gt;K4</formula>
    </cfRule>
  </conditionalFormatting>
  <conditionalFormatting sqref="L1">
    <cfRule type="expression" dxfId="0" priority="53">
      <formula>OR(L1="",L1="Unexecuted")</formula>
    </cfRule>
    <cfRule type="expression" dxfId="1" priority="54">
      <formula>L1="WARNING"</formula>
    </cfRule>
    <cfRule type="expression" dxfId="2" priority="55">
      <formula>L1=L4</formula>
    </cfRule>
    <cfRule type="expression" dxfId="3" priority="56">
      <formula>L1&lt;&gt;L4</formula>
    </cfRule>
  </conditionalFormatting>
  <conditionalFormatting sqref="M1">
    <cfRule type="expression" dxfId="0" priority="57">
      <formula>OR(M1="",M1="Unexecuted")</formula>
    </cfRule>
    <cfRule type="expression" dxfId="1" priority="58">
      <formula>M1="WARNING"</formula>
    </cfRule>
    <cfRule type="expression" dxfId="2" priority="59">
      <formula>M1=M4</formula>
    </cfRule>
    <cfRule type="expression" dxfId="3" priority="60">
      <formula>M1&lt;&gt;M4</formula>
    </cfRule>
  </conditionalFormatting>
  <conditionalFormatting sqref="N1">
    <cfRule type="expression" dxfId="0" priority="61">
      <formula>OR(N1="",N1="Unexecuted")</formula>
    </cfRule>
    <cfRule type="expression" dxfId="1" priority="62">
      <formula>N1="WARNING"</formula>
    </cfRule>
    <cfRule type="expression" dxfId="2" priority="63">
      <formula>N1=N4</formula>
    </cfRule>
    <cfRule type="expression" dxfId="3" priority="64">
      <formula>N1&lt;&gt;N4</formula>
    </cfRule>
  </conditionalFormatting>
  <conditionalFormatting sqref="O1">
    <cfRule type="expression" dxfId="0" priority="65">
      <formula>OR(O1="",O1="Unexecuted")</formula>
    </cfRule>
    <cfRule type="expression" dxfId="1" priority="66">
      <formula>O1="WARNING"</formula>
    </cfRule>
    <cfRule type="expression" dxfId="2" priority="67">
      <formula>O1=O4</formula>
    </cfRule>
    <cfRule type="expression" dxfId="3" priority="68">
      <formula>O1&lt;&gt;O4</formula>
    </cfRule>
  </conditionalFormatting>
  <conditionalFormatting sqref="P1">
    <cfRule type="expression" dxfId="0" priority="69">
      <formula>OR(P1="",P1="Unexecuted")</formula>
    </cfRule>
    <cfRule type="expression" dxfId="1" priority="70">
      <formula>P1="WARNING"</formula>
    </cfRule>
    <cfRule type="expression" dxfId="2" priority="71">
      <formula>P1=P4</formula>
    </cfRule>
    <cfRule type="expression" dxfId="3" priority="72">
      <formula>P1&lt;&gt;P4</formula>
    </cfRule>
  </conditionalFormatting>
  <conditionalFormatting sqref="Q1">
    <cfRule type="expression" dxfId="0" priority="73">
      <formula>OR(Q1="",Q1="Unexecuted")</formula>
    </cfRule>
    <cfRule type="expression" dxfId="1" priority="74">
      <formula>Q1="WARNING"</formula>
    </cfRule>
    <cfRule type="expression" dxfId="2" priority="75">
      <formula>Q1=Q4</formula>
    </cfRule>
    <cfRule type="expression" dxfId="3" priority="76">
      <formula>Q1&lt;&gt;Q4</formula>
    </cfRule>
  </conditionalFormatting>
  <conditionalFormatting sqref="R1">
    <cfRule type="expression" dxfId="0" priority="33">
      <formula>OR(R1="",R1="Unexecuted")</formula>
    </cfRule>
    <cfRule type="expression" dxfId="1" priority="34">
      <formula>R1="WARNING"</formula>
    </cfRule>
    <cfRule type="expression" dxfId="2" priority="35">
      <formula>R1=R4</formula>
    </cfRule>
    <cfRule type="expression" dxfId="3" priority="36">
      <formula>R1&lt;&gt;R4</formula>
    </cfRule>
  </conditionalFormatting>
  <conditionalFormatting sqref="S1">
    <cfRule type="expression" dxfId="0" priority="29">
      <formula>OR(S1="",S1="Unexecuted")</formula>
    </cfRule>
    <cfRule type="expression" dxfId="1" priority="30">
      <formula>S1="WARNING"</formula>
    </cfRule>
    <cfRule type="expression" dxfId="2" priority="31">
      <formula>S1=S4</formula>
    </cfRule>
    <cfRule type="expression" dxfId="3" priority="32">
      <formula>S1&lt;&gt;S4</formula>
    </cfRule>
  </conditionalFormatting>
  <conditionalFormatting sqref="A22">
    <cfRule type="expression" dxfId="2" priority="7">
      <formula>A22=A25</formula>
    </cfRule>
    <cfRule type="expression" dxfId="1" priority="6">
      <formula>A22="WARNING"</formula>
    </cfRule>
    <cfRule type="expression" dxfId="0" priority="5">
      <formula>OR(A22="",A22="Unexecuted")</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formula>
    </cfRule>
  </conditionalFormatting>
  <dataValidations count="4">
    <dataValidation type="list" allowBlank="1" showInputMessage="1" showErrorMessage="1" sqref="B6 C6 D6 E6 F6 G6 H6 I6 J6 K6 L6 M6 N6 O6 P6 Q6 R6 S6 B27">
      <formula1>"Setting,New"</formula1>
    </dataValidation>
    <dataValidation type="list" allowBlank="1" showInputMessage="1" showErrorMessage="1" sqref="B7 C7 D7 E7 F7 G7 H7 I7 J7 K7 L7 M7 N7 O7 P7 Q7 R7 S7 B28">
      <formula1>"Edit Data,Edit Aktivasi,-"</formula1>
    </dataValidation>
    <dataValidation type="list" allowBlank="1" showInputMessage="1" showErrorMessage="1" sqref="B9 C9 D9 E9 F9 G9 H9 I9 J9 K9 L9 M9 N9 O9 P9 Q9 R9 S9 B30">
      <formula1>"Email,NIK"</formula1>
    </dataValidation>
    <dataValidation type="list" allowBlank="1" showInputMessage="1" showErrorMessage="1" sqref="R19 S19">
      <formula1>"Yes,No"</formula1>
    </dataValidation>
  </dataValidations>
  <hyperlinks>
    <hyperlink ref="G14" r:id="rId1" display="USERCJAH@GMAIL.COM"/>
    <hyperlink ref="M14" r:id="rId2" display="USERCIWWWH@GMAIL.COM" tooltip="mailto:USERCIWWWH@GMAIL.COM"/>
    <hyperlink ref="P10" r:id="rId3" display="USERCIIE@AD-INS.COM"/>
    <hyperlink ref="Q10" r:id="rId3" display="USERCIIE@AD-INS.COM"/>
    <hyperlink ref="Q14" r:id="rId3" display="USERCIIE@AD-INS.COM"/>
    <hyperlink ref="R10" r:id="rId3" display="USERCIIE@AD-INS.COM"/>
    <hyperlink ref="S10" r:id="rId3" display="USERCIIE@AD-INS.COM"/>
    <hyperlink ref="O10" r:id="rId3" display="USERCIIE@AD-INS.COM"/>
    <hyperlink ref="N10" r:id="rId3" display="USERCIIE@AD-INS.COM"/>
    <hyperlink ref="M10" r:id="rId3" display="USERCIIE@AD-INS.COM"/>
    <hyperlink ref="L10" r:id="rId3" display="USERCIIE@AD-INS.COM"/>
    <hyperlink ref="K10" r:id="rId3" display="USERCIIE@AD-INS.COM"/>
    <hyperlink ref="J10" r:id="rId3" display="USERCIIE@AD-INS.COM"/>
    <hyperlink ref="I10" r:id="rId3" display="USERCIIE@AD-INS.COM"/>
    <hyperlink ref="H10" r:id="rId3" display="USERCIIE@AD-INS.COM"/>
    <hyperlink ref="G10" r:id="rId3" display="USERCIIE@AD-INS.COM"/>
    <hyperlink ref="F10" r:id="rId3" display="USERCIIE@AD-INS.COM"/>
    <hyperlink ref="E10" r:id="rId3" display="USERCIIE@AD-INS.COM"/>
    <hyperlink ref="D10" r:id="rId3" display="USERCIIE@AD-INS.COM"/>
    <hyperlink ref="C10" r:id="rId3" display="USERCIIE@AD-INS.COM"/>
    <hyperlink ref="B10" r:id="rId3" display="USERCIIE@AD-INS.COM"/>
    <hyperlink ref="B31" r:id="rId3" display="USERCIIE@AD-INS.COM"/>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zoomScale="85" zoomScaleNormal="85" topLeftCell="A30" workbookViewId="0">
      <pane xSplit="1" topLeftCell="B1" activePane="topRight" state="frozen"/>
      <selection/>
      <selection pane="topRight" activeCell="D33" sqref="D33"/>
    </sheetView>
  </sheetViews>
  <sheetFormatPr defaultColWidth="9" defaultRowHeight="14.5"/>
  <cols>
    <col min="1" max="1" width="22" customWidth="1" collapsed="1"/>
    <col min="2" max="2" width="22.8181818181818" customWidth="1" collapsed="1"/>
    <col min="3" max="3" width="73.3636363636364" customWidth="1" collapsed="1"/>
    <col min="4" max="6" width="23.1363636363636" customWidth="1" collapsed="1"/>
    <col min="7" max="7" width="22" customWidth="1" collapsed="1"/>
    <col min="8" max="8" width="23.1363636363636" customWidth="1" collapsed="1"/>
    <col min="9" max="10" width="22" customWidth="1" collapsed="1"/>
    <col min="11" max="12" width="23.1363636363636" customWidth="1" collapsed="1"/>
  </cols>
  <sheetData>
    <row r="1" spans="1:12">
      <c r="A1" s="10" t="s">
        <v>0</v>
      </c>
      <c r="B1" t="s">
        <v>2</v>
      </c>
      <c r="C1" t="s">
        <v>2</v>
      </c>
      <c r="D1" t="s">
        <v>2</v>
      </c>
      <c r="E1" t="s">
        <v>2</v>
      </c>
      <c r="F1" t="s">
        <v>2</v>
      </c>
      <c r="G1" t="s">
        <v>2</v>
      </c>
      <c r="H1" t="s">
        <v>2</v>
      </c>
      <c r="I1" t="s">
        <v>2</v>
      </c>
      <c r="J1" t="s">
        <v>2</v>
      </c>
      <c r="K1" t="s">
        <v>2</v>
      </c>
      <c r="L1" t="s">
        <v>2</v>
      </c>
    </row>
    <row r="2" s="1" customFormat="1" ht="87" spans="1:12">
      <c r="A2" s="4" t="s">
        <v>3</v>
      </c>
      <c r="B2" s="1" t="s">
        <v>1614</v>
      </c>
      <c r="C2" s="1" t="s">
        <v>1615</v>
      </c>
      <c r="D2" s="1" t="s">
        <v>1616</v>
      </c>
      <c r="E2" s="1" t="s">
        <v>1617</v>
      </c>
      <c r="F2" s="1" t="s">
        <v>1618</v>
      </c>
      <c r="G2" s="1" t="s">
        <v>1619</v>
      </c>
      <c r="H2" s="1" t="s">
        <v>1616</v>
      </c>
      <c r="I2" s="1" t="s">
        <v>1620</v>
      </c>
      <c r="J2" s="1" t="s">
        <v>1621</v>
      </c>
      <c r="K2" s="1" t="s">
        <v>1622</v>
      </c>
      <c r="L2" s="1" t="s">
        <v>1623</v>
      </c>
    </row>
    <row r="3" ht="78.75" customHeight="1" spans="1:12">
      <c r="A3" s="4" t="s">
        <v>8</v>
      </c>
      <c r="B3" s="12" t="s">
        <v>1624</v>
      </c>
      <c r="C3" s="12" t="s">
        <v>1625</v>
      </c>
      <c r="D3" s="12" t="s">
        <v>1626</v>
      </c>
      <c r="E3" s="12" t="s">
        <v>1627</v>
      </c>
      <c r="F3" s="12" t="s">
        <v>1628</v>
      </c>
      <c r="G3" s="12" t="s">
        <v>1629</v>
      </c>
      <c r="H3" s="12" t="s">
        <v>1630</v>
      </c>
      <c r="I3" s="12" t="s">
        <v>1631</v>
      </c>
      <c r="J3" s="12" t="s">
        <v>1632</v>
      </c>
      <c r="K3" s="12" t="s">
        <v>1633</v>
      </c>
      <c r="L3" s="12" t="s">
        <v>1634</v>
      </c>
    </row>
    <row r="4" spans="1:12">
      <c r="A4" s="10" t="s">
        <v>32</v>
      </c>
      <c r="B4" s="4" t="s">
        <v>33</v>
      </c>
      <c r="C4" s="4" t="s">
        <v>2</v>
      </c>
      <c r="D4" s="4" t="s">
        <v>2</v>
      </c>
      <c r="E4" s="4" t="s">
        <v>2</v>
      </c>
      <c r="F4" s="4" t="s">
        <v>2</v>
      </c>
      <c r="G4" s="4" t="s">
        <v>2</v>
      </c>
      <c r="H4" s="4" t="s">
        <v>2</v>
      </c>
      <c r="I4" s="4" t="s">
        <v>2</v>
      </c>
      <c r="J4" s="4" t="s">
        <v>2</v>
      </c>
      <c r="K4" s="4" t="s">
        <v>33</v>
      </c>
      <c r="L4" s="4" t="s">
        <v>33</v>
      </c>
    </row>
    <row r="5" spans="1:12">
      <c r="A5" s="10" t="s">
        <v>35</v>
      </c>
      <c r="B5" s="4">
        <f t="shared" ref="B5:L5" si="0">COUNTIFS($A10:$A12,"*$*",B10:B12,"")</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row>
    <row r="6" ht="14.25" customHeight="1" spans="1:12">
      <c r="A6" s="4"/>
      <c r="B6" s="4"/>
      <c r="C6" s="4"/>
      <c r="D6" s="4"/>
      <c r="E6" s="4"/>
      <c r="F6" s="4"/>
      <c r="G6" s="4"/>
      <c r="H6" s="4"/>
      <c r="I6" s="4"/>
      <c r="J6" s="4"/>
      <c r="K6" s="4"/>
      <c r="L6" s="4"/>
    </row>
    <row r="7" ht="14.25" customHeight="1" spans="1:12">
      <c r="A7" s="10"/>
      <c r="B7" s="4"/>
      <c r="C7" s="4"/>
      <c r="D7" s="4"/>
      <c r="E7" s="4"/>
      <c r="F7" s="4"/>
      <c r="G7" s="4"/>
      <c r="H7" s="4"/>
      <c r="I7" s="4"/>
      <c r="J7" s="4"/>
      <c r="K7" s="4"/>
      <c r="L7" s="4"/>
    </row>
    <row r="8" spans="1:12">
      <c r="A8" s="22" t="s">
        <v>775</v>
      </c>
      <c r="B8" s="77"/>
      <c r="C8" s="77"/>
      <c r="D8" s="77"/>
      <c r="E8" s="77"/>
      <c r="F8" s="77"/>
      <c r="G8" s="77"/>
      <c r="H8" s="77"/>
      <c r="I8" s="77"/>
      <c r="J8" s="77"/>
      <c r="K8" s="77"/>
      <c r="L8" s="77"/>
    </row>
    <row r="9" spans="1:12">
      <c r="A9" s="10" t="s">
        <v>707</v>
      </c>
      <c r="B9" s="196" t="s">
        <v>1635</v>
      </c>
      <c r="C9" s="196" t="s">
        <v>1635</v>
      </c>
      <c r="D9" s="196" t="s">
        <v>1635</v>
      </c>
      <c r="E9" s="196" t="s">
        <v>1635</v>
      </c>
      <c r="F9" s="196" t="s">
        <v>1635</v>
      </c>
      <c r="G9" s="196" t="s">
        <v>1635</v>
      </c>
      <c r="H9" s="196" t="s">
        <v>1635</v>
      </c>
      <c r="I9" s="196" t="s">
        <v>1635</v>
      </c>
      <c r="J9" s="196" t="s">
        <v>1635</v>
      </c>
      <c r="K9" s="196" t="s">
        <v>1635</v>
      </c>
      <c r="L9" s="196" t="s">
        <v>1635</v>
      </c>
    </row>
    <row r="10" spans="1:12">
      <c r="A10" s="22" t="s">
        <v>793</v>
      </c>
      <c r="B10" s="119"/>
      <c r="C10" s="119"/>
      <c r="D10" s="119"/>
      <c r="E10" s="119"/>
      <c r="F10" s="119"/>
      <c r="G10" s="119"/>
      <c r="H10" s="119"/>
      <c r="I10" s="119"/>
      <c r="J10" s="119"/>
      <c r="K10" s="119"/>
      <c r="L10" s="119"/>
    </row>
    <row r="11" spans="1:12">
      <c r="A11" s="10" t="s">
        <v>1636</v>
      </c>
      <c r="B11" s="41" t="s">
        <v>1637</v>
      </c>
      <c r="C11" s="41" t="s">
        <v>1638</v>
      </c>
      <c r="D11" s="41" t="s">
        <v>1639</v>
      </c>
      <c r="E11" s="41" t="s">
        <v>1640</v>
      </c>
      <c r="F11" s="41" t="s">
        <v>1641</v>
      </c>
      <c r="G11" s="41" t="s">
        <v>1641</v>
      </c>
      <c r="H11" s="9" t="s">
        <v>1642</v>
      </c>
      <c r="I11" s="9" t="s">
        <v>1643</v>
      </c>
      <c r="J11" s="9" t="s">
        <v>1644</v>
      </c>
      <c r="K11" s="41" t="s">
        <v>1645</v>
      </c>
      <c r="L11" s="41" t="s">
        <v>1646</v>
      </c>
    </row>
    <row r="12" spans="1:12">
      <c r="A12" s="22" t="s">
        <v>202</v>
      </c>
      <c r="B12" s="22"/>
      <c r="C12" s="22"/>
      <c r="D12" s="22"/>
      <c r="E12" s="22"/>
      <c r="F12" s="22"/>
      <c r="G12" s="22"/>
      <c r="H12" s="22"/>
      <c r="I12" s="22"/>
      <c r="J12" s="22"/>
      <c r="K12" s="22"/>
      <c r="L12" s="22"/>
    </row>
    <row r="13" spans="1:12">
      <c r="A13" s="9" t="s">
        <v>708</v>
      </c>
      <c r="B13" s="9" t="s">
        <v>177</v>
      </c>
      <c r="C13" s="9" t="s">
        <v>176</v>
      </c>
      <c r="D13" s="9" t="s">
        <v>176</v>
      </c>
      <c r="E13" s="9" t="s">
        <v>176</v>
      </c>
      <c r="F13" s="9" t="s">
        <v>177</v>
      </c>
      <c r="G13" s="9" t="s">
        <v>176</v>
      </c>
      <c r="H13" s="9" t="s">
        <v>176</v>
      </c>
      <c r="I13" s="9" t="s">
        <v>176</v>
      </c>
      <c r="J13" s="9" t="s">
        <v>176</v>
      </c>
      <c r="K13" s="9" t="s">
        <v>176</v>
      </c>
      <c r="L13" s="9" t="s">
        <v>176</v>
      </c>
    </row>
    <row r="14" spans="1:12">
      <c r="A14" s="9" t="s">
        <v>709</v>
      </c>
      <c r="B14" s="9" t="s">
        <v>1647</v>
      </c>
      <c r="C14" s="9" t="s">
        <v>710</v>
      </c>
      <c r="D14" s="9" t="s">
        <v>710</v>
      </c>
      <c r="E14" s="9" t="s">
        <v>710</v>
      </c>
      <c r="F14" s="9" t="s">
        <v>710</v>
      </c>
      <c r="G14" s="10"/>
      <c r="H14" s="10"/>
      <c r="I14" s="10"/>
      <c r="J14" s="10"/>
      <c r="K14" s="9" t="s">
        <v>710</v>
      </c>
      <c r="L14" s="9" t="s">
        <v>710</v>
      </c>
    </row>
    <row r="15" spans="1:12">
      <c r="A15" s="9" t="s">
        <v>711</v>
      </c>
      <c r="B15" s="9" t="s">
        <v>177</v>
      </c>
      <c r="C15" s="9" t="s">
        <v>176</v>
      </c>
      <c r="D15" s="9" t="s">
        <v>176</v>
      </c>
      <c r="E15" s="9" t="s">
        <v>176</v>
      </c>
      <c r="F15" s="9" t="s">
        <v>176</v>
      </c>
      <c r="G15" s="9" t="s">
        <v>177</v>
      </c>
      <c r="H15" s="9" t="s">
        <v>176</v>
      </c>
      <c r="I15" s="9" t="s">
        <v>176</v>
      </c>
      <c r="J15" s="9" t="s">
        <v>176</v>
      </c>
      <c r="K15" s="9" t="s">
        <v>176</v>
      </c>
      <c r="L15" s="9" t="s">
        <v>176</v>
      </c>
    </row>
    <row r="16" spans="1:12">
      <c r="A16" s="9" t="s">
        <v>712</v>
      </c>
      <c r="B16" s="9" t="s">
        <v>946</v>
      </c>
      <c r="C16" s="9"/>
      <c r="D16" s="9"/>
      <c r="E16" s="9"/>
      <c r="F16" s="9"/>
      <c r="G16" s="9" t="s">
        <v>710</v>
      </c>
      <c r="H16" s="10"/>
      <c r="I16" s="10"/>
      <c r="J16" s="10"/>
      <c r="K16" s="9"/>
      <c r="L16" s="9"/>
    </row>
    <row r="18" spans="1:3">
      <c r="A18" s="27" t="s">
        <v>721</v>
      </c>
      <c r="B18" s="28"/>
      <c r="C18" s="29"/>
    </row>
    <row r="19" ht="130.5" spans="1:3">
      <c r="A19" s="10" t="s">
        <v>0</v>
      </c>
      <c r="B19" t="s">
        <v>2</v>
      </c>
      <c r="C19" s="29" t="s">
        <v>722</v>
      </c>
    </row>
    <row r="20" ht="87" spans="1:3">
      <c r="A20" s="4" t="s">
        <v>3</v>
      </c>
      <c r="B20" s="1" t="s">
        <v>1614</v>
      </c>
      <c r="C20" s="29" t="s">
        <v>723</v>
      </c>
    </row>
    <row r="21" spans="1:3">
      <c r="A21" s="4" t="s">
        <v>8</v>
      </c>
      <c r="B21" s="12" t="s">
        <v>1624</v>
      </c>
      <c r="C21" s="28" t="s">
        <v>724</v>
      </c>
    </row>
    <row r="22" spans="1:3">
      <c r="A22" s="10" t="s">
        <v>32</v>
      </c>
      <c r="B22" s="4" t="s">
        <v>33</v>
      </c>
      <c r="C22" s="28" t="s">
        <v>725</v>
      </c>
    </row>
    <row r="23" ht="29" spans="1:3">
      <c r="A23" s="10" t="s">
        <v>35</v>
      </c>
      <c r="B23" s="4">
        <f>COUNTIFS($A28:$A30,"*$*",B28:B30,"")</f>
        <v>0</v>
      </c>
      <c r="C23" s="29" t="s">
        <v>952</v>
      </c>
    </row>
    <row r="24" spans="1:3">
      <c r="A24" s="4"/>
      <c r="B24" s="4"/>
      <c r="C24" s="29"/>
    </row>
    <row r="25" spans="1:3">
      <c r="A25" s="10"/>
      <c r="B25" s="4"/>
      <c r="C25" s="29"/>
    </row>
    <row r="26" spans="1:3">
      <c r="A26" s="22" t="s">
        <v>775</v>
      </c>
      <c r="B26" s="77"/>
      <c r="C26" s="29"/>
    </row>
    <row r="27" ht="29" spans="1:3">
      <c r="A27" s="10" t="s">
        <v>707</v>
      </c>
      <c r="B27" s="196" t="s">
        <v>1635</v>
      </c>
      <c r="C27" s="29" t="s">
        <v>1648</v>
      </c>
    </row>
    <row r="28" spans="1:3">
      <c r="A28" s="22" t="s">
        <v>793</v>
      </c>
      <c r="B28" s="119"/>
      <c r="C28" s="29"/>
    </row>
    <row r="29" ht="29" spans="1:3">
      <c r="A29" s="10" t="s">
        <v>1636</v>
      </c>
      <c r="B29" s="41" t="s">
        <v>1637</v>
      </c>
      <c r="C29" s="29" t="s">
        <v>1649</v>
      </c>
    </row>
    <row r="30" spans="1:3">
      <c r="A30" s="22" t="s">
        <v>202</v>
      </c>
      <c r="B30" s="22"/>
      <c r="C30" s="29"/>
    </row>
    <row r="31" ht="130.5" spans="1:3">
      <c r="A31" s="9" t="s">
        <v>708</v>
      </c>
      <c r="B31" s="9" t="s">
        <v>177</v>
      </c>
      <c r="C31" s="29" t="s">
        <v>1650</v>
      </c>
    </row>
    <row r="32" spans="1:3">
      <c r="A32" s="9" t="s">
        <v>709</v>
      </c>
      <c r="B32" s="9" t="s">
        <v>1647</v>
      </c>
      <c r="C32" s="28"/>
    </row>
    <row r="33" ht="130.5" spans="1:3">
      <c r="A33" s="9" t="s">
        <v>711</v>
      </c>
      <c r="B33" s="9" t="s">
        <v>177</v>
      </c>
      <c r="C33" s="29" t="s">
        <v>1651</v>
      </c>
    </row>
    <row r="34" spans="1:3">
      <c r="A34" s="9" t="s">
        <v>712</v>
      </c>
      <c r="B34" s="9" t="s">
        <v>946</v>
      </c>
      <c r="C34" s="28"/>
    </row>
  </sheetData>
  <conditionalFormatting sqref="B1">
    <cfRule type="expression" dxfId="0" priority="19">
      <formula>OR(B1="",B1="Unexecuted")</formula>
    </cfRule>
    <cfRule type="expression" dxfId="1" priority="20">
      <formula>B1="WARNING"</formula>
    </cfRule>
    <cfRule type="expression" dxfId="2" priority="21">
      <formula>B1=B4</formula>
    </cfRule>
    <cfRule type="expression" dxfId="3" priority="22">
      <formula>B1&lt;&gt;B4</formula>
    </cfRule>
  </conditionalFormatting>
  <conditionalFormatting sqref="C1">
    <cfRule type="expression" dxfId="0" priority="27">
      <formula>OR(C1="",C1="Unexecuted")</formula>
    </cfRule>
    <cfRule type="expression" dxfId="1" priority="28">
      <formula>C1="WARNING"</formula>
    </cfRule>
    <cfRule type="expression" dxfId="2" priority="29">
      <formula>C1=C4</formula>
    </cfRule>
    <cfRule type="expression" dxfId="3" priority="30">
      <formula>C1&lt;&gt;C4</formula>
    </cfRule>
  </conditionalFormatting>
  <conditionalFormatting sqref="D1:L1">
    <cfRule type="expression" dxfId="0" priority="23">
      <formula>OR(D1="",D1="Unexecuted")</formula>
    </cfRule>
    <cfRule type="expression" dxfId="1" priority="24">
      <formula>D1="WARNING"</formula>
    </cfRule>
    <cfRule type="expression" dxfId="2" priority="25">
      <formula>D1=D4</formula>
    </cfRule>
    <cfRule type="expression" dxfId="3" priority="26">
      <formula>D1&lt;&gt;D4</formula>
    </cfRule>
  </conditionalFormatting>
  <conditionalFormatting sqref="M1:XFD1">
    <cfRule type="expression" dxfId="3" priority="266">
      <formula>M1&lt;&gt;M4</formula>
    </cfRule>
  </conditionalFormatting>
  <conditionalFormatting sqref="B14">
    <cfRule type="expression" dxfId="4" priority="105">
      <formula>B$13="Yes"</formula>
    </cfRule>
  </conditionalFormatting>
  <conditionalFormatting sqref="C14">
    <cfRule type="expression" dxfId="4" priority="131">
      <formula>C$13="Yes"</formula>
    </cfRule>
  </conditionalFormatting>
  <conditionalFormatting sqref="D14">
    <cfRule type="expression" dxfId="4" priority="203">
      <formula>D$13="Yes"</formula>
    </cfRule>
  </conditionalFormatting>
  <conditionalFormatting sqref="E14">
    <cfRule type="expression" dxfId="4" priority="213">
      <formula>E$13="Yes"</formula>
    </cfRule>
  </conditionalFormatting>
  <conditionalFormatting sqref="F14:G14">
    <cfRule type="expression" dxfId="4" priority="115">
      <formula>F$13="Yes"</formula>
    </cfRule>
  </conditionalFormatting>
  <conditionalFormatting sqref="K14">
    <cfRule type="expression" dxfId="4" priority="125">
      <formula>K$13="Yes"</formula>
    </cfRule>
  </conditionalFormatting>
  <conditionalFormatting sqref="L14">
    <cfRule type="expression" dxfId="4" priority="35">
      <formula>L$13="Yes"</formula>
    </cfRule>
  </conditionalFormatting>
  <conditionalFormatting sqref="B16">
    <cfRule type="expression" dxfId="4" priority="106">
      <formula>B$15="Yes"</formula>
    </cfRule>
  </conditionalFormatting>
  <conditionalFormatting sqref="C16">
    <cfRule type="expression" dxfId="4" priority="132">
      <formula>C$15="Yes"</formula>
    </cfRule>
  </conditionalFormatting>
  <conditionalFormatting sqref="D16">
    <cfRule type="expression" dxfId="4" priority="204">
      <formula>D$15="Yes"</formula>
    </cfRule>
  </conditionalFormatting>
  <conditionalFormatting sqref="E16">
    <cfRule type="expression" dxfId="4" priority="214">
      <formula>E$15="Yes"</formula>
    </cfRule>
  </conditionalFormatting>
  <conditionalFormatting sqref="F16:G16">
    <cfRule type="expression" dxfId="4" priority="116">
      <formula>F$15="Yes"</formula>
    </cfRule>
  </conditionalFormatting>
  <conditionalFormatting sqref="K16">
    <cfRule type="expression" dxfId="4" priority="126">
      <formula>K$15="Yes"</formula>
    </cfRule>
  </conditionalFormatting>
  <conditionalFormatting sqref="L16">
    <cfRule type="expression" dxfId="4" priority="36">
      <formula>L$15="Yes"</formula>
    </cfRule>
  </conditionalFormatting>
  <conditionalFormatting sqref="A19">
    <cfRule type="expression" dxfId="2" priority="3">
      <formula>A19=A22</formula>
    </cfRule>
    <cfRule type="expression" dxfId="1" priority="2">
      <formula>A19="WARNING"</formula>
    </cfRule>
    <cfRule type="expression" dxfId="0" priority="1">
      <formula>OR(A19="",A19="Unexecuted")</formula>
    </cfRule>
  </conditionalFormatting>
  <conditionalFormatting sqref="B19">
    <cfRule type="expression" dxfId="3" priority="9">
      <formula>B19&lt;&gt;B22</formula>
    </cfRule>
    <cfRule type="expression" dxfId="2" priority="8">
      <formula>B19=B22</formula>
    </cfRule>
    <cfRule type="expression" dxfId="1" priority="7">
      <formula>B19="WARNING"</formula>
    </cfRule>
    <cfRule type="expression" dxfId="0" priority="6">
      <formula>OR(B19="",B19="Unexecuted")</formula>
    </cfRule>
  </conditionalFormatting>
  <conditionalFormatting sqref="A32">
    <cfRule type="expression" dxfId="4" priority="4">
      <formula>A$13="Yes"</formula>
    </cfRule>
  </conditionalFormatting>
  <conditionalFormatting sqref="B32">
    <cfRule type="expression" dxfId="4" priority="10">
      <formula>B$13="Yes"</formula>
    </cfRule>
  </conditionalFormatting>
  <conditionalFormatting sqref="A34">
    <cfRule type="expression" dxfId="4" priority="5">
      <formula>A$15="Yes"</formula>
    </cfRule>
  </conditionalFormatting>
  <conditionalFormatting sqref="B34">
    <cfRule type="expression" dxfId="4" priority="11">
      <formula>B$15="Yes"</formula>
    </cfRule>
  </conditionalFormatting>
  <conditionalFormatting sqref="A1 M1:XFD1">
    <cfRule type="expression" dxfId="0" priority="263">
      <formula>OR(A1="",A1="Unexecuted")</formula>
    </cfRule>
    <cfRule type="expression" dxfId="1" priority="264">
      <formula>A1="WARNING"</formula>
    </cfRule>
    <cfRule type="expression" dxfId="2" priority="265">
      <formula>A1=A4</formula>
    </cfRule>
  </conditionalFormatting>
  <conditionalFormatting sqref="A14 H14:J14 M14:XFD14">
    <cfRule type="expression" dxfId="4" priority="267">
      <formula>A$13="Yes"</formula>
    </cfRule>
  </conditionalFormatting>
  <conditionalFormatting sqref="A16 H16:J16 M16:XFD16">
    <cfRule type="expression" dxfId="4" priority="268">
      <formula>A$15="Yes"</formula>
    </cfRule>
  </conditionalFormatting>
  <dataValidations count="1">
    <dataValidation type="list" allowBlank="1" showInputMessage="1" showErrorMessage="1" sqref="B13 C13 D13 E13 F13:G13 H13 I13 J13 K13 L13 B15 C15 D15 E15 F15:G15 H15 I15 J15 K15 L15 B31 B33">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2"/>
  <sheetViews>
    <sheetView zoomScale="85" zoomScaleNormal="85" topLeftCell="A51" workbookViewId="0">
      <selection activeCell="C56" sqref="C56"/>
    </sheetView>
  </sheetViews>
  <sheetFormatPr defaultColWidth="9" defaultRowHeight="14.5"/>
  <cols>
    <col min="1" max="1" width="24.2818181818182" customWidth="1" collapsed="1"/>
    <col min="2" max="2" width="25.5727272727273" customWidth="1" collapsed="1"/>
    <col min="3" max="3" width="73.3636363636364" customWidth="1" collapsed="1"/>
    <col min="4" max="18" width="25.5727272727273" customWidth="1" collapsed="1"/>
  </cols>
  <sheetData>
    <row r="1" spans="1:18">
      <c r="A1" s="3" t="s">
        <v>0</v>
      </c>
      <c r="B1" t="s">
        <v>990</v>
      </c>
      <c r="C1" t="s">
        <v>1305</v>
      </c>
      <c r="D1" t="s">
        <v>1305</v>
      </c>
      <c r="E1" t="s">
        <v>1305</v>
      </c>
      <c r="F1" t="s">
        <v>1305</v>
      </c>
      <c r="G1" t="s">
        <v>1305</v>
      </c>
      <c r="H1" t="s">
        <v>1305</v>
      </c>
      <c r="I1" t="s">
        <v>1305</v>
      </c>
      <c r="J1" t="s">
        <v>1305</v>
      </c>
      <c r="L1" t="s">
        <v>2</v>
      </c>
      <c r="M1" t="s">
        <v>2</v>
      </c>
      <c r="N1" t="s">
        <v>33</v>
      </c>
      <c r="O1" t="s">
        <v>33</v>
      </c>
      <c r="P1" t="s">
        <v>33</v>
      </c>
      <c r="Q1" t="s">
        <v>1305</v>
      </c>
      <c r="R1" t="s">
        <v>2</v>
      </c>
    </row>
    <row r="2" s="1" customFormat="1" spans="1:18">
      <c r="A2" s="4" t="s">
        <v>3</v>
      </c>
      <c r="B2" t="s">
        <v>4</v>
      </c>
      <c r="C2" t="s">
        <v>1652</v>
      </c>
      <c r="D2" t="s">
        <v>1652</v>
      </c>
      <c r="E2" t="s">
        <v>1652</v>
      </c>
      <c r="F2" t="s">
        <v>1652</v>
      </c>
      <c r="G2" t="s">
        <v>1652</v>
      </c>
      <c r="H2" t="s">
        <v>1652</v>
      </c>
      <c r="I2" t="s">
        <v>1652</v>
      </c>
      <c r="J2" t="s">
        <v>1652</v>
      </c>
      <c r="K2"/>
      <c r="L2" t="s">
        <v>220</v>
      </c>
      <c r="M2" t="s">
        <v>220</v>
      </c>
      <c r="N2" t="s">
        <v>4</v>
      </c>
      <c r="O2" t="s">
        <v>4</v>
      </c>
      <c r="P2" t="s">
        <v>4</v>
      </c>
      <c r="Q2" t="s">
        <v>1652</v>
      </c>
      <c r="R2" t="s">
        <v>1653</v>
      </c>
    </row>
    <row r="3" s="1" customFormat="1" ht="58" spans="1:18">
      <c r="A3" s="4" t="s">
        <v>8</v>
      </c>
      <c r="B3" s="12" t="s">
        <v>1654</v>
      </c>
      <c r="C3" s="12" t="s">
        <v>1655</v>
      </c>
      <c r="D3" s="12" t="s">
        <v>1656</v>
      </c>
      <c r="E3" s="12" t="s">
        <v>1657</v>
      </c>
      <c r="F3" s="12" t="s">
        <v>1658</v>
      </c>
      <c r="G3" s="12" t="s">
        <v>1659</v>
      </c>
      <c r="H3" s="12" t="s">
        <v>1660</v>
      </c>
      <c r="I3" s="12" t="s">
        <v>1661</v>
      </c>
      <c r="J3" s="12" t="s">
        <v>1662</v>
      </c>
      <c r="K3" s="4"/>
      <c r="L3" s="4" t="s">
        <v>1307</v>
      </c>
      <c r="M3" s="4" t="s">
        <v>1308</v>
      </c>
      <c r="N3" s="4" t="s">
        <v>1663</v>
      </c>
      <c r="O3" s="4" t="s">
        <v>1664</v>
      </c>
      <c r="P3" s="4" t="s">
        <v>1665</v>
      </c>
      <c r="Q3" s="4" t="s">
        <v>1666</v>
      </c>
      <c r="R3" s="4" t="s">
        <v>1667</v>
      </c>
    </row>
    <row r="4" spans="1:18">
      <c r="A4" s="5" t="s">
        <v>32</v>
      </c>
      <c r="B4" s="3" t="s">
        <v>31</v>
      </c>
      <c r="C4" s="3" t="s">
        <v>31</v>
      </c>
      <c r="D4" s="3" t="s">
        <v>31</v>
      </c>
      <c r="E4" s="3" t="s">
        <v>31</v>
      </c>
      <c r="F4" s="3" t="s">
        <v>31</v>
      </c>
      <c r="G4" s="3" t="s">
        <v>31</v>
      </c>
      <c r="H4" s="3" t="s">
        <v>31</v>
      </c>
      <c r="I4" s="3" t="s">
        <v>31</v>
      </c>
      <c r="J4" s="3" t="s">
        <v>31</v>
      </c>
      <c r="K4" s="3"/>
      <c r="L4" s="3" t="s">
        <v>31</v>
      </c>
      <c r="M4" s="3" t="s">
        <v>31</v>
      </c>
      <c r="N4" s="3" t="s">
        <v>31</v>
      </c>
      <c r="O4" s="3" t="s">
        <v>31</v>
      </c>
      <c r="P4" s="3" t="s">
        <v>31</v>
      </c>
      <c r="Q4" s="3" t="s">
        <v>31</v>
      </c>
      <c r="R4" s="3" t="s">
        <v>31</v>
      </c>
    </row>
    <row r="5" spans="1:18">
      <c r="A5" s="3" t="s">
        <v>35</v>
      </c>
      <c r="B5" s="3">
        <f t="shared" ref="B5:R5" si="0">COUNTIFS(A17:A18,"*$*",B17:B18,"")</f>
        <v>0</v>
      </c>
      <c r="C5" s="3">
        <f t="shared" si="0"/>
        <v>0</v>
      </c>
      <c r="D5" s="3">
        <f t="shared" si="0"/>
        <v>0</v>
      </c>
      <c r="E5" s="3">
        <f t="shared" si="0"/>
        <v>0</v>
      </c>
      <c r="F5" s="3">
        <f t="shared" si="0"/>
        <v>0</v>
      </c>
      <c r="G5" s="3">
        <f t="shared" si="0"/>
        <v>0</v>
      </c>
      <c r="H5" s="3">
        <f t="shared" si="0"/>
        <v>0</v>
      </c>
      <c r="I5" s="3">
        <f t="shared" si="0"/>
        <v>0</v>
      </c>
      <c r="J5" s="3">
        <f t="shared" si="0"/>
        <v>0</v>
      </c>
      <c r="K5" s="3"/>
      <c r="L5" s="3">
        <f>COUNTIFS(A17:A18,"*$*",L17:L18,"")</f>
        <v>0</v>
      </c>
      <c r="M5" s="3">
        <f t="shared" si="0"/>
        <v>0</v>
      </c>
      <c r="N5" s="3">
        <f t="shared" si="0"/>
        <v>0</v>
      </c>
      <c r="O5" s="3">
        <f t="shared" si="0"/>
        <v>0</v>
      </c>
      <c r="P5" s="3">
        <f t="shared" si="0"/>
        <v>0</v>
      </c>
      <c r="Q5" s="3">
        <f t="shared" si="0"/>
        <v>0</v>
      </c>
      <c r="R5" s="3">
        <f t="shared" si="0"/>
        <v>0</v>
      </c>
    </row>
    <row r="6" spans="1:18">
      <c r="A6" s="3"/>
      <c r="B6" s="3"/>
      <c r="C6" s="3"/>
      <c r="D6" s="3"/>
      <c r="E6" s="3"/>
      <c r="F6" s="3"/>
      <c r="G6" s="3"/>
      <c r="H6" s="3"/>
      <c r="I6" s="3"/>
      <c r="J6" s="3"/>
      <c r="K6" s="3"/>
      <c r="L6" s="3"/>
      <c r="M6" s="3"/>
      <c r="N6" s="3"/>
      <c r="O6" s="3"/>
      <c r="P6" s="3"/>
      <c r="Q6" s="3"/>
      <c r="R6" s="3"/>
    </row>
    <row r="7" spans="1:18">
      <c r="A7" s="95" t="s">
        <v>42</v>
      </c>
      <c r="B7" s="105"/>
      <c r="C7" s="105"/>
      <c r="D7" s="105"/>
      <c r="E7" s="105"/>
      <c r="F7" s="105"/>
      <c r="G7" s="105"/>
      <c r="H7" s="105"/>
      <c r="I7" s="105"/>
      <c r="J7" s="105"/>
      <c r="K7" s="105"/>
      <c r="L7" s="105"/>
      <c r="M7" s="105"/>
      <c r="N7" s="105"/>
      <c r="O7" s="105"/>
      <c r="P7" s="105"/>
      <c r="Q7" s="105"/>
      <c r="R7" s="105"/>
    </row>
    <row r="8" spans="1:18">
      <c r="A8" s="8" t="s">
        <v>54</v>
      </c>
      <c r="B8" s="17" t="s">
        <v>1401</v>
      </c>
      <c r="C8" s="17" t="s">
        <v>1401</v>
      </c>
      <c r="D8" s="17" t="s">
        <v>1401</v>
      </c>
      <c r="E8" s="17" t="s">
        <v>1401</v>
      </c>
      <c r="F8" s="17" t="s">
        <v>1401</v>
      </c>
      <c r="G8" s="17" t="s">
        <v>1401</v>
      </c>
      <c r="H8" s="17" t="s">
        <v>1401</v>
      </c>
      <c r="I8" s="17" t="s">
        <v>1401</v>
      </c>
      <c r="J8" s="17" t="s">
        <v>1401</v>
      </c>
      <c r="K8" s="17"/>
      <c r="L8" s="17" t="s">
        <v>55</v>
      </c>
      <c r="M8" s="17" t="s">
        <v>55</v>
      </c>
      <c r="N8" s="17" t="s">
        <v>55</v>
      </c>
      <c r="O8" s="17" t="s">
        <v>55</v>
      </c>
      <c r="P8" s="17" t="s">
        <v>55</v>
      </c>
      <c r="Q8" s="17" t="s">
        <v>55</v>
      </c>
      <c r="R8" s="17" t="s">
        <v>55</v>
      </c>
    </row>
    <row r="9" spans="1:18">
      <c r="A9" s="8" t="s">
        <v>57</v>
      </c>
      <c r="B9" s="17" t="s">
        <v>47</v>
      </c>
      <c r="C9" s="17" t="s">
        <v>47</v>
      </c>
      <c r="D9" s="17" t="s">
        <v>47</v>
      </c>
      <c r="E9" s="17" t="s">
        <v>47</v>
      </c>
      <c r="F9" s="17" t="s">
        <v>47</v>
      </c>
      <c r="G9" s="17" t="s">
        <v>47</v>
      </c>
      <c r="H9" s="17" t="s">
        <v>47</v>
      </c>
      <c r="I9" s="17" t="s">
        <v>47</v>
      </c>
      <c r="J9" s="17" t="s">
        <v>47</v>
      </c>
      <c r="K9" s="17"/>
      <c r="L9" s="17" t="s">
        <v>58</v>
      </c>
      <c r="M9" s="17" t="s">
        <v>58</v>
      </c>
      <c r="N9" s="17" t="s">
        <v>58</v>
      </c>
      <c r="O9" s="17" t="s">
        <v>58</v>
      </c>
      <c r="P9" s="17" t="s">
        <v>58</v>
      </c>
      <c r="Q9" s="17" t="s">
        <v>58</v>
      </c>
      <c r="R9" s="17" t="s">
        <v>58</v>
      </c>
    </row>
    <row r="10" spans="1:18">
      <c r="A10" s="8" t="s">
        <v>59</v>
      </c>
      <c r="B10" s="17" t="s">
        <v>1402</v>
      </c>
      <c r="C10" s="17" t="s">
        <v>1402</v>
      </c>
      <c r="D10" s="17" t="s">
        <v>1402</v>
      </c>
      <c r="E10" s="17" t="s">
        <v>1402</v>
      </c>
      <c r="F10" s="17" t="s">
        <v>1402</v>
      </c>
      <c r="G10" s="17" t="s">
        <v>1402</v>
      </c>
      <c r="H10" s="17" t="s">
        <v>1402</v>
      </c>
      <c r="I10" s="17" t="s">
        <v>1402</v>
      </c>
      <c r="J10" s="17" t="s">
        <v>1402</v>
      </c>
      <c r="K10" s="17"/>
      <c r="L10" s="17" t="s">
        <v>60</v>
      </c>
      <c r="M10" s="17" t="s">
        <v>60</v>
      </c>
      <c r="N10" s="17" t="s">
        <v>60</v>
      </c>
      <c r="O10" s="17" t="s">
        <v>60</v>
      </c>
      <c r="P10" s="17" t="s">
        <v>60</v>
      </c>
      <c r="Q10" s="17" t="s">
        <v>60</v>
      </c>
      <c r="R10" s="17" t="s">
        <v>60</v>
      </c>
    </row>
    <row r="11" spans="1:18">
      <c r="A11" s="8" t="s">
        <v>61</v>
      </c>
      <c r="B11" s="17" t="s">
        <v>53</v>
      </c>
      <c r="C11" s="17" t="s">
        <v>53</v>
      </c>
      <c r="D11" s="17" t="s">
        <v>53</v>
      </c>
      <c r="E11" s="17" t="s">
        <v>53</v>
      </c>
      <c r="F11" s="17" t="s">
        <v>53</v>
      </c>
      <c r="G11" s="17" t="s">
        <v>53</v>
      </c>
      <c r="H11" s="17" t="s">
        <v>53</v>
      </c>
      <c r="I11" s="17" t="s">
        <v>53</v>
      </c>
      <c r="J11" s="17" t="s">
        <v>53</v>
      </c>
      <c r="K11" s="17"/>
      <c r="L11" s="17" t="s">
        <v>53</v>
      </c>
      <c r="M11" s="17" t="s">
        <v>53</v>
      </c>
      <c r="N11" s="17" t="s">
        <v>53</v>
      </c>
      <c r="O11" s="17" t="s">
        <v>53</v>
      </c>
      <c r="P11" s="17" t="s">
        <v>53</v>
      </c>
      <c r="Q11" s="17" t="s">
        <v>53</v>
      </c>
      <c r="R11" s="17" t="s">
        <v>53</v>
      </c>
    </row>
    <row r="12" spans="1:18">
      <c r="A12" s="8" t="s">
        <v>62</v>
      </c>
      <c r="B12" s="17" t="s">
        <v>1402</v>
      </c>
      <c r="C12" s="17" t="s">
        <v>1402</v>
      </c>
      <c r="D12" s="17" t="s">
        <v>1402</v>
      </c>
      <c r="E12" s="17" t="s">
        <v>1402</v>
      </c>
      <c r="F12" s="17" t="s">
        <v>1402</v>
      </c>
      <c r="G12" s="17" t="s">
        <v>1402</v>
      </c>
      <c r="H12" s="17" t="s">
        <v>1402</v>
      </c>
      <c r="I12" s="17" t="s">
        <v>1402</v>
      </c>
      <c r="J12" s="17" t="s">
        <v>1402</v>
      </c>
      <c r="K12" s="17"/>
      <c r="L12" s="17" t="s">
        <v>60</v>
      </c>
      <c r="M12" s="17" t="s">
        <v>60</v>
      </c>
      <c r="N12" s="17" t="s">
        <v>60</v>
      </c>
      <c r="O12" s="17" t="s">
        <v>60</v>
      </c>
      <c r="P12" s="17" t="s">
        <v>60</v>
      </c>
      <c r="Q12" s="17" t="s">
        <v>60</v>
      </c>
      <c r="R12" s="17" t="s">
        <v>60</v>
      </c>
    </row>
    <row r="13" spans="1:18">
      <c r="A13" s="8" t="s">
        <v>64</v>
      </c>
      <c r="B13" s="3" t="s">
        <v>65</v>
      </c>
      <c r="C13" s="3" t="s">
        <v>65</v>
      </c>
      <c r="D13" s="3" t="s">
        <v>65</v>
      </c>
      <c r="E13" s="3" t="s">
        <v>65</v>
      </c>
      <c r="F13" s="3" t="s">
        <v>65</v>
      </c>
      <c r="G13" s="3" t="s">
        <v>65</v>
      </c>
      <c r="H13" s="3" t="s">
        <v>65</v>
      </c>
      <c r="I13" s="3" t="s">
        <v>65</v>
      </c>
      <c r="J13" s="3" t="s">
        <v>65</v>
      </c>
      <c r="K13" s="3"/>
      <c r="L13" s="3" t="s">
        <v>65</v>
      </c>
      <c r="M13" s="3" t="s">
        <v>65</v>
      </c>
      <c r="N13" s="3" t="s">
        <v>65</v>
      </c>
      <c r="O13" s="3" t="s">
        <v>65</v>
      </c>
      <c r="P13" s="3" t="s">
        <v>65</v>
      </c>
      <c r="Q13" s="3" t="s">
        <v>65</v>
      </c>
      <c r="R13" s="3" t="s">
        <v>65</v>
      </c>
    </row>
    <row r="14" spans="1:18">
      <c r="A14" s="6" t="s">
        <v>1403</v>
      </c>
      <c r="B14" s="7"/>
      <c r="C14" s="7"/>
      <c r="D14" s="7"/>
      <c r="E14" s="7"/>
      <c r="F14" s="7"/>
      <c r="G14" s="7"/>
      <c r="H14" s="7"/>
      <c r="I14" s="7"/>
      <c r="J14" s="7"/>
      <c r="K14" s="7"/>
      <c r="L14" s="7"/>
      <c r="M14" s="7"/>
      <c r="N14" s="7"/>
      <c r="O14" s="7"/>
      <c r="P14" s="7"/>
      <c r="Q14" s="7"/>
      <c r="R14" s="7"/>
    </row>
    <row r="15" spans="1:18">
      <c r="A15" s="3" t="s">
        <v>1041</v>
      </c>
      <c r="B15" s="10"/>
      <c r="C15" s="10" t="s">
        <v>1668</v>
      </c>
      <c r="D15" s="10"/>
      <c r="E15" s="10"/>
      <c r="F15" s="10" t="s">
        <v>1669</v>
      </c>
      <c r="G15" s="10" t="s">
        <v>1668</v>
      </c>
      <c r="H15" s="10"/>
      <c r="I15" s="10"/>
      <c r="J15" s="10"/>
      <c r="K15" s="10"/>
      <c r="L15" s="10"/>
      <c r="M15" s="10"/>
      <c r="N15" s="10"/>
      <c r="O15" s="10"/>
      <c r="P15" s="10" t="s">
        <v>1669</v>
      </c>
      <c r="Q15" s="10" t="s">
        <v>1670</v>
      </c>
      <c r="R15" s="10" t="s">
        <v>1671</v>
      </c>
    </row>
    <row r="16" spans="1:18">
      <c r="A16" s="6" t="s">
        <v>1309</v>
      </c>
      <c r="B16" s="7"/>
      <c r="C16" s="7"/>
      <c r="D16" s="7"/>
      <c r="E16" s="7"/>
      <c r="F16" s="7"/>
      <c r="G16" s="7"/>
      <c r="H16" s="7"/>
      <c r="I16" s="7"/>
      <c r="J16" s="7"/>
      <c r="K16" s="7"/>
      <c r="L16" s="7"/>
      <c r="M16" s="7"/>
      <c r="N16" s="7"/>
      <c r="O16" s="7"/>
      <c r="P16" s="7"/>
      <c r="Q16" s="7"/>
      <c r="R16" s="7"/>
    </row>
    <row r="17" spans="1:18">
      <c r="A17" s="9" t="s">
        <v>1672</v>
      </c>
      <c r="B17" s="12" t="s">
        <v>1673</v>
      </c>
      <c r="C17" s="12" t="s">
        <v>1410</v>
      </c>
      <c r="D17" s="12" t="s">
        <v>1674</v>
      </c>
      <c r="E17" s="12" t="s">
        <v>1675</v>
      </c>
      <c r="F17" s="12" t="s">
        <v>1676</v>
      </c>
      <c r="G17" s="12" t="s">
        <v>1676</v>
      </c>
      <c r="H17" s="12" t="s">
        <v>1414</v>
      </c>
      <c r="I17" s="12" t="s">
        <v>1677</v>
      </c>
      <c r="J17" s="12" t="s">
        <v>1416</v>
      </c>
      <c r="K17" s="9"/>
      <c r="L17" s="187" t="s">
        <v>1678</v>
      </c>
      <c r="M17" s="187" t="s">
        <v>1678</v>
      </c>
      <c r="N17" s="187" t="s">
        <v>1678</v>
      </c>
      <c r="O17" s="187" t="s">
        <v>1679</v>
      </c>
      <c r="P17" s="187" t="s">
        <v>1679</v>
      </c>
      <c r="Q17" s="187" t="s">
        <v>1679</v>
      </c>
      <c r="R17" s="187" t="s">
        <v>1679</v>
      </c>
    </row>
    <row r="18" spans="1:18">
      <c r="A18" s="9" t="s">
        <v>1680</v>
      </c>
      <c r="B18" s="9" t="s">
        <v>1314</v>
      </c>
      <c r="C18" s="9" t="s">
        <v>1314</v>
      </c>
      <c r="D18" s="9" t="s">
        <v>1314</v>
      </c>
      <c r="E18" s="9" t="s">
        <v>1314</v>
      </c>
      <c r="F18" s="9" t="s">
        <v>1314</v>
      </c>
      <c r="G18" s="9" t="s">
        <v>1314</v>
      </c>
      <c r="H18" s="9" t="s">
        <v>1314</v>
      </c>
      <c r="I18" s="9" t="s">
        <v>1314</v>
      </c>
      <c r="J18" s="9" t="s">
        <v>1314</v>
      </c>
      <c r="K18" s="9"/>
      <c r="L18" s="9" t="s">
        <v>1314</v>
      </c>
      <c r="M18" s="9" t="s">
        <v>1314</v>
      </c>
      <c r="N18" s="9" t="s">
        <v>1314</v>
      </c>
      <c r="O18" s="9" t="s">
        <v>1314</v>
      </c>
      <c r="P18" s="9" t="s">
        <v>1314</v>
      </c>
      <c r="Q18" s="9" t="s">
        <v>1314</v>
      </c>
      <c r="R18" s="9" t="s">
        <v>1314</v>
      </c>
    </row>
    <row r="19" spans="1:18">
      <c r="A19" s="10" t="s">
        <v>1681</v>
      </c>
      <c r="B19" s="193" t="s">
        <v>1419</v>
      </c>
      <c r="C19" s="193" t="s">
        <v>1419</v>
      </c>
      <c r="D19" s="193" t="s">
        <v>1419</v>
      </c>
      <c r="E19" s="193" t="s">
        <v>1419</v>
      </c>
      <c r="F19" s="193" t="s">
        <v>1419</v>
      </c>
      <c r="G19" s="193" t="s">
        <v>1419</v>
      </c>
      <c r="H19" s="193" t="s">
        <v>1419</v>
      </c>
      <c r="I19" s="193" t="s">
        <v>1419</v>
      </c>
      <c r="J19" s="193" t="s">
        <v>1419</v>
      </c>
      <c r="K19" s="110"/>
      <c r="L19" s="193" t="s">
        <v>1682</v>
      </c>
      <c r="M19" s="193" t="s">
        <v>1682</v>
      </c>
      <c r="N19" s="193" t="s">
        <v>1682</v>
      </c>
      <c r="O19" s="193" t="s">
        <v>1682</v>
      </c>
      <c r="P19" s="193" t="s">
        <v>1682</v>
      </c>
      <c r="Q19" s="193" t="s">
        <v>1682</v>
      </c>
      <c r="R19" s="193" t="s">
        <v>1682</v>
      </c>
    </row>
    <row r="20" spans="1:18">
      <c r="A20" s="10" t="s">
        <v>1683</v>
      </c>
      <c r="B20" s="9" t="s">
        <v>1314</v>
      </c>
      <c r="C20" s="9" t="s">
        <v>1314</v>
      </c>
      <c r="D20" s="9" t="s">
        <v>1314</v>
      </c>
      <c r="E20" s="9" t="s">
        <v>1314</v>
      </c>
      <c r="F20" s="9" t="s">
        <v>1314</v>
      </c>
      <c r="G20" s="9" t="s">
        <v>1314</v>
      </c>
      <c r="H20" s="9" t="s">
        <v>1314</v>
      </c>
      <c r="I20" s="9" t="s">
        <v>1314</v>
      </c>
      <c r="J20" s="9" t="s">
        <v>1314</v>
      </c>
      <c r="K20" s="9"/>
      <c r="L20" s="9" t="s">
        <v>1314</v>
      </c>
      <c r="M20" s="9" t="s">
        <v>1314</v>
      </c>
      <c r="N20" s="9" t="s">
        <v>1314</v>
      </c>
      <c r="O20" s="9" t="s">
        <v>1314</v>
      </c>
      <c r="P20" s="9" t="s">
        <v>1314</v>
      </c>
      <c r="Q20" s="9" t="s">
        <v>1314</v>
      </c>
      <c r="R20" s="9" t="s">
        <v>1314</v>
      </c>
    </row>
    <row r="21" spans="1:18">
      <c r="A21" s="10" t="s">
        <v>1315</v>
      </c>
      <c r="B21" s="9" t="s">
        <v>1314</v>
      </c>
      <c r="C21" s="9" t="s">
        <v>1314</v>
      </c>
      <c r="D21" s="9" t="s">
        <v>1314</v>
      </c>
      <c r="E21" s="9" t="s">
        <v>1314</v>
      </c>
      <c r="F21" s="9" t="s">
        <v>1314</v>
      </c>
      <c r="G21" s="9" t="s">
        <v>1314</v>
      </c>
      <c r="H21" s="9" t="s">
        <v>1314</v>
      </c>
      <c r="I21" s="9" t="s">
        <v>1314</v>
      </c>
      <c r="J21" s="9" t="s">
        <v>1314</v>
      </c>
      <c r="K21" s="9"/>
      <c r="L21" s="9" t="s">
        <v>1314</v>
      </c>
      <c r="M21" s="9" t="s">
        <v>1314</v>
      </c>
      <c r="N21" s="9" t="s">
        <v>1314</v>
      </c>
      <c r="O21" s="9" t="s">
        <v>1314</v>
      </c>
      <c r="P21" s="9" t="s">
        <v>1314</v>
      </c>
      <c r="Q21" s="9" t="s">
        <v>1314</v>
      </c>
      <c r="R21" s="9" t="s">
        <v>1314</v>
      </c>
    </row>
    <row r="22" spans="1:18">
      <c r="A22" s="10" t="s">
        <v>1684</v>
      </c>
      <c r="B22" s="9" t="s">
        <v>1314</v>
      </c>
      <c r="C22" s="9" t="s">
        <v>1314</v>
      </c>
      <c r="D22" s="9" t="s">
        <v>1314</v>
      </c>
      <c r="E22" s="9" t="s">
        <v>1314</v>
      </c>
      <c r="F22" s="9" t="s">
        <v>1314</v>
      </c>
      <c r="G22" s="9" t="s">
        <v>1314</v>
      </c>
      <c r="H22" s="9" t="s">
        <v>1314</v>
      </c>
      <c r="I22" s="9" t="s">
        <v>1314</v>
      </c>
      <c r="J22" s="9" t="s">
        <v>1314</v>
      </c>
      <c r="K22" s="9"/>
      <c r="L22" s="9" t="s">
        <v>1314</v>
      </c>
      <c r="M22" s="9" t="s">
        <v>1314</v>
      </c>
      <c r="N22" s="9" t="s">
        <v>1314</v>
      </c>
      <c r="O22" s="9" t="s">
        <v>1314</v>
      </c>
      <c r="P22" s="9" t="s">
        <v>1314</v>
      </c>
      <c r="Q22" s="9" t="s">
        <v>1314</v>
      </c>
      <c r="R22" s="9" t="s">
        <v>1314</v>
      </c>
    </row>
    <row r="23" spans="1:18">
      <c r="A23" s="10" t="s">
        <v>1685</v>
      </c>
      <c r="B23" s="193" t="s">
        <v>1420</v>
      </c>
      <c r="C23" s="193" t="s">
        <v>1420</v>
      </c>
      <c r="D23" s="193" t="s">
        <v>1420</v>
      </c>
      <c r="E23" s="193" t="s">
        <v>1420</v>
      </c>
      <c r="F23" s="193" t="s">
        <v>1420</v>
      </c>
      <c r="G23" s="193" t="s">
        <v>1420</v>
      </c>
      <c r="H23" s="193" t="s">
        <v>1420</v>
      </c>
      <c r="I23" s="193" t="s">
        <v>1420</v>
      </c>
      <c r="J23" s="193" t="s">
        <v>1420</v>
      </c>
      <c r="K23" s="110"/>
      <c r="L23" s="193" t="s">
        <v>1686</v>
      </c>
      <c r="M23" s="193" t="s">
        <v>1686</v>
      </c>
      <c r="N23" s="193" t="s">
        <v>1686</v>
      </c>
      <c r="O23" s="193" t="s">
        <v>1686</v>
      </c>
      <c r="P23" s="193" t="s">
        <v>1686</v>
      </c>
      <c r="Q23" s="193" t="s">
        <v>1686</v>
      </c>
      <c r="R23" s="193" t="s">
        <v>1686</v>
      </c>
    </row>
    <row r="24" spans="1:18">
      <c r="A24" s="10" t="s">
        <v>1687</v>
      </c>
      <c r="B24" s="110" t="s">
        <v>1314</v>
      </c>
      <c r="C24" s="110" t="s">
        <v>1314</v>
      </c>
      <c r="D24" s="110" t="s">
        <v>1314</v>
      </c>
      <c r="E24" s="110" t="s">
        <v>1314</v>
      </c>
      <c r="F24" s="110" t="s">
        <v>1314</v>
      </c>
      <c r="G24" s="110" t="s">
        <v>1314</v>
      </c>
      <c r="H24" s="110" t="s">
        <v>1314</v>
      </c>
      <c r="I24" s="110" t="s">
        <v>1314</v>
      </c>
      <c r="J24" s="110" t="s">
        <v>1314</v>
      </c>
      <c r="K24" s="110"/>
      <c r="L24" s="110" t="s">
        <v>1314</v>
      </c>
      <c r="M24" s="110" t="s">
        <v>1314</v>
      </c>
      <c r="N24" s="110" t="s">
        <v>1314</v>
      </c>
      <c r="O24" s="110" t="s">
        <v>1314</v>
      </c>
      <c r="P24" s="110" t="s">
        <v>1314</v>
      </c>
      <c r="Q24" s="110" t="s">
        <v>1314</v>
      </c>
      <c r="R24" s="110" t="s">
        <v>1314</v>
      </c>
    </row>
    <row r="25" spans="1:18">
      <c r="A25" s="10" t="s">
        <v>1688</v>
      </c>
      <c r="B25" s="110"/>
      <c r="C25" s="110"/>
      <c r="D25" s="110"/>
      <c r="E25" s="110"/>
      <c r="F25" s="110"/>
      <c r="G25" s="110"/>
      <c r="H25" s="110"/>
      <c r="I25" s="110"/>
      <c r="J25" s="110"/>
      <c r="K25" s="110"/>
      <c r="L25" s="110" t="s">
        <v>1689</v>
      </c>
      <c r="M25" s="110" t="s">
        <v>1689</v>
      </c>
      <c r="N25" s="110" t="s">
        <v>1689</v>
      </c>
      <c r="O25" s="110"/>
      <c r="P25" s="110"/>
      <c r="Q25" s="110"/>
      <c r="R25" s="110"/>
    </row>
    <row r="26" spans="1:18">
      <c r="A26" s="10" t="s">
        <v>1690</v>
      </c>
      <c r="B26" s="10" t="s">
        <v>1314</v>
      </c>
      <c r="C26" s="10" t="s">
        <v>1314</v>
      </c>
      <c r="D26" s="10" t="s">
        <v>1314</v>
      </c>
      <c r="E26" s="10" t="s">
        <v>1314</v>
      </c>
      <c r="F26" s="10" t="s">
        <v>1314</v>
      </c>
      <c r="G26" s="10" t="s">
        <v>1314</v>
      </c>
      <c r="H26" s="10" t="s">
        <v>1314</v>
      </c>
      <c r="I26" s="10" t="s">
        <v>1314</v>
      </c>
      <c r="J26" s="10" t="s">
        <v>1314</v>
      </c>
      <c r="K26" s="10"/>
      <c r="L26" s="10" t="s">
        <v>1314</v>
      </c>
      <c r="M26" s="10" t="s">
        <v>1314</v>
      </c>
      <c r="N26" s="10" t="s">
        <v>1314</v>
      </c>
      <c r="O26" s="10" t="s">
        <v>1314</v>
      </c>
      <c r="P26" s="10" t="s">
        <v>1314</v>
      </c>
      <c r="Q26" s="10" t="s">
        <v>1314</v>
      </c>
      <c r="R26" s="10" t="s">
        <v>1314</v>
      </c>
    </row>
    <row r="27" spans="1:18">
      <c r="A27" s="6" t="s">
        <v>1691</v>
      </c>
      <c r="B27" s="7"/>
      <c r="C27" s="7"/>
      <c r="D27" s="7"/>
      <c r="E27" s="7"/>
      <c r="F27" s="7"/>
      <c r="G27" s="7"/>
      <c r="H27" s="7"/>
      <c r="I27" s="7"/>
      <c r="J27" s="7"/>
      <c r="K27" s="7"/>
      <c r="L27" s="7"/>
      <c r="M27" s="7"/>
      <c r="N27" s="7"/>
      <c r="O27" s="7"/>
      <c r="P27" s="7"/>
      <c r="Q27" s="7"/>
      <c r="R27" s="7"/>
    </row>
    <row r="28" spans="1:18">
      <c r="A28" s="41" t="s">
        <v>717</v>
      </c>
      <c r="B28" s="62" t="s">
        <v>177</v>
      </c>
      <c r="C28" s="62" t="s">
        <v>177</v>
      </c>
      <c r="D28" s="62" t="s">
        <v>177</v>
      </c>
      <c r="E28" s="62" t="s">
        <v>177</v>
      </c>
      <c r="F28" s="62" t="s">
        <v>177</v>
      </c>
      <c r="G28" s="62" t="s">
        <v>177</v>
      </c>
      <c r="H28" s="62" t="s">
        <v>177</v>
      </c>
      <c r="I28" s="62" t="s">
        <v>177</v>
      </c>
      <c r="J28" s="62" t="s">
        <v>176</v>
      </c>
      <c r="K28" s="62" t="s">
        <v>176</v>
      </c>
      <c r="L28" s="62" t="s">
        <v>177</v>
      </c>
      <c r="M28" s="62" t="s">
        <v>177</v>
      </c>
      <c r="N28" s="62" t="s">
        <v>177</v>
      </c>
      <c r="O28" s="62" t="s">
        <v>177</v>
      </c>
      <c r="P28" s="62" t="s">
        <v>177</v>
      </c>
      <c r="Q28" s="62" t="s">
        <v>177</v>
      </c>
      <c r="R28" s="62" t="s">
        <v>177</v>
      </c>
    </row>
    <row r="29" spans="1:18">
      <c r="A29" s="41" t="s">
        <v>718</v>
      </c>
      <c r="B29" s="62" t="s">
        <v>177</v>
      </c>
      <c r="C29" s="62" t="s">
        <v>177</v>
      </c>
      <c r="D29" s="62" t="s">
        <v>177</v>
      </c>
      <c r="E29" s="62" t="s">
        <v>177</v>
      </c>
      <c r="F29" s="62" t="s">
        <v>177</v>
      </c>
      <c r="G29" s="62" t="s">
        <v>177</v>
      </c>
      <c r="H29" s="62" t="s">
        <v>177</v>
      </c>
      <c r="I29" s="62" t="s">
        <v>177</v>
      </c>
      <c r="J29" s="62" t="s">
        <v>176</v>
      </c>
      <c r="K29" s="62" t="s">
        <v>177</v>
      </c>
      <c r="L29" s="62" t="s">
        <v>177</v>
      </c>
      <c r="M29" s="62" t="s">
        <v>177</v>
      </c>
      <c r="N29" s="62" t="s">
        <v>177</v>
      </c>
      <c r="O29" s="62" t="s">
        <v>177</v>
      </c>
      <c r="P29" s="62" t="s">
        <v>177</v>
      </c>
      <c r="Q29" s="62" t="s">
        <v>177</v>
      </c>
      <c r="R29" s="62" t="s">
        <v>177</v>
      </c>
    </row>
    <row r="30" spans="1:18">
      <c r="A30" s="41" t="s">
        <v>719</v>
      </c>
      <c r="B30" s="62" t="s">
        <v>177</v>
      </c>
      <c r="C30" s="62" t="s">
        <v>177</v>
      </c>
      <c r="D30" s="62" t="s">
        <v>177</v>
      </c>
      <c r="E30" s="62" t="s">
        <v>177</v>
      </c>
      <c r="F30" s="62" t="s">
        <v>177</v>
      </c>
      <c r="G30" s="62" t="s">
        <v>177</v>
      </c>
      <c r="H30" s="62" t="s">
        <v>177</v>
      </c>
      <c r="I30" s="62" t="s">
        <v>176</v>
      </c>
      <c r="J30" s="62" t="s">
        <v>177</v>
      </c>
      <c r="K30" s="62" t="s">
        <v>177</v>
      </c>
      <c r="L30" s="62" t="s">
        <v>177</v>
      </c>
      <c r="M30" s="62" t="s">
        <v>177</v>
      </c>
      <c r="N30" s="62" t="s">
        <v>177</v>
      </c>
      <c r="O30" s="62" t="s">
        <v>177</v>
      </c>
      <c r="P30" s="62" t="s">
        <v>177</v>
      </c>
      <c r="Q30" s="62" t="s">
        <v>177</v>
      </c>
      <c r="R30" s="62" t="s">
        <v>177</v>
      </c>
    </row>
    <row r="31" spans="1:3">
      <c r="A31" s="27"/>
      <c r="B31" s="116"/>
      <c r="C31" s="117"/>
    </row>
    <row r="32" spans="1:3">
      <c r="A32" s="27" t="s">
        <v>721</v>
      </c>
      <c r="B32" s="28"/>
      <c r="C32" s="29"/>
    </row>
    <row r="33" ht="130.5" spans="1:3">
      <c r="A33" s="3" t="s">
        <v>0</v>
      </c>
      <c r="B33" t="s">
        <v>990</v>
      </c>
      <c r="C33" s="29" t="s">
        <v>722</v>
      </c>
    </row>
    <row r="34" ht="72.5" spans="1:3">
      <c r="A34" s="4" t="s">
        <v>3</v>
      </c>
      <c r="B34" t="s">
        <v>4</v>
      </c>
      <c r="C34" s="29" t="s">
        <v>723</v>
      </c>
    </row>
    <row r="35" ht="29" spans="1:3">
      <c r="A35" s="4" t="s">
        <v>8</v>
      </c>
      <c r="B35" s="12" t="s">
        <v>1654</v>
      </c>
      <c r="C35" s="28" t="s">
        <v>724</v>
      </c>
    </row>
    <row r="36" spans="1:3">
      <c r="A36" s="5" t="s">
        <v>32</v>
      </c>
      <c r="B36" s="3" t="s">
        <v>31</v>
      </c>
      <c r="C36" s="28" t="s">
        <v>725</v>
      </c>
    </row>
    <row r="37" ht="29" spans="1:3">
      <c r="A37" s="3" t="s">
        <v>35</v>
      </c>
      <c r="B37" s="3">
        <f>COUNTIFS(A49:A50,"*$*",B49:B50,"")</f>
        <v>0</v>
      </c>
      <c r="C37" s="29" t="s">
        <v>952</v>
      </c>
    </row>
    <row r="38" spans="1:3">
      <c r="A38" s="3"/>
      <c r="B38" s="3"/>
      <c r="C38" s="29"/>
    </row>
    <row r="39" spans="1:3">
      <c r="A39" s="95" t="s">
        <v>42</v>
      </c>
      <c r="B39" s="105"/>
      <c r="C39" s="29" t="s">
        <v>1692</v>
      </c>
    </row>
    <row r="40" ht="72.5" spans="1:3">
      <c r="A40" s="8" t="s">
        <v>54</v>
      </c>
      <c r="B40" s="84" t="s">
        <v>1401</v>
      </c>
      <c r="C40" s="4" t="s">
        <v>1693</v>
      </c>
    </row>
    <row r="41" ht="72.5" spans="1:3">
      <c r="A41" s="8" t="s">
        <v>57</v>
      </c>
      <c r="B41" s="17" t="s">
        <v>47</v>
      </c>
      <c r="C41" s="4" t="s">
        <v>1694</v>
      </c>
    </row>
    <row r="42" ht="72.5" spans="1:3">
      <c r="A42" s="8" t="s">
        <v>59</v>
      </c>
      <c r="B42" s="17" t="s">
        <v>1402</v>
      </c>
      <c r="C42" s="4" t="s">
        <v>1695</v>
      </c>
    </row>
    <row r="43" ht="72.5" spans="1:3">
      <c r="A43" s="8" t="s">
        <v>61</v>
      </c>
      <c r="B43" s="17" t="s">
        <v>53</v>
      </c>
      <c r="C43" s="4" t="s">
        <v>1030</v>
      </c>
    </row>
    <row r="44" ht="58" spans="1:3">
      <c r="A44" s="8" t="s">
        <v>62</v>
      </c>
      <c r="B44" s="17" t="s">
        <v>1402</v>
      </c>
      <c r="C44" s="4" t="s">
        <v>1696</v>
      </c>
    </row>
    <row r="45" ht="58" spans="1:3">
      <c r="A45" s="8" t="s">
        <v>64</v>
      </c>
      <c r="B45" s="3" t="s">
        <v>65</v>
      </c>
      <c r="C45" s="4" t="s">
        <v>1697</v>
      </c>
    </row>
    <row r="46" spans="1:3">
      <c r="A46" s="6" t="s">
        <v>1403</v>
      </c>
      <c r="B46" s="7"/>
      <c r="C46" s="29" t="s">
        <v>1698</v>
      </c>
    </row>
    <row r="47" ht="116" spans="1:3">
      <c r="A47" s="3" t="s">
        <v>1041</v>
      </c>
      <c r="B47" s="10" t="s">
        <v>1668</v>
      </c>
      <c r="C47" s="29" t="s">
        <v>1699</v>
      </c>
    </row>
    <row r="48" spans="1:3">
      <c r="A48" s="6" t="s">
        <v>1309</v>
      </c>
      <c r="B48" s="7"/>
      <c r="C48" s="29" t="s">
        <v>1700</v>
      </c>
    </row>
    <row r="49" ht="43.5" spans="1:3">
      <c r="A49" s="9" t="s">
        <v>1672</v>
      </c>
      <c r="B49" s="12" t="s">
        <v>1673</v>
      </c>
      <c r="C49" s="29" t="s">
        <v>1701</v>
      </c>
    </row>
    <row r="50" ht="43.5" spans="1:3">
      <c r="A50" s="9" t="s">
        <v>1680</v>
      </c>
      <c r="B50" s="9" t="s">
        <v>1314</v>
      </c>
      <c r="C50" s="29" t="s">
        <v>1702</v>
      </c>
    </row>
    <row r="51" ht="43.5" spans="1:3">
      <c r="A51" s="10" t="s">
        <v>1681</v>
      </c>
      <c r="B51" s="193" t="s">
        <v>1419</v>
      </c>
      <c r="C51" s="29" t="s">
        <v>1703</v>
      </c>
    </row>
    <row r="52" ht="43.5" spans="1:3">
      <c r="A52" s="10" t="s">
        <v>1683</v>
      </c>
      <c r="B52" s="9" t="s">
        <v>1314</v>
      </c>
      <c r="C52" s="29" t="s">
        <v>1704</v>
      </c>
    </row>
    <row r="53" ht="43.5" spans="1:3">
      <c r="A53" s="10" t="s">
        <v>1315</v>
      </c>
      <c r="B53" s="9" t="s">
        <v>1314</v>
      </c>
      <c r="C53" s="29" t="s">
        <v>1705</v>
      </c>
    </row>
    <row r="54" ht="43.5" spans="1:3">
      <c r="A54" s="10" t="s">
        <v>1684</v>
      </c>
      <c r="B54" s="9" t="s">
        <v>1314</v>
      </c>
      <c r="C54" s="29" t="s">
        <v>1706</v>
      </c>
    </row>
    <row r="55" ht="43.5" spans="1:3">
      <c r="A55" s="10" t="s">
        <v>1685</v>
      </c>
      <c r="B55" s="193" t="s">
        <v>1420</v>
      </c>
      <c r="C55" s="29" t="s">
        <v>1707</v>
      </c>
    </row>
    <row r="56" ht="43.5" spans="1:3">
      <c r="A56" s="10" t="s">
        <v>1687</v>
      </c>
      <c r="B56" s="110" t="s">
        <v>1314</v>
      </c>
      <c r="C56" s="29" t="s">
        <v>1708</v>
      </c>
    </row>
    <row r="57" ht="43.5" spans="1:3">
      <c r="A57" s="10" t="s">
        <v>1688</v>
      </c>
      <c r="B57" s="110"/>
      <c r="C57" s="29" t="s">
        <v>1709</v>
      </c>
    </row>
    <row r="58" ht="43.5" spans="1:3">
      <c r="A58" s="10" t="s">
        <v>1690</v>
      </c>
      <c r="B58" s="10" t="s">
        <v>1314</v>
      </c>
      <c r="C58" s="29" t="s">
        <v>1710</v>
      </c>
    </row>
    <row r="59" spans="1:3">
      <c r="A59" s="6" t="s">
        <v>1691</v>
      </c>
      <c r="B59" s="7"/>
      <c r="C59" s="29"/>
    </row>
    <row r="60" ht="29" spans="1:3">
      <c r="A60" s="41" t="s">
        <v>717</v>
      </c>
      <c r="B60" s="62" t="s">
        <v>177</v>
      </c>
      <c r="C60" s="29" t="s">
        <v>743</v>
      </c>
    </row>
    <row r="61" ht="29" spans="1:3">
      <c r="A61" s="41" t="s">
        <v>718</v>
      </c>
      <c r="B61" s="62" t="s">
        <v>177</v>
      </c>
      <c r="C61" s="29" t="s">
        <v>744</v>
      </c>
    </row>
    <row r="62" ht="29" spans="1:3">
      <c r="A62" s="41" t="s">
        <v>719</v>
      </c>
      <c r="B62" s="62" t="s">
        <v>177</v>
      </c>
      <c r="C62" s="29" t="s">
        <v>745</v>
      </c>
    </row>
  </sheetData>
  <conditionalFormatting sqref="C1">
    <cfRule type="expression" dxfId="0" priority="75">
      <formula>OR(C1="",C1="Unexecuted")</formula>
    </cfRule>
    <cfRule type="expression" dxfId="1" priority="76">
      <formula>C1="WARNING"</formula>
    </cfRule>
    <cfRule type="expression" dxfId="2" priority="77">
      <formula>C1=C4</formula>
    </cfRule>
    <cfRule type="expression" dxfId="3" priority="78">
      <formula>C1&lt;&gt;C4</formula>
    </cfRule>
  </conditionalFormatting>
  <conditionalFormatting sqref="D1">
    <cfRule type="expression" dxfId="0" priority="71">
      <formula>OR(D1="",D1="Unexecuted")</formula>
    </cfRule>
    <cfRule type="expression" dxfId="1" priority="72">
      <formula>D1="WARNING"</formula>
    </cfRule>
    <cfRule type="expression" dxfId="2" priority="73">
      <formula>D1=D4</formula>
    </cfRule>
    <cfRule type="expression" dxfId="3" priority="74">
      <formula>D1&lt;&gt;D4</formula>
    </cfRule>
  </conditionalFormatting>
  <conditionalFormatting sqref="E1">
    <cfRule type="expression" dxfId="0" priority="67">
      <formula>OR(E1="",E1="Unexecuted")</formula>
    </cfRule>
    <cfRule type="expression" dxfId="1" priority="68">
      <formula>E1="WARNING"</formula>
    </cfRule>
    <cfRule type="expression" dxfId="2" priority="69">
      <formula>E1=E4</formula>
    </cfRule>
    <cfRule type="expression" dxfId="3" priority="70">
      <formula>E1&lt;&gt;E4</formula>
    </cfRule>
  </conditionalFormatting>
  <conditionalFormatting sqref="F1">
    <cfRule type="expression" dxfId="0" priority="63">
      <formula>OR(F1="",F1="Unexecuted")</formula>
    </cfRule>
    <cfRule type="expression" dxfId="1" priority="64">
      <formula>F1="WARNING"</formula>
    </cfRule>
    <cfRule type="expression" dxfId="2" priority="65">
      <formula>F1=F4</formula>
    </cfRule>
    <cfRule type="expression" dxfId="3" priority="66">
      <formula>F1&lt;&gt;F4</formula>
    </cfRule>
  </conditionalFormatting>
  <conditionalFormatting sqref="G1">
    <cfRule type="expression" dxfId="0" priority="59">
      <formula>OR(G1="",G1="Unexecuted")</formula>
    </cfRule>
    <cfRule type="expression" dxfId="1" priority="60">
      <formula>G1="WARNING"</formula>
    </cfRule>
    <cfRule type="expression" dxfId="2" priority="61">
      <formula>G1=G4</formula>
    </cfRule>
    <cfRule type="expression" dxfId="3" priority="62">
      <formula>G1&lt;&gt;G4</formula>
    </cfRule>
  </conditionalFormatting>
  <conditionalFormatting sqref="H1">
    <cfRule type="expression" dxfId="0" priority="55">
      <formula>OR(H1="",H1="Unexecuted")</formula>
    </cfRule>
    <cfRule type="expression" dxfId="1" priority="56">
      <formula>H1="WARNING"</formula>
    </cfRule>
    <cfRule type="expression" dxfId="2" priority="57">
      <formula>H1=H4</formula>
    </cfRule>
    <cfRule type="expression" dxfId="3" priority="58">
      <formula>H1&lt;&gt;H4</formula>
    </cfRule>
  </conditionalFormatting>
  <conditionalFormatting sqref="I1">
    <cfRule type="expression" dxfId="0" priority="51">
      <formula>OR(I1="",I1="Unexecuted")</formula>
    </cfRule>
    <cfRule type="expression" dxfId="1" priority="52">
      <formula>I1="WARNING"</formula>
    </cfRule>
    <cfRule type="expression" dxfId="2" priority="53">
      <formula>I1=I4</formula>
    </cfRule>
    <cfRule type="expression" dxfId="3" priority="54">
      <formula>I1&lt;&gt;I4</formula>
    </cfRule>
  </conditionalFormatting>
  <conditionalFormatting sqref="J1">
    <cfRule type="expression" dxfId="0" priority="47">
      <formula>OR(J1="",J1="Unexecuted")</formula>
    </cfRule>
    <cfRule type="expression" dxfId="1" priority="48">
      <formula>J1="WARNING"</formula>
    </cfRule>
    <cfRule type="expression" dxfId="2" priority="49">
      <formula>J1=J4</formula>
    </cfRule>
    <cfRule type="expression" dxfId="3" priority="50">
      <formula>J1&lt;&gt;J4</formula>
    </cfRule>
  </conditionalFormatting>
  <conditionalFormatting sqref="L1">
    <cfRule type="expression" dxfId="0" priority="163">
      <formula>OR(L1="",L1="Unexecuted")</formula>
    </cfRule>
    <cfRule type="expression" dxfId="1" priority="164">
      <formula>L1="WARNING"</formula>
    </cfRule>
    <cfRule type="expression" dxfId="2" priority="165">
      <formula>L1=L4</formula>
    </cfRule>
    <cfRule type="expression" dxfId="3" priority="166">
      <formula>L1&lt;&gt;L4</formula>
    </cfRule>
  </conditionalFormatting>
  <conditionalFormatting sqref="M1">
    <cfRule type="expression" dxfId="0" priority="111">
      <formula>OR(M1="",M1="Unexecuted")</formula>
    </cfRule>
    <cfRule type="expression" dxfId="1" priority="112">
      <formula>M1="WARNING"</formula>
    </cfRule>
    <cfRule type="expression" dxfId="2" priority="113">
      <formula>M1=M4</formula>
    </cfRule>
    <cfRule type="expression" dxfId="3" priority="114">
      <formula>M1&lt;&gt;M4</formula>
    </cfRule>
  </conditionalFormatting>
  <conditionalFormatting sqref="N1">
    <cfRule type="expression" dxfId="0" priority="107">
      <formula>OR(N1="",N1="Unexecuted")</formula>
    </cfRule>
    <cfRule type="expression" dxfId="1" priority="108">
      <formula>N1="WARNING"</formula>
    </cfRule>
    <cfRule type="expression" dxfId="2" priority="109">
      <formula>N1=N4</formula>
    </cfRule>
    <cfRule type="expression" dxfId="3" priority="110">
      <formula>N1&lt;&gt;N4</formula>
    </cfRule>
  </conditionalFormatting>
  <conditionalFormatting sqref="O1">
    <cfRule type="expression" dxfId="0" priority="103">
      <formula>OR(O1="",O1="Unexecuted")</formula>
    </cfRule>
    <cfRule type="expression" dxfId="1" priority="104">
      <formula>O1="WARNING"</formula>
    </cfRule>
    <cfRule type="expression" dxfId="2" priority="105">
      <formula>O1=O4</formula>
    </cfRule>
    <cfRule type="expression" dxfId="3" priority="106">
      <formula>O1&lt;&gt;O4</formula>
    </cfRule>
  </conditionalFormatting>
  <conditionalFormatting sqref="P1">
    <cfRule type="expression" dxfId="0" priority="91">
      <formula>OR(P1="",P1="Unexecuted")</formula>
    </cfRule>
    <cfRule type="expression" dxfId="1" priority="92">
      <formula>P1="WARNING"</formula>
    </cfRule>
    <cfRule type="expression" dxfId="2" priority="93">
      <formula>P1=P4</formula>
    </cfRule>
    <cfRule type="expression" dxfId="3" priority="94">
      <formula>P1&lt;&gt;P4</formula>
    </cfRule>
  </conditionalFormatting>
  <conditionalFormatting sqref="Q1">
    <cfRule type="expression" dxfId="0" priority="87">
      <formula>OR(Q1="",Q1="Unexecuted")</formula>
    </cfRule>
    <cfRule type="expression" dxfId="1" priority="88">
      <formula>Q1="WARNING"</formula>
    </cfRule>
    <cfRule type="expression" dxfId="2" priority="89">
      <formula>Q1=Q4</formula>
    </cfRule>
    <cfRule type="expression" dxfId="3" priority="90">
      <formula>Q1&lt;&gt;Q4</formula>
    </cfRule>
  </conditionalFormatting>
  <conditionalFormatting sqref="R1">
    <cfRule type="expression" dxfId="0" priority="83">
      <formula>OR(R1="",R1="Unexecuted")</formula>
    </cfRule>
    <cfRule type="expression" dxfId="1" priority="84">
      <formula>R1="WARNING"</formula>
    </cfRule>
    <cfRule type="expression" dxfId="2" priority="85">
      <formula>R1=R4</formula>
    </cfRule>
    <cfRule type="expression" dxfId="3" priority="86">
      <formula>R1&lt;&gt;R4</formula>
    </cfRule>
  </conditionalFormatting>
  <conditionalFormatting sqref="S1:XFD1">
    <cfRule type="expression" dxfId="3" priority="298">
      <formula>S1&lt;&gt;S4</formula>
    </cfRule>
  </conditionalFormatting>
  <conditionalFormatting sqref="A29">
    <cfRule type="expression" dxfId="5" priority="32">
      <formula>A29="Yes"</formula>
    </cfRule>
    <cfRule type="expression" dxfId="5" priority="31">
      <formula>#REF!="Yes"</formula>
    </cfRule>
    <cfRule type="expression" dxfId="5" priority="30">
      <formula>A28="No"</formula>
    </cfRule>
  </conditionalFormatting>
  <conditionalFormatting sqref="C29">
    <cfRule type="expression" dxfId="5" priority="16">
      <formula>C29="Yes"</formula>
    </cfRule>
    <cfRule type="expression" dxfId="5" priority="15">
      <formula>C28="No"</formula>
    </cfRule>
  </conditionalFormatting>
  <conditionalFormatting sqref="E29">
    <cfRule type="expression" dxfId="5" priority="18">
      <formula>E29="Yes"</formula>
    </cfRule>
    <cfRule type="expression" dxfId="5" priority="17">
      <formula>E28="No"</formula>
    </cfRule>
  </conditionalFormatting>
  <conditionalFormatting sqref="G29">
    <cfRule type="expression" dxfId="5" priority="20">
      <formula>G29="Yes"</formula>
    </cfRule>
    <cfRule type="expression" dxfId="5" priority="19">
      <formula>G28="No"</formula>
    </cfRule>
  </conditionalFormatting>
  <conditionalFormatting sqref="I29">
    <cfRule type="expression" dxfId="5" priority="22">
      <formula>I29="Yes"</formula>
    </cfRule>
    <cfRule type="expression" dxfId="5" priority="21">
      <formula>I28="No"</formula>
    </cfRule>
  </conditionalFormatting>
  <conditionalFormatting sqref="K29">
    <cfRule type="expression" dxfId="5" priority="14">
      <formula>K29="Yes"</formula>
    </cfRule>
    <cfRule type="expression" dxfId="5" priority="13">
      <formula>K28="No"</formula>
    </cfRule>
  </conditionalFormatting>
  <conditionalFormatting sqref="M29">
    <cfRule type="expression" dxfId="5" priority="4">
      <formula>M29="Yes"</formula>
    </cfRule>
    <cfRule type="expression" dxfId="5" priority="3">
      <formula>M28="No"</formula>
    </cfRule>
  </conditionalFormatting>
  <conditionalFormatting sqref="O29">
    <cfRule type="expression" dxfId="5" priority="6">
      <formula>O29="Yes"</formula>
    </cfRule>
    <cfRule type="expression" dxfId="5" priority="5">
      <formula>O28="No"</formula>
    </cfRule>
  </conditionalFormatting>
  <conditionalFormatting sqref="Q29">
    <cfRule type="expression" dxfId="5" priority="8">
      <formula>Q29="Yes"</formula>
    </cfRule>
    <cfRule type="expression" dxfId="5" priority="7">
      <formula>Q28="No"</formula>
    </cfRule>
  </conditionalFormatting>
  <conditionalFormatting sqref="A33">
    <cfRule type="expression" dxfId="0" priority="33">
      <formula>OR(A33="",A33="Unexecuted")</formula>
    </cfRule>
    <cfRule type="expression" dxfId="1" priority="34">
      <formula>A33="WARNING"</formula>
    </cfRule>
    <cfRule type="expression" dxfId="2" priority="35">
      <formula>A33=A36</formula>
    </cfRule>
  </conditionalFormatting>
  <conditionalFormatting sqref="B33">
    <cfRule type="expression" dxfId="0" priority="36">
      <formula>OR(B33="",B33="Unexecuted")</formula>
    </cfRule>
    <cfRule type="expression" dxfId="1" priority="37">
      <formula>B33="WARNING"</formula>
    </cfRule>
    <cfRule type="expression" dxfId="2" priority="38">
      <formula>B33=B36</formula>
    </cfRule>
    <cfRule type="expression" dxfId="3" priority="39">
      <formula>B33&lt;&gt;B36</formula>
    </cfRule>
  </conditionalFormatting>
  <conditionalFormatting sqref="A61">
    <cfRule type="expression" dxfId="5" priority="29">
      <formula>A61="Yes"</formula>
    </cfRule>
    <cfRule type="expression" dxfId="5" priority="28">
      <formula>#REF!="Yes"</formula>
    </cfRule>
    <cfRule type="expression" dxfId="5" priority="27">
      <formula>A60="No"</formula>
    </cfRule>
  </conditionalFormatting>
  <conditionalFormatting sqref="B61">
    <cfRule type="expression" dxfId="5" priority="26">
      <formula>B61="Yes"</formula>
    </cfRule>
    <cfRule type="expression" dxfId="5" priority="25">
      <formula>B60="No"</formula>
    </cfRule>
  </conditionalFormatting>
  <conditionalFormatting sqref="A1 S1:XFD1">
    <cfRule type="expression" dxfId="0" priority="295">
      <formula>OR(A1="",A1="Unexecuted")</formula>
    </cfRule>
    <cfRule type="expression" dxfId="1" priority="296">
      <formula>A1="WARNING"</formula>
    </cfRule>
    <cfRule type="expression" dxfId="2" priority="297">
      <formula>A1=A4</formula>
    </cfRule>
  </conditionalFormatting>
  <conditionalFormatting sqref="B1 K1">
    <cfRule type="expression" dxfId="0" priority="79">
      <formula>OR(B1="",B1="Unexecuted")</formula>
    </cfRule>
    <cfRule type="expression" dxfId="1" priority="80">
      <formula>B1="WARNING"</formula>
    </cfRule>
    <cfRule type="expression" dxfId="2" priority="81">
      <formula>B1=B4</formula>
    </cfRule>
    <cfRule type="expression" dxfId="3" priority="82">
      <formula>B1&lt;&gt;B4</formula>
    </cfRule>
  </conditionalFormatting>
  <conditionalFormatting sqref="B29 D29 F29 H29 J29">
    <cfRule type="expression" dxfId="5" priority="24">
      <formula>B29="Yes"</formula>
    </cfRule>
    <cfRule type="expression" dxfId="5" priority="23">
      <formula>B28="No"</formula>
    </cfRule>
  </conditionalFormatting>
  <conditionalFormatting sqref="L29 N29 P29 R29">
    <cfRule type="expression" dxfId="5" priority="11">
      <formula>L28="No"</formula>
    </cfRule>
    <cfRule type="expression" dxfId="5" priority="12">
      <formula>L29="Yes"</formula>
    </cfRule>
  </conditionalFormatting>
  <dataValidations count="9">
    <dataValidation type="list" allowBlank="1" showInputMessage="1" showErrorMessage="1" sqref="B8:R8 B40">
      <formula1>"admin@tafs.co.id,admin@wom.co.id,ADMIN@ADINS.CO.ID,admin@ADINSQA.co.id"</formula1>
    </dataValidation>
    <dataValidation type="list" allowBlank="1" showInputMessage="1" showErrorMessage="1" sqref="B9:R9 B41">
      <formula1>"Password123!,password"</formula1>
    </dataValidation>
    <dataValidation type="list" allowBlank="1" showInputMessage="1" showErrorMessage="1" sqref="B10:R10 B42">
      <formula1>"Toyota Astra Financial Service,WOM Finance,ADINS,ADINSQA"</formula1>
    </dataValidation>
    <dataValidation type="list" allowBlank="1" showInputMessage="1" showErrorMessage="1" sqref="B11:R11 B43">
      <formula1>"Admin Client,Admin Legal"</formula1>
    </dataValidation>
    <dataValidation type="list" allowBlank="1" showInputMessage="1" showErrorMessage="1" sqref="B12:J12 B44">
      <formula1>"WOMF, TAFS, BFI, ADINS, ADINSQA"</formula1>
    </dataValidation>
    <dataValidation type="list" allowBlank="1" showInputMessage="1" showErrorMessage="1" sqref="K12:R12">
      <formula1>"WOMF, TAFS, BFI, QA, ADINSQA"</formula1>
    </dataValidation>
    <dataValidation type="list" allowBlank="1" showInputMessage="1" showErrorMessage="1" sqref="B13:R13 B45">
      <formula1>"VIDA, PRIVY, DIGISIGN, ADINS"</formula1>
    </dataValidation>
    <dataValidation type="list" allowBlank="1" showInputMessage="1" showErrorMessage="1" sqref="B15:J15 B47">
      <formula1>"Retry Stamping , View Error Message"</formula1>
    </dataValidation>
    <dataValidation type="list" allowBlank="1" showInputMessage="1" showErrorMessage="1" sqref="B28 C28 D28 E28 F28 G28 H28 I28 J28 K28 L28 M28 N28 O28 P28 Q28 R28 B29 C29 D29 E29 F29 G29 H29 I29 J29 K29 L29 M29 N29 O29 P29 Q29 R29 B30 C30 D30 E30 F30 G30 H30 I30 J30 K30 L30 M30 N30 O30 P30 Q30 R30 B60:B62">
      <formula1>"Yes,No"</formula1>
    </dataValidation>
  </dataValidations>
  <hyperlinks>
    <hyperlink ref="B40" r:id="rId1" display="ADMIN@ADINS.CO.ID"/>
  </hyperlink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workbookViewId="0">
      <selection activeCell="B9" sqref="B9:B14"/>
    </sheetView>
  </sheetViews>
  <sheetFormatPr defaultColWidth="8.70909090909091" defaultRowHeight="14.5" outlineLevelCol="1"/>
  <cols>
    <col min="1" max="1" width="24.2818181818182" customWidth="1" collapsed="1"/>
    <col min="2" max="2" width="25.5727272727273" customWidth="1" collapsed="1"/>
  </cols>
  <sheetData>
    <row r="1" spans="1:2">
      <c r="A1" s="3" t="s">
        <v>0</v>
      </c>
      <c r="B1" t="s">
        <v>1305</v>
      </c>
    </row>
    <row r="2" spans="1:2">
      <c r="A2" s="4" t="s">
        <v>3</v>
      </c>
      <c r="B2" t="s">
        <v>1338</v>
      </c>
    </row>
    <row r="3" ht="29" spans="1:2">
      <c r="A3" s="4" t="s">
        <v>8</v>
      </c>
      <c r="B3" s="4" t="s">
        <v>1307</v>
      </c>
    </row>
    <row r="4" spans="1:2">
      <c r="A4" s="5" t="s">
        <v>32</v>
      </c>
      <c r="B4" s="3" t="s">
        <v>31</v>
      </c>
    </row>
    <row r="5" spans="1:2">
      <c r="A5" s="3" t="s">
        <v>35</v>
      </c>
      <c r="B5" s="3">
        <f>COUNTIFS(A15:A15,"*$*",B15:B15,"")</f>
        <v>0</v>
      </c>
    </row>
    <row r="6" spans="1:2">
      <c r="A6" s="3"/>
      <c r="B6" s="3"/>
    </row>
    <row r="7" spans="1:2">
      <c r="A7" s="10"/>
      <c r="B7" s="10"/>
    </row>
    <row r="8" spans="1:2">
      <c r="A8" s="115" t="s">
        <v>1210</v>
      </c>
      <c r="B8" s="42"/>
    </row>
    <row r="9" spans="1:2">
      <c r="A9" s="8" t="s">
        <v>54</v>
      </c>
      <c r="B9" s="17" t="s">
        <v>55</v>
      </c>
    </row>
    <row r="10" spans="1:2">
      <c r="A10" s="8" t="s">
        <v>57</v>
      </c>
      <c r="B10" s="17" t="s">
        <v>58</v>
      </c>
    </row>
    <row r="11" spans="1:2">
      <c r="A11" s="8" t="s">
        <v>59</v>
      </c>
      <c r="B11" s="17" t="s">
        <v>60</v>
      </c>
    </row>
    <row r="12" spans="1:2">
      <c r="A12" s="8" t="s">
        <v>61</v>
      </c>
      <c r="B12" s="17" t="s">
        <v>53</v>
      </c>
    </row>
    <row r="13" spans="1:2">
      <c r="A13" s="8" t="s">
        <v>62</v>
      </c>
      <c r="B13" s="17" t="s">
        <v>60</v>
      </c>
    </row>
    <row r="14" spans="1:2">
      <c r="A14" s="3" t="s">
        <v>64</v>
      </c>
      <c r="B14" s="3" t="s">
        <v>65</v>
      </c>
    </row>
    <row r="15" spans="1:2">
      <c r="A15" s="115" t="s">
        <v>1427</v>
      </c>
      <c r="B15" s="42"/>
    </row>
    <row r="16" spans="1:2">
      <c r="A16" s="10" t="s">
        <v>1125</v>
      </c>
      <c r="B16" s="110" t="s">
        <v>1126</v>
      </c>
    </row>
    <row r="17" spans="1:2">
      <c r="A17" s="10" t="s">
        <v>1711</v>
      </c>
      <c r="B17" s="9" t="s">
        <v>1272</v>
      </c>
    </row>
    <row r="18" spans="1:2">
      <c r="A18" s="10" t="s">
        <v>1712</v>
      </c>
      <c r="B18" s="187" t="s">
        <v>1713</v>
      </c>
    </row>
    <row r="19" spans="1:2">
      <c r="A19" s="10" t="s">
        <v>1105</v>
      </c>
      <c r="B19" s="9" t="s">
        <v>1314</v>
      </c>
    </row>
    <row r="20" spans="1:2">
      <c r="A20" s="10" t="s">
        <v>1714</v>
      </c>
      <c r="B20" s="193" t="s">
        <v>1715</v>
      </c>
    </row>
    <row r="21" spans="1:2">
      <c r="A21" s="10" t="s">
        <v>1716</v>
      </c>
      <c r="B21" s="110" t="s">
        <v>1717</v>
      </c>
    </row>
    <row r="22" spans="1:2">
      <c r="A22" s="10" t="s">
        <v>1718</v>
      </c>
      <c r="B22" s="187" t="s">
        <v>1713</v>
      </c>
    </row>
    <row r="23" spans="1:2">
      <c r="A23" s="115" t="s">
        <v>1041</v>
      </c>
      <c r="B23" s="42"/>
    </row>
    <row r="24" spans="1:2">
      <c r="A24" s="9" t="s">
        <v>1322</v>
      </c>
      <c r="B24" s="9" t="s">
        <v>176</v>
      </c>
    </row>
    <row r="25" spans="1:2">
      <c r="A25" s="9" t="s">
        <v>1323</v>
      </c>
      <c r="B25" s="9" t="s">
        <v>176</v>
      </c>
    </row>
  </sheetData>
  <conditionalFormatting sqref="A1">
    <cfRule type="expression" dxfId="0" priority="5">
      <formula>OR(A1="",A1="Unexecuted")</formula>
    </cfRule>
    <cfRule type="expression" dxfId="1" priority="6">
      <formula>A1="WARNING"</formula>
    </cfRule>
    <cfRule type="expression" dxfId="2" priority="7">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6">
    <dataValidation type="list" allowBlank="1" showInputMessage="1" showErrorMessage="1" sqref="B9">
      <formula1>"admin@tafs.co.id,admin@wom.co.id,ADMIN@ADINS.CO.ID,admin@ADINSQA.co.id"</formula1>
    </dataValidation>
    <dataValidation type="list" allowBlank="1" showInputMessage="1" showErrorMessage="1" sqref="B10">
      <formula1>"Password123!,password"</formula1>
    </dataValidation>
    <dataValidation type="list" allowBlank="1" showInputMessage="1" showErrorMessage="1" sqref="B11">
      <formula1>"Toyota Astra Financial Service,WOM Finance,ADINS,ADINSQA"</formula1>
    </dataValidation>
    <dataValidation type="list" allowBlank="1" showInputMessage="1" showErrorMessage="1" sqref="B12">
      <formula1>"Admin Client,Admin Legal"</formula1>
    </dataValidation>
    <dataValidation type="list" allowBlank="1" showInputMessage="1" showErrorMessage="1" sqref="B13">
      <formula1>"WOMF, TAFS, BFI, QA, ADINSQA"</formula1>
    </dataValidation>
    <dataValidation type="list" allowBlank="1" showInputMessage="1" showErrorMessage="1" sqref="B14">
      <formula1>"VIDA, PRIVY, DIGISIGN, ADINS"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4"/>
  <sheetViews>
    <sheetView topLeftCell="A73" workbookViewId="0">
      <selection activeCell="A38" sqref="A38:C74"/>
    </sheetView>
  </sheetViews>
  <sheetFormatPr defaultColWidth="8.70909090909091" defaultRowHeight="14.5"/>
  <cols>
    <col min="1" max="1" width="40.8545454545455" customWidth="1" collapsed="1"/>
    <col min="2" max="2" width="35.8545454545455" customWidth="1" collapsed="1"/>
    <col min="3" max="3" width="73.3636363636364" customWidth="1" collapsed="1"/>
    <col min="4" max="4" width="137.527272727273" customWidth="1" collapsed="1"/>
    <col min="5" max="14" width="35.8545454545455" customWidth="1" collapsed="1"/>
  </cols>
  <sheetData>
    <row r="1" customFormat="1" spans="1:14">
      <c r="A1" s="4" t="s">
        <v>0</v>
      </c>
      <c r="B1" t="s">
        <v>990</v>
      </c>
      <c r="D1" t="s">
        <v>2</v>
      </c>
      <c r="E1" t="s">
        <v>33</v>
      </c>
      <c r="F1" t="s">
        <v>2</v>
      </c>
      <c r="G1" t="s">
        <v>33</v>
      </c>
      <c r="I1" t="s">
        <v>1305</v>
      </c>
      <c r="J1" t="s">
        <v>2</v>
      </c>
      <c r="K1" t="s">
        <v>990</v>
      </c>
      <c r="L1" t="s">
        <v>990</v>
      </c>
      <c r="M1" t="s">
        <v>990</v>
      </c>
      <c r="N1" t="s">
        <v>990</v>
      </c>
    </row>
    <row r="2" s="2" customFormat="1" spans="1:14">
      <c r="A2" s="3" t="s">
        <v>3</v>
      </c>
      <c r="B2" t="s">
        <v>4</v>
      </c>
      <c r="C2"/>
      <c r="D2" t="s">
        <v>1719</v>
      </c>
      <c r="E2" t="s">
        <v>1338</v>
      </c>
      <c r="F2" t="s">
        <v>1720</v>
      </c>
      <c r="G2" t="s">
        <v>1338</v>
      </c>
      <c r="H2"/>
      <c r="I2" t="s">
        <v>1721</v>
      </c>
      <c r="J2" t="s">
        <v>1722</v>
      </c>
      <c r="K2" s="2" t="s">
        <v>4</v>
      </c>
      <c r="L2" s="2" t="s">
        <v>4</v>
      </c>
      <c r="M2" s="2" t="s">
        <v>4</v>
      </c>
      <c r="N2" s="2" t="s">
        <v>4</v>
      </c>
    </row>
    <row r="3" customFormat="1" ht="29" spans="1:14">
      <c r="A3" s="4" t="s">
        <v>8</v>
      </c>
      <c r="B3" s="4" t="s">
        <v>1723</v>
      </c>
      <c r="C3" s="4"/>
      <c r="D3" s="4" t="s">
        <v>1724</v>
      </c>
      <c r="E3" s="4" t="s">
        <v>1725</v>
      </c>
      <c r="F3" s="4" t="s">
        <v>1726</v>
      </c>
      <c r="G3" s="4" t="s">
        <v>1727</v>
      </c>
      <c r="H3" s="4"/>
      <c r="I3" s="4" t="s">
        <v>1728</v>
      </c>
      <c r="J3" s="114" t="s">
        <v>1729</v>
      </c>
      <c r="K3" s="114" t="s">
        <v>1730</v>
      </c>
      <c r="L3" s="114" t="s">
        <v>1731</v>
      </c>
      <c r="M3" s="114" t="s">
        <v>1732</v>
      </c>
      <c r="N3" s="114" t="s">
        <v>1733</v>
      </c>
    </row>
    <row r="4" customFormat="1" spans="1:14">
      <c r="A4" s="13" t="s">
        <v>32</v>
      </c>
      <c r="B4" s="9" t="s">
        <v>2</v>
      </c>
      <c r="C4" s="9"/>
      <c r="D4" s="9" t="s">
        <v>2</v>
      </c>
      <c r="E4" s="9" t="s">
        <v>33</v>
      </c>
      <c r="F4" s="9" t="s">
        <v>1734</v>
      </c>
      <c r="G4" s="9" t="s">
        <v>33</v>
      </c>
      <c r="H4" s="9"/>
      <c r="I4" s="9" t="s">
        <v>33</v>
      </c>
      <c r="J4" s="9" t="s">
        <v>2</v>
      </c>
      <c r="K4" s="9" t="s">
        <v>2</v>
      </c>
      <c r="L4" s="9" t="s">
        <v>33</v>
      </c>
      <c r="M4" s="9" t="s">
        <v>33</v>
      </c>
      <c r="N4" s="9" t="s">
        <v>2</v>
      </c>
    </row>
    <row r="5" customFormat="1" spans="1:14">
      <c r="A5" s="4" t="s">
        <v>35</v>
      </c>
      <c r="B5" s="4">
        <v>0</v>
      </c>
      <c r="C5" s="4"/>
      <c r="D5" s="4">
        <v>0</v>
      </c>
      <c r="E5" s="4">
        <v>0</v>
      </c>
      <c r="F5" s="4">
        <v>0</v>
      </c>
      <c r="G5" s="4"/>
      <c r="H5" s="4"/>
      <c r="I5" s="4">
        <v>0</v>
      </c>
      <c r="J5" s="4">
        <v>0</v>
      </c>
      <c r="K5" s="4">
        <v>0</v>
      </c>
      <c r="L5" s="4">
        <v>0</v>
      </c>
      <c r="M5" s="4">
        <v>0</v>
      </c>
      <c r="N5" s="4">
        <v>0</v>
      </c>
    </row>
    <row r="6" customFormat="1" spans="1:14">
      <c r="A6" s="4" t="s">
        <v>1735</v>
      </c>
      <c r="B6" s="10"/>
      <c r="C6" s="10"/>
      <c r="D6" s="10"/>
      <c r="E6" t="s">
        <v>1736</v>
      </c>
      <c r="F6" s="10"/>
      <c r="G6" t="s">
        <v>1737</v>
      </c>
      <c r="H6" s="10"/>
      <c r="I6" s="10"/>
      <c r="J6" s="10"/>
      <c r="K6" s="10"/>
      <c r="L6" s="10"/>
      <c r="M6" s="10"/>
      <c r="N6" s="10"/>
    </row>
    <row r="7" customFormat="1" spans="1:14">
      <c r="A7" s="95" t="s">
        <v>42</v>
      </c>
      <c r="B7" s="105"/>
      <c r="C7" s="105"/>
      <c r="D7" s="105"/>
      <c r="E7" s="111"/>
      <c r="F7" s="96"/>
      <c r="G7" s="96"/>
      <c r="H7" s="96"/>
      <c r="I7" s="96"/>
      <c r="J7" s="96"/>
      <c r="K7" s="96"/>
      <c r="L7" s="96"/>
      <c r="M7" s="96"/>
      <c r="N7" s="96"/>
    </row>
    <row r="8" customFormat="1" spans="1:14">
      <c r="A8" s="8" t="s">
        <v>54</v>
      </c>
      <c r="B8" s="1" t="s">
        <v>1738</v>
      </c>
      <c r="C8" s="112"/>
      <c r="D8" s="84" t="s">
        <v>56</v>
      </c>
      <c r="E8" s="84" t="s">
        <v>56</v>
      </c>
      <c r="F8" s="84" t="s">
        <v>56</v>
      </c>
      <c r="G8" s="84" t="s">
        <v>56</v>
      </c>
      <c r="H8" s="4"/>
      <c r="I8" s="4" t="s">
        <v>1739</v>
      </c>
      <c r="J8" s="4" t="s">
        <v>1739</v>
      </c>
      <c r="K8" s="4" t="s">
        <v>971</v>
      </c>
      <c r="L8" s="4" t="s">
        <v>971</v>
      </c>
      <c r="M8" s="4" t="s">
        <v>971</v>
      </c>
      <c r="N8" s="4" t="s">
        <v>971</v>
      </c>
    </row>
    <row r="9" customFormat="1" spans="1:14">
      <c r="A9" s="8" t="s">
        <v>57</v>
      </c>
      <c r="B9" s="1" t="s">
        <v>1740</v>
      </c>
      <c r="C9" s="113"/>
      <c r="D9" s="17" t="s">
        <v>58</v>
      </c>
      <c r="E9" s="17" t="s">
        <v>58</v>
      </c>
      <c r="F9" s="17" t="s">
        <v>58</v>
      </c>
      <c r="G9" s="17" t="s">
        <v>58</v>
      </c>
      <c r="H9" s="4"/>
      <c r="I9" s="4" t="s">
        <v>1741</v>
      </c>
      <c r="J9" s="4" t="s">
        <v>1742</v>
      </c>
      <c r="K9" s="4" t="s">
        <v>1743</v>
      </c>
      <c r="L9" s="4" t="s">
        <v>1744</v>
      </c>
      <c r="M9" s="4" t="s">
        <v>1745</v>
      </c>
      <c r="N9" s="4" t="s">
        <v>1746</v>
      </c>
    </row>
    <row r="10" customFormat="1" spans="1:14">
      <c r="A10" s="8" t="s">
        <v>59</v>
      </c>
      <c r="B10" s="1" t="s">
        <v>1747</v>
      </c>
      <c r="C10" s="113"/>
      <c r="D10" s="17" t="s">
        <v>50</v>
      </c>
      <c r="E10" s="17" t="s">
        <v>50</v>
      </c>
      <c r="F10" s="17" t="s">
        <v>50</v>
      </c>
      <c r="G10" s="17" t="s">
        <v>50</v>
      </c>
      <c r="H10" s="4"/>
      <c r="I10" s="4" t="s">
        <v>1748</v>
      </c>
      <c r="J10" s="4" t="s">
        <v>1748</v>
      </c>
      <c r="K10" s="4" t="s">
        <v>1748</v>
      </c>
      <c r="L10" s="4" t="s">
        <v>1748</v>
      </c>
      <c r="M10" s="4" t="s">
        <v>1748</v>
      </c>
      <c r="N10" s="4" t="s">
        <v>1748</v>
      </c>
    </row>
    <row r="11" customFormat="1" spans="1:14">
      <c r="A11" s="8" t="s">
        <v>61</v>
      </c>
      <c r="B11" s="1" t="s">
        <v>1749</v>
      </c>
      <c r="C11" s="113"/>
      <c r="D11" s="17" t="s">
        <v>53</v>
      </c>
      <c r="E11" s="17" t="s">
        <v>53</v>
      </c>
      <c r="F11" s="17" t="s">
        <v>53</v>
      </c>
      <c r="G11" s="17" t="s">
        <v>53</v>
      </c>
      <c r="H11" s="58"/>
      <c r="I11" s="197" t="s">
        <v>1750</v>
      </c>
      <c r="J11" s="197" t="s">
        <v>1750</v>
      </c>
      <c r="K11" s="197" t="s">
        <v>1750</v>
      </c>
      <c r="L11" s="197" t="s">
        <v>1750</v>
      </c>
      <c r="M11" s="197" t="s">
        <v>1750</v>
      </c>
      <c r="N11" s="197" t="s">
        <v>1750</v>
      </c>
    </row>
    <row r="12" customFormat="1" spans="1:14">
      <c r="A12" s="8" t="s">
        <v>62</v>
      </c>
      <c r="B12" s="1" t="s">
        <v>1747</v>
      </c>
      <c r="C12" s="113"/>
      <c r="D12" s="17" t="s">
        <v>63</v>
      </c>
      <c r="E12" s="17" t="s">
        <v>63</v>
      </c>
      <c r="F12" s="17" t="s">
        <v>63</v>
      </c>
      <c r="G12" s="17" t="s">
        <v>63</v>
      </c>
      <c r="H12" s="4"/>
      <c r="I12" s="4" t="s">
        <v>1054</v>
      </c>
      <c r="J12" s="4" t="s">
        <v>1054</v>
      </c>
      <c r="K12" s="4" t="s">
        <v>1054</v>
      </c>
      <c r="L12" s="4" t="s">
        <v>1054</v>
      </c>
      <c r="M12" s="4" t="s">
        <v>1054</v>
      </c>
      <c r="N12" s="4" t="s">
        <v>1054</v>
      </c>
    </row>
    <row r="13" customFormat="1" ht="43.5" spans="1:14">
      <c r="A13" s="8" t="s">
        <v>64</v>
      </c>
      <c r="B13" s="1" t="s">
        <v>1751</v>
      </c>
      <c r="C13" s="2"/>
      <c r="D13" s="3" t="s">
        <v>65</v>
      </c>
      <c r="E13" s="3" t="s">
        <v>65</v>
      </c>
      <c r="F13" s="3" t="s">
        <v>65</v>
      </c>
      <c r="G13" s="3" t="s">
        <v>971</v>
      </c>
      <c r="H13" s="4"/>
      <c r="I13" s="4" t="s">
        <v>1056</v>
      </c>
      <c r="J13" s="4" t="s">
        <v>1056</v>
      </c>
      <c r="K13" s="4" t="s">
        <v>1056</v>
      </c>
      <c r="L13" s="4" t="s">
        <v>1056</v>
      </c>
      <c r="M13" s="4" t="s">
        <v>1056</v>
      </c>
      <c r="N13" s="4" t="s">
        <v>1056</v>
      </c>
    </row>
    <row r="14" customFormat="1" spans="1:14">
      <c r="A14" s="19" t="s">
        <v>1044</v>
      </c>
      <c r="B14" s="96"/>
      <c r="C14" s="20"/>
      <c r="D14" s="20"/>
      <c r="E14" s="20"/>
      <c r="F14" s="20"/>
      <c r="G14" s="20"/>
      <c r="H14" s="10"/>
      <c r="I14" s="10" t="s">
        <v>177</v>
      </c>
      <c r="J14" s="10" t="s">
        <v>177</v>
      </c>
      <c r="K14" s="10" t="s">
        <v>177</v>
      </c>
      <c r="L14" s="10" t="s">
        <v>177</v>
      </c>
      <c r="M14" s="10" t="s">
        <v>177</v>
      </c>
      <c r="N14" s="10" t="s">
        <v>177</v>
      </c>
    </row>
    <row r="15" s="30" customFormat="1" spans="1:14">
      <c r="A15" s="4" t="s">
        <v>1752</v>
      </c>
      <c r="B15" s="4" t="s">
        <v>65</v>
      </c>
      <c r="C15" s="4"/>
      <c r="D15" s="4" t="s">
        <v>65</v>
      </c>
      <c r="E15" s="4" t="s">
        <v>65</v>
      </c>
      <c r="F15" s="4" t="s">
        <v>65</v>
      </c>
      <c r="G15" s="4" t="s">
        <v>971</v>
      </c>
      <c r="H15" s="23"/>
      <c r="I15" s="23" t="s">
        <v>176</v>
      </c>
      <c r="J15" s="23" t="s">
        <v>176</v>
      </c>
      <c r="K15" s="23" t="s">
        <v>176</v>
      </c>
      <c r="L15" s="23" t="s">
        <v>176</v>
      </c>
      <c r="M15" s="23" t="s">
        <v>176</v>
      </c>
      <c r="N15" s="23" t="s">
        <v>176</v>
      </c>
    </row>
    <row r="16" s="94" customFormat="1" spans="1:14">
      <c r="A16" s="4" t="s">
        <v>1753</v>
      </c>
      <c r="B16" s="4" t="s">
        <v>1754</v>
      </c>
      <c r="C16" s="4"/>
      <c r="D16" s="4" t="s">
        <v>1755</v>
      </c>
      <c r="E16" s="4" t="s">
        <v>1756</v>
      </c>
      <c r="F16" s="4" t="s">
        <v>1757</v>
      </c>
      <c r="G16" s="4" t="s">
        <v>1758</v>
      </c>
      <c r="H16" s="61"/>
      <c r="I16" s="61" t="s">
        <v>1759</v>
      </c>
      <c r="J16" s="61" t="s">
        <v>1759</v>
      </c>
      <c r="K16" s="61" t="s">
        <v>1759</v>
      </c>
      <c r="L16" s="61" t="s">
        <v>1759</v>
      </c>
      <c r="M16" s="61" t="s">
        <v>1759</v>
      </c>
      <c r="N16" s="61" t="s">
        <v>1759</v>
      </c>
    </row>
    <row r="17" customFormat="1" spans="1:14">
      <c r="A17" s="4" t="s">
        <v>1760</v>
      </c>
      <c r="B17" s="4" t="s">
        <v>1761</v>
      </c>
      <c r="C17" s="4"/>
      <c r="D17" s="4" t="s">
        <v>1748</v>
      </c>
      <c r="E17" s="4" t="s">
        <v>1748</v>
      </c>
      <c r="F17" s="4" t="s">
        <v>1748</v>
      </c>
      <c r="G17" s="4" t="s">
        <v>1748</v>
      </c>
      <c r="H17" s="10"/>
      <c r="I17" s="10" t="s">
        <v>1762</v>
      </c>
      <c r="J17" s="10" t="s">
        <v>1762</v>
      </c>
      <c r="K17" s="10" t="s">
        <v>1762</v>
      </c>
      <c r="L17" s="10" t="s">
        <v>1762</v>
      </c>
      <c r="M17" s="10" t="s">
        <v>1762</v>
      </c>
      <c r="N17" s="10" t="s">
        <v>1762</v>
      </c>
    </row>
    <row r="18" s="30" customFormat="1" spans="1:14">
      <c r="A18" s="4" t="s">
        <v>1763</v>
      </c>
      <c r="B18" s="197" t="s">
        <v>1764</v>
      </c>
      <c r="C18" s="58"/>
      <c r="D18" s="197" t="s">
        <v>1765</v>
      </c>
      <c r="E18" s="197" t="s">
        <v>1765</v>
      </c>
      <c r="F18" s="197" t="s">
        <v>1765</v>
      </c>
      <c r="G18" s="197" t="s">
        <v>1765</v>
      </c>
      <c r="H18" s="23"/>
      <c r="I18" s="23"/>
      <c r="J18" s="23"/>
      <c r="K18" s="23"/>
      <c r="L18" s="23"/>
      <c r="M18" s="23"/>
      <c r="N18" s="23"/>
    </row>
    <row r="19" customFormat="1" spans="1:14">
      <c r="A19" s="4" t="s">
        <v>1766</v>
      </c>
      <c r="B19" s="4" t="s">
        <v>1767</v>
      </c>
      <c r="C19" s="4"/>
      <c r="D19" s="4" t="s">
        <v>1767</v>
      </c>
      <c r="E19" s="4" t="s">
        <v>1767</v>
      </c>
      <c r="F19" s="4" t="s">
        <v>1767</v>
      </c>
      <c r="G19" s="4" t="s">
        <v>1767</v>
      </c>
      <c r="H19" s="37"/>
      <c r="I19" s="37" t="s">
        <v>1768</v>
      </c>
      <c r="J19" s="37" t="s">
        <v>1769</v>
      </c>
      <c r="K19" s="37" t="s">
        <v>1768</v>
      </c>
      <c r="L19" s="37" t="s">
        <v>1769</v>
      </c>
      <c r="M19" s="37" t="s">
        <v>975</v>
      </c>
      <c r="N19" s="37" t="s">
        <v>975</v>
      </c>
    </row>
    <row r="20" customFormat="1" ht="43.5" spans="1:14">
      <c r="A20" s="4" t="s">
        <v>1770</v>
      </c>
      <c r="B20" s="4" t="s">
        <v>1771</v>
      </c>
      <c r="C20" s="4"/>
      <c r="D20" s="4" t="s">
        <v>1056</v>
      </c>
      <c r="E20" s="4" t="s">
        <v>1056</v>
      </c>
      <c r="F20" s="4" t="s">
        <v>1056</v>
      </c>
      <c r="G20" s="4" t="s">
        <v>1056</v>
      </c>
      <c r="H20" s="37"/>
      <c r="I20" s="37" t="s">
        <v>1768</v>
      </c>
      <c r="J20" s="37" t="s">
        <v>1769</v>
      </c>
      <c r="K20" s="37" t="s">
        <v>1768</v>
      </c>
      <c r="L20" s="37" t="s">
        <v>1769</v>
      </c>
      <c r="M20" s="37" t="s">
        <v>975</v>
      </c>
      <c r="N20" s="37" t="s">
        <v>975</v>
      </c>
    </row>
    <row r="21" customFormat="1" ht="43.5" spans="1:14">
      <c r="A21" s="4" t="s">
        <v>1055</v>
      </c>
      <c r="B21" s="4" t="s">
        <v>1056</v>
      </c>
      <c r="C21" s="10"/>
      <c r="D21" s="10" t="s">
        <v>177</v>
      </c>
      <c r="E21" s="10" t="s">
        <v>177</v>
      </c>
      <c r="F21" s="10" t="s">
        <v>177</v>
      </c>
      <c r="G21" s="10" t="s">
        <v>176</v>
      </c>
      <c r="H21" s="10"/>
      <c r="I21" s="10" t="s">
        <v>176</v>
      </c>
      <c r="J21" s="10" t="s">
        <v>176</v>
      </c>
      <c r="K21" s="10" t="s">
        <v>176</v>
      </c>
      <c r="L21" s="10" t="s">
        <v>176</v>
      </c>
      <c r="M21" s="10" t="s">
        <v>176</v>
      </c>
      <c r="N21" s="10" t="s">
        <v>176</v>
      </c>
    </row>
    <row r="22" customFormat="1" spans="1:14">
      <c r="A22" s="10" t="s">
        <v>1772</v>
      </c>
      <c r="B22" s="10" t="s">
        <v>177</v>
      </c>
      <c r="C22" s="23"/>
      <c r="D22" s="23"/>
      <c r="E22" s="23"/>
      <c r="F22" s="23"/>
      <c r="G22" s="23"/>
      <c r="H22" s="10"/>
      <c r="I22" s="10"/>
      <c r="J22" s="10"/>
      <c r="K22" s="10"/>
      <c r="L22" s="10"/>
      <c r="M22" s="10"/>
      <c r="N22" s="10"/>
    </row>
    <row r="23" customFormat="1" spans="1:14">
      <c r="A23" s="22" t="s">
        <v>1773</v>
      </c>
      <c r="B23" s="23" t="s">
        <v>176</v>
      </c>
      <c r="C23" s="61"/>
      <c r="D23" s="61" t="s">
        <v>1759</v>
      </c>
      <c r="E23" s="61"/>
      <c r="F23" s="61" t="s">
        <v>1759</v>
      </c>
      <c r="G23" s="61" t="s">
        <v>1759</v>
      </c>
      <c r="H23" s="10"/>
      <c r="I23" s="10" t="s">
        <v>1774</v>
      </c>
      <c r="J23" s="10" t="s">
        <v>1774</v>
      </c>
      <c r="K23" s="10" t="s">
        <v>1774</v>
      </c>
      <c r="L23" s="10" t="s">
        <v>1774</v>
      </c>
      <c r="M23" s="10" t="s">
        <v>1774</v>
      </c>
      <c r="N23" s="10" t="s">
        <v>1274</v>
      </c>
    </row>
    <row r="24" customFormat="1" spans="1:14">
      <c r="A24" s="97" t="s">
        <v>1684</v>
      </c>
      <c r="B24" s="61" t="s">
        <v>1759</v>
      </c>
      <c r="C24" s="10"/>
      <c r="D24" s="10" t="s">
        <v>1771</v>
      </c>
      <c r="E24" s="10"/>
      <c r="F24" s="10" t="s">
        <v>1771</v>
      </c>
      <c r="G24" s="10" t="s">
        <v>1771</v>
      </c>
      <c r="H24" s="4"/>
      <c r="I24" s="4">
        <v>1</v>
      </c>
      <c r="J24" s="4">
        <v>1</v>
      </c>
      <c r="K24" s="4">
        <v>1</v>
      </c>
      <c r="L24" s="4">
        <v>1</v>
      </c>
      <c r="M24" s="4">
        <v>1</v>
      </c>
      <c r="N24" s="4">
        <v>3</v>
      </c>
    </row>
    <row r="25" customFormat="1" spans="1:14">
      <c r="A25" s="10" t="s">
        <v>1775</v>
      </c>
      <c r="B25" s="10" t="s">
        <v>1776</v>
      </c>
      <c r="C25" s="23"/>
      <c r="D25" s="23"/>
      <c r="E25" s="23"/>
      <c r="F25" s="23"/>
      <c r="G25" s="23"/>
      <c r="H25" s="4"/>
      <c r="I25" s="4" t="s">
        <v>1777</v>
      </c>
      <c r="J25" s="4" t="s">
        <v>1777</v>
      </c>
      <c r="K25" s="4" t="s">
        <v>1777</v>
      </c>
      <c r="L25" s="4" t="s">
        <v>1777</v>
      </c>
      <c r="M25" s="4" t="s">
        <v>1777</v>
      </c>
      <c r="N25" s="4" t="s">
        <v>1777</v>
      </c>
    </row>
    <row r="26" customFormat="1" spans="1:14">
      <c r="A26" s="22" t="s">
        <v>1778</v>
      </c>
      <c r="B26" s="23"/>
      <c r="C26" s="37"/>
      <c r="D26" s="37"/>
      <c r="E26" s="37" t="s">
        <v>1779</v>
      </c>
      <c r="F26" s="37" t="s">
        <v>1196</v>
      </c>
      <c r="G26" s="37" t="s">
        <v>1780</v>
      </c>
      <c r="H26" s="25"/>
      <c r="I26" s="25" t="s">
        <v>1781</v>
      </c>
      <c r="J26" s="25" t="s">
        <v>1781</v>
      </c>
      <c r="K26" s="25" t="s">
        <v>1781</v>
      </c>
      <c r="L26" s="25" t="s">
        <v>1781</v>
      </c>
      <c r="M26" s="25" t="s">
        <v>1781</v>
      </c>
      <c r="N26" s="25" t="s">
        <v>1781</v>
      </c>
    </row>
    <row r="27" customFormat="1" spans="1:14">
      <c r="A27" s="10" t="s">
        <v>899</v>
      </c>
      <c r="B27" s="37" t="s">
        <v>1782</v>
      </c>
      <c r="C27" s="10"/>
      <c r="D27" s="10"/>
      <c r="E27" s="10" t="s">
        <v>1783</v>
      </c>
      <c r="F27" s="10" t="s">
        <v>177</v>
      </c>
      <c r="G27" s="10" t="s">
        <v>177</v>
      </c>
      <c r="H27" s="25"/>
      <c r="I27" s="25"/>
      <c r="J27" s="25"/>
      <c r="K27" s="25"/>
      <c r="L27" s="25"/>
      <c r="M27" s="25"/>
      <c r="N27" s="25"/>
    </row>
    <row r="28" customFormat="1" spans="1:7">
      <c r="A28" s="10" t="s">
        <v>1784</v>
      </c>
      <c r="B28" s="10" t="s">
        <v>1783</v>
      </c>
      <c r="C28" s="10"/>
      <c r="D28" s="10"/>
      <c r="E28" s="10"/>
      <c r="F28" s="10"/>
      <c r="G28" s="10"/>
    </row>
    <row r="29" customFormat="1" spans="1:7">
      <c r="A29" s="10" t="s">
        <v>1585</v>
      </c>
      <c r="D29" s="10"/>
      <c r="E29" s="10" t="s">
        <v>1785</v>
      </c>
      <c r="F29" s="10" t="s">
        <v>1786</v>
      </c>
      <c r="G29" s="10" t="s">
        <v>1787</v>
      </c>
    </row>
    <row r="30" customFormat="1" spans="1:7">
      <c r="A30" s="10" t="s">
        <v>1063</v>
      </c>
      <c r="B30" s="10" t="s">
        <v>1788</v>
      </c>
      <c r="C30" s="4"/>
      <c r="D30" s="4"/>
      <c r="E30" s="4" t="s">
        <v>1789</v>
      </c>
      <c r="F30" s="4"/>
      <c r="G30" s="4">
        <v>1</v>
      </c>
    </row>
    <row r="31" customFormat="1" spans="1:7">
      <c r="A31" s="10" t="s">
        <v>1790</v>
      </c>
      <c r="B31" s="4" t="s">
        <v>1789</v>
      </c>
      <c r="C31" s="4"/>
      <c r="D31" s="4"/>
      <c r="E31" s="4" t="s">
        <v>1791</v>
      </c>
      <c r="F31" s="4" t="s">
        <v>1777</v>
      </c>
      <c r="G31" s="4" t="s">
        <v>1777</v>
      </c>
    </row>
    <row r="32" customFormat="1" ht="43.5" spans="1:7">
      <c r="A32" s="10" t="s">
        <v>1066</v>
      </c>
      <c r="B32" s="4" t="s">
        <v>1792</v>
      </c>
      <c r="C32" s="4"/>
      <c r="D32" s="4"/>
      <c r="E32" s="4" t="s">
        <v>1793</v>
      </c>
      <c r="F32" s="4" t="s">
        <v>1794</v>
      </c>
      <c r="G32" s="4" t="s">
        <v>1794</v>
      </c>
    </row>
    <row r="33" customFormat="1" ht="58" spans="1:7">
      <c r="A33" s="10" t="s">
        <v>1068</v>
      </c>
      <c r="B33" s="4" t="s">
        <v>1795</v>
      </c>
      <c r="C33" s="25"/>
      <c r="D33" s="25"/>
      <c r="E33" s="25" t="s">
        <v>1796</v>
      </c>
      <c r="F33" s="25" t="s">
        <v>1781</v>
      </c>
      <c r="G33" s="25" t="s">
        <v>1781</v>
      </c>
    </row>
    <row r="34" customFormat="1" spans="1:7">
      <c r="A34" s="10" t="s">
        <v>1072</v>
      </c>
      <c r="B34" s="25" t="s">
        <v>1073</v>
      </c>
      <c r="C34" s="25"/>
      <c r="D34" s="25"/>
      <c r="E34" s="25" t="s">
        <v>1797</v>
      </c>
      <c r="F34" s="25" t="s">
        <v>1797</v>
      </c>
      <c r="G34" s="25" t="s">
        <v>1797</v>
      </c>
    </row>
    <row r="35" spans="1:2">
      <c r="A35" s="10" t="s">
        <v>1798</v>
      </c>
      <c r="B35" t="s">
        <v>1799</v>
      </c>
    </row>
    <row r="36" spans="1:2">
      <c r="A36" t="s">
        <v>1079</v>
      </c>
      <c r="B36" s="98" t="s">
        <v>1800</v>
      </c>
    </row>
    <row r="38" spans="1:3">
      <c r="A38" s="27" t="s">
        <v>721</v>
      </c>
      <c r="B38" s="28"/>
      <c r="C38" s="29"/>
    </row>
    <row r="39" ht="130.5" spans="1:3">
      <c r="A39" s="4" t="s">
        <v>0</v>
      </c>
      <c r="B39" s="10" t="s">
        <v>990</v>
      </c>
      <c r="C39" s="29" t="s">
        <v>722</v>
      </c>
    </row>
    <row r="40" ht="72.5" spans="1:3">
      <c r="A40" s="3" t="s">
        <v>3</v>
      </c>
      <c r="B40" s="10" t="s">
        <v>4</v>
      </c>
      <c r="C40" s="29" t="s">
        <v>723</v>
      </c>
    </row>
    <row r="41" spans="1:3">
      <c r="A41" s="4" t="s">
        <v>8</v>
      </c>
      <c r="B41" s="4" t="s">
        <v>1723</v>
      </c>
      <c r="C41" s="28" t="s">
        <v>724</v>
      </c>
    </row>
    <row r="42" spans="1:3">
      <c r="A42" s="25" t="s">
        <v>32</v>
      </c>
      <c r="B42" s="9" t="s">
        <v>2</v>
      </c>
      <c r="C42" s="28" t="s">
        <v>725</v>
      </c>
    </row>
    <row r="43" ht="29" spans="1:3">
      <c r="A43" s="4" t="s">
        <v>35</v>
      </c>
      <c r="B43" s="4">
        <v>0</v>
      </c>
      <c r="C43" s="29" t="s">
        <v>952</v>
      </c>
    </row>
    <row r="44" ht="29" spans="1:3">
      <c r="A44" s="4" t="s">
        <v>1735</v>
      </c>
      <c r="B44" s="10"/>
      <c r="C44" s="29" t="s">
        <v>1801</v>
      </c>
    </row>
    <row r="45" spans="1:3">
      <c r="A45" s="22" t="s">
        <v>42</v>
      </c>
      <c r="B45" s="107"/>
      <c r="C45" s="29" t="s">
        <v>1692</v>
      </c>
    </row>
    <row r="46" ht="72.5" spans="1:3">
      <c r="A46" s="8" t="s">
        <v>54</v>
      </c>
      <c r="B46" s="4" t="s">
        <v>1738</v>
      </c>
      <c r="C46" s="4" t="s">
        <v>1693</v>
      </c>
    </row>
    <row r="47" ht="72.5" spans="1:3">
      <c r="A47" s="8" t="s">
        <v>57</v>
      </c>
      <c r="B47" s="4" t="s">
        <v>1740</v>
      </c>
      <c r="C47" s="4" t="s">
        <v>1802</v>
      </c>
    </row>
    <row r="48" ht="72.5" spans="1:3">
      <c r="A48" s="8" t="s">
        <v>59</v>
      </c>
      <c r="B48" s="4" t="s">
        <v>1747</v>
      </c>
      <c r="C48" s="4" t="s">
        <v>1695</v>
      </c>
    </row>
    <row r="49" ht="72.5" spans="1:3">
      <c r="A49" s="8" t="s">
        <v>61</v>
      </c>
      <c r="B49" s="4" t="s">
        <v>1749</v>
      </c>
      <c r="C49" s="4" t="s">
        <v>1030</v>
      </c>
    </row>
    <row r="50" ht="58" spans="1:3">
      <c r="A50" s="8" t="s">
        <v>62</v>
      </c>
      <c r="B50" s="4" t="s">
        <v>1747</v>
      </c>
      <c r="C50" s="4" t="s">
        <v>1696</v>
      </c>
    </row>
    <row r="51" ht="58" spans="1:3">
      <c r="A51" s="8" t="s">
        <v>64</v>
      </c>
      <c r="B51" s="4" t="s">
        <v>1751</v>
      </c>
      <c r="C51" s="4" t="s">
        <v>1697</v>
      </c>
    </row>
    <row r="52" spans="1:3">
      <c r="A52" s="19" t="s">
        <v>1044</v>
      </c>
      <c r="B52" s="96"/>
      <c r="C52" s="29"/>
    </row>
    <row r="53" ht="43.5" spans="1:3">
      <c r="A53" s="4" t="s">
        <v>1752</v>
      </c>
      <c r="B53" s="4" t="s">
        <v>65</v>
      </c>
      <c r="C53" s="29" t="s">
        <v>1803</v>
      </c>
    </row>
    <row r="54" ht="43.5" spans="1:3">
      <c r="A54" s="4" t="s">
        <v>1753</v>
      </c>
      <c r="B54" s="4" t="s">
        <v>1754</v>
      </c>
      <c r="C54" s="29" t="s">
        <v>1804</v>
      </c>
    </row>
    <row r="55" ht="43.5" spans="1:3">
      <c r="A55" s="4" t="s">
        <v>1760</v>
      </c>
      <c r="B55" s="4" t="s">
        <v>1761</v>
      </c>
      <c r="C55" s="29" t="s">
        <v>1805</v>
      </c>
    </row>
    <row r="56" ht="43.5" spans="1:3">
      <c r="A56" s="4" t="s">
        <v>1763</v>
      </c>
      <c r="B56" s="197" t="s">
        <v>1764</v>
      </c>
      <c r="C56" s="29" t="s">
        <v>1806</v>
      </c>
    </row>
    <row r="57" ht="43.5" spans="1:3">
      <c r="A57" s="4" t="s">
        <v>1766</v>
      </c>
      <c r="B57" s="4" t="s">
        <v>1767</v>
      </c>
      <c r="C57" s="29" t="s">
        <v>1807</v>
      </c>
    </row>
    <row r="58" ht="72.5" spans="1:3">
      <c r="A58" s="4" t="s">
        <v>1770</v>
      </c>
      <c r="B58" s="4" t="s">
        <v>1771</v>
      </c>
      <c r="C58" s="29" t="s">
        <v>1808</v>
      </c>
    </row>
    <row r="59" ht="117" customHeight="1" spans="1:3">
      <c r="A59" s="4" t="s">
        <v>1055</v>
      </c>
      <c r="B59" s="4" t="s">
        <v>1056</v>
      </c>
      <c r="C59" s="29" t="s">
        <v>1809</v>
      </c>
    </row>
    <row r="60" ht="72.5" spans="1:3">
      <c r="A60" s="10" t="s">
        <v>1772</v>
      </c>
      <c r="B60" s="10" t="s">
        <v>177</v>
      </c>
      <c r="C60" s="29" t="s">
        <v>1810</v>
      </c>
    </row>
    <row r="61" spans="1:3">
      <c r="A61" s="22" t="s">
        <v>1773</v>
      </c>
      <c r="B61" s="23" t="s">
        <v>176</v>
      </c>
      <c r="C61" s="29"/>
    </row>
    <row r="62" ht="72.5" spans="1:3">
      <c r="A62" s="97" t="s">
        <v>1684</v>
      </c>
      <c r="B62" s="61" t="s">
        <v>1759</v>
      </c>
      <c r="C62" s="29" t="s">
        <v>1811</v>
      </c>
    </row>
    <row r="63" ht="101.5" spans="1:3">
      <c r="A63" s="10" t="s">
        <v>1775</v>
      </c>
      <c r="B63" s="10" t="s">
        <v>1776</v>
      </c>
      <c r="C63" s="29" t="s">
        <v>1812</v>
      </c>
    </row>
    <row r="64" spans="1:3">
      <c r="A64" s="22" t="s">
        <v>1778</v>
      </c>
      <c r="B64" s="23"/>
      <c r="C64" s="29"/>
    </row>
    <row r="65" ht="101.5" spans="1:3">
      <c r="A65" s="10" t="s">
        <v>899</v>
      </c>
      <c r="B65" s="37" t="s">
        <v>1782</v>
      </c>
      <c r="C65" s="29" t="s">
        <v>1813</v>
      </c>
    </row>
    <row r="66" ht="174" spans="1:3">
      <c r="A66" s="10" t="s">
        <v>1784</v>
      </c>
      <c r="B66" s="10" t="s">
        <v>1777</v>
      </c>
      <c r="C66" s="29" t="s">
        <v>1814</v>
      </c>
    </row>
    <row r="67" ht="159.5" spans="1:3">
      <c r="A67" s="10" t="s">
        <v>1585</v>
      </c>
      <c r="B67" s="10" t="s">
        <v>1815</v>
      </c>
      <c r="C67" s="29" t="s">
        <v>1816</v>
      </c>
    </row>
    <row r="68" ht="87" spans="1:3">
      <c r="A68" s="10" t="s">
        <v>1063</v>
      </c>
      <c r="B68" s="10" t="s">
        <v>1788</v>
      </c>
      <c r="C68" s="29" t="s">
        <v>1817</v>
      </c>
    </row>
    <row r="69" ht="116" spans="1:3">
      <c r="A69" s="10" t="s">
        <v>1790</v>
      </c>
      <c r="B69" s="4" t="s">
        <v>1789</v>
      </c>
      <c r="C69" s="29" t="s">
        <v>1818</v>
      </c>
    </row>
    <row r="70" ht="174" spans="1:3">
      <c r="A70" s="10" t="s">
        <v>1066</v>
      </c>
      <c r="B70" s="4" t="s">
        <v>1819</v>
      </c>
      <c r="C70" s="29" t="s">
        <v>1820</v>
      </c>
    </row>
    <row r="71" ht="333.5" spans="1:3">
      <c r="A71" s="10" t="s">
        <v>1068</v>
      </c>
      <c r="B71" s="4" t="s">
        <v>1795</v>
      </c>
      <c r="C71" s="29" t="s">
        <v>1821</v>
      </c>
    </row>
    <row r="72" ht="174" spans="1:3">
      <c r="A72" s="10" t="s">
        <v>1072</v>
      </c>
      <c r="B72" s="25" t="s">
        <v>1073</v>
      </c>
      <c r="C72" s="29" t="s">
        <v>1822</v>
      </c>
    </row>
    <row r="73" ht="174" spans="1:3">
      <c r="A73" s="10" t="s">
        <v>1798</v>
      </c>
      <c r="B73" s="10" t="s">
        <v>1799</v>
      </c>
      <c r="C73" s="4" t="s">
        <v>1823</v>
      </c>
    </row>
    <row r="74" ht="116" spans="1:3">
      <c r="A74" s="10" t="s">
        <v>1079</v>
      </c>
      <c r="B74" s="37" t="s">
        <v>1800</v>
      </c>
      <c r="C74" s="4" t="s">
        <v>1824</v>
      </c>
    </row>
  </sheetData>
  <conditionalFormatting sqref="B1:C1">
    <cfRule type="expression" dxfId="0" priority="39">
      <formula>OR(B1="",B1="Unexecuted")</formula>
    </cfRule>
    <cfRule type="expression" dxfId="1" priority="40">
      <formula>B1="WARNING"</formula>
    </cfRule>
    <cfRule type="expression" dxfId="2" priority="41">
      <formula>B1=B4</formula>
    </cfRule>
    <cfRule type="expression" dxfId="3" priority="42">
      <formula>B1&lt;&gt;B4</formula>
    </cfRule>
  </conditionalFormatting>
  <conditionalFormatting sqref="D1">
    <cfRule type="expression" dxfId="0" priority="43">
      <formula>OR(D1="",D1="Unexecuted")</formula>
    </cfRule>
    <cfRule type="expression" dxfId="1" priority="44">
      <formula>D1="WARNING"</formula>
    </cfRule>
    <cfRule type="expression" dxfId="2" priority="45">
      <formula>D1=D4</formula>
    </cfRule>
    <cfRule type="expression" dxfId="3" priority="46">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51">
      <formula>OR(F1="",F1="Unexecuted")</formula>
    </cfRule>
    <cfRule type="expression" dxfId="1" priority="52">
      <formula>F1="WARNING"</formula>
    </cfRule>
    <cfRule type="expression" dxfId="2" priority="53">
      <formula>F1=F4</formula>
    </cfRule>
    <cfRule type="expression" dxfId="3" priority="54">
      <formula>F1&lt;&gt;F4</formula>
    </cfRule>
  </conditionalFormatting>
  <conditionalFormatting sqref="G1:H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I1">
    <cfRule type="expression" dxfId="0" priority="79">
      <formula>OR(I1="",I1="Unexecuted")</formula>
    </cfRule>
    <cfRule type="expression" dxfId="1" priority="80">
      <formula>I1="WARNING"</formula>
    </cfRule>
    <cfRule type="expression" dxfId="2" priority="81">
      <formula>I1=I4</formula>
    </cfRule>
    <cfRule type="expression" dxfId="3" priority="82">
      <formula>I1&lt;&gt;I4</formula>
    </cfRule>
  </conditionalFormatting>
  <conditionalFormatting sqref="J1">
    <cfRule type="expression" dxfId="0" priority="75">
      <formula>OR(J1="",J1="Unexecuted")</formula>
    </cfRule>
    <cfRule type="expression" dxfId="1" priority="76">
      <formula>J1="WARNING"</formula>
    </cfRule>
    <cfRule type="expression" dxfId="2" priority="77">
      <formula>J1=J4</formula>
    </cfRule>
    <cfRule type="expression" dxfId="3" priority="78">
      <formula>J1&lt;&gt;J4</formula>
    </cfRule>
  </conditionalFormatting>
  <conditionalFormatting sqref="K1">
    <cfRule type="expression" dxfId="0" priority="71">
      <formula>OR(K1="",K1="Unexecuted")</formula>
    </cfRule>
    <cfRule type="expression" dxfId="1" priority="72">
      <formula>K1="WARNING"</formula>
    </cfRule>
    <cfRule type="expression" dxfId="2" priority="73">
      <formula>K1=K4</formula>
    </cfRule>
    <cfRule type="expression" dxfId="3" priority="74">
      <formula>K1&lt;&gt;K4</formula>
    </cfRule>
  </conditionalFormatting>
  <conditionalFormatting sqref="L1">
    <cfRule type="expression" dxfId="0" priority="67">
      <formula>OR(L1="",L1="Unexecuted")</formula>
    </cfRule>
    <cfRule type="expression" dxfId="1" priority="68">
      <formula>L1="WARNING"</formula>
    </cfRule>
    <cfRule type="expression" dxfId="2" priority="69">
      <formula>L1=L4</formula>
    </cfRule>
    <cfRule type="expression" dxfId="3" priority="70">
      <formula>L1&lt;&gt;L4</formula>
    </cfRule>
  </conditionalFormatting>
  <conditionalFormatting sqref="M1">
    <cfRule type="expression" dxfId="0" priority="63">
      <formula>OR(M1="",M1="Unexecuted")</formula>
    </cfRule>
    <cfRule type="expression" dxfId="1" priority="64">
      <formula>M1="WARNING"</formula>
    </cfRule>
    <cfRule type="expression" dxfId="2" priority="65">
      <formula>M1=M4</formula>
    </cfRule>
    <cfRule type="expression" dxfId="3" priority="66">
      <formula>M1&lt;&gt;M4</formula>
    </cfRule>
  </conditionalFormatting>
  <conditionalFormatting sqref="N1">
    <cfRule type="expression" dxfId="0" priority="59">
      <formula>OR(N1="",N1="Unexecuted")</formula>
    </cfRule>
    <cfRule type="expression" dxfId="1" priority="60">
      <formula>N1="WARNING"</formula>
    </cfRule>
    <cfRule type="expression" dxfId="2" priority="61">
      <formula>N1=N4</formula>
    </cfRule>
    <cfRule type="expression" dxfId="3" priority="62">
      <formula>N1&lt;&gt;N4</formula>
    </cfRule>
  </conditionalFormatting>
  <conditionalFormatting sqref="O1:XFD1">
    <cfRule type="expression" dxfId="3" priority="86">
      <formula>O1&lt;&gt;O4</formula>
    </cfRule>
  </conditionalFormatting>
  <conditionalFormatting sqref="A39">
    <cfRule type="expression" dxfId="2" priority="7">
      <formula>A39=A42</formula>
    </cfRule>
    <cfRule type="expression" dxfId="1" priority="6">
      <formula>A39="WARNING"</formula>
    </cfRule>
    <cfRule type="expression" dxfId="0" priority="5">
      <formula>OR(A39="",A39="Unexecuted")</formula>
    </cfRule>
  </conditionalFormatting>
  <conditionalFormatting sqref="B39">
    <cfRule type="expression" dxfId="3" priority="4">
      <formula>B39&lt;&gt;B42</formula>
    </cfRule>
    <cfRule type="expression" dxfId="2" priority="3">
      <formula>B39=B42</formula>
    </cfRule>
    <cfRule type="expression" dxfId="1" priority="2">
      <formula>B39="WARNING"</formula>
    </cfRule>
    <cfRule type="expression" dxfId="0" priority="1">
      <formula>OR(B39="",B39="Unexecuted")</formula>
    </cfRule>
  </conditionalFormatting>
  <conditionalFormatting sqref="A1 O1:XFD1">
    <cfRule type="expression" dxfId="0" priority="83">
      <formula>OR(A1="",A1="Unexecuted")</formula>
    </cfRule>
    <cfRule type="expression" dxfId="1" priority="84">
      <formula>A1="WARNING"</formula>
    </cfRule>
    <cfRule type="expression" dxfId="2" priority="85">
      <formula>A1=A4</formula>
    </cfRule>
  </conditionalFormatting>
  <dataValidations count="6">
    <dataValidation type="list" allowBlank="1" showInputMessage="1" showErrorMessage="1" sqref="C8 D8 E8 F8 G8">
      <formula1>"admin@tafs.co.id,admin@wom.co.id,ADMIN@ADINS.CO.ID,admin@ADINSQA.co.id"</formula1>
    </dataValidation>
    <dataValidation type="list" allowBlank="1" showInputMessage="1" showErrorMessage="1" sqref="C9 D9 E9 F9 G9">
      <formula1>"Password123!,password"</formula1>
    </dataValidation>
    <dataValidation type="list" allowBlank="1" showInputMessage="1" showErrorMessage="1" sqref="C10 D10 E10 F10 G10">
      <formula1>"Toyota Astra Financial Service,WOM Finance,ADINS,ADINSQA"</formula1>
    </dataValidation>
    <dataValidation type="list" allowBlank="1" showInputMessage="1" showErrorMessage="1" sqref="C11 D11 E11 F11 G11">
      <formula1>"Admin Client,Admin Legal"</formula1>
    </dataValidation>
    <dataValidation type="list" allowBlank="1" showInputMessage="1" showErrorMessage="1" sqref="C12 D12 E12 F12 G12">
      <formula1>"WOMF, TAFS, BFI, QA, ADINSQA"</formula1>
    </dataValidation>
    <dataValidation type="list" allowBlank="1" showInputMessage="1" showErrorMessage="1" sqref="C13 D13 E13 F13 G13">
      <formula1>"VIDA, PRIVY, DIGISIGN, ADINS"</formula1>
    </dataValidation>
  </dataValidations>
  <hyperlinks>
    <hyperlink ref="I20" r:id="rId1" display="USERCKWH@GMAIL.COM" tooltip="mailto:USERCKWH@GMAIL.COM"/>
    <hyperlink ref="J20" r:id="rId2" display="USERCIBH@GMAIL.COM" tooltip="mailto:USERCIBH@GMAIL.COM"/>
    <hyperlink ref="M20" r:id="rId3" display="ANDY@AD-INS.COM" tooltip="mailto:ANDY@AD-INS.COM"/>
    <hyperlink ref="K20" r:id="rId1" display="USERCKWH@GMAIL.COM" tooltip="mailto:USERCKWH@GMAIL.COM"/>
    <hyperlink ref="L20" r:id="rId2" display="USERCIBH@GMAIL.COM" tooltip="mailto:USERCIBH@GMAIL.COM"/>
    <hyperlink ref="N20" r:id="rId3" display="ANDY@AD-INS.COM" tooltip="mailto:ANDY@AD-INS.COM"/>
    <hyperlink ref="I19" r:id="rId1" display="USERCKWH@GMAIL.COM" tooltip="mailto:USERCKWH@GMAIL.COM"/>
    <hyperlink ref="J19" r:id="rId2" display="USERCIBH@GMAIL.COM" tooltip="mailto:USERCIBH@GMAIL.COM"/>
    <hyperlink ref="M19" r:id="rId3" display="ANDY@AD-INS.COM" tooltip="mailto:ANDY@AD-INS.COM"/>
    <hyperlink ref="K19" r:id="rId1" display="USERCKWH@GMAIL.COM" tooltip="mailto:USERCKWH@GMAIL.COM"/>
    <hyperlink ref="L19" r:id="rId2" display="USERCIBH@GMAIL.COM" tooltip="mailto:USERCIBH@GMAIL.COM"/>
    <hyperlink ref="N19" r:id="rId3" display="ANDY@AD-INS.COM" tooltip="mailto:ANDY@AD-INS.COM"/>
    <hyperlink ref="D8" r:id="rId4" display="admin@wom.co.id"/>
    <hyperlink ref="E8" r:id="rId4" display="admin@wom.co.id"/>
    <hyperlink ref="F8" r:id="rId4" display="admin@wom.co.id"/>
    <hyperlink ref="E26" r:id="rId5" display="wiky.hendra@ad-ins.com;kevin.edgar@ad-ins.com" tooltip="mailto:wiky.hendra@ad-ins.com;kevin.edgar@ad-ins.com"/>
    <hyperlink ref="F26" r:id="rId6" display="wiky.hendra@ad-ins.com"/>
    <hyperlink ref="G8" r:id="rId4" display="admin@wom.co.id"/>
    <hyperlink ref="G26" r:id="rId7" display="USERCIIE@AD-Ins.com"/>
    <hyperlink ref="B27" r:id="rId8" display="WIKY.HENDRA@AD-INS.COM;KEVIN.EDGAR@AD-INS.COM" tooltip="mailto:WIKY.HENDRA@AD-INS.COM;KEVIN.EDGAR@AD-INS.COM"/>
    <hyperlink ref="B36" r:id="rId9" display="kevin.edgar@ad-ins.com;wiky.hendra@ad-ins.com"/>
    <hyperlink ref="B65" r:id="rId8" display="WIKY.HENDRA@AD-INS.COM;KEVIN.EDGAR@AD-INS.COM" tooltip="mailto:WIKY.HENDRA@AD-INS.COM;KEVIN.EDGAR@AD-INS.COM"/>
    <hyperlink ref="B74" r:id="rId9" display="kevin.edgar@ad-ins.com;wiky.hendra@ad-ins.com" tooltip="mailto:kevin.edgar@ad-ins.com;wiky.hendra@ad-ins.com"/>
  </hyperlinks>
  <pageMargins left="0.75" right="0.75" top="1" bottom="1" header="0.5" footer="0.5"/>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
  <sheetViews>
    <sheetView workbookViewId="0">
      <selection activeCell="C19" sqref="C19"/>
    </sheetView>
  </sheetViews>
  <sheetFormatPr defaultColWidth="23.2818181818182" defaultRowHeight="14.5"/>
  <sheetData>
    <row r="1" spans="1:16">
      <c r="A1" s="3" t="s">
        <v>0</v>
      </c>
      <c r="B1" s="10" t="s">
        <v>990</v>
      </c>
      <c r="C1" s="10"/>
      <c r="D1" s="10" t="s">
        <v>990</v>
      </c>
      <c r="E1" s="10"/>
      <c r="F1" s="10" t="s">
        <v>990</v>
      </c>
      <c r="G1" s="10"/>
      <c r="H1" s="10" t="s">
        <v>990</v>
      </c>
      <c r="J1" s="10" t="s">
        <v>990</v>
      </c>
      <c r="K1" s="10"/>
      <c r="L1" s="10" t="s">
        <v>990</v>
      </c>
      <c r="M1" s="10"/>
      <c r="N1" s="10" t="s">
        <v>990</v>
      </c>
      <c r="O1" s="10"/>
      <c r="P1" s="10" t="s">
        <v>990</v>
      </c>
    </row>
    <row r="2" spans="1:16">
      <c r="A2" s="4" t="s">
        <v>3</v>
      </c>
      <c r="B2" s="10" t="s">
        <v>4</v>
      </c>
      <c r="C2" s="10"/>
      <c r="D2" s="10" t="s">
        <v>4</v>
      </c>
      <c r="E2" s="10"/>
      <c r="F2" s="10" t="s">
        <v>4</v>
      </c>
      <c r="G2" s="10"/>
      <c r="H2" s="10" t="s">
        <v>4</v>
      </c>
      <c r="J2" s="10" t="s">
        <v>4</v>
      </c>
      <c r="K2" s="10"/>
      <c r="L2" s="10" t="s">
        <v>4</v>
      </c>
      <c r="M2" s="10"/>
      <c r="N2" s="10" t="s">
        <v>4</v>
      </c>
      <c r="O2" s="10"/>
      <c r="P2" s="10" t="s">
        <v>4</v>
      </c>
    </row>
    <row r="3" ht="63.75" customHeight="1" spans="1:16">
      <c r="A3" s="4" t="s">
        <v>8</v>
      </c>
      <c r="B3" s="4" t="s">
        <v>1825</v>
      </c>
      <c r="C3" s="4"/>
      <c r="D3" s="4" t="s">
        <v>1826</v>
      </c>
      <c r="E3" s="10"/>
      <c r="F3" s="4" t="s">
        <v>1827</v>
      </c>
      <c r="G3" s="10"/>
      <c r="H3" s="4" t="s">
        <v>1828</v>
      </c>
      <c r="I3" s="4"/>
      <c r="J3" s="4" t="s">
        <v>1829</v>
      </c>
      <c r="K3" s="4"/>
      <c r="L3" s="4" t="s">
        <v>1830</v>
      </c>
      <c r="M3" s="10"/>
      <c r="N3" s="4" t="s">
        <v>1831</v>
      </c>
      <c r="O3" s="10"/>
      <c r="P3" s="4" t="s">
        <v>1832</v>
      </c>
    </row>
    <row r="4" spans="1:16">
      <c r="A4" s="5" t="s">
        <v>32</v>
      </c>
      <c r="B4" s="3" t="s">
        <v>31</v>
      </c>
      <c r="C4" s="3"/>
      <c r="D4" s="3" t="s">
        <v>31</v>
      </c>
      <c r="E4" s="3"/>
      <c r="F4" s="3" t="s">
        <v>31</v>
      </c>
      <c r="G4" s="3"/>
      <c r="H4" s="3" t="s">
        <v>31</v>
      </c>
      <c r="I4" s="3"/>
      <c r="J4" s="3" t="s">
        <v>31</v>
      </c>
      <c r="K4" s="3"/>
      <c r="L4" s="3" t="s">
        <v>31</v>
      </c>
      <c r="M4" s="3"/>
      <c r="N4" s="3" t="s">
        <v>31</v>
      </c>
      <c r="O4" s="3"/>
      <c r="P4" s="3" t="s">
        <v>31</v>
      </c>
    </row>
    <row r="5" spans="1:16">
      <c r="A5" s="3" t="s">
        <v>35</v>
      </c>
      <c r="B5" s="3">
        <f>COUNTIFS(C19:C23,"*$*",B19:B23,"")</f>
        <v>0</v>
      </c>
      <c r="C5" s="3"/>
      <c r="D5" s="3">
        <f t="shared" ref="D5:P5" si="0">COUNTIFS(B19:B23,"*$*",D19:D23,"")</f>
        <v>0</v>
      </c>
      <c r="E5" s="3"/>
      <c r="F5" s="3">
        <f t="shared" si="0"/>
        <v>0</v>
      </c>
      <c r="G5" s="3"/>
      <c r="H5" s="3">
        <f t="shared" si="0"/>
        <v>0</v>
      </c>
      <c r="I5" s="3"/>
      <c r="J5" s="3">
        <f t="shared" si="0"/>
        <v>0</v>
      </c>
      <c r="K5" s="3"/>
      <c r="L5" s="3">
        <f t="shared" si="0"/>
        <v>0</v>
      </c>
      <c r="M5" s="3"/>
      <c r="N5" s="3">
        <f t="shared" si="0"/>
        <v>0</v>
      </c>
      <c r="O5" s="3"/>
      <c r="P5" s="3">
        <f t="shared" si="0"/>
        <v>0</v>
      </c>
    </row>
    <row r="6" spans="1:16">
      <c r="A6" s="3"/>
      <c r="B6" s="3"/>
      <c r="C6" s="3"/>
      <c r="D6" s="3"/>
      <c r="E6" s="3"/>
      <c r="F6" s="3"/>
      <c r="G6" s="3"/>
      <c r="H6" s="3"/>
      <c r="I6" s="3"/>
      <c r="J6" s="3"/>
      <c r="K6" s="3"/>
      <c r="L6" s="3"/>
      <c r="M6" s="3"/>
      <c r="N6" s="3"/>
      <c r="O6" s="3"/>
      <c r="P6" s="3"/>
    </row>
    <row r="7" spans="1:16">
      <c r="A7" s="3" t="s">
        <v>1041</v>
      </c>
      <c r="B7" s="10"/>
      <c r="C7" s="10"/>
      <c r="D7" s="10"/>
      <c r="E7" s="10"/>
      <c r="F7" s="10"/>
      <c r="G7" s="10"/>
      <c r="H7" s="10"/>
      <c r="I7" s="10"/>
      <c r="J7" s="10"/>
      <c r="K7" s="10"/>
      <c r="L7" s="10"/>
      <c r="M7" s="10"/>
      <c r="N7" s="10"/>
      <c r="O7" s="10"/>
      <c r="P7" s="10"/>
    </row>
    <row r="8" spans="1:16">
      <c r="A8" s="14" t="s">
        <v>1021</v>
      </c>
      <c r="B8" s="15"/>
      <c r="C8" s="15"/>
      <c r="D8" s="15"/>
      <c r="E8" s="15"/>
      <c r="F8" s="15"/>
      <c r="G8" s="15"/>
      <c r="H8" s="15"/>
      <c r="I8" s="15"/>
      <c r="J8" s="15"/>
      <c r="K8" s="15"/>
      <c r="L8" s="15"/>
      <c r="M8" s="15"/>
      <c r="N8" s="15"/>
      <c r="O8" s="15"/>
      <c r="P8" s="15"/>
    </row>
    <row r="9" spans="1:16">
      <c r="A9" s="9" t="s">
        <v>54</v>
      </c>
      <c r="B9" s="187" t="s">
        <v>1509</v>
      </c>
      <c r="C9" s="9"/>
      <c r="D9" s="187" t="s">
        <v>1509</v>
      </c>
      <c r="F9" s="187" t="s">
        <v>1509</v>
      </c>
      <c r="H9" s="187" t="s">
        <v>1509</v>
      </c>
      <c r="J9" s="187" t="s">
        <v>1509</v>
      </c>
      <c r="L9" s="187" t="s">
        <v>1509</v>
      </c>
      <c r="N9" s="187" t="s">
        <v>1509</v>
      </c>
      <c r="P9" s="187" t="s">
        <v>1509</v>
      </c>
    </row>
    <row r="10" spans="1:16">
      <c r="A10" s="9" t="s">
        <v>57</v>
      </c>
      <c r="B10" s="187" t="s">
        <v>58</v>
      </c>
      <c r="C10" s="9"/>
      <c r="D10" s="187" t="s">
        <v>58</v>
      </c>
      <c r="F10" s="187" t="s">
        <v>58</v>
      </c>
      <c r="H10" s="187" t="s">
        <v>58</v>
      </c>
      <c r="J10" s="187" t="s">
        <v>58</v>
      </c>
      <c r="L10" s="187" t="s">
        <v>58</v>
      </c>
      <c r="N10" s="187" t="s">
        <v>58</v>
      </c>
      <c r="P10" s="187" t="s">
        <v>58</v>
      </c>
    </row>
    <row r="11" spans="1:16">
      <c r="A11" s="9" t="s">
        <v>59</v>
      </c>
      <c r="B11" s="187" t="s">
        <v>1402</v>
      </c>
      <c r="C11" s="9"/>
      <c r="D11" s="187" t="s">
        <v>1402</v>
      </c>
      <c r="F11" s="187" t="s">
        <v>1402</v>
      </c>
      <c r="H11" s="187" t="s">
        <v>1402</v>
      </c>
      <c r="J11" s="187" t="s">
        <v>1402</v>
      </c>
      <c r="L11" s="187" t="s">
        <v>1402</v>
      </c>
      <c r="N11" s="187" t="s">
        <v>1402</v>
      </c>
      <c r="P11" s="187" t="s">
        <v>1402</v>
      </c>
    </row>
    <row r="12" spans="1:16">
      <c r="A12" s="9" t="s">
        <v>61</v>
      </c>
      <c r="B12" s="187" t="s">
        <v>1833</v>
      </c>
      <c r="C12" s="9"/>
      <c r="D12" s="187" t="s">
        <v>1833</v>
      </c>
      <c r="F12" s="187" t="s">
        <v>1833</v>
      </c>
      <c r="H12" s="187" t="s">
        <v>1833</v>
      </c>
      <c r="J12" s="187" t="s">
        <v>1833</v>
      </c>
      <c r="L12" s="187" t="s">
        <v>1833</v>
      </c>
      <c r="N12" s="187" t="s">
        <v>1833</v>
      </c>
      <c r="P12" s="187" t="s">
        <v>1833</v>
      </c>
    </row>
    <row r="13" spans="1:16">
      <c r="A13" s="14" t="s">
        <v>1834</v>
      </c>
      <c r="B13" s="109"/>
      <c r="C13" s="109"/>
      <c r="D13" s="109"/>
      <c r="E13" s="109"/>
      <c r="F13" s="109"/>
      <c r="G13" s="109"/>
      <c r="H13" s="109"/>
      <c r="I13" s="109"/>
      <c r="J13" s="109"/>
      <c r="K13" s="109"/>
      <c r="L13" s="109"/>
      <c r="M13" s="109"/>
      <c r="N13" s="109"/>
      <c r="O13" s="109"/>
      <c r="P13" s="109"/>
    </row>
    <row r="14" spans="1:16">
      <c r="A14" s="9" t="s">
        <v>1835</v>
      </c>
      <c r="B14" s="9" t="s">
        <v>1076</v>
      </c>
      <c r="C14" s="9"/>
      <c r="D14" s="9" t="s">
        <v>1076</v>
      </c>
      <c r="E14" s="10"/>
      <c r="F14" s="9" t="s">
        <v>1076</v>
      </c>
      <c r="G14" s="10"/>
      <c r="H14" s="9" t="s">
        <v>1076</v>
      </c>
      <c r="I14" s="10"/>
      <c r="J14" s="9" t="s">
        <v>1076</v>
      </c>
      <c r="K14" s="9"/>
      <c r="L14" s="9" t="s">
        <v>1076</v>
      </c>
      <c r="M14" s="10"/>
      <c r="N14" s="9" t="s">
        <v>1076</v>
      </c>
      <c r="O14" s="10"/>
      <c r="P14" s="9" t="s">
        <v>1076</v>
      </c>
    </row>
    <row r="15" spans="1:16">
      <c r="A15" s="9" t="s">
        <v>1836</v>
      </c>
      <c r="B15" s="187" t="s">
        <v>65</v>
      </c>
      <c r="C15" s="9"/>
      <c r="D15" s="187" t="s">
        <v>65</v>
      </c>
      <c r="E15" s="10"/>
      <c r="F15" s="187" t="s">
        <v>65</v>
      </c>
      <c r="G15" s="10"/>
      <c r="H15" s="187" t="s">
        <v>65</v>
      </c>
      <c r="I15" s="10"/>
      <c r="J15" s="187" t="s">
        <v>65</v>
      </c>
      <c r="K15" s="9"/>
      <c r="L15" s="187" t="s">
        <v>65</v>
      </c>
      <c r="M15" s="10"/>
      <c r="N15" s="187" t="s">
        <v>65</v>
      </c>
      <c r="O15" s="10"/>
      <c r="P15" s="187" t="s">
        <v>65</v>
      </c>
    </row>
    <row r="16" spans="1:16">
      <c r="A16" s="9" t="s">
        <v>1057</v>
      </c>
      <c r="B16" s="187" t="s">
        <v>1837</v>
      </c>
      <c r="C16" s="9"/>
      <c r="D16" s="198" t="s">
        <v>1838</v>
      </c>
      <c r="E16" s="10"/>
      <c r="F16" s="198" t="s">
        <v>1838</v>
      </c>
      <c r="G16" s="10"/>
      <c r="H16" s="198" t="s">
        <v>1838</v>
      </c>
      <c r="I16" s="10"/>
      <c r="J16" s="187" t="s">
        <v>1837</v>
      </c>
      <c r="K16" s="9"/>
      <c r="L16" s="198" t="s">
        <v>1838</v>
      </c>
      <c r="M16" s="10"/>
      <c r="N16" s="198" t="s">
        <v>1838</v>
      </c>
      <c r="O16" s="10"/>
      <c r="P16" s="198" t="s">
        <v>1838</v>
      </c>
    </row>
    <row r="17" spans="1:16">
      <c r="A17" s="9" t="s">
        <v>1839</v>
      </c>
      <c r="B17" s="9" t="s">
        <v>1837</v>
      </c>
      <c r="C17" s="9"/>
      <c r="D17" s="9" t="s">
        <v>1838</v>
      </c>
      <c r="E17" s="10"/>
      <c r="F17" s="9" t="s">
        <v>1838</v>
      </c>
      <c r="G17" s="10"/>
      <c r="H17" s="9" t="s">
        <v>1838</v>
      </c>
      <c r="I17" s="10"/>
      <c r="J17" s="9" t="s">
        <v>1837</v>
      </c>
      <c r="K17" s="9"/>
      <c r="L17" s="9" t="s">
        <v>1838</v>
      </c>
      <c r="M17" s="10"/>
      <c r="N17" s="9" t="s">
        <v>1838</v>
      </c>
      <c r="O17" s="10"/>
      <c r="P17" s="9" t="s">
        <v>1838</v>
      </c>
    </row>
    <row r="18" spans="1:16">
      <c r="A18" s="14" t="s">
        <v>1840</v>
      </c>
      <c r="B18" s="109"/>
      <c r="C18" s="109"/>
      <c r="D18" s="109"/>
      <c r="E18" s="109"/>
      <c r="F18" s="109"/>
      <c r="G18" s="109"/>
      <c r="H18" s="109"/>
      <c r="I18" s="109"/>
      <c r="J18" s="109"/>
      <c r="K18" s="109"/>
      <c r="L18" s="109"/>
      <c r="M18" s="109"/>
      <c r="N18" s="109"/>
      <c r="O18" s="109"/>
      <c r="P18" s="109"/>
    </row>
    <row r="19" spans="1:16">
      <c r="A19" s="10" t="s">
        <v>1841</v>
      </c>
      <c r="B19" s="110" t="str">
        <f>B15</f>
        <v>PRIVY</v>
      </c>
      <c r="C19" s="110"/>
      <c r="D19" s="110" t="str">
        <f>D15</f>
        <v>PRIVY</v>
      </c>
      <c r="E19" s="10"/>
      <c r="F19" s="110" t="str">
        <f>F15</f>
        <v>PRIVY</v>
      </c>
      <c r="G19" s="10"/>
      <c r="H19" s="110" t="str">
        <f>H15</f>
        <v>PRIVY</v>
      </c>
      <c r="I19" s="10"/>
      <c r="J19" s="110" t="str">
        <f>J15</f>
        <v>PRIVY</v>
      </c>
      <c r="K19" s="110"/>
      <c r="L19" s="110" t="str">
        <f>L15</f>
        <v>PRIVY</v>
      </c>
      <c r="M19" s="10"/>
      <c r="N19" s="110" t="str">
        <f>N15</f>
        <v>PRIVY</v>
      </c>
      <c r="O19" s="10"/>
      <c r="P19" s="110" t="str">
        <f>P15</f>
        <v>PRIVY</v>
      </c>
    </row>
    <row r="20" spans="1:16">
      <c r="A20" s="10" t="s">
        <v>1842</v>
      </c>
      <c r="B20" s="9" t="s">
        <v>1076</v>
      </c>
      <c r="C20" s="9"/>
      <c r="D20" s="9" t="s">
        <v>1076</v>
      </c>
      <c r="E20" s="10"/>
      <c r="F20" s="9" t="s">
        <v>1076</v>
      </c>
      <c r="G20" s="10"/>
      <c r="H20" s="9" t="s">
        <v>1076</v>
      </c>
      <c r="I20" s="10"/>
      <c r="J20" s="9" t="s">
        <v>1076</v>
      </c>
      <c r="K20" s="9"/>
      <c r="L20" s="9" t="s">
        <v>1076</v>
      </c>
      <c r="M20" s="10"/>
      <c r="N20" s="9" t="s">
        <v>1076</v>
      </c>
      <c r="O20" s="10"/>
      <c r="P20" s="9" t="s">
        <v>1076</v>
      </c>
    </row>
    <row r="21" spans="1:16">
      <c r="A21" s="10" t="s">
        <v>1843</v>
      </c>
      <c r="B21" s="198" t="s">
        <v>1838</v>
      </c>
      <c r="C21" s="21"/>
      <c r="D21" s="198" t="s">
        <v>1837</v>
      </c>
      <c r="E21" s="10"/>
      <c r="F21" s="198" t="s">
        <v>1838</v>
      </c>
      <c r="G21" s="10"/>
      <c r="H21" s="198" t="s">
        <v>1837</v>
      </c>
      <c r="I21" s="10"/>
      <c r="J21" s="198" t="s">
        <v>1838</v>
      </c>
      <c r="K21" s="21"/>
      <c r="L21" s="198" t="s">
        <v>1837</v>
      </c>
      <c r="M21" s="10"/>
      <c r="N21" s="198" t="s">
        <v>1838</v>
      </c>
      <c r="O21" s="10"/>
      <c r="P21" s="198" t="s">
        <v>1837</v>
      </c>
    </row>
    <row r="22" spans="1:16">
      <c r="A22" s="10" t="s">
        <v>1844</v>
      </c>
      <c r="B22" s="9" t="s">
        <v>1838</v>
      </c>
      <c r="C22" s="9"/>
      <c r="D22" s="198" t="s">
        <v>1838</v>
      </c>
      <c r="E22" s="10"/>
      <c r="F22" s="198" t="s">
        <v>1837</v>
      </c>
      <c r="G22" s="10"/>
      <c r="H22" s="198" t="s">
        <v>1837</v>
      </c>
      <c r="I22" s="10"/>
      <c r="J22" s="9" t="s">
        <v>1838</v>
      </c>
      <c r="K22" s="9"/>
      <c r="L22" s="198" t="s">
        <v>1838</v>
      </c>
      <c r="M22" s="10"/>
      <c r="N22" s="198" t="s">
        <v>1837</v>
      </c>
      <c r="O22" s="10"/>
      <c r="P22" s="198" t="s">
        <v>1837</v>
      </c>
    </row>
    <row r="23" spans="1:16">
      <c r="A23" s="10" t="s">
        <v>1845</v>
      </c>
      <c r="B23" s="193" t="s">
        <v>1846</v>
      </c>
      <c r="C23" s="110"/>
      <c r="D23" s="193" t="s">
        <v>1846</v>
      </c>
      <c r="E23" s="10"/>
      <c r="F23" s="193" t="s">
        <v>1846</v>
      </c>
      <c r="G23" s="10"/>
      <c r="H23" s="193" t="s">
        <v>1846</v>
      </c>
      <c r="I23" s="10"/>
      <c r="J23" s="193" t="s">
        <v>1846</v>
      </c>
      <c r="K23" s="110"/>
      <c r="L23" s="193" t="s">
        <v>1846</v>
      </c>
      <c r="M23" s="10"/>
      <c r="N23" s="193" t="s">
        <v>1846</v>
      </c>
      <c r="O23" s="10"/>
      <c r="P23" s="193" t="s">
        <v>1846</v>
      </c>
    </row>
  </sheetData>
  <conditionalFormatting sqref="A1">
    <cfRule type="expression" dxfId="0" priority="45">
      <formula>OR(A1="",A1="Unexecuted")</formula>
    </cfRule>
    <cfRule type="expression" dxfId="1" priority="46">
      <formula>A1="WARNING"</formula>
    </cfRule>
    <cfRule type="expression" dxfId="2" priority="47">
      <formula>A1=A4</formula>
    </cfRule>
  </conditionalFormatting>
  <conditionalFormatting sqref="B1:C1">
    <cfRule type="expression" dxfId="0" priority="29">
      <formula>OR(B1="",B1="Unexecuted")</formula>
    </cfRule>
    <cfRule type="expression" dxfId="1" priority="30">
      <formula>B1="WARNING"</formula>
    </cfRule>
    <cfRule type="expression" dxfId="2" priority="31">
      <formula>B1=B4</formula>
    </cfRule>
    <cfRule type="expression" dxfId="3" priority="32">
      <formula>B1&lt;&gt;B4</formula>
    </cfRule>
  </conditionalFormatting>
  <conditionalFormatting sqref="D1">
    <cfRule type="expression" dxfId="0" priority="25">
      <formula>OR(D1="",D1="Unexecuted")</formula>
    </cfRule>
    <cfRule type="expression" dxfId="1" priority="26">
      <formula>D1="WARNING"</formula>
    </cfRule>
    <cfRule type="expression" dxfId="2" priority="27">
      <formula>D1=D4</formula>
    </cfRule>
    <cfRule type="expression" dxfId="3" priority="28">
      <formula>D1&lt;&gt;D4</formula>
    </cfRule>
  </conditionalFormatting>
  <conditionalFormatting sqref="F1">
    <cfRule type="expression" dxfId="0" priority="21">
      <formula>OR(F1="",F1="Unexecuted")</formula>
    </cfRule>
    <cfRule type="expression" dxfId="1" priority="22">
      <formula>F1="WARNING"</formula>
    </cfRule>
    <cfRule type="expression" dxfId="2" priority="23">
      <formula>F1=F4</formula>
    </cfRule>
    <cfRule type="expression" dxfId="3" priority="24">
      <formula>F1&lt;&gt;F4</formula>
    </cfRule>
  </conditionalFormatting>
  <conditionalFormatting sqref="H1">
    <cfRule type="expression" dxfId="0" priority="17">
      <formula>OR(H1="",H1="Unexecuted")</formula>
    </cfRule>
    <cfRule type="expression" dxfId="1" priority="18">
      <formula>H1="WARNING"</formula>
    </cfRule>
    <cfRule type="expression" dxfId="2" priority="19">
      <formula>H1=H4</formula>
    </cfRule>
    <cfRule type="expression" dxfId="3" priority="20">
      <formula>H1&lt;&gt;H4</formula>
    </cfRule>
  </conditionalFormatting>
  <conditionalFormatting sqref="I1">
    <cfRule type="expression" dxfId="0" priority="33">
      <formula>OR(I1="",I1="Unexecuted")</formula>
    </cfRule>
    <cfRule type="expression" dxfId="1" priority="34">
      <formula>I1="WARNING"</formula>
    </cfRule>
    <cfRule type="expression" dxfId="2" priority="35">
      <formula>I1=I4</formula>
    </cfRule>
    <cfRule type="expression" dxfId="3" priority="36">
      <formula>I1&lt;&gt;I4</formula>
    </cfRule>
  </conditionalFormatting>
  <conditionalFormatting sqref="J1:K1">
    <cfRule type="expression" dxfId="0" priority="13">
      <formula>OR(J1="",J1="Unexecuted")</formula>
    </cfRule>
    <cfRule type="expression" dxfId="1" priority="14">
      <formula>J1="WARNING"</formula>
    </cfRule>
    <cfRule type="expression" dxfId="2" priority="15">
      <formula>J1=J4</formula>
    </cfRule>
    <cfRule type="expression" dxfId="3" priority="16">
      <formula>J1&lt;&gt;J4</formula>
    </cfRule>
  </conditionalFormatting>
  <conditionalFormatting sqref="L1">
    <cfRule type="expression" dxfId="0" priority="9">
      <formula>OR(L1="",L1="Unexecuted")</formula>
    </cfRule>
    <cfRule type="expression" dxfId="1" priority="10">
      <formula>L1="WARNING"</formula>
    </cfRule>
    <cfRule type="expression" dxfId="2" priority="11">
      <formula>L1=L4</formula>
    </cfRule>
    <cfRule type="expression" dxfId="3" priority="12">
      <formula>L1&lt;&gt;L4</formula>
    </cfRule>
  </conditionalFormatting>
  <conditionalFormatting sqref="N1">
    <cfRule type="expression" dxfId="0" priority="5">
      <formula>OR(N1="",N1="Unexecuted")</formula>
    </cfRule>
    <cfRule type="expression" dxfId="1" priority="6">
      <formula>N1="WARNING"</formula>
    </cfRule>
    <cfRule type="expression" dxfId="2" priority="7">
      <formula>N1=N4</formula>
    </cfRule>
    <cfRule type="expression" dxfId="3" priority="8">
      <formula>N1&lt;&gt;N4</formula>
    </cfRule>
  </conditionalFormatting>
  <conditionalFormatting sqref="P1">
    <cfRule type="expression" dxfId="0" priority="1">
      <formula>OR(P1="",P1="Unexecuted")</formula>
    </cfRule>
    <cfRule type="expression" dxfId="1" priority="2">
      <formula>P1="WARNING"</formula>
    </cfRule>
    <cfRule type="expression" dxfId="2" priority="3">
      <formula>P1=P4</formula>
    </cfRule>
    <cfRule type="expression" dxfId="3" priority="4">
      <formula>P1&lt;&gt;P4</formula>
    </cfRule>
  </conditionalFormatting>
  <dataValidations count="1">
    <dataValidation type="list" allowBlank="1" showInputMessage="1" showErrorMessage="1" sqref="B23:D23 F23 H23 J23:L23 N23 P23">
      <formula1>"Payment by Sign And Doc, Payment by Doc Only, Payment by Sign Only"</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0"/>
  <sheetViews>
    <sheetView topLeftCell="A61" workbookViewId="0">
      <selection activeCell="A8" sqref="A8"/>
    </sheetView>
  </sheetViews>
  <sheetFormatPr defaultColWidth="9" defaultRowHeight="14.5"/>
  <cols>
    <col min="1" max="18" width="22" customWidth="1" collapsed="1"/>
  </cols>
  <sheetData>
    <row r="1" spans="1:18">
      <c r="A1" s="10" t="s">
        <v>0</v>
      </c>
      <c r="B1" s="9" t="s">
        <v>33</v>
      </c>
      <c r="C1" s="10" t="s">
        <v>2</v>
      </c>
      <c r="D1" s="10" t="s">
        <v>2</v>
      </c>
      <c r="E1" s="10" t="s">
        <v>2</v>
      </c>
      <c r="F1" s="10" t="s">
        <v>2</v>
      </c>
      <c r="G1" s="10" t="s">
        <v>2</v>
      </c>
      <c r="H1" s="10" t="s">
        <v>2</v>
      </c>
      <c r="I1" s="10" t="s">
        <v>2</v>
      </c>
      <c r="J1" s="10" t="s">
        <v>33</v>
      </c>
      <c r="K1" s="10" t="s">
        <v>2</v>
      </c>
      <c r="L1" s="10" t="s">
        <v>2</v>
      </c>
      <c r="M1" s="10" t="s">
        <v>2</v>
      </c>
      <c r="N1" s="10" t="s">
        <v>2</v>
      </c>
      <c r="O1" s="10" t="s">
        <v>2</v>
      </c>
      <c r="P1" s="10" t="s">
        <v>2</v>
      </c>
      <c r="Q1" s="10" t="s">
        <v>2</v>
      </c>
      <c r="R1" t="s">
        <v>2</v>
      </c>
    </row>
    <row r="2" spans="1:18">
      <c r="A2" s="10" t="s">
        <v>3</v>
      </c>
      <c r="B2" s="10" t="s">
        <v>4</v>
      </c>
      <c r="C2" s="10" t="s">
        <v>747</v>
      </c>
      <c r="D2" s="10" t="s">
        <v>220</v>
      </c>
      <c r="E2" s="10" t="s">
        <v>748</v>
      </c>
      <c r="F2" s="10" t="s">
        <v>749</v>
      </c>
      <c r="G2" s="10" t="s">
        <v>750</v>
      </c>
      <c r="H2" s="10" t="s">
        <v>751</v>
      </c>
      <c r="I2" s="10" t="s">
        <v>220</v>
      </c>
      <c r="J2" s="10" t="s">
        <v>4</v>
      </c>
      <c r="K2" s="10" t="s">
        <v>220</v>
      </c>
      <c r="L2" s="10" t="s">
        <v>220</v>
      </c>
      <c r="M2" s="10" t="s">
        <v>220</v>
      </c>
      <c r="N2" s="10" t="s">
        <v>752</v>
      </c>
      <c r="O2" s="10" t="s">
        <v>753</v>
      </c>
      <c r="P2" s="10" t="s">
        <v>754</v>
      </c>
      <c r="Q2" s="10" t="s">
        <v>4</v>
      </c>
      <c r="R2" t="s">
        <v>755</v>
      </c>
    </row>
    <row r="3" ht="50.25" customHeight="1" spans="1:18">
      <c r="A3" s="4" t="s">
        <v>8</v>
      </c>
      <c r="B3" s="4" t="s">
        <v>756</v>
      </c>
      <c r="C3" s="4" t="s">
        <v>757</v>
      </c>
      <c r="D3" s="4" t="s">
        <v>758</v>
      </c>
      <c r="E3" s="4" t="s">
        <v>759</v>
      </c>
      <c r="F3" s="4" t="s">
        <v>760</v>
      </c>
      <c r="G3" s="4" t="s">
        <v>761</v>
      </c>
      <c r="H3" s="4" t="s">
        <v>762</v>
      </c>
      <c r="I3" s="4" t="s">
        <v>763</v>
      </c>
      <c r="J3" s="4" t="s">
        <v>764</v>
      </c>
      <c r="K3" s="4" t="s">
        <v>765</v>
      </c>
      <c r="L3" s="4" t="s">
        <v>766</v>
      </c>
      <c r="M3" s="4" t="s">
        <v>767</v>
      </c>
      <c r="N3" s="4" t="s">
        <v>768</v>
      </c>
      <c r="O3" s="4" t="s">
        <v>769</v>
      </c>
      <c r="P3" s="4" t="s">
        <v>770</v>
      </c>
      <c r="Q3" s="4" t="s">
        <v>771</v>
      </c>
      <c r="R3" s="4" t="s">
        <v>771</v>
      </c>
    </row>
    <row r="4" spans="1:18">
      <c r="A4" s="10" t="s">
        <v>32</v>
      </c>
      <c r="B4" s="10" t="s">
        <v>33</v>
      </c>
      <c r="C4" s="10" t="s">
        <v>2</v>
      </c>
      <c r="D4" s="10" t="s">
        <v>2</v>
      </c>
      <c r="E4" s="10" t="s">
        <v>2</v>
      </c>
      <c r="F4" s="10" t="s">
        <v>2</v>
      </c>
      <c r="G4" s="10" t="s">
        <v>2</v>
      </c>
      <c r="H4" s="10" t="s">
        <v>2</v>
      </c>
      <c r="I4" s="10" t="s">
        <v>2</v>
      </c>
      <c r="J4" s="10" t="s">
        <v>33</v>
      </c>
      <c r="K4" s="10" t="s">
        <v>2</v>
      </c>
      <c r="L4" s="10" t="s">
        <v>2</v>
      </c>
      <c r="M4" s="10" t="s">
        <v>2</v>
      </c>
      <c r="N4" s="10" t="s">
        <v>2</v>
      </c>
      <c r="O4" s="10" t="s">
        <v>2</v>
      </c>
      <c r="P4" s="10" t="s">
        <v>2</v>
      </c>
      <c r="Q4" s="10" t="s">
        <v>2</v>
      </c>
      <c r="R4" t="s">
        <v>33</v>
      </c>
    </row>
    <row r="5" spans="1:18">
      <c r="A5" s="10" t="s">
        <v>35</v>
      </c>
      <c r="B5" s="4">
        <f t="shared" ref="B5:R5" si="0">COUNTIFS($A22:$A38,"*$*",B22:B38,"")</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row>
    <row r="6" spans="1:18">
      <c r="A6" s="4"/>
      <c r="B6" s="4"/>
      <c r="C6" s="4"/>
      <c r="D6" s="4"/>
      <c r="E6" s="4"/>
      <c r="F6" s="4"/>
      <c r="G6" s="4"/>
      <c r="H6" s="4"/>
      <c r="I6" s="4"/>
      <c r="J6" s="4"/>
      <c r="K6" s="4"/>
      <c r="L6" s="4"/>
      <c r="M6" s="4"/>
      <c r="N6" s="4"/>
      <c r="O6" s="4"/>
      <c r="P6" s="4"/>
      <c r="Q6" s="4"/>
      <c r="R6" s="4"/>
    </row>
    <row r="7" spans="1:18">
      <c r="A7" s="22" t="s">
        <v>42</v>
      </c>
      <c r="B7" s="23"/>
      <c r="C7" s="23"/>
      <c r="D7" s="23"/>
      <c r="E7" s="23"/>
      <c r="F7" s="23"/>
      <c r="G7" s="23"/>
      <c r="H7" s="23"/>
      <c r="I7" s="23"/>
      <c r="J7" s="23"/>
      <c r="K7" s="23"/>
      <c r="L7" s="23"/>
      <c r="M7" s="23"/>
      <c r="N7" s="23"/>
      <c r="O7" s="23"/>
      <c r="P7" s="23"/>
      <c r="Q7" s="23"/>
      <c r="R7" s="23"/>
    </row>
    <row r="8" spans="1:18">
      <c r="A8" s="8" t="s">
        <v>43</v>
      </c>
      <c r="B8" s="10" t="s">
        <v>45</v>
      </c>
      <c r="C8" s="10" t="s">
        <v>45</v>
      </c>
      <c r="D8" s="10" t="s">
        <v>45</v>
      </c>
      <c r="E8" s="10" t="s">
        <v>45</v>
      </c>
      <c r="F8" s="10" t="s">
        <v>45</v>
      </c>
      <c r="G8" s="10" t="s">
        <v>45</v>
      </c>
      <c r="H8" s="10" t="s">
        <v>45</v>
      </c>
      <c r="I8" s="10" t="s">
        <v>45</v>
      </c>
      <c r="J8" s="10" t="s">
        <v>45</v>
      </c>
      <c r="K8" s="10" t="s">
        <v>45</v>
      </c>
      <c r="L8" s="10" t="s">
        <v>45</v>
      </c>
      <c r="M8" s="10" t="s">
        <v>45</v>
      </c>
      <c r="N8" s="10" t="s">
        <v>45</v>
      </c>
      <c r="O8" s="10" t="s">
        <v>45</v>
      </c>
      <c r="P8" s="10" t="s">
        <v>45</v>
      </c>
      <c r="Q8" s="10" t="s">
        <v>45</v>
      </c>
      <c r="R8" s="10" t="s">
        <v>45</v>
      </c>
    </row>
    <row r="9" spans="1:18">
      <c r="A9" s="8" t="s">
        <v>46</v>
      </c>
      <c r="B9" s="10" t="s">
        <v>48</v>
      </c>
      <c r="C9" s="10" t="s">
        <v>48</v>
      </c>
      <c r="D9" s="10" t="s">
        <v>48</v>
      </c>
      <c r="E9" s="10" t="s">
        <v>48</v>
      </c>
      <c r="F9" s="10" t="s">
        <v>48</v>
      </c>
      <c r="G9" s="10" t="s">
        <v>48</v>
      </c>
      <c r="H9" s="10" t="s">
        <v>48</v>
      </c>
      <c r="I9" s="10" t="s">
        <v>48</v>
      </c>
      <c r="J9" s="10" t="s">
        <v>48</v>
      </c>
      <c r="K9" s="10" t="s">
        <v>48</v>
      </c>
      <c r="L9" s="10" t="s">
        <v>48</v>
      </c>
      <c r="M9" s="10" t="s">
        <v>48</v>
      </c>
      <c r="N9" s="10" t="s">
        <v>48</v>
      </c>
      <c r="O9" s="10" t="s">
        <v>48</v>
      </c>
      <c r="P9" s="10" t="s">
        <v>48</v>
      </c>
      <c r="Q9" s="10" t="s">
        <v>48</v>
      </c>
      <c r="R9" s="10" t="s">
        <v>48</v>
      </c>
    </row>
    <row r="10" spans="1:18">
      <c r="A10" s="8" t="s">
        <v>49</v>
      </c>
      <c r="B10" s="17" t="s">
        <v>50</v>
      </c>
      <c r="C10" s="17" t="s">
        <v>50</v>
      </c>
      <c r="D10" s="17" t="s">
        <v>50</v>
      </c>
      <c r="E10" s="17" t="s">
        <v>50</v>
      </c>
      <c r="F10" s="17" t="s">
        <v>50</v>
      </c>
      <c r="G10" s="17" t="s">
        <v>50</v>
      </c>
      <c r="H10" s="17" t="s">
        <v>50</v>
      </c>
      <c r="I10" s="17" t="s">
        <v>50</v>
      </c>
      <c r="J10" s="17" t="s">
        <v>50</v>
      </c>
      <c r="K10" s="17" t="s">
        <v>50</v>
      </c>
      <c r="L10" s="17" t="s">
        <v>50</v>
      </c>
      <c r="M10" s="17" t="s">
        <v>50</v>
      </c>
      <c r="N10" s="17" t="s">
        <v>50</v>
      </c>
      <c r="O10" s="17" t="s">
        <v>50</v>
      </c>
      <c r="P10" s="17" t="s">
        <v>50</v>
      </c>
      <c r="Q10" s="17" t="s">
        <v>50</v>
      </c>
      <c r="R10" s="17" t="s">
        <v>50</v>
      </c>
    </row>
    <row r="11" spans="1:18">
      <c r="A11" s="8" t="s">
        <v>51</v>
      </c>
      <c r="B11" s="17" t="s">
        <v>52</v>
      </c>
      <c r="C11" s="17" t="s">
        <v>52</v>
      </c>
      <c r="D11" s="17" t="s">
        <v>52</v>
      </c>
      <c r="E11" s="17" t="s">
        <v>52</v>
      </c>
      <c r="F11" s="17" t="s">
        <v>52</v>
      </c>
      <c r="G11" s="17" t="s">
        <v>52</v>
      </c>
      <c r="H11" s="17" t="s">
        <v>52</v>
      </c>
      <c r="I11" s="17" t="s">
        <v>52</v>
      </c>
      <c r="J11" s="17" t="s">
        <v>52</v>
      </c>
      <c r="K11" s="17" t="s">
        <v>52</v>
      </c>
      <c r="L11" s="17" t="s">
        <v>52</v>
      </c>
      <c r="M11" s="17" t="s">
        <v>52</v>
      </c>
      <c r="N11" s="17" t="s">
        <v>52</v>
      </c>
      <c r="O11" s="17" t="s">
        <v>52</v>
      </c>
      <c r="P11" s="17" t="s">
        <v>52</v>
      </c>
      <c r="Q11" s="17" t="s">
        <v>52</v>
      </c>
      <c r="R11" s="17" t="s">
        <v>52</v>
      </c>
    </row>
    <row r="12" spans="1:18">
      <c r="A12" s="8" t="s">
        <v>54</v>
      </c>
      <c r="B12" s="10" t="s">
        <v>56</v>
      </c>
      <c r="C12" s="10" t="s">
        <v>56</v>
      </c>
      <c r="D12" s="10" t="s">
        <v>56</v>
      </c>
      <c r="E12" s="10" t="s">
        <v>56</v>
      </c>
      <c r="F12" s="10" t="s">
        <v>56</v>
      </c>
      <c r="G12" s="10" t="s">
        <v>56</v>
      </c>
      <c r="H12" s="10" t="s">
        <v>56</v>
      </c>
      <c r="I12" s="10" t="s">
        <v>56</v>
      </c>
      <c r="J12" s="10" t="s">
        <v>56</v>
      </c>
      <c r="K12" s="10" t="s">
        <v>56</v>
      </c>
      <c r="L12" s="10" t="s">
        <v>56</v>
      </c>
      <c r="M12" s="10" t="s">
        <v>56</v>
      </c>
      <c r="N12" s="10" t="s">
        <v>56</v>
      </c>
      <c r="O12" s="10" t="s">
        <v>56</v>
      </c>
      <c r="P12" s="10" t="s">
        <v>56</v>
      </c>
      <c r="Q12" s="10" t="s">
        <v>56</v>
      </c>
      <c r="R12" s="10" t="s">
        <v>56</v>
      </c>
    </row>
    <row r="13" spans="1:18">
      <c r="A13" s="8" t="s">
        <v>57</v>
      </c>
      <c r="B13" s="17" t="s">
        <v>58</v>
      </c>
      <c r="C13" s="17" t="s">
        <v>58</v>
      </c>
      <c r="D13" s="17" t="s">
        <v>58</v>
      </c>
      <c r="E13" s="17" t="s">
        <v>58</v>
      </c>
      <c r="F13" s="17" t="s">
        <v>58</v>
      </c>
      <c r="G13" s="17" t="s">
        <v>58</v>
      </c>
      <c r="H13" s="17" t="s">
        <v>58</v>
      </c>
      <c r="I13" s="17" t="s">
        <v>58</v>
      </c>
      <c r="J13" s="17" t="s">
        <v>58</v>
      </c>
      <c r="K13" s="17" t="s">
        <v>58</v>
      </c>
      <c r="L13" s="17" t="s">
        <v>58</v>
      </c>
      <c r="M13" s="17" t="s">
        <v>58</v>
      </c>
      <c r="N13" s="17" t="s">
        <v>58</v>
      </c>
      <c r="O13" s="17" t="s">
        <v>58</v>
      </c>
      <c r="P13" s="17" t="s">
        <v>58</v>
      </c>
      <c r="Q13" s="17" t="s">
        <v>58</v>
      </c>
      <c r="R13" s="17" t="s">
        <v>58</v>
      </c>
    </row>
    <row r="14" spans="1:18">
      <c r="A14" s="8" t="s">
        <v>59</v>
      </c>
      <c r="B14" s="17" t="s">
        <v>50</v>
      </c>
      <c r="C14" s="17" t="s">
        <v>50</v>
      </c>
      <c r="D14" s="17" t="s">
        <v>50</v>
      </c>
      <c r="E14" s="17" t="s">
        <v>50</v>
      </c>
      <c r="F14" s="17" t="s">
        <v>50</v>
      </c>
      <c r="G14" s="17" t="s">
        <v>50</v>
      </c>
      <c r="H14" s="17" t="s">
        <v>50</v>
      </c>
      <c r="I14" s="17" t="s">
        <v>50</v>
      </c>
      <c r="J14" s="17" t="s">
        <v>50</v>
      </c>
      <c r="K14" s="17" t="s">
        <v>50</v>
      </c>
      <c r="L14" s="17" t="s">
        <v>50</v>
      </c>
      <c r="M14" s="17" t="s">
        <v>50</v>
      </c>
      <c r="N14" s="17" t="s">
        <v>50</v>
      </c>
      <c r="O14" s="17" t="s">
        <v>50</v>
      </c>
      <c r="P14" s="17" t="s">
        <v>50</v>
      </c>
      <c r="Q14" s="17" t="s">
        <v>50</v>
      </c>
      <c r="R14" s="17" t="s">
        <v>50</v>
      </c>
    </row>
    <row r="15" spans="1:18">
      <c r="A15" s="8" t="s">
        <v>61</v>
      </c>
      <c r="B15" s="17" t="s">
        <v>53</v>
      </c>
      <c r="C15" s="17" t="s">
        <v>53</v>
      </c>
      <c r="D15" s="17" t="s">
        <v>53</v>
      </c>
      <c r="E15" s="17" t="s">
        <v>53</v>
      </c>
      <c r="F15" s="17" t="s">
        <v>53</v>
      </c>
      <c r="G15" s="17" t="s">
        <v>53</v>
      </c>
      <c r="H15" s="17" t="s">
        <v>53</v>
      </c>
      <c r="I15" s="17" t="s">
        <v>53</v>
      </c>
      <c r="J15" s="17" t="s">
        <v>53</v>
      </c>
      <c r="K15" s="17" t="s">
        <v>53</v>
      </c>
      <c r="L15" s="17" t="s">
        <v>53</v>
      </c>
      <c r="M15" s="17" t="s">
        <v>53</v>
      </c>
      <c r="N15" s="17" t="s">
        <v>53</v>
      </c>
      <c r="O15" s="17" t="s">
        <v>53</v>
      </c>
      <c r="P15" s="17" t="s">
        <v>53</v>
      </c>
      <c r="Q15" s="17" t="s">
        <v>53</v>
      </c>
      <c r="R15" s="17" t="s">
        <v>53</v>
      </c>
    </row>
    <row r="16" spans="1:18">
      <c r="A16" s="8" t="s">
        <v>62</v>
      </c>
      <c r="B16" s="17" t="s">
        <v>63</v>
      </c>
      <c r="C16" s="17" t="s">
        <v>63</v>
      </c>
      <c r="D16" s="17" t="s">
        <v>63</v>
      </c>
      <c r="E16" s="17" t="s">
        <v>63</v>
      </c>
      <c r="F16" s="17" t="s">
        <v>63</v>
      </c>
      <c r="G16" s="17" t="s">
        <v>63</v>
      </c>
      <c r="H16" s="17" t="s">
        <v>63</v>
      </c>
      <c r="I16" s="17" t="s">
        <v>63</v>
      </c>
      <c r="J16" s="17" t="s">
        <v>63</v>
      </c>
      <c r="K16" s="17" t="s">
        <v>63</v>
      </c>
      <c r="L16" s="17" t="s">
        <v>63</v>
      </c>
      <c r="M16" s="17" t="s">
        <v>63</v>
      </c>
      <c r="N16" s="17" t="s">
        <v>63</v>
      </c>
      <c r="O16" s="17" t="s">
        <v>63</v>
      </c>
      <c r="P16" s="17" t="s">
        <v>63</v>
      </c>
      <c r="Q16" s="17" t="s">
        <v>63</v>
      </c>
      <c r="R16" s="17" t="s">
        <v>63</v>
      </c>
    </row>
    <row r="17" spans="1:18">
      <c r="A17" s="3" t="s">
        <v>64</v>
      </c>
      <c r="B17" s="3" t="s">
        <v>65</v>
      </c>
      <c r="C17" s="3" t="s">
        <v>65</v>
      </c>
      <c r="D17" s="3" t="s">
        <v>65</v>
      </c>
      <c r="E17" s="3" t="s">
        <v>65</v>
      </c>
      <c r="F17" s="3" t="s">
        <v>65</v>
      </c>
      <c r="G17" s="3" t="s">
        <v>65</v>
      </c>
      <c r="H17" s="3" t="s">
        <v>65</v>
      </c>
      <c r="I17" s="3" t="s">
        <v>65</v>
      </c>
      <c r="J17" s="3" t="s">
        <v>65</v>
      </c>
      <c r="K17" s="3" t="s">
        <v>65</v>
      </c>
      <c r="L17" s="3" t="s">
        <v>65</v>
      </c>
      <c r="M17" s="3" t="s">
        <v>65</v>
      </c>
      <c r="N17" s="3" t="s">
        <v>65</v>
      </c>
      <c r="O17" s="3" t="s">
        <v>65</v>
      </c>
      <c r="P17" s="3" t="s">
        <v>65</v>
      </c>
      <c r="Q17" s="3" t="s">
        <v>65</v>
      </c>
      <c r="R17" s="3" t="s">
        <v>65</v>
      </c>
    </row>
    <row r="18" spans="1:18">
      <c r="A18" s="22" t="s">
        <v>772</v>
      </c>
      <c r="B18" s="77"/>
      <c r="C18" s="77"/>
      <c r="D18" s="77"/>
      <c r="E18" s="77"/>
      <c r="F18" s="77"/>
      <c r="G18" s="23"/>
      <c r="H18" s="23"/>
      <c r="I18" s="23"/>
      <c r="J18" s="23"/>
      <c r="K18" s="23"/>
      <c r="L18" s="23"/>
      <c r="M18" s="23"/>
      <c r="N18" s="23"/>
      <c r="O18" s="77"/>
      <c r="P18" s="23"/>
      <c r="Q18" s="23"/>
      <c r="R18" s="23"/>
    </row>
    <row r="19" spans="1:18">
      <c r="A19" s="10" t="s">
        <v>773</v>
      </c>
      <c r="B19" s="4" t="s">
        <v>40</v>
      </c>
      <c r="C19" s="4" t="s">
        <v>774</v>
      </c>
      <c r="D19" s="4" t="s">
        <v>41</v>
      </c>
      <c r="E19" s="4" t="s">
        <v>774</v>
      </c>
      <c r="F19" s="4" t="s">
        <v>774</v>
      </c>
      <c r="G19" s="4" t="s">
        <v>774</v>
      </c>
      <c r="H19" s="4" t="s">
        <v>774</v>
      </c>
      <c r="I19" s="4" t="s">
        <v>40</v>
      </c>
      <c r="J19" s="4" t="s">
        <v>40</v>
      </c>
      <c r="K19" s="4" t="s">
        <v>41</v>
      </c>
      <c r="L19" s="4" t="s">
        <v>41</v>
      </c>
      <c r="M19" s="4" t="s">
        <v>774</v>
      </c>
      <c r="N19" s="4" t="s">
        <v>774</v>
      </c>
      <c r="O19" s="4" t="s">
        <v>774</v>
      </c>
      <c r="P19" s="4" t="s">
        <v>774</v>
      </c>
      <c r="Q19" s="4" t="s">
        <v>774</v>
      </c>
      <c r="R19" s="4" t="s">
        <v>774</v>
      </c>
    </row>
    <row r="20" spans="1:18">
      <c r="A20" s="22" t="s">
        <v>775</v>
      </c>
      <c r="B20" s="77"/>
      <c r="C20" s="77"/>
      <c r="D20" s="77"/>
      <c r="E20" s="77"/>
      <c r="F20" s="77"/>
      <c r="G20" s="23"/>
      <c r="H20" s="23"/>
      <c r="I20" s="23"/>
      <c r="J20" s="23"/>
      <c r="K20" s="23"/>
      <c r="L20" s="23"/>
      <c r="M20" s="23"/>
      <c r="N20" s="23"/>
      <c r="O20" s="77"/>
      <c r="P20" s="23"/>
      <c r="Q20" s="23"/>
      <c r="R20" s="23"/>
    </row>
    <row r="21" spans="1:18">
      <c r="A21" s="10" t="s">
        <v>707</v>
      </c>
      <c r="B21" s="10" t="s">
        <v>776</v>
      </c>
      <c r="C21" s="10" t="s">
        <v>777</v>
      </c>
      <c r="D21" s="10" t="s">
        <v>778</v>
      </c>
      <c r="E21" s="10" t="s">
        <v>779</v>
      </c>
      <c r="F21" s="10" t="s">
        <v>780</v>
      </c>
      <c r="G21" s="10" t="s">
        <v>781</v>
      </c>
      <c r="H21" s="10" t="s">
        <v>782</v>
      </c>
      <c r="I21" s="10" t="s">
        <v>783</v>
      </c>
      <c r="J21" s="10" t="s">
        <v>784</v>
      </c>
      <c r="K21" s="10" t="s">
        <v>785</v>
      </c>
      <c r="L21" s="10" t="s">
        <v>786</v>
      </c>
      <c r="M21" s="10" t="s">
        <v>787</v>
      </c>
      <c r="N21" s="10" t="s">
        <v>788</v>
      </c>
      <c r="O21" s="10" t="s">
        <v>789</v>
      </c>
      <c r="P21" s="10" t="s">
        <v>790</v>
      </c>
      <c r="Q21" s="10" t="s">
        <v>791</v>
      </c>
      <c r="R21" s="10" t="s">
        <v>791</v>
      </c>
    </row>
    <row r="22" spans="1:18">
      <c r="A22" s="22" t="s">
        <v>792</v>
      </c>
      <c r="B22" s="23"/>
      <c r="C22" s="23"/>
      <c r="D22" s="23"/>
      <c r="E22" s="23"/>
      <c r="F22" s="23"/>
      <c r="G22" s="23"/>
      <c r="H22" s="23"/>
      <c r="I22" s="23"/>
      <c r="J22" s="23"/>
      <c r="K22" s="23"/>
      <c r="L22" s="23"/>
      <c r="M22" s="23"/>
      <c r="N22" s="23"/>
      <c r="O22" s="23"/>
      <c r="P22" s="23"/>
      <c r="Q22" s="23"/>
      <c r="R22" s="23"/>
    </row>
    <row r="23" spans="1:18">
      <c r="A23" s="10" t="s">
        <v>340</v>
      </c>
      <c r="B23" s="10" t="s">
        <v>342</v>
      </c>
      <c r="C23" s="10" t="s">
        <v>342</v>
      </c>
      <c r="D23" s="10" t="s">
        <v>342</v>
      </c>
      <c r="E23" s="10" t="s">
        <v>342</v>
      </c>
      <c r="F23" s="10" t="s">
        <v>342</v>
      </c>
      <c r="G23" s="10" t="s">
        <v>342</v>
      </c>
      <c r="H23" s="10" t="s">
        <v>342</v>
      </c>
      <c r="I23" s="10" t="s">
        <v>342</v>
      </c>
      <c r="J23" s="10" t="s">
        <v>342</v>
      </c>
      <c r="K23" s="10" t="s">
        <v>342</v>
      </c>
      <c r="L23" s="10" t="s">
        <v>342</v>
      </c>
      <c r="M23" s="10" t="s">
        <v>342</v>
      </c>
      <c r="N23" s="10" t="s">
        <v>343</v>
      </c>
      <c r="O23" s="10" t="s">
        <v>342</v>
      </c>
      <c r="P23" s="10" t="s">
        <v>344</v>
      </c>
      <c r="Q23" s="10" t="s">
        <v>342</v>
      </c>
      <c r="R23" s="10" t="s">
        <v>342</v>
      </c>
    </row>
    <row r="24" spans="1:18">
      <c r="A24" s="22" t="s">
        <v>793</v>
      </c>
      <c r="B24" s="119"/>
      <c r="C24" s="119"/>
      <c r="D24" s="119"/>
      <c r="E24" s="119"/>
      <c r="F24" s="119"/>
      <c r="G24" s="119"/>
      <c r="H24" s="119"/>
      <c r="I24" s="119"/>
      <c r="J24" s="119"/>
      <c r="K24" s="119"/>
      <c r="L24" s="119"/>
      <c r="M24" s="119"/>
      <c r="N24" s="119"/>
      <c r="O24" s="119"/>
      <c r="P24" s="119"/>
      <c r="Q24" s="119"/>
      <c r="R24" s="119"/>
    </row>
    <row r="25" spans="1:18">
      <c r="A25" s="10" t="s">
        <v>794</v>
      </c>
      <c r="B25" s="10" t="s">
        <v>795</v>
      </c>
      <c r="C25" s="10" t="s">
        <v>343</v>
      </c>
      <c r="D25" s="10" t="s">
        <v>343</v>
      </c>
      <c r="E25" s="10" t="s">
        <v>343</v>
      </c>
      <c r="F25" s="10" t="s">
        <v>343</v>
      </c>
      <c r="G25" s="10" t="s">
        <v>343</v>
      </c>
      <c r="H25" s="10" t="s">
        <v>796</v>
      </c>
      <c r="I25" s="10" t="s">
        <v>797</v>
      </c>
      <c r="J25" s="10" t="s">
        <v>798</v>
      </c>
      <c r="K25" s="10" t="s">
        <v>799</v>
      </c>
      <c r="L25" s="10" t="s">
        <v>799</v>
      </c>
      <c r="M25" s="10" t="s">
        <v>343</v>
      </c>
      <c r="N25" s="10" t="s">
        <v>799</v>
      </c>
      <c r="O25" s="10" t="s">
        <v>343</v>
      </c>
      <c r="P25" s="10" t="s">
        <v>800</v>
      </c>
      <c r="Q25" s="10" t="s">
        <v>801</v>
      </c>
      <c r="R25" s="10" t="s">
        <v>802</v>
      </c>
    </row>
    <row r="26" spans="1:18">
      <c r="A26" s="10" t="s">
        <v>803</v>
      </c>
      <c r="B26" s="10" t="s">
        <v>804</v>
      </c>
      <c r="C26" s="10" t="s">
        <v>805</v>
      </c>
      <c r="D26" s="10" t="s">
        <v>806</v>
      </c>
      <c r="E26" s="10" t="s">
        <v>807</v>
      </c>
      <c r="F26" s="10" t="s">
        <v>808</v>
      </c>
      <c r="G26" s="10" t="s">
        <v>808</v>
      </c>
      <c r="H26" s="10" t="s">
        <v>808</v>
      </c>
      <c r="I26" s="10" t="s">
        <v>343</v>
      </c>
      <c r="J26" s="10" t="s">
        <v>805</v>
      </c>
      <c r="K26" s="10" t="s">
        <v>808</v>
      </c>
      <c r="L26" s="10" t="s">
        <v>808</v>
      </c>
      <c r="M26" s="10" t="s">
        <v>808</v>
      </c>
      <c r="N26" s="10" t="s">
        <v>808</v>
      </c>
      <c r="O26" s="10" t="s">
        <v>808</v>
      </c>
      <c r="P26" s="10" t="s">
        <v>808</v>
      </c>
      <c r="Q26" s="10" t="s">
        <v>809</v>
      </c>
      <c r="R26" s="9" t="s">
        <v>810</v>
      </c>
    </row>
    <row r="27" spans="1:18">
      <c r="A27" s="10" t="s">
        <v>811</v>
      </c>
      <c r="B27" s="10" t="s">
        <v>812</v>
      </c>
      <c r="C27" s="10" t="s">
        <v>813</v>
      </c>
      <c r="D27" s="10" t="s">
        <v>343</v>
      </c>
      <c r="E27" s="10" t="s">
        <v>814</v>
      </c>
      <c r="F27" s="10" t="s">
        <v>815</v>
      </c>
      <c r="G27" s="10" t="s">
        <v>816</v>
      </c>
      <c r="H27" s="10" t="s">
        <v>817</v>
      </c>
      <c r="I27" s="10" t="s">
        <v>343</v>
      </c>
      <c r="J27" s="10" t="s">
        <v>812</v>
      </c>
      <c r="K27" s="10" t="s">
        <v>818</v>
      </c>
      <c r="L27" s="10" t="s">
        <v>343</v>
      </c>
      <c r="M27" s="10" t="s">
        <v>819</v>
      </c>
      <c r="N27" s="10" t="s">
        <v>820</v>
      </c>
      <c r="O27" s="10" t="s">
        <v>821</v>
      </c>
      <c r="P27" s="10" t="s">
        <v>820</v>
      </c>
      <c r="Q27" s="10" t="s">
        <v>822</v>
      </c>
      <c r="R27" s="9" t="s">
        <v>823</v>
      </c>
    </row>
    <row r="28" spans="1:18">
      <c r="A28" s="10" t="s">
        <v>543</v>
      </c>
      <c r="B28" s="10" t="s">
        <v>548</v>
      </c>
      <c r="C28" s="10" t="s">
        <v>548</v>
      </c>
      <c r="D28" s="10" t="s">
        <v>548</v>
      </c>
      <c r="E28" s="10" t="s">
        <v>548</v>
      </c>
      <c r="F28" s="10" t="s">
        <v>548</v>
      </c>
      <c r="G28" s="10" t="s">
        <v>548</v>
      </c>
      <c r="H28" s="10" t="s">
        <v>548</v>
      </c>
      <c r="I28" s="10" t="s">
        <v>548</v>
      </c>
      <c r="J28" s="10" t="s">
        <v>548</v>
      </c>
      <c r="K28" s="10" t="s">
        <v>548</v>
      </c>
      <c r="L28" s="10" t="s">
        <v>548</v>
      </c>
      <c r="M28" s="10" t="s">
        <v>548</v>
      </c>
      <c r="N28" s="10" t="s">
        <v>548</v>
      </c>
      <c r="O28" s="10" t="s">
        <v>548</v>
      </c>
      <c r="P28" s="10" t="s">
        <v>548</v>
      </c>
      <c r="Q28" s="10" t="s">
        <v>548</v>
      </c>
      <c r="R28" s="10" t="s">
        <v>548</v>
      </c>
    </row>
    <row r="29" spans="1:18">
      <c r="A29" s="10" t="s">
        <v>667</v>
      </c>
      <c r="B29" s="10" t="s">
        <v>462</v>
      </c>
      <c r="C29" s="10" t="s">
        <v>462</v>
      </c>
      <c r="D29" s="10" t="s">
        <v>462</v>
      </c>
      <c r="E29" s="10" t="s">
        <v>462</v>
      </c>
      <c r="F29" s="10" t="s">
        <v>462</v>
      </c>
      <c r="G29" s="10" t="s">
        <v>462</v>
      </c>
      <c r="H29" s="10" t="s">
        <v>462</v>
      </c>
      <c r="I29" s="10" t="s">
        <v>462</v>
      </c>
      <c r="J29" s="10" t="s">
        <v>462</v>
      </c>
      <c r="K29" s="10" t="s">
        <v>462</v>
      </c>
      <c r="L29" s="10" t="s">
        <v>462</v>
      </c>
      <c r="M29" s="10" t="s">
        <v>462</v>
      </c>
      <c r="N29" s="10" t="s">
        <v>462</v>
      </c>
      <c r="O29" s="10" t="s">
        <v>462</v>
      </c>
      <c r="P29" s="10" t="s">
        <v>462</v>
      </c>
      <c r="Q29" s="10" t="s">
        <v>824</v>
      </c>
      <c r="R29" s="10" t="s">
        <v>824</v>
      </c>
    </row>
    <row r="30" spans="1:18">
      <c r="A30" s="10" t="s">
        <v>628</v>
      </c>
      <c r="B30" s="10" t="s">
        <v>825</v>
      </c>
      <c r="C30" s="10" t="s">
        <v>826</v>
      </c>
      <c r="D30" s="10" t="s">
        <v>827</v>
      </c>
      <c r="E30" s="10" t="s">
        <v>827</v>
      </c>
      <c r="F30" s="10" t="s">
        <v>828</v>
      </c>
      <c r="G30" s="10" t="s">
        <v>829</v>
      </c>
      <c r="H30" s="10" t="s">
        <v>830</v>
      </c>
      <c r="I30" s="10" t="s">
        <v>831</v>
      </c>
      <c r="J30" s="10" t="s">
        <v>825</v>
      </c>
      <c r="K30" s="10" t="s">
        <v>832</v>
      </c>
      <c r="L30" s="10" t="s">
        <v>833</v>
      </c>
      <c r="M30" s="10" t="s">
        <v>834</v>
      </c>
      <c r="N30" s="10" t="s">
        <v>835</v>
      </c>
      <c r="O30" s="10" t="s">
        <v>836</v>
      </c>
      <c r="P30" s="10" t="s">
        <v>835</v>
      </c>
      <c r="Q30" s="10" t="s">
        <v>837</v>
      </c>
      <c r="R30" s="9" t="s">
        <v>838</v>
      </c>
    </row>
    <row r="31" spans="1:18">
      <c r="A31" s="10" t="s">
        <v>839</v>
      </c>
      <c r="B31" s="10" t="s">
        <v>840</v>
      </c>
      <c r="C31" s="10" t="s">
        <v>841</v>
      </c>
      <c r="D31" s="10" t="s">
        <v>842</v>
      </c>
      <c r="E31" s="10" t="s">
        <v>343</v>
      </c>
      <c r="F31" s="10" t="s">
        <v>843</v>
      </c>
      <c r="G31" s="10" t="s">
        <v>843</v>
      </c>
      <c r="H31" s="10" t="s">
        <v>843</v>
      </c>
      <c r="I31" s="10" t="s">
        <v>844</v>
      </c>
      <c r="J31" s="10" t="s">
        <v>840</v>
      </c>
      <c r="K31" s="10" t="s">
        <v>845</v>
      </c>
      <c r="L31" s="10" t="s">
        <v>846</v>
      </c>
      <c r="M31" s="10" t="s">
        <v>847</v>
      </c>
      <c r="N31" s="10" t="s">
        <v>847</v>
      </c>
      <c r="O31" s="10" t="s">
        <v>848</v>
      </c>
      <c r="P31" s="10" t="s">
        <v>849</v>
      </c>
      <c r="Q31" s="10" t="s">
        <v>850</v>
      </c>
      <c r="R31" s="9" t="s">
        <v>851</v>
      </c>
    </row>
    <row r="32" spans="1:18">
      <c r="A32" s="10" t="s">
        <v>187</v>
      </c>
      <c r="B32" s="10" t="s">
        <v>852</v>
      </c>
      <c r="C32" s="10" t="s">
        <v>852</v>
      </c>
      <c r="D32" s="10" t="s">
        <v>852</v>
      </c>
      <c r="E32" s="10" t="s">
        <v>852</v>
      </c>
      <c r="F32" s="10" t="s">
        <v>852</v>
      </c>
      <c r="G32" s="10" t="s">
        <v>852</v>
      </c>
      <c r="H32" s="10" t="s">
        <v>852</v>
      </c>
      <c r="I32" s="10" t="s">
        <v>852</v>
      </c>
      <c r="J32" s="10" t="s">
        <v>852</v>
      </c>
      <c r="K32" s="10" t="s">
        <v>852</v>
      </c>
      <c r="L32" s="10" t="s">
        <v>852</v>
      </c>
      <c r="M32" s="10" t="s">
        <v>852</v>
      </c>
      <c r="N32" s="10" t="s">
        <v>852</v>
      </c>
      <c r="O32" s="10" t="s">
        <v>852</v>
      </c>
      <c r="P32" s="10" t="s">
        <v>852</v>
      </c>
      <c r="Q32" s="10" t="s">
        <v>853</v>
      </c>
      <c r="R32" s="10" t="s">
        <v>853</v>
      </c>
    </row>
    <row r="33" spans="1:18">
      <c r="A33" s="10" t="s">
        <v>188</v>
      </c>
      <c r="B33" s="10" t="s">
        <v>854</v>
      </c>
      <c r="C33" s="10" t="s">
        <v>854</v>
      </c>
      <c r="D33" s="10" t="s">
        <v>854</v>
      </c>
      <c r="E33" s="10" t="s">
        <v>854</v>
      </c>
      <c r="F33" s="10" t="s">
        <v>854</v>
      </c>
      <c r="G33" s="10" t="s">
        <v>854</v>
      </c>
      <c r="H33" s="10" t="s">
        <v>854</v>
      </c>
      <c r="I33" s="10" t="s">
        <v>854</v>
      </c>
      <c r="J33" s="10" t="s">
        <v>854</v>
      </c>
      <c r="K33" s="10" t="s">
        <v>854</v>
      </c>
      <c r="L33" s="10" t="s">
        <v>854</v>
      </c>
      <c r="M33" s="10" t="s">
        <v>854</v>
      </c>
      <c r="N33" s="10" t="s">
        <v>854</v>
      </c>
      <c r="O33" s="10" t="s">
        <v>854</v>
      </c>
      <c r="P33" s="10" t="s">
        <v>854</v>
      </c>
      <c r="Q33" s="10" t="s">
        <v>855</v>
      </c>
      <c r="R33" s="10" t="s">
        <v>855</v>
      </c>
    </row>
    <row r="34" spans="1:18">
      <c r="A34" s="10" t="s">
        <v>189</v>
      </c>
      <c r="B34" s="10" t="s">
        <v>856</v>
      </c>
      <c r="C34" s="10" t="s">
        <v>856</v>
      </c>
      <c r="D34" s="10" t="s">
        <v>856</v>
      </c>
      <c r="E34" s="10" t="s">
        <v>856</v>
      </c>
      <c r="F34" s="10" t="s">
        <v>856</v>
      </c>
      <c r="G34" s="10" t="s">
        <v>856</v>
      </c>
      <c r="H34" s="10" t="s">
        <v>856</v>
      </c>
      <c r="I34" s="10" t="s">
        <v>856</v>
      </c>
      <c r="J34" s="10" t="s">
        <v>856</v>
      </c>
      <c r="K34" s="10" t="s">
        <v>856</v>
      </c>
      <c r="L34" s="10" t="s">
        <v>856</v>
      </c>
      <c r="M34" s="10" t="s">
        <v>856</v>
      </c>
      <c r="N34" s="10" t="s">
        <v>856</v>
      </c>
      <c r="O34" s="10" t="s">
        <v>856</v>
      </c>
      <c r="P34" s="10" t="s">
        <v>856</v>
      </c>
      <c r="Q34" s="10" t="s">
        <v>857</v>
      </c>
      <c r="R34" s="10" t="s">
        <v>857</v>
      </c>
    </row>
    <row r="35" spans="1:18">
      <c r="A35" s="8" t="s">
        <v>190</v>
      </c>
      <c r="B35" s="10" t="s">
        <v>858</v>
      </c>
      <c r="C35" s="10" t="s">
        <v>858</v>
      </c>
      <c r="D35" s="10" t="s">
        <v>858</v>
      </c>
      <c r="E35" s="10" t="s">
        <v>858</v>
      </c>
      <c r="F35" s="10" t="s">
        <v>858</v>
      </c>
      <c r="G35" s="10" t="s">
        <v>858</v>
      </c>
      <c r="H35" s="10" t="s">
        <v>858</v>
      </c>
      <c r="I35" s="10" t="s">
        <v>858</v>
      </c>
      <c r="J35" s="10" t="s">
        <v>858</v>
      </c>
      <c r="K35" s="10" t="s">
        <v>858</v>
      </c>
      <c r="L35" s="10" t="s">
        <v>858</v>
      </c>
      <c r="M35" s="10" t="s">
        <v>858</v>
      </c>
      <c r="N35" s="10" t="s">
        <v>858</v>
      </c>
      <c r="O35" s="10" t="s">
        <v>858</v>
      </c>
      <c r="P35" s="10" t="s">
        <v>858</v>
      </c>
      <c r="Q35" s="10" t="s">
        <v>859</v>
      </c>
      <c r="R35" s="10" t="s">
        <v>859</v>
      </c>
    </row>
    <row r="36" spans="1:18">
      <c r="A36" s="8" t="s">
        <v>565</v>
      </c>
      <c r="B36" s="10" t="s">
        <v>860</v>
      </c>
      <c r="C36" s="10" t="s">
        <v>860</v>
      </c>
      <c r="D36" s="10" t="s">
        <v>860</v>
      </c>
      <c r="E36" s="10" t="s">
        <v>860</v>
      </c>
      <c r="F36" s="10" t="s">
        <v>860</v>
      </c>
      <c r="G36" s="10" t="s">
        <v>860</v>
      </c>
      <c r="H36" s="10" t="s">
        <v>860</v>
      </c>
      <c r="I36" s="10" t="s">
        <v>860</v>
      </c>
      <c r="J36" s="10" t="s">
        <v>860</v>
      </c>
      <c r="K36" s="10" t="s">
        <v>860</v>
      </c>
      <c r="L36" s="10" t="s">
        <v>860</v>
      </c>
      <c r="M36" s="10" t="s">
        <v>860</v>
      </c>
      <c r="N36" s="10" t="s">
        <v>860</v>
      </c>
      <c r="O36" s="10" t="s">
        <v>860</v>
      </c>
      <c r="P36" s="10" t="s">
        <v>860</v>
      </c>
      <c r="Q36" s="10" t="s">
        <v>861</v>
      </c>
      <c r="R36" s="10" t="s">
        <v>861</v>
      </c>
    </row>
    <row r="37" spans="1:18">
      <c r="A37" s="8" t="s">
        <v>525</v>
      </c>
      <c r="B37" s="10" t="s">
        <v>862</v>
      </c>
      <c r="C37" s="10" t="s">
        <v>862</v>
      </c>
      <c r="D37" s="10" t="s">
        <v>862</v>
      </c>
      <c r="E37" s="10" t="s">
        <v>862</v>
      </c>
      <c r="F37" s="10" t="s">
        <v>862</v>
      </c>
      <c r="G37" s="10" t="s">
        <v>862</v>
      </c>
      <c r="H37" s="10" t="s">
        <v>862</v>
      </c>
      <c r="I37" s="10" t="s">
        <v>862</v>
      </c>
      <c r="J37" s="10" t="s">
        <v>862</v>
      </c>
      <c r="K37" s="10" t="s">
        <v>862</v>
      </c>
      <c r="L37" s="10" t="s">
        <v>862</v>
      </c>
      <c r="M37" s="10" t="s">
        <v>862</v>
      </c>
      <c r="N37" s="10" t="s">
        <v>862</v>
      </c>
      <c r="O37" s="10" t="s">
        <v>862</v>
      </c>
      <c r="P37" s="10" t="s">
        <v>862</v>
      </c>
      <c r="Q37" s="10" t="s">
        <v>863</v>
      </c>
      <c r="R37" s="10" t="s">
        <v>863</v>
      </c>
    </row>
    <row r="38" spans="1:18">
      <c r="A38" s="22" t="s">
        <v>174</v>
      </c>
      <c r="B38" s="23"/>
      <c r="C38" s="23"/>
      <c r="D38" s="23"/>
      <c r="E38" s="23"/>
      <c r="F38" s="23"/>
      <c r="G38" s="23"/>
      <c r="H38" s="23"/>
      <c r="I38" s="23"/>
      <c r="J38" s="23"/>
      <c r="K38" s="23"/>
      <c r="L38" s="23"/>
      <c r="M38" s="23"/>
      <c r="N38" s="23"/>
      <c r="O38" s="23"/>
      <c r="P38" s="23"/>
      <c r="Q38" s="23"/>
      <c r="R38" s="23"/>
    </row>
    <row r="39" spans="1:18">
      <c r="A39" s="5" t="s">
        <v>864</v>
      </c>
      <c r="B39" s="10" t="s">
        <v>176</v>
      </c>
      <c r="C39" s="10" t="s">
        <v>176</v>
      </c>
      <c r="D39" s="10" t="s">
        <v>176</v>
      </c>
      <c r="E39" s="10" t="s">
        <v>176</v>
      </c>
      <c r="F39" s="10" t="s">
        <v>176</v>
      </c>
      <c r="G39" s="10" t="s">
        <v>177</v>
      </c>
      <c r="H39" s="10" t="s">
        <v>176</v>
      </c>
      <c r="I39" s="10" t="s">
        <v>176</v>
      </c>
      <c r="J39" s="10" t="s">
        <v>176</v>
      </c>
      <c r="K39" s="10" t="s">
        <v>176</v>
      </c>
      <c r="L39" s="10" t="s">
        <v>176</v>
      </c>
      <c r="M39" s="10" t="s">
        <v>176</v>
      </c>
      <c r="N39" s="10" t="s">
        <v>176</v>
      </c>
      <c r="O39" s="10" t="s">
        <v>176</v>
      </c>
      <c r="P39" s="10" t="s">
        <v>176</v>
      </c>
      <c r="Q39" s="10" t="s">
        <v>176</v>
      </c>
      <c r="R39" s="10" t="s">
        <v>176</v>
      </c>
    </row>
    <row r="40" spans="1:18">
      <c r="A40" s="5" t="s">
        <v>178</v>
      </c>
      <c r="B40" s="10" t="s">
        <v>176</v>
      </c>
      <c r="C40" s="10" t="s">
        <v>176</v>
      </c>
      <c r="D40" s="10" t="s">
        <v>176</v>
      </c>
      <c r="E40" s="10" t="s">
        <v>176</v>
      </c>
      <c r="F40" s="10" t="s">
        <v>176</v>
      </c>
      <c r="G40" s="10" t="s">
        <v>176</v>
      </c>
      <c r="H40" s="10" t="s">
        <v>176</v>
      </c>
      <c r="I40" s="10" t="s">
        <v>176</v>
      </c>
      <c r="J40" s="10" t="s">
        <v>176</v>
      </c>
      <c r="K40" s="10" t="s">
        <v>176</v>
      </c>
      <c r="L40" s="10" t="s">
        <v>176</v>
      </c>
      <c r="M40" s="10" t="s">
        <v>176</v>
      </c>
      <c r="N40" s="10" t="s">
        <v>176</v>
      </c>
      <c r="O40" s="10" t="s">
        <v>176</v>
      </c>
      <c r="P40" s="10" t="s">
        <v>176</v>
      </c>
      <c r="Q40" s="10" t="s">
        <v>176</v>
      </c>
      <c r="R40" s="10" t="s">
        <v>176</v>
      </c>
    </row>
    <row r="41" spans="1:18">
      <c r="A41" s="5" t="s">
        <v>179</v>
      </c>
      <c r="B41" s="10" t="s">
        <v>176</v>
      </c>
      <c r="C41" s="10" t="s">
        <v>176</v>
      </c>
      <c r="D41" s="10" t="s">
        <v>176</v>
      </c>
      <c r="E41" s="10" t="s">
        <v>176</v>
      </c>
      <c r="F41" s="10" t="s">
        <v>176</v>
      </c>
      <c r="G41" s="10" t="s">
        <v>176</v>
      </c>
      <c r="H41" s="10" t="s">
        <v>176</v>
      </c>
      <c r="I41" s="10" t="s">
        <v>176</v>
      </c>
      <c r="J41" s="10" t="s">
        <v>176</v>
      </c>
      <c r="K41" s="10" t="s">
        <v>176</v>
      </c>
      <c r="L41" s="10" t="s">
        <v>176</v>
      </c>
      <c r="M41" s="10" t="s">
        <v>176</v>
      </c>
      <c r="N41" s="10" t="s">
        <v>176</v>
      </c>
      <c r="O41" s="10" t="s">
        <v>176</v>
      </c>
      <c r="P41" s="10" t="s">
        <v>176</v>
      </c>
      <c r="Q41" s="10" t="s">
        <v>176</v>
      </c>
      <c r="R41" s="10" t="s">
        <v>176</v>
      </c>
    </row>
    <row r="42" spans="1:18">
      <c r="A42" s="5" t="s">
        <v>865</v>
      </c>
      <c r="B42" s="10"/>
      <c r="C42" s="10"/>
      <c r="D42" s="10"/>
      <c r="E42" s="10"/>
      <c r="F42" s="10"/>
      <c r="G42" s="10" t="s">
        <v>181</v>
      </c>
      <c r="H42" s="10" t="s">
        <v>181</v>
      </c>
      <c r="I42" s="10" t="s">
        <v>181</v>
      </c>
      <c r="J42" s="10" t="s">
        <v>181</v>
      </c>
      <c r="K42" s="10" t="s">
        <v>181</v>
      </c>
      <c r="L42" s="10" t="s">
        <v>181</v>
      </c>
      <c r="M42" s="10" t="s">
        <v>181</v>
      </c>
      <c r="N42" s="10" t="s">
        <v>181</v>
      </c>
      <c r="O42" s="10" t="s">
        <v>181</v>
      </c>
      <c r="P42" s="10" t="s">
        <v>181</v>
      </c>
      <c r="Q42" s="10" t="s">
        <v>181</v>
      </c>
      <c r="R42" s="10" t="s">
        <v>181</v>
      </c>
    </row>
    <row r="43" spans="1:18">
      <c r="A43" s="5" t="s">
        <v>866</v>
      </c>
      <c r="B43" s="10" t="s">
        <v>176</v>
      </c>
      <c r="C43" s="10" t="s">
        <v>176</v>
      </c>
      <c r="D43" s="10" t="s">
        <v>176</v>
      </c>
      <c r="E43" s="10" t="s">
        <v>176</v>
      </c>
      <c r="F43" s="10" t="s">
        <v>176</v>
      </c>
      <c r="G43" s="10" t="s">
        <v>176</v>
      </c>
      <c r="H43" s="10" t="s">
        <v>177</v>
      </c>
      <c r="I43" s="10" t="s">
        <v>176</v>
      </c>
      <c r="J43" s="10" t="s">
        <v>176</v>
      </c>
      <c r="K43" s="10" t="s">
        <v>176</v>
      </c>
      <c r="L43" s="10" t="s">
        <v>176</v>
      </c>
      <c r="M43" s="10" t="s">
        <v>176</v>
      </c>
      <c r="N43" s="10" t="s">
        <v>176</v>
      </c>
      <c r="O43" s="10" t="s">
        <v>176</v>
      </c>
      <c r="P43" s="10" t="s">
        <v>176</v>
      </c>
      <c r="Q43" s="10" t="s">
        <v>176</v>
      </c>
      <c r="R43" s="10" t="s">
        <v>176</v>
      </c>
    </row>
    <row r="44" spans="1:18">
      <c r="A44" s="41" t="s">
        <v>867</v>
      </c>
      <c r="B44" s="10"/>
      <c r="C44" s="10"/>
      <c r="D44" s="10"/>
      <c r="E44" s="10"/>
      <c r="F44" s="10"/>
      <c r="G44" s="188" t="s">
        <v>184</v>
      </c>
      <c r="H44" s="188" t="s">
        <v>184</v>
      </c>
      <c r="I44" s="188" t="s">
        <v>184</v>
      </c>
      <c r="J44" s="188" t="s">
        <v>184</v>
      </c>
      <c r="K44" s="188" t="s">
        <v>184</v>
      </c>
      <c r="L44" s="188" t="s">
        <v>184</v>
      </c>
      <c r="M44" s="188" t="s">
        <v>184</v>
      </c>
      <c r="N44" s="188" t="s">
        <v>184</v>
      </c>
      <c r="O44" s="188" t="s">
        <v>184</v>
      </c>
      <c r="P44" s="188" t="s">
        <v>184</v>
      </c>
      <c r="Q44" s="188" t="s">
        <v>184</v>
      </c>
      <c r="R44" s="188" t="s">
        <v>184</v>
      </c>
    </row>
    <row r="45" spans="1:18">
      <c r="A45" s="41" t="s">
        <v>29</v>
      </c>
      <c r="B45" s="10"/>
      <c r="C45" s="10"/>
      <c r="D45" s="10"/>
      <c r="E45" s="10"/>
      <c r="F45" s="10"/>
      <c r="G45" s="10">
        <v>0</v>
      </c>
      <c r="H45" s="10">
        <v>0</v>
      </c>
      <c r="I45" s="10">
        <v>0</v>
      </c>
      <c r="J45" s="10">
        <v>0</v>
      </c>
      <c r="K45" s="10">
        <v>0</v>
      </c>
      <c r="L45" s="10">
        <v>0</v>
      </c>
      <c r="M45" s="10">
        <v>2</v>
      </c>
      <c r="N45" s="10">
        <v>0</v>
      </c>
      <c r="O45" s="10">
        <v>0</v>
      </c>
      <c r="P45" s="10">
        <v>0</v>
      </c>
      <c r="Q45" s="10">
        <v>0</v>
      </c>
      <c r="R45" s="10">
        <v>0</v>
      </c>
    </row>
    <row r="46" spans="1:18">
      <c r="A46" s="22" t="s">
        <v>868</v>
      </c>
      <c r="B46" s="23"/>
      <c r="C46" s="23"/>
      <c r="D46" s="23"/>
      <c r="E46" s="23"/>
      <c r="F46" s="23"/>
      <c r="G46" s="23"/>
      <c r="H46" s="23"/>
      <c r="I46" s="23"/>
      <c r="J46" s="23"/>
      <c r="K46" s="23"/>
      <c r="L46" s="23"/>
      <c r="M46" s="23"/>
      <c r="N46" s="23"/>
      <c r="O46" s="23"/>
      <c r="P46" s="23"/>
      <c r="Q46" s="23"/>
      <c r="R46" s="23"/>
    </row>
    <row r="47" spans="1:18">
      <c r="A47" s="10" t="s">
        <v>794</v>
      </c>
      <c r="B47" s="10"/>
      <c r="C47" s="10"/>
      <c r="D47" s="10"/>
      <c r="E47" s="10"/>
      <c r="F47" s="10"/>
      <c r="G47" s="10"/>
      <c r="H47" s="10"/>
      <c r="I47" s="10"/>
      <c r="J47" s="10"/>
      <c r="K47" s="10"/>
      <c r="L47" s="10"/>
      <c r="M47" s="10"/>
      <c r="N47" s="10"/>
      <c r="O47" s="10"/>
      <c r="P47" s="10"/>
      <c r="Q47" s="10"/>
      <c r="R47" s="10"/>
    </row>
    <row r="48" spans="1:18">
      <c r="A48" s="10" t="s">
        <v>803</v>
      </c>
      <c r="B48" s="10"/>
      <c r="C48" s="10"/>
      <c r="D48" s="10"/>
      <c r="E48" s="10"/>
      <c r="F48" s="10"/>
      <c r="G48" s="10"/>
      <c r="H48" s="10"/>
      <c r="I48" s="10"/>
      <c r="J48" s="10"/>
      <c r="K48" s="10"/>
      <c r="L48" s="10"/>
      <c r="M48" s="10"/>
      <c r="N48" s="10"/>
      <c r="O48" s="10"/>
      <c r="P48" s="10"/>
      <c r="Q48" s="10"/>
      <c r="R48" s="10"/>
    </row>
    <row r="49" spans="1:18">
      <c r="A49" s="10" t="s">
        <v>811</v>
      </c>
      <c r="B49" s="10"/>
      <c r="C49" s="10"/>
      <c r="D49" s="10"/>
      <c r="E49" s="10"/>
      <c r="F49" s="10"/>
      <c r="G49" s="10"/>
      <c r="H49" s="10"/>
      <c r="I49" s="10"/>
      <c r="J49" s="10"/>
      <c r="K49" s="10"/>
      <c r="L49" s="10"/>
      <c r="M49" s="10"/>
      <c r="N49" s="10"/>
      <c r="O49" s="10"/>
      <c r="P49" s="10"/>
      <c r="Q49" s="10"/>
      <c r="R49" s="10"/>
    </row>
    <row r="50" spans="1:18">
      <c r="A50" s="10" t="s">
        <v>543</v>
      </c>
      <c r="B50" s="10"/>
      <c r="C50" s="10"/>
      <c r="D50" s="10"/>
      <c r="E50" s="10"/>
      <c r="F50" s="10"/>
      <c r="G50" s="10"/>
      <c r="H50" s="10"/>
      <c r="I50" s="10"/>
      <c r="J50" s="10"/>
      <c r="K50" s="10"/>
      <c r="L50" s="10"/>
      <c r="M50" s="10"/>
      <c r="N50" s="10"/>
      <c r="O50" s="10"/>
      <c r="P50" s="10"/>
      <c r="Q50" s="10"/>
      <c r="R50" s="10"/>
    </row>
    <row r="51" spans="1:18">
      <c r="A51" s="10" t="s">
        <v>667</v>
      </c>
      <c r="B51" s="10"/>
      <c r="C51" s="10"/>
      <c r="D51" s="10"/>
      <c r="E51" s="10"/>
      <c r="F51" s="10"/>
      <c r="G51" s="10"/>
      <c r="H51" s="10"/>
      <c r="I51" s="10"/>
      <c r="J51" s="10"/>
      <c r="K51" s="10"/>
      <c r="L51" s="10"/>
      <c r="M51" s="10"/>
      <c r="N51" s="10"/>
      <c r="O51" s="10"/>
      <c r="P51" s="10"/>
      <c r="Q51" s="10"/>
      <c r="R51" s="10"/>
    </row>
    <row r="52" spans="1:18">
      <c r="A52" s="10" t="s">
        <v>628</v>
      </c>
      <c r="B52" s="10"/>
      <c r="C52" s="10"/>
      <c r="D52" s="10"/>
      <c r="E52" s="10"/>
      <c r="F52" s="10"/>
      <c r="G52" s="10"/>
      <c r="H52" s="10"/>
      <c r="I52" s="10"/>
      <c r="J52" s="10"/>
      <c r="K52" s="10"/>
      <c r="L52" s="10"/>
      <c r="M52" s="10"/>
      <c r="N52" s="10"/>
      <c r="O52" s="10"/>
      <c r="P52" s="10"/>
      <c r="Q52" s="10"/>
      <c r="R52" s="10"/>
    </row>
    <row r="53" spans="1:18">
      <c r="A53" s="10" t="s">
        <v>839</v>
      </c>
      <c r="B53" s="10"/>
      <c r="C53" s="10"/>
      <c r="D53" s="10"/>
      <c r="E53" s="10"/>
      <c r="F53" s="10"/>
      <c r="G53" s="10"/>
      <c r="H53" s="10"/>
      <c r="I53" s="10"/>
      <c r="J53" s="10"/>
      <c r="K53" s="10"/>
      <c r="L53" s="10"/>
      <c r="M53" s="10"/>
      <c r="N53" s="10"/>
      <c r="O53" s="10"/>
      <c r="P53" s="10"/>
      <c r="Q53" s="10"/>
      <c r="R53" s="10"/>
    </row>
    <row r="54" spans="1:18">
      <c r="A54" s="10" t="s">
        <v>187</v>
      </c>
      <c r="B54" s="10"/>
      <c r="C54" s="10"/>
      <c r="D54" s="10"/>
      <c r="E54" s="10"/>
      <c r="F54" s="10"/>
      <c r="G54" s="10"/>
      <c r="H54" s="10"/>
      <c r="I54" s="10"/>
      <c r="J54" s="10"/>
      <c r="K54" s="10"/>
      <c r="L54" s="10"/>
      <c r="M54" s="10"/>
      <c r="N54" s="10"/>
      <c r="O54" s="10"/>
      <c r="P54" s="10"/>
      <c r="Q54" s="10"/>
      <c r="R54" s="10"/>
    </row>
    <row r="55" spans="1:18">
      <c r="A55" s="10" t="s">
        <v>188</v>
      </c>
      <c r="B55" s="10"/>
      <c r="C55" s="10"/>
      <c r="D55" s="10"/>
      <c r="E55" s="10"/>
      <c r="F55" s="10"/>
      <c r="G55" s="10"/>
      <c r="H55" s="10"/>
      <c r="I55" s="10"/>
      <c r="J55" s="10"/>
      <c r="K55" s="10"/>
      <c r="L55" s="10"/>
      <c r="M55" s="10"/>
      <c r="N55" s="10"/>
      <c r="O55" s="10"/>
      <c r="P55" s="10"/>
      <c r="Q55" s="10"/>
      <c r="R55" s="10"/>
    </row>
    <row r="56" spans="1:18">
      <c r="A56" s="10" t="s">
        <v>189</v>
      </c>
      <c r="B56" s="10"/>
      <c r="C56" s="10"/>
      <c r="D56" s="10"/>
      <c r="E56" s="10"/>
      <c r="F56" s="10"/>
      <c r="G56" s="10"/>
      <c r="H56" s="10"/>
      <c r="I56" s="10"/>
      <c r="J56" s="10"/>
      <c r="K56" s="10"/>
      <c r="L56" s="10"/>
      <c r="M56" s="10"/>
      <c r="N56" s="10"/>
      <c r="O56" s="10"/>
      <c r="P56" s="10"/>
      <c r="Q56" s="10"/>
      <c r="R56" s="10"/>
    </row>
    <row r="57" spans="1:18">
      <c r="A57" s="8" t="s">
        <v>190</v>
      </c>
      <c r="B57" s="10"/>
      <c r="C57" s="10"/>
      <c r="D57" s="10"/>
      <c r="E57" s="10"/>
      <c r="F57" s="10"/>
      <c r="G57" s="10"/>
      <c r="H57" s="10"/>
      <c r="I57" s="10"/>
      <c r="J57" s="10"/>
      <c r="K57" s="10"/>
      <c r="L57" s="10"/>
      <c r="M57" s="10"/>
      <c r="N57" s="10"/>
      <c r="O57" s="10"/>
      <c r="P57" s="10"/>
      <c r="Q57" s="10"/>
      <c r="R57" s="10"/>
    </row>
    <row r="58" spans="1:18">
      <c r="A58" s="8" t="s">
        <v>565</v>
      </c>
      <c r="B58" s="10"/>
      <c r="C58" s="10"/>
      <c r="D58" s="10"/>
      <c r="E58" s="10"/>
      <c r="F58" s="10"/>
      <c r="G58" s="10"/>
      <c r="H58" s="10"/>
      <c r="I58" s="10"/>
      <c r="J58" s="10"/>
      <c r="K58" s="10"/>
      <c r="L58" s="10"/>
      <c r="M58" s="10"/>
      <c r="N58" s="10"/>
      <c r="O58" s="10"/>
      <c r="P58" s="10"/>
      <c r="Q58" s="10"/>
      <c r="R58" s="10"/>
    </row>
    <row r="59" spans="1:18">
      <c r="A59" s="8" t="s">
        <v>525</v>
      </c>
      <c r="B59" s="10"/>
      <c r="C59" s="10"/>
      <c r="D59" s="10"/>
      <c r="E59" s="10"/>
      <c r="F59" s="10"/>
      <c r="G59" s="10"/>
      <c r="H59" s="10"/>
      <c r="I59" s="10"/>
      <c r="J59" s="10"/>
      <c r="K59" s="10"/>
      <c r="L59" s="10"/>
      <c r="M59" s="10"/>
      <c r="N59" s="10"/>
      <c r="O59" s="10"/>
      <c r="P59" s="10"/>
      <c r="Q59" s="10"/>
      <c r="R59" s="10"/>
    </row>
    <row r="60" spans="1:18">
      <c r="A60" s="22" t="s">
        <v>191</v>
      </c>
      <c r="B60" s="23"/>
      <c r="C60" s="23"/>
      <c r="D60" s="23"/>
      <c r="E60" s="23"/>
      <c r="F60" s="23"/>
      <c r="G60" s="23"/>
      <c r="H60" s="23"/>
      <c r="I60" s="23"/>
      <c r="J60" s="23"/>
      <c r="K60" s="23"/>
      <c r="L60" s="23"/>
      <c r="M60" s="23"/>
      <c r="N60" s="23"/>
      <c r="O60" s="23"/>
      <c r="P60" s="23"/>
      <c r="Q60" s="23"/>
      <c r="R60" s="23"/>
    </row>
    <row r="61" spans="1:18">
      <c r="A61" s="8" t="s">
        <v>192</v>
      </c>
      <c r="B61" s="10"/>
      <c r="C61" s="10"/>
      <c r="D61" s="10"/>
      <c r="E61" s="10"/>
      <c r="F61" s="10"/>
      <c r="G61" s="37" t="s">
        <v>193</v>
      </c>
      <c r="H61" s="37" t="s">
        <v>193</v>
      </c>
      <c r="I61" s="37" t="s">
        <v>193</v>
      </c>
      <c r="J61" s="37" t="s">
        <v>58</v>
      </c>
      <c r="K61" s="37" t="s">
        <v>193</v>
      </c>
      <c r="L61" s="37" t="s">
        <v>193</v>
      </c>
      <c r="M61" s="37" t="s">
        <v>193</v>
      </c>
      <c r="N61" s="37" t="s">
        <v>193</v>
      </c>
      <c r="O61" s="37" t="s">
        <v>193</v>
      </c>
      <c r="P61" s="37" t="s">
        <v>193</v>
      </c>
      <c r="Q61" s="37" t="s">
        <v>193</v>
      </c>
      <c r="R61" s="37" t="s">
        <v>193</v>
      </c>
    </row>
    <row r="62" spans="1:18">
      <c r="A62" s="8" t="s">
        <v>194</v>
      </c>
      <c r="B62" s="10"/>
      <c r="C62" s="10"/>
      <c r="D62" s="10"/>
      <c r="E62" s="10"/>
      <c r="F62" s="10"/>
      <c r="G62" s="37" t="s">
        <v>193</v>
      </c>
      <c r="H62" s="37" t="s">
        <v>193</v>
      </c>
      <c r="I62" s="37" t="s">
        <v>193</v>
      </c>
      <c r="J62" s="37" t="s">
        <v>58</v>
      </c>
      <c r="K62" s="37" t="s">
        <v>195</v>
      </c>
      <c r="L62" s="37" t="s">
        <v>193</v>
      </c>
      <c r="M62" s="37" t="s">
        <v>193</v>
      </c>
      <c r="N62" s="37" t="s">
        <v>193</v>
      </c>
      <c r="O62" s="37" t="s">
        <v>193</v>
      </c>
      <c r="P62" s="37" t="s">
        <v>193</v>
      </c>
      <c r="Q62" s="37" t="s">
        <v>193</v>
      </c>
      <c r="R62" s="37" t="s">
        <v>193</v>
      </c>
    </row>
    <row r="63" spans="1:18">
      <c r="A63" s="5" t="s">
        <v>869</v>
      </c>
      <c r="B63" s="10" t="s">
        <v>176</v>
      </c>
      <c r="C63" s="10" t="s">
        <v>176</v>
      </c>
      <c r="D63" s="10" t="s">
        <v>176</v>
      </c>
      <c r="E63" s="10" t="s">
        <v>176</v>
      </c>
      <c r="F63" s="10" t="s">
        <v>176</v>
      </c>
      <c r="G63" s="10" t="s">
        <v>176</v>
      </c>
      <c r="H63" s="10" t="s">
        <v>176</v>
      </c>
      <c r="I63" s="10" t="s">
        <v>177</v>
      </c>
      <c r="J63" s="10" t="s">
        <v>176</v>
      </c>
      <c r="K63" s="10" t="s">
        <v>176</v>
      </c>
      <c r="L63" s="10" t="s">
        <v>176</v>
      </c>
      <c r="M63" s="10" t="s">
        <v>176</v>
      </c>
      <c r="N63" s="10" t="s">
        <v>176</v>
      </c>
      <c r="O63" s="10" t="s">
        <v>176</v>
      </c>
      <c r="P63" s="10" t="s">
        <v>176</v>
      </c>
      <c r="Q63" s="10" t="s">
        <v>176</v>
      </c>
      <c r="R63" s="10" t="s">
        <v>176</v>
      </c>
    </row>
    <row r="64" spans="1:18">
      <c r="A64" s="41" t="s">
        <v>870</v>
      </c>
      <c r="B64" s="10"/>
      <c r="C64" s="10"/>
      <c r="D64" s="10"/>
      <c r="E64" s="10"/>
      <c r="F64" s="10"/>
      <c r="G64" s="188" t="s">
        <v>184</v>
      </c>
      <c r="H64" s="188" t="s">
        <v>184</v>
      </c>
      <c r="I64" s="188" t="s">
        <v>184</v>
      </c>
      <c r="J64" s="188" t="s">
        <v>184</v>
      </c>
      <c r="K64" s="188" t="s">
        <v>184</v>
      </c>
      <c r="L64" s="188" t="s">
        <v>184</v>
      </c>
      <c r="M64" s="188" t="s">
        <v>184</v>
      </c>
      <c r="N64" s="188" t="s">
        <v>196</v>
      </c>
      <c r="O64" s="188" t="s">
        <v>196</v>
      </c>
      <c r="P64" s="188" t="s">
        <v>196</v>
      </c>
      <c r="Q64" s="188" t="s">
        <v>196</v>
      </c>
      <c r="R64" s="188" t="s">
        <v>196</v>
      </c>
    </row>
    <row r="65" spans="1:18">
      <c r="A65" s="41" t="s">
        <v>871</v>
      </c>
      <c r="B65" s="10"/>
      <c r="C65" s="10"/>
      <c r="D65" s="10"/>
      <c r="E65" s="10"/>
      <c r="F65" s="10"/>
      <c r="G65" s="10">
        <v>0</v>
      </c>
      <c r="H65" s="10">
        <v>0</v>
      </c>
      <c r="I65" s="10">
        <v>0</v>
      </c>
      <c r="J65" s="10">
        <v>0</v>
      </c>
      <c r="K65" s="10">
        <v>0</v>
      </c>
      <c r="L65" s="10">
        <v>4</v>
      </c>
      <c r="M65" s="10">
        <v>4</v>
      </c>
      <c r="N65" s="10">
        <v>2</v>
      </c>
      <c r="O65" s="10">
        <v>0</v>
      </c>
      <c r="P65" s="10">
        <v>2</v>
      </c>
      <c r="Q65" s="10">
        <v>0</v>
      </c>
      <c r="R65" s="10">
        <v>0</v>
      </c>
    </row>
    <row r="66" spans="1:18">
      <c r="A66" s="41" t="s">
        <v>872</v>
      </c>
      <c r="B66" s="10"/>
      <c r="C66" s="10"/>
      <c r="D66" s="10"/>
      <c r="E66" s="10"/>
      <c r="F66" s="10"/>
      <c r="G66" s="10"/>
      <c r="H66" s="10"/>
      <c r="I66" s="10"/>
      <c r="J66" s="10"/>
      <c r="K66" s="10"/>
      <c r="L66" s="10"/>
      <c r="M66" s="10"/>
      <c r="N66" s="10"/>
      <c r="O66" s="10"/>
      <c r="P66" s="10"/>
      <c r="Q66" s="10"/>
      <c r="R66" s="10"/>
    </row>
    <row r="67" spans="1:18">
      <c r="A67" s="41" t="s">
        <v>720</v>
      </c>
      <c r="B67" s="10" t="s">
        <v>177</v>
      </c>
      <c r="C67" s="10"/>
      <c r="D67" s="10"/>
      <c r="E67" s="10"/>
      <c r="F67" s="10"/>
      <c r="G67" s="10"/>
      <c r="H67" s="10"/>
      <c r="I67" s="10"/>
      <c r="J67" s="10"/>
      <c r="K67" s="10"/>
      <c r="L67" s="10"/>
      <c r="M67" s="10"/>
      <c r="N67" s="10"/>
      <c r="O67" s="10"/>
      <c r="P67" s="10"/>
      <c r="Q67" s="10"/>
      <c r="R67" s="10"/>
    </row>
    <row r="68" ht="29" spans="1:18">
      <c r="A68" s="26" t="s">
        <v>204</v>
      </c>
      <c r="B68" s="10"/>
      <c r="C68" s="10"/>
      <c r="D68" s="10"/>
      <c r="E68" s="10"/>
      <c r="F68" s="10"/>
      <c r="G68" s="10"/>
      <c r="H68" s="10"/>
      <c r="I68" s="10"/>
      <c r="J68" s="10"/>
      <c r="K68" s="10"/>
      <c r="L68" s="10"/>
      <c r="M68" s="10"/>
      <c r="N68" s="10"/>
      <c r="O68" s="10"/>
      <c r="P68" s="10"/>
      <c r="Q68" s="10"/>
      <c r="R68" s="10">
        <v>0</v>
      </c>
    </row>
    <row r="69" spans="1:18">
      <c r="A69" s="26" t="s">
        <v>873</v>
      </c>
      <c r="B69" s="10"/>
      <c r="C69" s="10"/>
      <c r="D69" s="10"/>
      <c r="E69" s="10"/>
      <c r="F69" s="10"/>
      <c r="G69" s="10"/>
      <c r="H69" s="10"/>
      <c r="I69" s="10"/>
      <c r="J69" s="10"/>
      <c r="K69" s="10"/>
      <c r="L69" s="10"/>
      <c r="M69" s="10"/>
      <c r="N69" s="10"/>
      <c r="O69" s="10"/>
      <c r="P69" s="10"/>
      <c r="Q69" s="10"/>
      <c r="R69" s="10">
        <v>0</v>
      </c>
    </row>
    <row r="70" spans="1:18">
      <c r="A70" s="8" t="s">
        <v>207</v>
      </c>
      <c r="B70" s="10"/>
      <c r="C70" s="10"/>
      <c r="D70" s="10"/>
      <c r="E70" s="10"/>
      <c r="F70" s="10"/>
      <c r="G70" s="10"/>
      <c r="H70" s="10"/>
      <c r="I70" s="10"/>
      <c r="J70" s="10"/>
      <c r="K70" s="10"/>
      <c r="L70" s="10"/>
      <c r="M70" s="10"/>
      <c r="N70" s="10"/>
      <c r="O70" s="10"/>
      <c r="P70" s="10"/>
      <c r="Q70" s="10"/>
      <c r="R70" s="10">
        <v>0</v>
      </c>
    </row>
  </sheetData>
  <conditionalFormatting sqref="B1:R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S1:XFD1">
    <cfRule type="expression" dxfId="3" priority="10">
      <formula>S1&lt;&gt;S4</formula>
    </cfRule>
  </conditionalFormatting>
  <conditionalFormatting sqref="B42:XFD42">
    <cfRule type="expression" dxfId="4" priority="13">
      <formula>B$41="Yes"</formula>
    </cfRule>
  </conditionalFormatting>
  <conditionalFormatting sqref="A44">
    <cfRule type="expression" dxfId="4" priority="1">
      <formula>A$62="Yes"</formula>
    </cfRule>
  </conditionalFormatting>
  <conditionalFormatting sqref="B44:XFD44">
    <cfRule type="expression" dxfId="4" priority="12">
      <formula>B$43="Yes"</formula>
    </cfRule>
  </conditionalFormatting>
  <conditionalFormatting sqref="A64">
    <cfRule type="expression" dxfId="4" priority="2">
      <formula>A$68="Yes"</formula>
    </cfRule>
  </conditionalFormatting>
  <conditionalFormatting sqref="B64:XFD64">
    <cfRule type="expression" dxfId="4" priority="11">
      <formula>B$63="Yes"</formula>
    </cfRule>
  </conditionalFormatting>
  <conditionalFormatting sqref="A1 S1:XFD1">
    <cfRule type="expression" dxfId="0" priority="7">
      <formula>OR(A1="",A1="Unexecuted")</formula>
    </cfRule>
    <cfRule type="expression" dxfId="1" priority="8">
      <formula>A1="WARNING"</formula>
    </cfRule>
    <cfRule type="expression" dxfId="2" priority="9">
      <formula>A1=A4</formula>
    </cfRule>
  </conditionalFormatting>
  <dataValidations count="7">
    <dataValidation type="list" allowBlank="1" showInputMessage="1" showErrorMessage="1" sqref="B10:R10 B14:R14">
      <formula1>"Toyota Astra Financial Service,WOM Finance,ADINS"</formula1>
    </dataValidation>
    <dataValidation type="list" allowBlank="1" showInputMessage="1" showErrorMessage="1" sqref="B11:R11">
      <formula1>"Admin Client,Admin Legal, User Editor"</formula1>
    </dataValidation>
    <dataValidation type="list" allowBlank="1" showInputMessage="1" showErrorMessage="1" sqref="B12:R12">
      <formula1>"admin@tafs.co.id,admin@wom.co.id,ADMIN@ADINS.CO.ID"</formula1>
    </dataValidation>
    <dataValidation type="list" allowBlank="1" showInputMessage="1" showErrorMessage="1" sqref="B13:R13">
      <formula1>"Password123!,password"</formula1>
    </dataValidation>
    <dataValidation type="list" allowBlank="1" showInputMessage="1" showErrorMessage="1" sqref="B15:R15">
      <formula1>"Admin Client,Admin Legal"</formula1>
    </dataValidation>
    <dataValidation type="list" allowBlank="1" showInputMessage="1" showErrorMessage="1" sqref="B16:R16">
      <formula1>"WOMF, TAFS, BFI"</formula1>
    </dataValidation>
    <dataValidation type="list" allowBlank="1" showInputMessage="1" showErrorMessage="1" sqref="B17:R17">
      <formula1>"VIDA, PRIVY, DIGISIGN, ADINS"</formula1>
    </dataValidation>
  </dataValidations>
  <pageMargins left="0.7" right="0.7" top="0.75" bottom="0.75" header="0.3" footer="0.3"/>
  <headerFooter/>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4"/>
  <sheetViews>
    <sheetView topLeftCell="A88" workbookViewId="0">
      <selection activeCell="A93" sqref="A93:C93"/>
    </sheetView>
  </sheetViews>
  <sheetFormatPr defaultColWidth="8.70909090909091" defaultRowHeight="14.5" outlineLevelCol="2"/>
  <cols>
    <col min="1" max="1" width="40.8545454545455" customWidth="1" collapsed="1"/>
    <col min="2" max="2" width="35.8545454545455" customWidth="1" collapsed="1"/>
    <col min="3" max="3" width="73.3636363636364" style="1" customWidth="1" collapsed="1"/>
  </cols>
  <sheetData>
    <row r="1" spans="1:3">
      <c r="A1" s="4" t="s">
        <v>0</v>
      </c>
      <c r="B1" t="s">
        <v>1305</v>
      </c>
      <c r="C1" s="1" t="s">
        <v>2</v>
      </c>
    </row>
    <row r="2" spans="1:3">
      <c r="A2" s="4" t="s">
        <v>3</v>
      </c>
      <c r="B2" t="s">
        <v>1847</v>
      </c>
      <c r="C2" s="1" t="s">
        <v>1848</v>
      </c>
    </row>
    <row r="3" ht="43.5" spans="1:3">
      <c r="A3" s="4" t="s">
        <v>8</v>
      </c>
      <c r="B3" s="4" t="s">
        <v>1849</v>
      </c>
      <c r="C3" s="4" t="s">
        <v>1850</v>
      </c>
    </row>
    <row r="4" spans="1:3">
      <c r="A4" s="13" t="s">
        <v>32</v>
      </c>
      <c r="B4" s="9" t="s">
        <v>33</v>
      </c>
      <c r="C4" s="12" t="s">
        <v>33</v>
      </c>
    </row>
    <row r="5" spans="1:3">
      <c r="A5" s="4" t="s">
        <v>35</v>
      </c>
      <c r="B5" s="4">
        <v>0</v>
      </c>
      <c r="C5" s="4">
        <v>0</v>
      </c>
    </row>
    <row r="6" spans="1:3">
      <c r="A6" s="4" t="s">
        <v>1735</v>
      </c>
      <c r="B6" t="s">
        <v>1851</v>
      </c>
      <c r="C6" s="1" t="s">
        <v>1852</v>
      </c>
    </row>
    <row r="7" spans="1:3">
      <c r="A7" s="95" t="s">
        <v>42</v>
      </c>
      <c r="B7" s="96"/>
      <c r="C7" s="96"/>
    </row>
    <row r="8" spans="1:3">
      <c r="A8" s="8" t="s">
        <v>54</v>
      </c>
      <c r="B8" s="84" t="s">
        <v>56</v>
      </c>
      <c r="C8" s="83" t="s">
        <v>56</v>
      </c>
    </row>
    <row r="9" spans="1:3">
      <c r="A9" s="8" t="s">
        <v>57</v>
      </c>
      <c r="B9" s="17" t="s">
        <v>58</v>
      </c>
      <c r="C9" s="18" t="s">
        <v>58</v>
      </c>
    </row>
    <row r="10" spans="1:3">
      <c r="A10" s="8" t="s">
        <v>59</v>
      </c>
      <c r="B10" s="17" t="s">
        <v>50</v>
      </c>
      <c r="C10" s="18" t="s">
        <v>50</v>
      </c>
    </row>
    <row r="11" spans="1:3">
      <c r="A11" s="8" t="s">
        <v>61</v>
      </c>
      <c r="B11" s="17" t="s">
        <v>53</v>
      </c>
      <c r="C11" s="18" t="s">
        <v>53</v>
      </c>
    </row>
    <row r="12" spans="1:3">
      <c r="A12" s="8" t="s">
        <v>62</v>
      </c>
      <c r="B12" s="17" t="s">
        <v>63</v>
      </c>
      <c r="C12" s="18" t="s">
        <v>63</v>
      </c>
    </row>
    <row r="13" spans="1:3">
      <c r="A13" s="8" t="s">
        <v>64</v>
      </c>
      <c r="B13" s="3" t="s">
        <v>65</v>
      </c>
      <c r="C13" s="4" t="s">
        <v>65</v>
      </c>
    </row>
    <row r="14" spans="1:3">
      <c r="A14" s="19" t="s">
        <v>1044</v>
      </c>
      <c r="B14" s="96"/>
      <c r="C14" s="96"/>
    </row>
    <row r="15" s="30" customFormat="1" spans="1:3">
      <c r="A15" s="4" t="s">
        <v>1752</v>
      </c>
      <c r="B15" s="4" t="s">
        <v>65</v>
      </c>
      <c r="C15" s="4" t="s">
        <v>65</v>
      </c>
    </row>
    <row r="16" s="94" customFormat="1" spans="1:3">
      <c r="A16" s="4" t="s">
        <v>1753</v>
      </c>
      <c r="B16" s="4" t="s">
        <v>1754</v>
      </c>
      <c r="C16" s="4" t="s">
        <v>1853</v>
      </c>
    </row>
    <row r="17" spans="1:3">
      <c r="A17" s="4" t="s">
        <v>1760</v>
      </c>
      <c r="B17" s="4" t="s">
        <v>1761</v>
      </c>
      <c r="C17" s="4" t="s">
        <v>1761</v>
      </c>
    </row>
    <row r="18" s="30" customFormat="1" spans="1:3">
      <c r="A18" s="4" t="s">
        <v>1763</v>
      </c>
      <c r="B18" s="197" t="s">
        <v>1764</v>
      </c>
      <c r="C18" s="197" t="s">
        <v>1854</v>
      </c>
    </row>
    <row r="19" spans="1:3">
      <c r="A19" s="4" t="s">
        <v>1766</v>
      </c>
      <c r="B19" s="4" t="s">
        <v>1767</v>
      </c>
      <c r="C19" s="4" t="s">
        <v>1767</v>
      </c>
    </row>
    <row r="20" spans="1:3">
      <c r="A20" s="4" t="s">
        <v>1770</v>
      </c>
      <c r="B20" s="4" t="s">
        <v>1771</v>
      </c>
      <c r="C20" s="4" t="s">
        <v>1776</v>
      </c>
    </row>
    <row r="21" ht="43.5" spans="1:3">
      <c r="A21" s="4" t="s">
        <v>1055</v>
      </c>
      <c r="B21" s="4" t="s">
        <v>1056</v>
      </c>
      <c r="C21" s="4" t="s">
        <v>1056</v>
      </c>
    </row>
    <row r="22" spans="1:3">
      <c r="A22" s="10" t="s">
        <v>1772</v>
      </c>
      <c r="B22" s="10" t="s">
        <v>177</v>
      </c>
      <c r="C22" s="4" t="s">
        <v>177</v>
      </c>
    </row>
    <row r="23" spans="1:3">
      <c r="A23" s="22" t="s">
        <v>1773</v>
      </c>
      <c r="B23" s="23" t="s">
        <v>176</v>
      </c>
      <c r="C23" s="24" t="s">
        <v>176</v>
      </c>
    </row>
    <row r="24" spans="1:3">
      <c r="A24" s="97" t="s">
        <v>1684</v>
      </c>
      <c r="B24" s="61" t="s">
        <v>1759</v>
      </c>
      <c r="C24" s="60" t="s">
        <v>1759</v>
      </c>
    </row>
    <row r="25" spans="1:3">
      <c r="A25" s="10" t="s">
        <v>1775</v>
      </c>
      <c r="B25" s="10" t="s">
        <v>1776</v>
      </c>
      <c r="C25" s="4" t="s">
        <v>1776</v>
      </c>
    </row>
    <row r="26" spans="1:3">
      <c r="A26" s="22" t="s">
        <v>1778</v>
      </c>
      <c r="B26" s="23"/>
      <c r="C26" s="24"/>
    </row>
    <row r="27" spans="1:3">
      <c r="A27" s="10" t="s">
        <v>899</v>
      </c>
      <c r="B27" s="37" t="s">
        <v>1782</v>
      </c>
      <c r="C27" s="36" t="s">
        <v>1855</v>
      </c>
    </row>
    <row r="28" spans="1:3">
      <c r="A28" s="10" t="s">
        <v>1784</v>
      </c>
      <c r="B28" s="10" t="s">
        <v>1783</v>
      </c>
      <c r="C28" s="4" t="s">
        <v>177</v>
      </c>
    </row>
    <row r="29" customFormat="1" spans="1:3">
      <c r="A29" s="10" t="s">
        <v>1585</v>
      </c>
      <c r="C29" s="1"/>
    </row>
    <row r="30" spans="1:3">
      <c r="A30" s="10" t="s">
        <v>1063</v>
      </c>
      <c r="B30" s="10" t="s">
        <v>1788</v>
      </c>
      <c r="C30" s="4" t="s">
        <v>1856</v>
      </c>
    </row>
    <row r="31" spans="1:3">
      <c r="A31" s="10" t="s">
        <v>1790</v>
      </c>
      <c r="B31" s="4" t="s">
        <v>1789</v>
      </c>
      <c r="C31" s="4">
        <v>1</v>
      </c>
    </row>
    <row r="32" spans="1:3">
      <c r="A32" s="10" t="s">
        <v>1066</v>
      </c>
      <c r="B32" s="4" t="s">
        <v>1792</v>
      </c>
      <c r="C32" s="4" t="s">
        <v>1857</v>
      </c>
    </row>
    <row r="33" ht="58" spans="1:3">
      <c r="A33" s="10" t="s">
        <v>1068</v>
      </c>
      <c r="B33" s="4" t="s">
        <v>1795</v>
      </c>
      <c r="C33" s="4" t="s">
        <v>1858</v>
      </c>
    </row>
    <row r="34" spans="1:3">
      <c r="A34" s="10" t="s">
        <v>1072</v>
      </c>
      <c r="B34" s="25" t="s">
        <v>1073</v>
      </c>
      <c r="C34" s="25" t="s">
        <v>1859</v>
      </c>
    </row>
    <row r="35" spans="1:3">
      <c r="A35" s="10" t="s">
        <v>1798</v>
      </c>
      <c r="B35" t="s">
        <v>1799</v>
      </c>
      <c r="C35" s="1" t="s">
        <v>1799</v>
      </c>
    </row>
    <row r="36" spans="1:3">
      <c r="A36" t="s">
        <v>1079</v>
      </c>
      <c r="B36" s="98" t="s">
        <v>1800</v>
      </c>
      <c r="C36" s="99"/>
    </row>
    <row r="37" spans="1:3">
      <c r="A37" s="45" t="s">
        <v>716</v>
      </c>
      <c r="B37" s="46"/>
      <c r="C37" s="46"/>
    </row>
    <row r="38" spans="1:3">
      <c r="A38" s="41" t="s">
        <v>717</v>
      </c>
      <c r="B38" s="62" t="s">
        <v>177</v>
      </c>
      <c r="C38" s="62" t="s">
        <v>177</v>
      </c>
    </row>
    <row r="39" spans="1:3">
      <c r="A39" s="41" t="s">
        <v>718</v>
      </c>
      <c r="B39" s="62" t="s">
        <v>177</v>
      </c>
      <c r="C39" s="62" t="s">
        <v>177</v>
      </c>
    </row>
    <row r="40" spans="1:3">
      <c r="A40" s="41" t="s">
        <v>719</v>
      </c>
      <c r="B40" s="62" t="s">
        <v>177</v>
      </c>
      <c r="C40" s="62" t="s">
        <v>177</v>
      </c>
    </row>
    <row r="41" spans="1:3">
      <c r="A41" s="95" t="s">
        <v>1126</v>
      </c>
      <c r="B41" s="100"/>
      <c r="C41" s="101"/>
    </row>
    <row r="42" spans="1:3">
      <c r="A42" t="s">
        <v>1256</v>
      </c>
      <c r="B42" s="102" t="s">
        <v>176</v>
      </c>
      <c r="C42" s="102" t="s">
        <v>176</v>
      </c>
    </row>
    <row r="43" spans="1:3">
      <c r="A43" s="40" t="s">
        <v>1257</v>
      </c>
      <c r="B43" s="24"/>
      <c r="C43" s="24"/>
    </row>
    <row r="44" spans="1:3">
      <c r="A44" s="62" t="s">
        <v>1258</v>
      </c>
      <c r="B44" s="62" t="s">
        <v>177</v>
      </c>
      <c r="C44" s="62" t="s">
        <v>177</v>
      </c>
    </row>
    <row r="45" spans="1:3">
      <c r="A45" s="62" t="s">
        <v>1259</v>
      </c>
      <c r="B45" s="62"/>
      <c r="C45" s="62"/>
    </row>
    <row r="46" spans="1:3">
      <c r="A46" s="103" t="s">
        <v>1260</v>
      </c>
      <c r="B46" s="96"/>
      <c r="C46" s="96"/>
    </row>
    <row r="47" spans="1:3">
      <c r="A47" s="4" t="s">
        <v>1261</v>
      </c>
      <c r="B47" s="4" t="s">
        <v>1127</v>
      </c>
      <c r="C47" s="4" t="s">
        <v>1127</v>
      </c>
    </row>
    <row r="48" spans="1:3">
      <c r="A48" s="4" t="s">
        <v>1262</v>
      </c>
      <c r="B48" s="62" t="s">
        <v>176</v>
      </c>
      <c r="C48" s="62" t="s">
        <v>176</v>
      </c>
    </row>
    <row r="49" spans="1:3">
      <c r="A49" s="4" t="s">
        <v>1263</v>
      </c>
      <c r="B49" s="36" t="s">
        <v>193</v>
      </c>
      <c r="C49" s="36" t="s">
        <v>193</v>
      </c>
    </row>
    <row r="50" spans="1:3">
      <c r="A50" s="4"/>
      <c r="B50" s="58"/>
      <c r="C50" s="58"/>
    </row>
    <row r="51" spans="1:3">
      <c r="A51" s="40" t="s">
        <v>1127</v>
      </c>
      <c r="B51" s="24"/>
      <c r="C51" s="24"/>
    </row>
    <row r="52" spans="1:3">
      <c r="A52" s="4" t="s">
        <v>1264</v>
      </c>
      <c r="B52" s="62" t="s">
        <v>177</v>
      </c>
      <c r="C52" s="62" t="s">
        <v>177</v>
      </c>
    </row>
    <row r="53" spans="1:3">
      <c r="A53" s="4" t="s">
        <v>183</v>
      </c>
      <c r="B53" s="199" t="s">
        <v>1860</v>
      </c>
      <c r="C53" s="199" t="s">
        <v>1861</v>
      </c>
    </row>
    <row r="54" spans="1:3">
      <c r="A54" s="4" t="s">
        <v>1265</v>
      </c>
      <c r="B54" s="62" t="s">
        <v>177</v>
      </c>
      <c r="C54" s="62" t="s">
        <v>177</v>
      </c>
    </row>
    <row r="55" spans="1:3">
      <c r="A55" s="4" t="s">
        <v>1266</v>
      </c>
      <c r="B55" s="4"/>
      <c r="C55" s="4"/>
    </row>
    <row r="56" spans="1:3">
      <c r="A56" s="40" t="s">
        <v>1022</v>
      </c>
      <c r="B56" s="24"/>
      <c r="C56" s="24"/>
    </row>
    <row r="57" spans="1:3">
      <c r="A57" s="4" t="s">
        <v>1023</v>
      </c>
      <c r="B57" s="104">
        <v>2</v>
      </c>
      <c r="C57" s="104">
        <v>2</v>
      </c>
    </row>
    <row r="58" spans="1:3">
      <c r="A58" s="4" t="s">
        <v>1267</v>
      </c>
      <c r="B58" s="4" t="s">
        <v>1268</v>
      </c>
      <c r="C58" s="4" t="s">
        <v>1268</v>
      </c>
    </row>
    <row r="59" spans="1:3">
      <c r="A59" s="40" t="s">
        <v>1269</v>
      </c>
      <c r="B59" s="24"/>
      <c r="C59" s="24"/>
    </row>
    <row r="60" spans="1:3">
      <c r="A60" s="4" t="s">
        <v>1270</v>
      </c>
      <c r="B60" s="4" t="s">
        <v>1126</v>
      </c>
      <c r="C60" s="4" t="s">
        <v>1126</v>
      </c>
    </row>
    <row r="61" spans="1:3">
      <c r="A61" s="4" t="s">
        <v>1271</v>
      </c>
      <c r="B61" s="4" t="s">
        <v>1272</v>
      </c>
      <c r="C61" s="4" t="s">
        <v>1272</v>
      </c>
    </row>
    <row r="62" spans="1:3">
      <c r="A62" s="24" t="s">
        <v>1210</v>
      </c>
      <c r="B62" s="24" t="s">
        <v>65</v>
      </c>
      <c r="C62" s="24" t="s">
        <v>65</v>
      </c>
    </row>
    <row r="63" customFormat="1" spans="1:3">
      <c r="A63" s="4" t="s">
        <v>1273</v>
      </c>
      <c r="B63" s="4" t="s">
        <v>1274</v>
      </c>
      <c r="C63" s="4" t="s">
        <v>1274</v>
      </c>
    </row>
    <row r="64" spans="1:3">
      <c r="A64" s="4" t="s">
        <v>1275</v>
      </c>
      <c r="B64" s="4" t="s">
        <v>65</v>
      </c>
      <c r="C64" s="4" t="s">
        <v>65</v>
      </c>
    </row>
    <row r="65" spans="1:3">
      <c r="A65" s="62" t="s">
        <v>1273</v>
      </c>
      <c r="B65" s="62" t="s">
        <v>1127</v>
      </c>
      <c r="C65" s="62" t="s">
        <v>1127</v>
      </c>
    </row>
    <row r="66" spans="1:3">
      <c r="A66" s="40" t="s">
        <v>1276</v>
      </c>
      <c r="B66" s="40"/>
      <c r="C66" s="40"/>
    </row>
    <row r="67" spans="1:3">
      <c r="A67" s="4" t="s">
        <v>1277</v>
      </c>
      <c r="C67" s="1" t="s">
        <v>1862</v>
      </c>
    </row>
    <row r="68" spans="1:3">
      <c r="A68" s="4" t="s">
        <v>1278</v>
      </c>
      <c r="C68" s="1" t="s">
        <v>1863</v>
      </c>
    </row>
    <row r="69" spans="1:3">
      <c r="A69" s="95" t="s">
        <v>1279</v>
      </c>
      <c r="B69" s="105"/>
      <c r="C69" s="106"/>
    </row>
    <row r="70" spans="1:3">
      <c r="A70" t="s">
        <v>1280</v>
      </c>
      <c r="B70" s="62" t="s">
        <v>176</v>
      </c>
      <c r="C70" s="62" t="s">
        <v>176</v>
      </c>
    </row>
    <row r="71" s="30" customFormat="1" spans="1:3">
      <c r="A71" s="30" t="s">
        <v>1864</v>
      </c>
      <c r="B71" s="26" t="s">
        <v>1865</v>
      </c>
      <c r="C71" s="26" t="s">
        <v>1866</v>
      </c>
    </row>
    <row r="73" spans="1:3">
      <c r="A73" s="27" t="s">
        <v>721</v>
      </c>
      <c r="B73" s="28"/>
      <c r="C73" s="29"/>
    </row>
    <row r="74" ht="130.5" spans="1:3">
      <c r="A74" s="4" t="s">
        <v>0</v>
      </c>
      <c r="B74" s="10" t="s">
        <v>990</v>
      </c>
      <c r="C74" s="29" t="s">
        <v>722</v>
      </c>
    </row>
    <row r="75" ht="72.5" spans="1:3">
      <c r="A75" s="3" t="s">
        <v>3</v>
      </c>
      <c r="B75" s="10" t="s">
        <v>4</v>
      </c>
      <c r="C75" s="29" t="s">
        <v>723</v>
      </c>
    </row>
    <row r="76" spans="1:3">
      <c r="A76" s="4" t="s">
        <v>8</v>
      </c>
      <c r="B76" s="4" t="s">
        <v>1723</v>
      </c>
      <c r="C76" s="29" t="s">
        <v>724</v>
      </c>
    </row>
    <row r="77" spans="1:3">
      <c r="A77" s="25" t="s">
        <v>32</v>
      </c>
      <c r="B77" s="9" t="s">
        <v>2</v>
      </c>
      <c r="C77" s="29" t="s">
        <v>725</v>
      </c>
    </row>
    <row r="78" ht="29" spans="1:3">
      <c r="A78" s="4" t="s">
        <v>35</v>
      </c>
      <c r="B78" s="4">
        <v>0</v>
      </c>
      <c r="C78" s="29" t="s">
        <v>952</v>
      </c>
    </row>
    <row r="79" ht="29" spans="1:3">
      <c r="A79" s="4" t="s">
        <v>1735</v>
      </c>
      <c r="B79" s="10"/>
      <c r="C79" s="29" t="s">
        <v>1801</v>
      </c>
    </row>
    <row r="80" spans="1:3">
      <c r="A80" s="22" t="s">
        <v>42</v>
      </c>
      <c r="B80" s="107"/>
      <c r="C80" s="29" t="s">
        <v>1692</v>
      </c>
    </row>
    <row r="81" ht="72.5" spans="1:3">
      <c r="A81" s="8" t="s">
        <v>54</v>
      </c>
      <c r="B81" s="4" t="s">
        <v>1738</v>
      </c>
      <c r="C81" s="4" t="s">
        <v>1693</v>
      </c>
    </row>
    <row r="82" ht="72.5" spans="1:3">
      <c r="A82" s="8" t="s">
        <v>57</v>
      </c>
      <c r="B82" s="4" t="s">
        <v>1740</v>
      </c>
      <c r="C82" s="4" t="s">
        <v>1802</v>
      </c>
    </row>
    <row r="83" ht="72.5" spans="1:3">
      <c r="A83" s="8" t="s">
        <v>59</v>
      </c>
      <c r="B83" s="4" t="s">
        <v>1747</v>
      </c>
      <c r="C83" s="4" t="s">
        <v>1695</v>
      </c>
    </row>
    <row r="84" ht="72.5" spans="1:3">
      <c r="A84" s="8" t="s">
        <v>61</v>
      </c>
      <c r="B84" s="4" t="s">
        <v>1749</v>
      </c>
      <c r="C84" s="4" t="s">
        <v>1030</v>
      </c>
    </row>
    <row r="85" ht="58" spans="1:3">
      <c r="A85" s="8" t="s">
        <v>62</v>
      </c>
      <c r="B85" s="4" t="s">
        <v>1747</v>
      </c>
      <c r="C85" s="4" t="s">
        <v>1696</v>
      </c>
    </row>
    <row r="86" ht="58" spans="1:3">
      <c r="A86" s="8" t="s">
        <v>64</v>
      </c>
      <c r="B86" s="4" t="s">
        <v>1751</v>
      </c>
      <c r="C86" s="4" t="s">
        <v>1697</v>
      </c>
    </row>
    <row r="87" spans="1:3">
      <c r="A87" s="19" t="s">
        <v>1044</v>
      </c>
      <c r="B87" s="96"/>
      <c r="C87" s="29"/>
    </row>
    <row r="88" ht="43.5" spans="1:3">
      <c r="A88" s="4" t="s">
        <v>1752</v>
      </c>
      <c r="B88" s="4" t="s">
        <v>65</v>
      </c>
      <c r="C88" s="29" t="s">
        <v>1803</v>
      </c>
    </row>
    <row r="89" ht="43.5" spans="1:3">
      <c r="A89" s="4" t="s">
        <v>1753</v>
      </c>
      <c r="B89" s="4" t="s">
        <v>1754</v>
      </c>
      <c r="C89" s="29" t="s">
        <v>1804</v>
      </c>
    </row>
    <row r="90" ht="43.5" spans="1:3">
      <c r="A90" s="4" t="s">
        <v>1760</v>
      </c>
      <c r="B90" s="4" t="s">
        <v>1761</v>
      </c>
      <c r="C90" s="29" t="s">
        <v>1805</v>
      </c>
    </row>
    <row r="91" ht="43.5" spans="1:3">
      <c r="A91" s="4" t="s">
        <v>1763</v>
      </c>
      <c r="B91" s="197" t="s">
        <v>1764</v>
      </c>
      <c r="C91" s="29" t="s">
        <v>1806</v>
      </c>
    </row>
    <row r="92" ht="43.5" spans="1:3">
      <c r="A92" s="4" t="s">
        <v>1766</v>
      </c>
      <c r="B92" s="4" t="s">
        <v>1767</v>
      </c>
      <c r="C92" s="29" t="s">
        <v>1807</v>
      </c>
    </row>
    <row r="93" ht="72.5" spans="1:3">
      <c r="A93" s="4" t="s">
        <v>1770</v>
      </c>
      <c r="B93" s="4" t="s">
        <v>1771</v>
      </c>
      <c r="C93" s="29" t="s">
        <v>1808</v>
      </c>
    </row>
    <row r="94" ht="130.5" spans="1:3">
      <c r="A94" s="4" t="s">
        <v>1055</v>
      </c>
      <c r="B94" s="4" t="s">
        <v>1056</v>
      </c>
      <c r="C94" s="29" t="s">
        <v>1809</v>
      </c>
    </row>
    <row r="95" ht="72.5" spans="1:3">
      <c r="A95" s="10" t="s">
        <v>1772</v>
      </c>
      <c r="B95" s="10" t="s">
        <v>177</v>
      </c>
      <c r="C95" s="29" t="s">
        <v>1810</v>
      </c>
    </row>
    <row r="96" spans="1:3">
      <c r="A96" s="22" t="s">
        <v>1773</v>
      </c>
      <c r="B96" s="23" t="s">
        <v>176</v>
      </c>
      <c r="C96" s="29"/>
    </row>
    <row r="97" ht="72.5" spans="1:3">
      <c r="A97" s="97" t="s">
        <v>1684</v>
      </c>
      <c r="B97" s="61" t="s">
        <v>1759</v>
      </c>
      <c r="C97" s="29" t="s">
        <v>1811</v>
      </c>
    </row>
    <row r="98" ht="101.5" spans="1:3">
      <c r="A98" s="10" t="s">
        <v>1775</v>
      </c>
      <c r="B98" s="10" t="s">
        <v>1776</v>
      </c>
      <c r="C98" s="29" t="s">
        <v>1812</v>
      </c>
    </row>
    <row r="99" spans="1:3">
      <c r="A99" s="22" t="s">
        <v>1778</v>
      </c>
      <c r="B99" s="23"/>
      <c r="C99" s="29"/>
    </row>
    <row r="100" ht="101.5" spans="1:3">
      <c r="A100" s="10" t="s">
        <v>899</v>
      </c>
      <c r="B100" s="37" t="s">
        <v>1782</v>
      </c>
      <c r="C100" s="29" t="s">
        <v>1813</v>
      </c>
    </row>
    <row r="101" ht="174" spans="1:3">
      <c r="A101" s="10" t="s">
        <v>1784</v>
      </c>
      <c r="B101" s="10" t="s">
        <v>1777</v>
      </c>
      <c r="C101" s="29" t="s">
        <v>1814</v>
      </c>
    </row>
    <row r="102" ht="159.5" spans="1:3">
      <c r="A102" s="10" t="s">
        <v>1585</v>
      </c>
      <c r="B102" s="10" t="s">
        <v>1815</v>
      </c>
      <c r="C102" s="29" t="s">
        <v>1816</v>
      </c>
    </row>
    <row r="103" ht="87" spans="1:3">
      <c r="A103" s="10" t="s">
        <v>1063</v>
      </c>
      <c r="B103" s="10" t="s">
        <v>1788</v>
      </c>
      <c r="C103" s="29" t="s">
        <v>1817</v>
      </c>
    </row>
    <row r="104" ht="116" spans="1:3">
      <c r="A104" s="10" t="s">
        <v>1790</v>
      </c>
      <c r="B104" s="4" t="s">
        <v>1789</v>
      </c>
      <c r="C104" s="29" t="s">
        <v>1818</v>
      </c>
    </row>
    <row r="105" ht="174" spans="1:3">
      <c r="A105" s="10" t="s">
        <v>1066</v>
      </c>
      <c r="B105" s="4" t="s">
        <v>1819</v>
      </c>
      <c r="C105" s="29" t="s">
        <v>1820</v>
      </c>
    </row>
    <row r="106" ht="333.5" spans="1:3">
      <c r="A106" s="10" t="s">
        <v>1068</v>
      </c>
      <c r="B106" s="4" t="s">
        <v>1795</v>
      </c>
      <c r="C106" s="29" t="s">
        <v>1821</v>
      </c>
    </row>
    <row r="107" ht="174" spans="1:3">
      <c r="A107" s="10" t="s">
        <v>1072</v>
      </c>
      <c r="B107" s="25" t="s">
        <v>1073</v>
      </c>
      <c r="C107" s="29" t="s">
        <v>1822</v>
      </c>
    </row>
    <row r="108" ht="174" spans="1:3">
      <c r="A108" s="10" t="s">
        <v>1798</v>
      </c>
      <c r="B108" s="10" t="s">
        <v>1799</v>
      </c>
      <c r="C108" s="4" t="s">
        <v>1823</v>
      </c>
    </row>
    <row r="109" ht="116" spans="1:3">
      <c r="A109" s="10" t="s">
        <v>1079</v>
      </c>
      <c r="B109" s="37" t="s">
        <v>1800</v>
      </c>
      <c r="C109" s="4" t="s">
        <v>1824</v>
      </c>
    </row>
    <row r="110" ht="29" spans="1:3">
      <c r="A110" s="45" t="s">
        <v>716</v>
      </c>
      <c r="B110" s="46"/>
      <c r="C110" s="29" t="s">
        <v>1867</v>
      </c>
    </row>
    <row r="111" ht="29" spans="1:3">
      <c r="A111" s="41" t="s">
        <v>717</v>
      </c>
      <c r="B111" s="62" t="s">
        <v>177</v>
      </c>
      <c r="C111" s="29" t="s">
        <v>743</v>
      </c>
    </row>
    <row r="112" ht="29" spans="1:3">
      <c r="A112" s="41" t="s">
        <v>718</v>
      </c>
      <c r="B112" s="62" t="s">
        <v>177</v>
      </c>
      <c r="C112" s="29" t="s">
        <v>744</v>
      </c>
    </row>
    <row r="113" ht="29" spans="1:3">
      <c r="A113" s="41" t="s">
        <v>719</v>
      </c>
      <c r="B113" s="62" t="s">
        <v>177</v>
      </c>
      <c r="C113" s="29" t="s">
        <v>745</v>
      </c>
    </row>
    <row r="114" spans="1:3">
      <c r="A114" s="95" t="s">
        <v>1126</v>
      </c>
      <c r="B114" s="100"/>
      <c r="C114" s="29"/>
    </row>
    <row r="115" ht="72.5" spans="1:3">
      <c r="A115" t="s">
        <v>1256</v>
      </c>
      <c r="B115" s="102" t="s">
        <v>176</v>
      </c>
      <c r="C115" s="4" t="s">
        <v>1286</v>
      </c>
    </row>
    <row r="116" spans="1:3">
      <c r="A116" s="40" t="s">
        <v>1257</v>
      </c>
      <c r="B116" s="24"/>
      <c r="C116" s="4"/>
    </row>
    <row r="117" ht="87" spans="1:3">
      <c r="A117" s="62" t="s">
        <v>1258</v>
      </c>
      <c r="B117" s="62" t="s">
        <v>177</v>
      </c>
      <c r="C117" s="4" t="s">
        <v>1287</v>
      </c>
    </row>
    <row r="118" ht="72.5" spans="1:3">
      <c r="A118" s="62" t="s">
        <v>1259</v>
      </c>
      <c r="B118" s="62"/>
      <c r="C118" s="4" t="s">
        <v>1288</v>
      </c>
    </row>
    <row r="119" spans="1:3">
      <c r="A119" s="103" t="s">
        <v>1260</v>
      </c>
      <c r="B119" s="96"/>
      <c r="C119" s="4"/>
    </row>
    <row r="120" ht="58" spans="1:3">
      <c r="A120" s="4" t="s">
        <v>1261</v>
      </c>
      <c r="B120" s="4" t="s">
        <v>1127</v>
      </c>
      <c r="C120" s="4" t="s">
        <v>1289</v>
      </c>
    </row>
    <row r="121" ht="101.5" spans="1:3">
      <c r="A121" s="4" t="s">
        <v>1262</v>
      </c>
      <c r="B121" s="62" t="s">
        <v>176</v>
      </c>
      <c r="C121" s="4" t="s">
        <v>1290</v>
      </c>
    </row>
    <row r="122" ht="159.5" spans="1:3">
      <c r="A122" s="4" t="s">
        <v>1263</v>
      </c>
      <c r="B122" s="36" t="s">
        <v>193</v>
      </c>
      <c r="C122" s="4" t="s">
        <v>1868</v>
      </c>
    </row>
    <row r="123" spans="1:3">
      <c r="A123" s="4"/>
      <c r="B123" s="58"/>
      <c r="C123" s="4"/>
    </row>
    <row r="124" spans="1:3">
      <c r="A124" s="40" t="s">
        <v>1127</v>
      </c>
      <c r="B124" s="24"/>
      <c r="C124" s="4"/>
    </row>
    <row r="125" ht="101.5" spans="1:3">
      <c r="A125" s="4" t="s">
        <v>1264</v>
      </c>
      <c r="B125" s="62" t="s">
        <v>177</v>
      </c>
      <c r="C125" s="4" t="s">
        <v>1292</v>
      </c>
    </row>
    <row r="126" ht="58" spans="1:3">
      <c r="A126" s="4" t="s">
        <v>183</v>
      </c>
      <c r="B126" s="199" t="s">
        <v>1860</v>
      </c>
      <c r="C126" s="4" t="s">
        <v>1293</v>
      </c>
    </row>
    <row r="127" ht="116" spans="1:3">
      <c r="A127" s="4" t="s">
        <v>1265</v>
      </c>
      <c r="B127" s="62" t="s">
        <v>177</v>
      </c>
      <c r="C127" s="4" t="s">
        <v>1294</v>
      </c>
    </row>
    <row r="128" ht="87" spans="1:3">
      <c r="A128" s="4" t="s">
        <v>1266</v>
      </c>
      <c r="B128" s="4"/>
      <c r="C128" s="4" t="s">
        <v>1295</v>
      </c>
    </row>
    <row r="129" spans="1:3">
      <c r="A129" s="40" t="s">
        <v>1022</v>
      </c>
      <c r="B129" s="24"/>
      <c r="C129" s="4"/>
    </row>
    <row r="130" ht="58" spans="1:3">
      <c r="A130" s="4" t="s">
        <v>1023</v>
      </c>
      <c r="B130" s="104">
        <v>2</v>
      </c>
      <c r="C130" s="4" t="s">
        <v>1296</v>
      </c>
    </row>
    <row r="131" ht="58" spans="1:3">
      <c r="A131" s="4" t="s">
        <v>1267</v>
      </c>
      <c r="B131" s="4" t="s">
        <v>1268</v>
      </c>
      <c r="C131" s="4" t="s">
        <v>1297</v>
      </c>
    </row>
    <row r="132" spans="1:3">
      <c r="A132" s="40" t="s">
        <v>1269</v>
      </c>
      <c r="B132" s="24"/>
      <c r="C132" s="4"/>
    </row>
    <row r="133" ht="43.5" spans="1:3">
      <c r="A133" s="4" t="s">
        <v>1270</v>
      </c>
      <c r="B133" s="4" t="s">
        <v>1126</v>
      </c>
      <c r="C133" s="4" t="s">
        <v>1298</v>
      </c>
    </row>
    <row r="134" ht="43.5" spans="1:3">
      <c r="A134" s="4" t="s">
        <v>1271</v>
      </c>
      <c r="B134" s="4" t="s">
        <v>1272</v>
      </c>
      <c r="C134" s="4" t="s">
        <v>1299</v>
      </c>
    </row>
    <row r="135" spans="1:3">
      <c r="A135" s="24" t="s">
        <v>1210</v>
      </c>
      <c r="B135" s="24" t="s">
        <v>65</v>
      </c>
      <c r="C135" s="4"/>
    </row>
    <row r="136" ht="43.5" spans="1:3">
      <c r="A136" s="4" t="s">
        <v>1273</v>
      </c>
      <c r="B136" s="4" t="s">
        <v>1274</v>
      </c>
      <c r="C136" s="4" t="s">
        <v>1300</v>
      </c>
    </row>
    <row r="137" ht="43.5" spans="1:3">
      <c r="A137" s="4" t="s">
        <v>1275</v>
      </c>
      <c r="B137" s="4" t="s">
        <v>65</v>
      </c>
      <c r="C137" s="4" t="s">
        <v>1301</v>
      </c>
    </row>
    <row r="138" ht="43.5" spans="1:3">
      <c r="A138" s="62" t="s">
        <v>1273</v>
      </c>
      <c r="B138" s="62" t="s">
        <v>1127</v>
      </c>
      <c r="C138" s="4" t="s">
        <v>1300</v>
      </c>
    </row>
    <row r="139" spans="1:3">
      <c r="A139" s="40" t="s">
        <v>1276</v>
      </c>
      <c r="B139" s="40"/>
      <c r="C139" s="4"/>
    </row>
    <row r="140" ht="29" spans="1:3">
      <c r="A140" s="4" t="s">
        <v>1277</v>
      </c>
      <c r="C140" s="4" t="s">
        <v>1302</v>
      </c>
    </row>
    <row r="141" ht="29" spans="1:3">
      <c r="A141" s="4" t="s">
        <v>1278</v>
      </c>
      <c r="C141" s="4" t="s">
        <v>1303</v>
      </c>
    </row>
    <row r="142" spans="1:3">
      <c r="A142" s="95" t="s">
        <v>1279</v>
      </c>
      <c r="B142" s="105"/>
      <c r="C142" s="108"/>
    </row>
    <row r="143" ht="58" spans="1:3">
      <c r="A143" t="s">
        <v>1280</v>
      </c>
      <c r="B143" s="62" t="s">
        <v>176</v>
      </c>
      <c r="C143" s="4" t="s">
        <v>1869</v>
      </c>
    </row>
    <row r="144" ht="101.5" spans="1:3">
      <c r="A144" s="30" t="s">
        <v>1864</v>
      </c>
      <c r="B144" s="26" t="s">
        <v>1865</v>
      </c>
      <c r="C144" s="4" t="s">
        <v>1870</v>
      </c>
    </row>
  </sheetData>
  <conditionalFormatting sqref="B1">
    <cfRule type="expression" dxfId="3" priority="31">
      <formula>B1&lt;&gt;B4</formula>
    </cfRule>
    <cfRule type="expression" dxfId="2" priority="30">
      <formula>B1=B4</formula>
    </cfRule>
    <cfRule type="expression" dxfId="1" priority="29">
      <formula>B1="WARNING"</formula>
    </cfRule>
    <cfRule type="expression" dxfId="0" priority="28">
      <formula>OR(B1="",B1="Unexecuted")</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formula>
    </cfRule>
  </conditionalFormatting>
  <conditionalFormatting sqref="D1:XFD1">
    <cfRule type="expression" dxfId="3" priority="52">
      <formula>D1&lt;&gt;D4</formula>
    </cfRule>
  </conditionalFormatting>
  <conditionalFormatting sqref="A39">
    <cfRule type="expression" dxfId="5" priority="41">
      <formula>A39="Yes"</formula>
    </cfRule>
    <cfRule type="expression" dxfId="5" priority="40">
      <formula>#REF!="Yes"</formula>
    </cfRule>
    <cfRule type="expression" dxfId="5" priority="39">
      <formula>A38="No"</formula>
    </cfRule>
  </conditionalFormatting>
  <conditionalFormatting sqref="B39">
    <cfRule type="expression" dxfId="5" priority="27">
      <formula>B39="Yes"</formula>
    </cfRule>
    <cfRule type="expression" dxfId="5" priority="26">
      <formula>B38="No"</formula>
    </cfRule>
  </conditionalFormatting>
  <conditionalFormatting sqref="C39">
    <cfRule type="expression" dxfId="5" priority="38">
      <formula>C39="Yes"</formula>
    </cfRule>
    <cfRule type="expression" dxfId="5" priority="37">
      <formula>C38="No"</formula>
    </cfRule>
  </conditionalFormatting>
  <conditionalFormatting sqref="A45">
    <cfRule type="expression" dxfId="5" priority="42">
      <formula>A44="No"</formula>
    </cfRule>
  </conditionalFormatting>
  <conditionalFormatting sqref="B45">
    <cfRule type="expression" dxfId="5" priority="23">
      <formula>B44="No"</formula>
    </cfRule>
  </conditionalFormatting>
  <conditionalFormatting sqref="C45">
    <cfRule type="expression" dxfId="5" priority="34">
      <formula>C44="No"</formula>
    </cfRule>
  </conditionalFormatting>
  <conditionalFormatting sqref="A53">
    <cfRule type="expression" dxfId="4" priority="44">
      <formula>A$77="Yes"</formula>
    </cfRule>
  </conditionalFormatting>
  <conditionalFormatting sqref="B53">
    <cfRule type="expression" dxfId="4" priority="25">
      <formula>B$77="Yes"</formula>
    </cfRule>
  </conditionalFormatting>
  <conditionalFormatting sqref="C53">
    <cfRule type="expression" dxfId="4" priority="36">
      <formula>C$77="Yes"</formula>
    </cfRule>
  </conditionalFormatting>
  <conditionalFormatting sqref="A55">
    <cfRule type="expression" dxfId="4" priority="43">
      <formula>A$79="No"</formula>
    </cfRule>
  </conditionalFormatting>
  <conditionalFormatting sqref="B55">
    <cfRule type="expression" dxfId="4" priority="24">
      <formula>B$79="No"</formula>
    </cfRule>
  </conditionalFormatting>
  <conditionalFormatting sqref="C55">
    <cfRule type="expression" dxfId="4" priority="35">
      <formula>C$79="No"</formula>
    </cfRule>
  </conditionalFormatting>
  <conditionalFormatting sqref="B70">
    <cfRule type="expression" dxfId="5" priority="22">
      <formula>B69="No"</formula>
    </cfRule>
  </conditionalFormatting>
  <conditionalFormatting sqref="C70">
    <cfRule type="expression" dxfId="5" priority="33">
      <formula>C69="No"</formula>
    </cfRule>
  </conditionalFormatting>
  <conditionalFormatting sqref="B71">
    <cfRule type="expression" dxfId="5" priority="21">
      <formula>B70="No"</formula>
    </cfRule>
  </conditionalFormatting>
  <conditionalFormatting sqref="C71">
    <cfRule type="expression" dxfId="5" priority="32">
      <formula>C70="No"</formula>
    </cfRule>
  </conditionalFormatting>
  <conditionalFormatting sqref="A74">
    <cfRule type="expression" dxfId="2" priority="20">
      <formula>A74=A77</formula>
    </cfRule>
    <cfRule type="expression" dxfId="1" priority="19">
      <formula>A74="WARNING"</formula>
    </cfRule>
    <cfRule type="expression" dxfId="0" priority="18">
      <formula>OR(A74="",A74="Unexecuted")</formula>
    </cfRule>
  </conditionalFormatting>
  <conditionalFormatting sqref="B74">
    <cfRule type="expression" dxfId="3" priority="17">
      <formula>B74&lt;&gt;B77</formula>
    </cfRule>
    <cfRule type="expression" dxfId="2" priority="16">
      <formula>B74=B77</formula>
    </cfRule>
    <cfRule type="expression" dxfId="1" priority="15">
      <formula>B74="WARNING"</formula>
    </cfRule>
    <cfRule type="expression" dxfId="0" priority="14">
      <formula>OR(B74="",B74="Unexecuted")</formula>
    </cfRule>
  </conditionalFormatting>
  <conditionalFormatting sqref="A112">
    <cfRule type="expression" dxfId="5" priority="10">
      <formula>A112="Yes"</formula>
    </cfRule>
    <cfRule type="expression" dxfId="5" priority="9">
      <formula>#REF!="Yes"</formula>
    </cfRule>
    <cfRule type="expression" dxfId="5" priority="8">
      <formula>A111="No"</formula>
    </cfRule>
  </conditionalFormatting>
  <conditionalFormatting sqref="B112">
    <cfRule type="expression" dxfId="5" priority="7">
      <formula>B112="Yes"</formula>
    </cfRule>
    <cfRule type="expression" dxfId="5" priority="6">
      <formula>B111="No"</formula>
    </cfRule>
  </conditionalFormatting>
  <conditionalFormatting sqref="A118">
    <cfRule type="expression" dxfId="5" priority="11">
      <formula>A117="No"</formula>
    </cfRule>
  </conditionalFormatting>
  <conditionalFormatting sqref="B118">
    <cfRule type="expression" dxfId="5" priority="3">
      <formula>B117="No"</formula>
    </cfRule>
  </conditionalFormatting>
  <conditionalFormatting sqref="A126">
    <cfRule type="expression" dxfId="4" priority="13">
      <formula>A$77="Yes"</formula>
    </cfRule>
  </conditionalFormatting>
  <conditionalFormatting sqref="B126">
    <cfRule type="expression" dxfId="4" priority="5">
      <formula>B$77="Yes"</formula>
    </cfRule>
  </conditionalFormatting>
  <conditionalFormatting sqref="A128">
    <cfRule type="expression" dxfId="4" priority="12">
      <formula>A$79="No"</formula>
    </cfRule>
  </conditionalFormatting>
  <conditionalFormatting sqref="B128">
    <cfRule type="expression" dxfId="4" priority="4">
      <formula>B$79="No"</formula>
    </cfRule>
  </conditionalFormatting>
  <conditionalFormatting sqref="B143">
    <cfRule type="expression" dxfId="5" priority="2">
      <formula>B142="No"</formula>
    </cfRule>
  </conditionalFormatting>
  <conditionalFormatting sqref="B144">
    <cfRule type="expression" dxfId="5" priority="1">
      <formula>B143="No"</formula>
    </cfRule>
  </conditionalFormatting>
  <conditionalFormatting sqref="A1 D1:XFD1">
    <cfRule type="expression" dxfId="2" priority="51">
      <formula>A1=A4</formula>
    </cfRule>
    <cfRule type="expression" dxfId="1" priority="50">
      <formula>A1="WARNING"</formula>
    </cfRule>
    <cfRule type="expression" dxfId="0" priority="49">
      <formula>OR(A1="",A1="Unexecuted")</formula>
    </cfRule>
  </conditionalFormatting>
  <dataValidations count="9">
    <dataValidation type="list" allowBlank="1" showInputMessage="1" showErrorMessage="1" sqref="B8 C8">
      <formula1>"admin@tafs.co.id,admin@wom.co.id,ADMIN@ADINS.CO.ID,admin@ADINSQA.co.id"</formula1>
    </dataValidation>
    <dataValidation type="list" allowBlank="1" showInputMessage="1" showErrorMessage="1" sqref="B9 C9">
      <formula1>"Password123!,password"</formula1>
    </dataValidation>
    <dataValidation type="list" allowBlank="1" showInputMessage="1" showErrorMessage="1" sqref="B10 C10">
      <formula1>"Toyota Astra Financial Service,WOM Finance,ADINS,ADINSQA"</formula1>
    </dataValidation>
    <dataValidation type="list" allowBlank="1" showInputMessage="1" showErrorMessage="1" sqref="B11 C11">
      <formula1>"Admin Client,Admin Legal"</formula1>
    </dataValidation>
    <dataValidation type="list" allowBlank="1" showInputMessage="1" showErrorMessage="1" sqref="B12 C12">
      <formula1>"WOMF, TAFS, BFI, QA, ADINSQA"</formula1>
    </dataValidation>
    <dataValidation type="list" allowBlank="1" showInputMessage="1" showErrorMessage="1" sqref="B13 C13">
      <formula1>"VIDA, PRIVY, DIGISIGN, ADINS"</formula1>
    </dataValidation>
    <dataValidation type="list" allowBlank="1" showInputMessage="1" showErrorMessage="1" sqref="B37 C37 B38 C38 B39 C39 B40 C40 B42 C42 B44 C44 B48 C48 B52 C52 B54 C54 B70 C70 B110 B111 B112 B113 B115 B117 B121 B125 B127 B143">
      <formula1>"Yes,No"</formula1>
    </dataValidation>
    <dataValidation type="list" allowBlank="1" showInputMessage="1" showErrorMessage="1" sqref="B47 C47 B120">
      <formula1>"Biometric,OTP"</formula1>
    </dataValidation>
    <dataValidation type="list" allowBlank="1" showInputMessage="1" showErrorMessage="1" sqref="B71 C71 B144">
      <formula1>"API Stamping,Front End Document Monitoring"</formula1>
    </dataValidation>
  </dataValidations>
  <hyperlinks>
    <hyperlink ref="C49" r:id="rId1" display="P@ssw0rd"/>
    <hyperlink ref="B49" r:id="rId1" display="P@ssw0rd"/>
    <hyperlink ref="B27" r:id="rId2" display="WIKY.HENDRA@AD-INS.COM;KEVIN.EDGAR@AD-INS.COM" tooltip="mailto:WIKY.HENDRA@AD-INS.COM;KEVIN.EDGAR@AD-INS.COM"/>
    <hyperlink ref="B8" r:id="rId3" display="admin@wom.co.id"/>
    <hyperlink ref="C27" r:id="rId4" display="WIKY.HENDRA@AD-INS.COM"/>
    <hyperlink ref="C8" r:id="rId3" display="admin@wom.co.id"/>
    <hyperlink ref="B36" r:id="rId5" display="kevin.edgar@ad-ins.com;wiky.hendra@ad-ins.com"/>
    <hyperlink ref="B100" r:id="rId2" display="WIKY.HENDRA@AD-INS.COM;KEVIN.EDGAR@AD-INS.COM" tooltip="mailto:WIKY.HENDRA@AD-INS.COM;KEVIN.EDGAR@AD-INS.COM"/>
    <hyperlink ref="B109" r:id="rId5" display="kevin.edgar@ad-ins.com;wiky.hendra@ad-ins.com" tooltip="mailto:kevin.edgar@ad-ins.com;wiky.hendra@ad-ins.com"/>
    <hyperlink ref="B122" r:id="rId1" display="P@ssw0rd"/>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F4" sqref="F4"/>
    </sheetView>
  </sheetViews>
  <sheetFormatPr defaultColWidth="9" defaultRowHeight="14.5" outlineLevelCol="5"/>
  <cols>
    <col min="1" max="1" width="24.2818181818182" customWidth="1" collapsed="1"/>
    <col min="2" max="3" width="24.7090909090909" customWidth="1" collapsed="1"/>
    <col min="5" max="6" width="24.7090909090909" customWidth="1" collapsed="1"/>
  </cols>
  <sheetData>
    <row r="1" spans="1:6">
      <c r="A1" s="3" t="s">
        <v>0</v>
      </c>
      <c r="B1" t="s">
        <v>1305</v>
      </c>
      <c r="C1" t="s">
        <v>33</v>
      </c>
      <c r="E1" t="s">
        <v>1305</v>
      </c>
      <c r="F1" t="s">
        <v>33</v>
      </c>
    </row>
    <row r="2" spans="1:6">
      <c r="A2" s="4" t="s">
        <v>3</v>
      </c>
      <c r="B2" t="s">
        <v>1338</v>
      </c>
      <c r="C2" t="s">
        <v>4</v>
      </c>
      <c r="E2" t="s">
        <v>1338</v>
      </c>
      <c r="F2" t="s">
        <v>4</v>
      </c>
    </row>
    <row r="3" ht="58" spans="1:6">
      <c r="A3" s="4" t="s">
        <v>8</v>
      </c>
      <c r="B3" s="12" t="s">
        <v>1871</v>
      </c>
      <c r="C3" s="12" t="s">
        <v>1872</v>
      </c>
      <c r="E3" s="12" t="s">
        <v>1873</v>
      </c>
      <c r="F3" s="12" t="s">
        <v>1874</v>
      </c>
    </row>
    <row r="4" spans="1:6">
      <c r="A4" s="5" t="s">
        <v>32</v>
      </c>
      <c r="B4" s="3" t="s">
        <v>31</v>
      </c>
      <c r="C4" s="3" t="s">
        <v>31</v>
      </c>
      <c r="E4" s="3" t="s">
        <v>31</v>
      </c>
      <c r="F4" s="3" t="s">
        <v>31</v>
      </c>
    </row>
    <row r="5" spans="1:6">
      <c r="A5" s="3" t="s">
        <v>35</v>
      </c>
      <c r="B5" s="3">
        <f>COUNTIFS(D16:D16,"*$*",B16:B16,"")</f>
        <v>0</v>
      </c>
      <c r="C5" s="3">
        <f>COUNTIFS(G16:G16,"*$*",C16:C16,"")</f>
        <v>0</v>
      </c>
      <c r="E5" s="3">
        <f>COUNTIFS(G16:G16,"*$*",E16:E16,"")</f>
        <v>0</v>
      </c>
      <c r="F5" s="3">
        <f>COUNTIFS(J16:J16,"*$*",F16:F16,"")</f>
        <v>0</v>
      </c>
    </row>
    <row r="6" spans="1:6">
      <c r="A6" s="3"/>
      <c r="B6" s="3"/>
      <c r="C6" s="3"/>
      <c r="E6" s="3"/>
      <c r="F6" s="3"/>
    </row>
    <row r="7" spans="1:6">
      <c r="A7" s="3"/>
      <c r="B7" s="10"/>
      <c r="C7" s="10"/>
      <c r="E7" s="10"/>
      <c r="F7" s="10"/>
    </row>
    <row r="8" spans="1:6">
      <c r="A8" s="14" t="s">
        <v>1021</v>
      </c>
      <c r="B8" s="15"/>
      <c r="C8" s="15"/>
      <c r="E8" s="15"/>
      <c r="F8" s="15"/>
    </row>
    <row r="9" spans="1:6">
      <c r="A9" s="9" t="s">
        <v>54</v>
      </c>
      <c r="B9" s="17" t="s">
        <v>55</v>
      </c>
      <c r="C9" s="17" t="s">
        <v>55</v>
      </c>
      <c r="E9" s="17" t="s">
        <v>55</v>
      </c>
      <c r="F9" s="17" t="s">
        <v>55</v>
      </c>
    </row>
    <row r="10" spans="1:6">
      <c r="A10" s="9" t="s">
        <v>57</v>
      </c>
      <c r="B10" s="17" t="s">
        <v>58</v>
      </c>
      <c r="C10" s="17" t="s">
        <v>58</v>
      </c>
      <c r="E10" s="17" t="s">
        <v>58</v>
      </c>
      <c r="F10" s="17" t="s">
        <v>58</v>
      </c>
    </row>
    <row r="11" spans="1:6">
      <c r="A11" s="9" t="s">
        <v>59</v>
      </c>
      <c r="B11" s="17" t="s">
        <v>60</v>
      </c>
      <c r="C11" s="17" t="s">
        <v>60</v>
      </c>
      <c r="E11" s="17" t="s">
        <v>60</v>
      </c>
      <c r="F11" s="17" t="s">
        <v>60</v>
      </c>
    </row>
    <row r="12" spans="1:6">
      <c r="A12" s="9" t="s">
        <v>61</v>
      </c>
      <c r="B12" s="17" t="s">
        <v>53</v>
      </c>
      <c r="C12" s="17" t="s">
        <v>53</v>
      </c>
      <c r="E12" s="17" t="s">
        <v>53</v>
      </c>
      <c r="F12" s="17" t="s">
        <v>53</v>
      </c>
    </row>
    <row r="13" spans="1:6">
      <c r="A13" s="9" t="s">
        <v>62</v>
      </c>
      <c r="B13" s="17" t="s">
        <v>60</v>
      </c>
      <c r="C13" s="17" t="s">
        <v>60</v>
      </c>
      <c r="E13" s="17" t="s">
        <v>60</v>
      </c>
      <c r="F13" s="17" t="s">
        <v>60</v>
      </c>
    </row>
    <row r="14" spans="1:6">
      <c r="A14" s="9" t="s">
        <v>64</v>
      </c>
      <c r="B14" s="3" t="s">
        <v>65</v>
      </c>
      <c r="C14" s="3" t="s">
        <v>65</v>
      </c>
      <c r="E14" s="3" t="s">
        <v>65</v>
      </c>
      <c r="F14" s="3" t="s">
        <v>65</v>
      </c>
    </row>
    <row r="15" spans="1:6">
      <c r="A15" s="14" t="s">
        <v>1875</v>
      </c>
      <c r="B15" s="15"/>
      <c r="C15" s="15"/>
      <c r="E15" s="15"/>
      <c r="F15" s="15"/>
    </row>
    <row r="16" ht="72.5" spans="1:6">
      <c r="A16" s="93" t="s">
        <v>1876</v>
      </c>
      <c r="B16" s="198" t="s">
        <v>1877</v>
      </c>
      <c r="C16" s="198" t="s">
        <v>1878</v>
      </c>
      <c r="E16" s="198" t="s">
        <v>1878</v>
      </c>
      <c r="F16" s="198" t="s">
        <v>1877</v>
      </c>
    </row>
  </sheetData>
  <conditionalFormatting sqref="A1">
    <cfRule type="expression" dxfId="0" priority="17">
      <formula>OR(A1="",A1="Unexecuted")</formula>
    </cfRule>
    <cfRule type="expression" dxfId="1" priority="18">
      <formula>A1="WARNING"</formula>
    </cfRule>
    <cfRule type="expression" dxfId="2" priority="19">
      <formula>A1=A4</formula>
    </cfRule>
  </conditionalFormatting>
  <conditionalFormatting sqref="B1">
    <cfRule type="expression" dxfId="0" priority="13">
      <formula>OR(B1="",B1="Unexecuted")</formula>
    </cfRule>
    <cfRule type="expression" dxfId="1" priority="14">
      <formula>B1="WARNING"</formula>
    </cfRule>
    <cfRule type="expression" dxfId="2" priority="15">
      <formula>B1=B4</formula>
    </cfRule>
    <cfRule type="expression" dxfId="3" priority="16">
      <formula>B1&lt;&gt;B4</formula>
    </cfRule>
  </conditionalFormatting>
  <conditionalFormatting sqref="C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E1">
    <cfRule type="expression" dxfId="0" priority="5">
      <formula>OR(E1="",E1="Unexecuted")</formula>
    </cfRule>
    <cfRule type="expression" dxfId="1" priority="6">
      <formula>E1="WARNING"</formula>
    </cfRule>
    <cfRule type="expression" dxfId="2" priority="7">
      <formula>E1=E4</formula>
    </cfRule>
    <cfRule type="expression" dxfId="3" priority="8">
      <formula>E1&lt;&gt;E4</formula>
    </cfRule>
  </conditionalFormatting>
  <conditionalFormatting sqref="F1">
    <cfRule type="expression" dxfId="0" priority="1">
      <formula>OR(F1="",F1="Unexecuted")</formula>
    </cfRule>
    <cfRule type="expression" dxfId="1" priority="2">
      <formula>F1="WARNING"</formula>
    </cfRule>
    <cfRule type="expression" dxfId="2" priority="3">
      <formula>F1=F4</formula>
    </cfRule>
    <cfRule type="expression" dxfId="3" priority="4">
      <formula>F1&lt;&gt;F4</formula>
    </cfRule>
  </conditionalFormatting>
  <dataValidations count="6">
    <dataValidation type="list" allowBlank="1" showInputMessage="1" showErrorMessage="1" sqref="B9:C9 E9:F9">
      <formula1>"admin@tafs.co.id,admin@wom.co.id,ADMIN@ADINS.CO.ID,admin@ADINSQA.co.id"</formula1>
    </dataValidation>
    <dataValidation type="list" allowBlank="1" showInputMessage="1" showErrorMessage="1" sqref="B10:C10 E10:F10">
      <formula1>"Password123!,password"</formula1>
    </dataValidation>
    <dataValidation type="list" allowBlank="1" showInputMessage="1" showErrorMessage="1" sqref="B11:C11 E11:F11">
      <formula1>"Toyota Astra Financial Service,WOM Finance,ADINS,ADINSQA"</formula1>
    </dataValidation>
    <dataValidation type="list" allowBlank="1" showInputMessage="1" showErrorMessage="1" sqref="B12:C12 E12:F12">
      <formula1>"Admin Client,Admin Legal"</formula1>
    </dataValidation>
    <dataValidation type="list" allowBlank="1" showInputMessage="1" showErrorMessage="1" sqref="B13:C13 E13:F13">
      <formula1>"WOMF, TAFS, BFI, QA, ADINSQA"</formula1>
    </dataValidation>
    <dataValidation type="list" allowBlank="1" showInputMessage="1" showErrorMessage="1" sqref="B14:C14 E14:F14">
      <formula1>"VIDA, PRIVY, DIGISIGN, ADINS"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04"/>
  <sheetViews>
    <sheetView tabSelected="1" zoomScale="70" zoomScaleNormal="70" workbookViewId="0">
      <pane xSplit="1" topLeftCell="F1" activePane="topRight" state="frozen"/>
      <selection/>
      <selection pane="topRight" activeCell="J3" sqref="J3"/>
    </sheetView>
  </sheetViews>
  <sheetFormatPr defaultColWidth="8.72727272727273" defaultRowHeight="14.5"/>
  <cols>
    <col min="1" max="1" width="54.0909090909091" style="28" customWidth="1"/>
    <col min="2" max="2" width="38.4090909090909" style="4" customWidth="1"/>
    <col min="3" max="3" width="147.045454545455" style="4" customWidth="1"/>
    <col min="4" max="5" width="29.0909090909091" style="10" customWidth="1"/>
    <col min="6" max="10" width="25.7272727272727" style="10" customWidth="1"/>
  </cols>
  <sheetData>
    <row r="1" spans="1:10">
      <c r="A1" s="31" t="s">
        <v>0</v>
      </c>
      <c r="B1" s="1" t="s">
        <v>2</v>
      </c>
      <c r="C1" s="1" t="s">
        <v>2</v>
      </c>
      <c r="D1" t="s">
        <v>33</v>
      </c>
      <c r="E1" t="s">
        <v>2</v>
      </c>
      <c r="F1" t="s">
        <v>2</v>
      </c>
      <c r="G1" t="s">
        <v>2</v>
      </c>
      <c r="H1" t="s">
        <v>33</v>
      </c>
      <c r="I1" t="s">
        <v>33</v>
      </c>
      <c r="J1" t="s">
        <v>990</v>
      </c>
    </row>
    <row r="2" ht="130.5" spans="1:10">
      <c r="A2" s="31" t="s">
        <v>3</v>
      </c>
      <c r="B2" s="1" t="s">
        <v>1879</v>
      </c>
      <c r="C2" s="1" t="s">
        <v>1880</v>
      </c>
      <c r="D2" t="s">
        <v>4</v>
      </c>
      <c r="E2" t="s">
        <v>1848</v>
      </c>
      <c r="F2" t="s">
        <v>1848</v>
      </c>
      <c r="G2" t="s">
        <v>1881</v>
      </c>
      <c r="H2" t="s">
        <v>4</v>
      </c>
      <c r="I2" t="s">
        <v>4</v>
      </c>
      <c r="J2" t="s">
        <v>4</v>
      </c>
    </row>
    <row r="3" ht="29" spans="1:10">
      <c r="A3" s="31" t="s">
        <v>8</v>
      </c>
      <c r="B3" s="4" t="s">
        <v>1882</v>
      </c>
      <c r="C3" s="4" t="s">
        <v>1882</v>
      </c>
      <c r="D3" s="4" t="s">
        <v>1882</v>
      </c>
      <c r="E3" s="4" t="s">
        <v>1882</v>
      </c>
      <c r="F3" s="4" t="s">
        <v>1882</v>
      </c>
      <c r="G3" s="4" t="s">
        <v>1882</v>
      </c>
      <c r="H3" s="4" t="s">
        <v>1882</v>
      </c>
      <c r="I3" s="4" t="s">
        <v>1882</v>
      </c>
      <c r="J3" s="4" t="s">
        <v>1882</v>
      </c>
    </row>
    <row r="4" spans="1:10">
      <c r="A4" s="28" t="s">
        <v>32</v>
      </c>
      <c r="B4" s="12" t="s">
        <v>33</v>
      </c>
      <c r="C4" s="12" t="s">
        <v>33</v>
      </c>
      <c r="D4" s="9" t="s">
        <v>33</v>
      </c>
      <c r="E4" s="9" t="s">
        <v>33</v>
      </c>
      <c r="F4" s="9" t="s">
        <v>33</v>
      </c>
      <c r="G4" s="9" t="s">
        <v>33</v>
      </c>
      <c r="H4" s="9" t="s">
        <v>33</v>
      </c>
      <c r="I4" s="9" t="s">
        <v>33</v>
      </c>
      <c r="J4" s="9" t="s">
        <v>33</v>
      </c>
    </row>
    <row r="5" spans="1:10">
      <c r="A5" s="28" t="s">
        <v>35</v>
      </c>
      <c r="B5" s="4">
        <v>0</v>
      </c>
      <c r="C5" s="4">
        <v>0</v>
      </c>
      <c r="D5" s="4">
        <v>0</v>
      </c>
      <c r="E5" s="4">
        <v>0</v>
      </c>
      <c r="F5" s="4">
        <v>0</v>
      </c>
      <c r="G5" s="4">
        <v>0</v>
      </c>
      <c r="H5" s="4">
        <v>0</v>
      </c>
      <c r="I5" s="4">
        <v>0</v>
      </c>
      <c r="J5" s="4">
        <v>0</v>
      </c>
    </row>
    <row r="6" s="30" customFormat="1" spans="1:10">
      <c r="A6" s="32"/>
      <c r="B6" s="25"/>
      <c r="C6" s="25"/>
      <c r="D6" s="8"/>
      <c r="E6" s="8"/>
      <c r="F6" s="8"/>
      <c r="G6" s="8"/>
      <c r="H6" s="8"/>
      <c r="I6" s="8"/>
      <c r="J6" s="8"/>
    </row>
    <row r="7" s="30" customFormat="1" spans="1:10">
      <c r="A7" s="33" t="s">
        <v>1883</v>
      </c>
      <c r="B7" s="24"/>
      <c r="C7" s="24"/>
      <c r="D7" s="23"/>
      <c r="E7" s="23"/>
      <c r="F7" s="23"/>
      <c r="G7" s="23"/>
      <c r="H7" s="23"/>
      <c r="I7" s="23"/>
      <c r="J7" s="23"/>
    </row>
    <row r="8" s="30" customFormat="1" spans="1:10">
      <c r="A8" s="28" t="s">
        <v>1884</v>
      </c>
      <c r="B8" s="34" t="s">
        <v>1332</v>
      </c>
      <c r="C8" s="34" t="s">
        <v>1332</v>
      </c>
      <c r="D8" s="35" t="s">
        <v>1332</v>
      </c>
      <c r="E8" s="35" t="s">
        <v>1332</v>
      </c>
      <c r="F8" s="35" t="s">
        <v>1332</v>
      </c>
      <c r="G8" s="35" t="s">
        <v>1332</v>
      </c>
      <c r="H8" s="35" t="s">
        <v>1332</v>
      </c>
      <c r="I8" s="35" t="s">
        <v>1332</v>
      </c>
      <c r="J8" s="35" t="s">
        <v>1332</v>
      </c>
    </row>
    <row r="9" spans="1:10">
      <c r="A9" s="28" t="s">
        <v>192</v>
      </c>
      <c r="B9" s="4" t="s">
        <v>58</v>
      </c>
      <c r="C9" s="4" t="s">
        <v>58</v>
      </c>
      <c r="D9" s="10" t="s">
        <v>58</v>
      </c>
      <c r="E9" s="10" t="s">
        <v>58</v>
      </c>
      <c r="F9" s="10" t="s">
        <v>58</v>
      </c>
      <c r="G9" s="10" t="s">
        <v>58</v>
      </c>
      <c r="H9" s="10" t="s">
        <v>58</v>
      </c>
      <c r="I9" s="10" t="s">
        <v>58</v>
      </c>
      <c r="J9" s="10" t="s">
        <v>58</v>
      </c>
    </row>
    <row r="10" ht="15" customHeight="1" spans="1:10">
      <c r="A10" s="28" t="s">
        <v>1885</v>
      </c>
      <c r="B10" s="4" t="s">
        <v>53</v>
      </c>
      <c r="C10" s="4" t="s">
        <v>53</v>
      </c>
      <c r="D10" s="10" t="s">
        <v>53</v>
      </c>
      <c r="E10" s="10" t="s">
        <v>53</v>
      </c>
      <c r="F10" s="10" t="s">
        <v>53</v>
      </c>
      <c r="G10" s="10" t="s">
        <v>53</v>
      </c>
      <c r="H10" s="10" t="s">
        <v>53</v>
      </c>
      <c r="I10" s="10" t="s">
        <v>53</v>
      </c>
      <c r="J10" s="10" t="s">
        <v>53</v>
      </c>
    </row>
    <row r="11" spans="1:10">
      <c r="A11" s="28" t="s">
        <v>1333</v>
      </c>
      <c r="B11" s="4" t="s">
        <v>1334</v>
      </c>
      <c r="C11" s="4" t="s">
        <v>1334</v>
      </c>
      <c r="D11" s="10" t="s">
        <v>1334</v>
      </c>
      <c r="E11" s="10" t="s">
        <v>1334</v>
      </c>
      <c r="F11" s="10" t="s">
        <v>1334</v>
      </c>
      <c r="G11" s="10" t="s">
        <v>1334</v>
      </c>
      <c r="H11" s="10" t="s">
        <v>1334</v>
      </c>
      <c r="I11" s="10" t="s">
        <v>1334</v>
      </c>
      <c r="J11" s="10" t="s">
        <v>1334</v>
      </c>
    </row>
    <row r="12" spans="1:10">
      <c r="A12" s="28" t="s">
        <v>944</v>
      </c>
      <c r="B12" s="4" t="s">
        <v>946</v>
      </c>
      <c r="C12" s="4" t="s">
        <v>946</v>
      </c>
      <c r="D12" s="10" t="s">
        <v>946</v>
      </c>
      <c r="E12" s="10" t="s">
        <v>946</v>
      </c>
      <c r="F12" s="10" t="s">
        <v>946</v>
      </c>
      <c r="G12" s="10" t="s">
        <v>946</v>
      </c>
      <c r="H12" s="10" t="s">
        <v>946</v>
      </c>
      <c r="I12" s="10" t="s">
        <v>946</v>
      </c>
      <c r="J12" s="10" t="s">
        <v>946</v>
      </c>
    </row>
    <row r="13" spans="1:10">
      <c r="A13" s="28" t="s">
        <v>1210</v>
      </c>
      <c r="B13" s="4" t="s">
        <v>971</v>
      </c>
      <c r="C13" s="4" t="s">
        <v>971</v>
      </c>
      <c r="D13" s="10" t="s">
        <v>971</v>
      </c>
      <c r="E13" s="10" t="s">
        <v>971</v>
      </c>
      <c r="F13" s="10" t="s">
        <v>971</v>
      </c>
      <c r="G13" s="10" t="s">
        <v>971</v>
      </c>
      <c r="H13" s="10" t="s">
        <v>971</v>
      </c>
      <c r="I13" s="10" t="s">
        <v>971</v>
      </c>
      <c r="J13" s="10" t="s">
        <v>971</v>
      </c>
    </row>
    <row r="14" spans="1:10">
      <c r="A14" s="28" t="s">
        <v>1886</v>
      </c>
      <c r="B14" s="36" t="s">
        <v>193</v>
      </c>
      <c r="C14" s="36" t="s">
        <v>193</v>
      </c>
      <c r="D14" s="37" t="s">
        <v>193</v>
      </c>
      <c r="E14" s="37" t="s">
        <v>193</v>
      </c>
      <c r="F14" s="37" t="s">
        <v>193</v>
      </c>
      <c r="G14" s="37" t="s">
        <v>193</v>
      </c>
      <c r="H14" s="37" t="s">
        <v>193</v>
      </c>
      <c r="I14" s="37" t="s">
        <v>193</v>
      </c>
      <c r="J14" s="37" t="s">
        <v>193</v>
      </c>
    </row>
    <row r="15" spans="1:10">
      <c r="A15" s="33" t="s">
        <v>1887</v>
      </c>
      <c r="B15" s="24"/>
      <c r="C15" s="24"/>
      <c r="D15" s="23"/>
      <c r="E15" s="23"/>
      <c r="F15" s="23"/>
      <c r="G15" s="23"/>
      <c r="H15" s="23"/>
      <c r="I15" s="23"/>
      <c r="J15" s="23"/>
    </row>
    <row r="16" spans="1:10">
      <c r="A16" s="28" t="s">
        <v>1888</v>
      </c>
      <c r="B16" s="4" t="s">
        <v>1889</v>
      </c>
      <c r="C16" s="4" t="s">
        <v>1890</v>
      </c>
      <c r="D16" s="10" t="s">
        <v>1889</v>
      </c>
      <c r="E16" s="10" t="s">
        <v>1891</v>
      </c>
      <c r="F16" s="10" t="s">
        <v>1891</v>
      </c>
      <c r="G16" s="10" t="s">
        <v>1890</v>
      </c>
      <c r="H16" s="10" t="s">
        <v>1891</v>
      </c>
      <c r="I16" s="10" t="s">
        <v>1889</v>
      </c>
      <c r="J16" s="10" t="s">
        <v>1889</v>
      </c>
    </row>
    <row r="17" spans="1:10">
      <c r="A17" s="33" t="s">
        <v>1892</v>
      </c>
      <c r="B17" s="24"/>
      <c r="C17" s="24"/>
      <c r="D17" s="23"/>
      <c r="E17" s="23"/>
      <c r="F17" s="23"/>
      <c r="G17" s="23"/>
      <c r="H17" s="23"/>
      <c r="I17" s="23"/>
      <c r="J17" s="23"/>
    </row>
    <row r="18" spans="1:10">
      <c r="A18" s="38" t="s">
        <v>1893</v>
      </c>
      <c r="B18" s="1" t="s">
        <v>1894</v>
      </c>
      <c r="C18" s="1" t="s">
        <v>1895</v>
      </c>
      <c r="D18" t="s">
        <v>1896</v>
      </c>
      <c r="E18" t="s">
        <v>1897</v>
      </c>
      <c r="F18" t="s">
        <v>1898</v>
      </c>
      <c r="G18" t="s">
        <v>1899</v>
      </c>
      <c r="H18" t="s">
        <v>1900</v>
      </c>
      <c r="I18" t="s">
        <v>1901</v>
      </c>
      <c r="J18" t="s">
        <v>1902</v>
      </c>
    </row>
    <row r="19" spans="1:10">
      <c r="A19" s="38" t="s">
        <v>1903</v>
      </c>
      <c r="B19" s="1" t="s">
        <v>339</v>
      </c>
      <c r="C19" s="1" t="s">
        <v>339</v>
      </c>
      <c r="D19" t="s">
        <v>339</v>
      </c>
      <c r="E19" t="s">
        <v>339</v>
      </c>
      <c r="F19" t="s">
        <v>339</v>
      </c>
      <c r="G19" t="s">
        <v>339</v>
      </c>
      <c r="H19" t="s">
        <v>339</v>
      </c>
      <c r="I19" t="s">
        <v>339</v>
      </c>
      <c r="J19" t="s">
        <v>339</v>
      </c>
    </row>
    <row r="20" spans="1:10">
      <c r="A20" s="33" t="s">
        <v>1904</v>
      </c>
      <c r="B20" s="39"/>
      <c r="C20" s="39"/>
      <c r="D20" s="39"/>
      <c r="E20" s="40"/>
      <c r="F20" s="40"/>
      <c r="G20" s="40"/>
      <c r="H20" s="40"/>
      <c r="I20" s="40"/>
      <c r="J20" s="40"/>
    </row>
    <row r="21" spans="1:10">
      <c r="A21" s="41" t="s">
        <v>1905</v>
      </c>
      <c r="B21" s="26" t="s">
        <v>341</v>
      </c>
      <c r="C21" s="26" t="s">
        <v>341</v>
      </c>
      <c r="D21" s="41" t="s">
        <v>341</v>
      </c>
      <c r="E21" s="41" t="s">
        <v>341</v>
      </c>
      <c r="F21" s="41" t="s">
        <v>341</v>
      </c>
      <c r="G21" s="41" t="s">
        <v>341</v>
      </c>
      <c r="H21" s="41" t="s">
        <v>341</v>
      </c>
      <c r="I21" s="41" t="s">
        <v>341</v>
      </c>
      <c r="J21" s="41" t="s">
        <v>341</v>
      </c>
    </row>
    <row r="22" spans="1:10">
      <c r="A22" s="6" t="s">
        <v>345</v>
      </c>
      <c r="B22" s="20"/>
      <c r="C22" s="20"/>
      <c r="D22" s="42"/>
      <c r="E22" s="7"/>
      <c r="F22" s="7"/>
      <c r="G22" s="7"/>
      <c r="H22" s="7"/>
      <c r="I22" s="7"/>
      <c r="J22" s="7"/>
    </row>
    <row r="23" spans="1:10">
      <c r="A23" s="41" t="s">
        <v>1906</v>
      </c>
      <c r="B23" s="26" t="s">
        <v>1907</v>
      </c>
      <c r="C23" s="26" t="s">
        <v>1908</v>
      </c>
      <c r="D23" s="41" t="s">
        <v>1909</v>
      </c>
      <c r="E23" s="41" t="s">
        <v>1910</v>
      </c>
      <c r="F23" s="41" t="s">
        <v>1910</v>
      </c>
      <c r="G23" s="41" t="s">
        <v>1910</v>
      </c>
      <c r="H23" s="41" t="s">
        <v>1910</v>
      </c>
      <c r="I23" s="41" t="s">
        <v>1911</v>
      </c>
      <c r="J23" s="41" t="s">
        <v>1912</v>
      </c>
    </row>
    <row r="24" spans="1:10">
      <c r="A24" s="41" t="s">
        <v>1913</v>
      </c>
      <c r="B24" s="43" t="s">
        <v>343</v>
      </c>
      <c r="C24" s="43" t="s">
        <v>343</v>
      </c>
      <c r="D24" s="44" t="s">
        <v>343</v>
      </c>
      <c r="E24" s="44" t="s">
        <v>426</v>
      </c>
      <c r="F24" s="44" t="s">
        <v>426</v>
      </c>
      <c r="G24" s="44" t="s">
        <v>426</v>
      </c>
      <c r="H24" s="44" t="s">
        <v>426</v>
      </c>
      <c r="I24" s="44" t="s">
        <v>426</v>
      </c>
      <c r="J24" s="44" t="s">
        <v>426</v>
      </c>
    </row>
    <row r="25" spans="1:10">
      <c r="A25" s="41" t="s">
        <v>1914</v>
      </c>
      <c r="B25" s="26" t="s">
        <v>1915</v>
      </c>
      <c r="C25" s="26" t="s">
        <v>1915</v>
      </c>
      <c r="D25" s="41" t="s">
        <v>1915</v>
      </c>
      <c r="E25" s="41" t="s">
        <v>1916</v>
      </c>
      <c r="F25" s="41" t="s">
        <v>1916</v>
      </c>
      <c r="G25" s="41" t="s">
        <v>1916</v>
      </c>
      <c r="H25" s="41" t="s">
        <v>1916</v>
      </c>
      <c r="I25" s="41" t="s">
        <v>1916</v>
      </c>
      <c r="J25" s="41" t="s">
        <v>1916</v>
      </c>
    </row>
    <row r="26" spans="1:10">
      <c r="A26" s="41" t="s">
        <v>1917</v>
      </c>
      <c r="B26" s="26" t="s">
        <v>444</v>
      </c>
      <c r="C26" s="26" t="s">
        <v>444</v>
      </c>
      <c r="D26" s="41" t="s">
        <v>444</v>
      </c>
      <c r="E26" s="41" t="s">
        <v>444</v>
      </c>
      <c r="F26" s="41" t="s">
        <v>444</v>
      </c>
      <c r="G26" s="41" t="s">
        <v>444</v>
      </c>
      <c r="H26" s="41" t="s">
        <v>444</v>
      </c>
      <c r="I26" s="41" t="s">
        <v>444</v>
      </c>
      <c r="J26" s="41" t="s">
        <v>444</v>
      </c>
    </row>
    <row r="27" spans="1:10">
      <c r="A27" s="41" t="s">
        <v>1918</v>
      </c>
      <c r="B27" s="26" t="s">
        <v>453</v>
      </c>
      <c r="C27" s="26" t="s">
        <v>453</v>
      </c>
      <c r="D27" s="41" t="s">
        <v>453</v>
      </c>
      <c r="E27" s="41" t="s">
        <v>453</v>
      </c>
      <c r="F27" s="41" t="s">
        <v>453</v>
      </c>
      <c r="G27" s="41" t="s">
        <v>453</v>
      </c>
      <c r="H27" s="41" t="s">
        <v>453</v>
      </c>
      <c r="I27" s="41" t="s">
        <v>453</v>
      </c>
      <c r="J27" s="41" t="s">
        <v>453</v>
      </c>
    </row>
    <row r="28" spans="1:10">
      <c r="A28" s="41" t="s">
        <v>1919</v>
      </c>
      <c r="B28" s="26" t="s">
        <v>462</v>
      </c>
      <c r="C28" s="26" t="s">
        <v>462</v>
      </c>
      <c r="D28" s="41" t="s">
        <v>462</v>
      </c>
      <c r="E28" s="41" t="s">
        <v>462</v>
      </c>
      <c r="F28" s="41" t="s">
        <v>462</v>
      </c>
      <c r="G28" s="41" t="s">
        <v>462</v>
      </c>
      <c r="H28" s="41" t="s">
        <v>462</v>
      </c>
      <c r="I28" s="41" t="s">
        <v>462</v>
      </c>
      <c r="J28" s="41" t="s">
        <v>462</v>
      </c>
    </row>
    <row r="29" spans="1:10">
      <c r="A29" s="41" t="s">
        <v>1920</v>
      </c>
      <c r="B29" s="26" t="s">
        <v>462</v>
      </c>
      <c r="C29" s="26" t="s">
        <v>462</v>
      </c>
      <c r="D29" s="41" t="s">
        <v>462</v>
      </c>
      <c r="E29" s="41" t="s">
        <v>462</v>
      </c>
      <c r="F29" s="41" t="s">
        <v>462</v>
      </c>
      <c r="G29" s="41" t="s">
        <v>462</v>
      </c>
      <c r="H29" s="41" t="s">
        <v>462</v>
      </c>
      <c r="I29" s="41" t="s">
        <v>462</v>
      </c>
      <c r="J29" s="41" t="s">
        <v>462</v>
      </c>
    </row>
    <row r="30" spans="1:10">
      <c r="A30" s="41" t="s">
        <v>1921</v>
      </c>
      <c r="B30" s="26" t="s">
        <v>466</v>
      </c>
      <c r="C30" s="26" t="s">
        <v>466</v>
      </c>
      <c r="D30" s="41" t="s">
        <v>466</v>
      </c>
      <c r="E30" s="41" t="s">
        <v>466</v>
      </c>
      <c r="F30" s="41" t="s">
        <v>466</v>
      </c>
      <c r="G30" s="41" t="s">
        <v>466</v>
      </c>
      <c r="H30" s="41" t="s">
        <v>466</v>
      </c>
      <c r="I30" s="41" t="s">
        <v>466</v>
      </c>
      <c r="J30" s="41" t="s">
        <v>466</v>
      </c>
    </row>
    <row r="31" spans="1:10">
      <c r="A31" s="41" t="s">
        <v>1922</v>
      </c>
      <c r="B31" s="26" t="s">
        <v>469</v>
      </c>
      <c r="C31" s="26" t="s">
        <v>469</v>
      </c>
      <c r="D31" s="41" t="s">
        <v>469</v>
      </c>
      <c r="E31" s="41" t="s">
        <v>469</v>
      </c>
      <c r="F31" s="41" t="s">
        <v>469</v>
      </c>
      <c r="G31" s="41" t="s">
        <v>469</v>
      </c>
      <c r="H31" s="41" t="s">
        <v>469</v>
      </c>
      <c r="I31" s="41" t="s">
        <v>469</v>
      </c>
      <c r="J31" s="41" t="s">
        <v>469</v>
      </c>
    </row>
    <row r="32" spans="1:10">
      <c r="A32" s="41" t="s">
        <v>1923</v>
      </c>
      <c r="B32" s="26" t="s">
        <v>474</v>
      </c>
      <c r="C32" s="26" t="s">
        <v>474</v>
      </c>
      <c r="D32" s="26" t="s">
        <v>474</v>
      </c>
      <c r="E32" s="26" t="s">
        <v>474</v>
      </c>
      <c r="F32" s="26" t="s">
        <v>474</v>
      </c>
      <c r="G32" s="26" t="s">
        <v>474</v>
      </c>
      <c r="H32" s="26" t="s">
        <v>474</v>
      </c>
      <c r="I32" s="26" t="s">
        <v>474</v>
      </c>
      <c r="J32" s="26" t="s">
        <v>474</v>
      </c>
    </row>
    <row r="33" spans="1:10">
      <c r="A33" s="41" t="s">
        <v>1924</v>
      </c>
      <c r="B33" s="26" t="s">
        <v>481</v>
      </c>
      <c r="C33" s="26" t="s">
        <v>481</v>
      </c>
      <c r="D33" s="26" t="s">
        <v>481</v>
      </c>
      <c r="E33" s="26" t="s">
        <v>481</v>
      </c>
      <c r="F33" s="26" t="s">
        <v>481</v>
      </c>
      <c r="G33" s="26" t="s">
        <v>481</v>
      </c>
      <c r="H33" s="26" t="s">
        <v>481</v>
      </c>
      <c r="I33" s="26" t="s">
        <v>481</v>
      </c>
      <c r="J33" s="26" t="s">
        <v>481</v>
      </c>
    </row>
    <row r="34" spans="1:10">
      <c r="A34" s="41" t="s">
        <v>1925</v>
      </c>
      <c r="B34" s="26" t="s">
        <v>478</v>
      </c>
      <c r="C34" s="26" t="s">
        <v>478</v>
      </c>
      <c r="D34" s="26" t="s">
        <v>478</v>
      </c>
      <c r="E34" s="26" t="s">
        <v>478</v>
      </c>
      <c r="F34" s="26" t="s">
        <v>478</v>
      </c>
      <c r="G34" s="26" t="s">
        <v>478</v>
      </c>
      <c r="H34" s="26" t="s">
        <v>478</v>
      </c>
      <c r="I34" s="26" t="s">
        <v>478</v>
      </c>
      <c r="J34" s="26" t="s">
        <v>478</v>
      </c>
    </row>
    <row r="35" spans="1:10">
      <c r="A35" s="45" t="s">
        <v>1926</v>
      </c>
      <c r="B35" s="46"/>
      <c r="C35" s="46"/>
      <c r="D35" s="47"/>
      <c r="E35" s="47"/>
      <c r="F35" s="47"/>
      <c r="G35" s="47"/>
      <c r="H35" s="47"/>
      <c r="I35" s="47"/>
      <c r="J35" s="47"/>
    </row>
    <row r="36" spans="1:10">
      <c r="A36" s="41" t="s">
        <v>1927</v>
      </c>
      <c r="B36" s="26" t="s">
        <v>492</v>
      </c>
      <c r="C36" s="26" t="s">
        <v>492</v>
      </c>
      <c r="D36" s="41" t="s">
        <v>492</v>
      </c>
      <c r="E36" s="41"/>
      <c r="F36" s="41"/>
      <c r="G36" s="41"/>
      <c r="H36" s="41"/>
      <c r="I36" s="41"/>
      <c r="J36" s="41"/>
    </row>
    <row r="37" spans="1:10">
      <c r="A37" s="41" t="s">
        <v>1928</v>
      </c>
      <c r="B37" s="26" t="s">
        <v>500</v>
      </c>
      <c r="C37" s="26" t="s">
        <v>500</v>
      </c>
      <c r="D37" s="41" t="s">
        <v>500</v>
      </c>
      <c r="E37" s="41"/>
      <c r="F37" s="41"/>
      <c r="G37" s="41"/>
      <c r="H37" s="41"/>
      <c r="I37" s="41"/>
      <c r="J37" s="41"/>
    </row>
    <row r="38" spans="1:10">
      <c r="A38" s="41" t="s">
        <v>1929</v>
      </c>
      <c r="B38" s="26" t="s">
        <v>514</v>
      </c>
      <c r="C38" s="26" t="s">
        <v>514</v>
      </c>
      <c r="D38" s="41" t="s">
        <v>514</v>
      </c>
      <c r="E38" s="41"/>
      <c r="F38" s="41"/>
      <c r="G38" s="41"/>
      <c r="H38" s="41"/>
      <c r="I38" s="41"/>
      <c r="J38" s="41"/>
    </row>
    <row r="39" spans="1:10">
      <c r="A39" s="41" t="s">
        <v>1930</v>
      </c>
      <c r="B39" s="26" t="s">
        <v>523</v>
      </c>
      <c r="C39" s="26" t="s">
        <v>523</v>
      </c>
      <c r="D39" s="41" t="s">
        <v>523</v>
      </c>
      <c r="E39" s="41"/>
      <c r="F39" s="41"/>
      <c r="G39" s="41"/>
      <c r="H39" s="41"/>
      <c r="I39" s="41"/>
      <c r="J39" s="41"/>
    </row>
    <row r="40" spans="1:10">
      <c r="A40" s="41" t="s">
        <v>1931</v>
      </c>
      <c r="B40" s="26" t="s">
        <v>532</v>
      </c>
      <c r="C40" s="26" t="s">
        <v>532</v>
      </c>
      <c r="D40" s="41" t="s">
        <v>532</v>
      </c>
      <c r="E40" s="41"/>
      <c r="F40" s="41"/>
      <c r="G40" s="41"/>
      <c r="H40" s="41"/>
      <c r="I40" s="41"/>
      <c r="J40" s="41"/>
    </row>
    <row r="41" spans="1:10">
      <c r="A41" s="6" t="s">
        <v>491</v>
      </c>
      <c r="B41" s="48"/>
      <c r="C41" s="48"/>
      <c r="D41" s="6"/>
      <c r="E41" s="49"/>
      <c r="F41" s="49"/>
      <c r="G41" s="49"/>
      <c r="H41" s="49"/>
      <c r="I41" s="49"/>
      <c r="J41" s="49"/>
    </row>
    <row r="42" spans="1:10">
      <c r="A42" s="41" t="s">
        <v>1932</v>
      </c>
      <c r="B42" s="26" t="s">
        <v>499</v>
      </c>
      <c r="C42" s="26" t="s">
        <v>499</v>
      </c>
      <c r="D42" s="41" t="s">
        <v>499</v>
      </c>
      <c r="E42" s="41" t="s">
        <v>495</v>
      </c>
      <c r="F42" s="41" t="s">
        <v>495</v>
      </c>
      <c r="G42" s="41" t="s">
        <v>495</v>
      </c>
      <c r="H42" s="41" t="s">
        <v>495</v>
      </c>
      <c r="I42" s="41" t="s">
        <v>495</v>
      </c>
      <c r="J42" s="41" t="s">
        <v>495</v>
      </c>
    </row>
    <row r="43" spans="1:10">
      <c r="A43" s="41" t="s">
        <v>1933</v>
      </c>
      <c r="B43" s="26" t="s">
        <v>515</v>
      </c>
      <c r="C43" s="26" t="s">
        <v>515</v>
      </c>
      <c r="D43" s="41" t="s">
        <v>515</v>
      </c>
      <c r="E43" s="41" t="s">
        <v>505</v>
      </c>
      <c r="F43" s="41" t="s">
        <v>505</v>
      </c>
      <c r="G43" s="41" t="s">
        <v>505</v>
      </c>
      <c r="H43" s="41" t="s">
        <v>505</v>
      </c>
      <c r="I43" s="41" t="s">
        <v>505</v>
      </c>
      <c r="J43" s="41" t="s">
        <v>505</v>
      </c>
    </row>
    <row r="44" spans="1:10">
      <c r="A44" s="41" t="s">
        <v>1934</v>
      </c>
      <c r="B44" s="26"/>
      <c r="C44" s="26"/>
      <c r="D44" s="41"/>
      <c r="E44" s="41"/>
      <c r="F44" s="41"/>
      <c r="G44" s="41"/>
      <c r="H44" s="41"/>
      <c r="I44" s="41"/>
      <c r="J44" s="41"/>
    </row>
    <row r="45" spans="1:10">
      <c r="A45" s="41" t="s">
        <v>1935</v>
      </c>
      <c r="B45" s="26" t="s">
        <v>1936</v>
      </c>
      <c r="C45" s="26" t="s">
        <v>1936</v>
      </c>
      <c r="D45" s="41" t="s">
        <v>1936</v>
      </c>
      <c r="E45" s="41" t="s">
        <v>581</v>
      </c>
      <c r="F45" s="41" t="s">
        <v>581</v>
      </c>
      <c r="G45" s="41" t="s">
        <v>581</v>
      </c>
      <c r="H45" s="41" t="s">
        <v>581</v>
      </c>
      <c r="I45" s="41" t="s">
        <v>581</v>
      </c>
      <c r="J45" s="41" t="s">
        <v>581</v>
      </c>
    </row>
    <row r="46" spans="1:10">
      <c r="A46" s="41" t="s">
        <v>1937</v>
      </c>
      <c r="B46" s="26" t="s">
        <v>1938</v>
      </c>
      <c r="C46" s="26" t="s">
        <v>1938</v>
      </c>
      <c r="D46" s="41" t="s">
        <v>1938</v>
      </c>
      <c r="E46" s="41" t="s">
        <v>596</v>
      </c>
      <c r="F46" s="41" t="s">
        <v>596</v>
      </c>
      <c r="G46" s="41" t="s">
        <v>596</v>
      </c>
      <c r="H46" s="41" t="s">
        <v>596</v>
      </c>
      <c r="I46" s="41" t="s">
        <v>596</v>
      </c>
      <c r="J46" s="41" t="s">
        <v>596</v>
      </c>
    </row>
    <row r="47" spans="1:10">
      <c r="A47" s="41" t="s">
        <v>1939</v>
      </c>
      <c r="B47" s="1" t="s">
        <v>1940</v>
      </c>
      <c r="C47" s="1" t="s">
        <v>1940</v>
      </c>
      <c r="D47" t="s">
        <v>1940</v>
      </c>
      <c r="E47" s="10" t="s">
        <v>681</v>
      </c>
      <c r="F47" s="10" t="s">
        <v>681</v>
      </c>
      <c r="G47" s="10" t="s">
        <v>681</v>
      </c>
      <c r="H47" s="10" t="s">
        <v>681</v>
      </c>
      <c r="I47" s="10" t="s">
        <v>681</v>
      </c>
      <c r="J47" s="10" t="s">
        <v>681</v>
      </c>
    </row>
    <row r="48" spans="1:10">
      <c r="A48" s="45" t="s">
        <v>1941</v>
      </c>
      <c r="B48" s="50"/>
      <c r="C48" s="50"/>
      <c r="D48" s="51"/>
      <c r="E48" s="51"/>
      <c r="F48" s="51"/>
      <c r="G48" s="51"/>
      <c r="H48" s="51"/>
      <c r="I48" s="51"/>
      <c r="J48" s="51"/>
    </row>
    <row r="49" ht="29" spans="1:10">
      <c r="A49" s="41" t="s">
        <v>1942</v>
      </c>
      <c r="B49" s="26" t="s">
        <v>1943</v>
      </c>
      <c r="C49" s="26" t="s">
        <v>1943</v>
      </c>
      <c r="D49" s="26" t="s">
        <v>1943</v>
      </c>
      <c r="E49" s="41"/>
      <c r="F49" s="41"/>
      <c r="G49" s="41"/>
      <c r="H49" s="41"/>
      <c r="I49" s="41"/>
      <c r="J49" s="41"/>
    </row>
    <row r="50" ht="29" spans="1:10">
      <c r="A50" s="41" t="s">
        <v>1944</v>
      </c>
      <c r="B50" s="26" t="s">
        <v>1945</v>
      </c>
      <c r="C50" s="26" t="s">
        <v>1945</v>
      </c>
      <c r="D50" s="26" t="s">
        <v>1945</v>
      </c>
      <c r="E50" s="41"/>
      <c r="F50" s="41"/>
      <c r="G50" s="41"/>
      <c r="H50" s="41"/>
      <c r="I50" s="41"/>
      <c r="J50" s="41"/>
    </row>
    <row r="51" ht="29" spans="1:10">
      <c r="A51" s="41" t="s">
        <v>1946</v>
      </c>
      <c r="B51" s="26" t="s">
        <v>1947</v>
      </c>
      <c r="C51" s="26" t="s">
        <v>1947</v>
      </c>
      <c r="D51" s="26" t="s">
        <v>1947</v>
      </c>
      <c r="E51" s="41"/>
      <c r="F51" s="41"/>
      <c r="G51" s="41"/>
      <c r="H51" s="41"/>
      <c r="I51" s="41"/>
      <c r="J51" s="41"/>
    </row>
    <row r="52" ht="29" spans="1:10">
      <c r="A52" s="41" t="s">
        <v>1948</v>
      </c>
      <c r="B52" s="26" t="s">
        <v>1949</v>
      </c>
      <c r="C52" s="26" t="s">
        <v>1949</v>
      </c>
      <c r="D52" s="26" t="s">
        <v>1949</v>
      </c>
      <c r="E52" s="41"/>
      <c r="F52" s="41"/>
      <c r="G52" s="41"/>
      <c r="H52" s="41"/>
      <c r="I52" s="41"/>
      <c r="J52" s="41"/>
    </row>
    <row r="53" ht="29" spans="1:10">
      <c r="A53" s="41" t="s">
        <v>1950</v>
      </c>
      <c r="B53" s="26" t="s">
        <v>1951</v>
      </c>
      <c r="C53" s="26" t="s">
        <v>1951</v>
      </c>
      <c r="D53" s="26" t="s">
        <v>1951</v>
      </c>
      <c r="E53" s="41"/>
      <c r="F53" s="41"/>
      <c r="G53" s="41"/>
      <c r="H53" s="41"/>
      <c r="I53" s="41"/>
      <c r="J53" s="41"/>
    </row>
    <row r="54" spans="1:10">
      <c r="A54" s="45" t="s">
        <v>706</v>
      </c>
      <c r="B54" s="46"/>
      <c r="C54" s="46"/>
      <c r="D54" s="47"/>
      <c r="E54" s="47"/>
      <c r="F54" s="47"/>
      <c r="G54" s="47"/>
      <c r="H54" s="47"/>
      <c r="I54" s="47"/>
      <c r="J54" s="47"/>
    </row>
    <row r="55" spans="1:10">
      <c r="A55" s="41" t="s">
        <v>1952</v>
      </c>
      <c r="B55" s="26" t="s">
        <v>705</v>
      </c>
      <c r="C55" s="26" t="s">
        <v>705</v>
      </c>
      <c r="D55" s="41" t="s">
        <v>705</v>
      </c>
      <c r="E55" s="41" t="s">
        <v>705</v>
      </c>
      <c r="F55" s="41" t="s">
        <v>705</v>
      </c>
      <c r="G55" s="41" t="s">
        <v>705</v>
      </c>
      <c r="H55" s="41" t="s">
        <v>705</v>
      </c>
      <c r="I55" s="41" t="s">
        <v>705</v>
      </c>
      <c r="J55" s="41" t="s">
        <v>705</v>
      </c>
    </row>
    <row r="56" spans="1:10">
      <c r="A56" s="45" t="s">
        <v>1953</v>
      </c>
      <c r="B56" s="24"/>
      <c r="C56" s="24"/>
      <c r="D56" s="23"/>
      <c r="E56" s="23"/>
      <c r="F56" s="23"/>
      <c r="G56" s="23"/>
      <c r="H56" s="23"/>
      <c r="I56" s="23"/>
      <c r="J56" s="23"/>
    </row>
    <row r="57" spans="1:10">
      <c r="A57" s="5" t="s">
        <v>1954</v>
      </c>
      <c r="B57" s="12" t="s">
        <v>176</v>
      </c>
      <c r="C57" s="12" t="s">
        <v>176</v>
      </c>
      <c r="D57" s="9" t="s">
        <v>176</v>
      </c>
      <c r="E57" s="9" t="s">
        <v>176</v>
      </c>
      <c r="F57" s="9" t="s">
        <v>176</v>
      </c>
      <c r="G57" s="9" t="s">
        <v>176</v>
      </c>
      <c r="H57" s="9" t="s">
        <v>176</v>
      </c>
      <c r="I57" s="9" t="s">
        <v>176</v>
      </c>
      <c r="J57" s="9" t="s">
        <v>176</v>
      </c>
    </row>
    <row r="58" spans="1:10">
      <c r="A58" s="5" t="s">
        <v>1955</v>
      </c>
      <c r="B58" s="12"/>
      <c r="C58" s="12"/>
      <c r="D58" s="9"/>
      <c r="E58" s="9"/>
      <c r="F58" s="9"/>
      <c r="G58" s="9"/>
      <c r="H58" s="9"/>
      <c r="I58" s="9"/>
      <c r="J58" s="9"/>
    </row>
    <row r="59" spans="1:10">
      <c r="A59" s="5" t="s">
        <v>1956</v>
      </c>
      <c r="B59" s="12" t="s">
        <v>176</v>
      </c>
      <c r="C59" s="12" t="s">
        <v>176</v>
      </c>
      <c r="D59" s="9" t="s">
        <v>176</v>
      </c>
      <c r="E59" s="9" t="s">
        <v>176</v>
      </c>
      <c r="F59" s="9" t="s">
        <v>176</v>
      </c>
      <c r="G59" s="9" t="s">
        <v>176</v>
      </c>
      <c r="H59" s="9" t="s">
        <v>176</v>
      </c>
      <c r="I59" s="9" t="s">
        <v>176</v>
      </c>
      <c r="J59" s="9" t="s">
        <v>176</v>
      </c>
    </row>
    <row r="60" spans="1:1">
      <c r="A60" s="5" t="s">
        <v>1957</v>
      </c>
    </row>
    <row r="61" spans="1:10">
      <c r="A61" s="5" t="s">
        <v>1958</v>
      </c>
      <c r="B61" s="12" t="s">
        <v>176</v>
      </c>
      <c r="C61" s="12" t="s">
        <v>176</v>
      </c>
      <c r="D61" s="9" t="s">
        <v>176</v>
      </c>
      <c r="E61" s="9" t="s">
        <v>176</v>
      </c>
      <c r="F61" s="9" t="s">
        <v>176</v>
      </c>
      <c r="G61" s="9" t="s">
        <v>176</v>
      </c>
      <c r="H61" s="9" t="s">
        <v>176</v>
      </c>
      <c r="I61" s="9" t="s">
        <v>176</v>
      </c>
      <c r="J61" s="9" t="s">
        <v>176</v>
      </c>
    </row>
    <row r="62" spans="1:1">
      <c r="A62" s="28" t="s">
        <v>1959</v>
      </c>
    </row>
    <row r="63" spans="1:10">
      <c r="A63" s="33" t="s">
        <v>1960</v>
      </c>
      <c r="B63" s="40"/>
      <c r="C63" s="40"/>
      <c r="D63" s="40"/>
      <c r="E63" s="40"/>
      <c r="F63" s="40"/>
      <c r="G63" s="40"/>
      <c r="H63" s="40"/>
      <c r="I63" s="40"/>
      <c r="J63" s="40"/>
    </row>
    <row r="64" spans="1:10">
      <c r="A64" s="41" t="s">
        <v>1961</v>
      </c>
      <c r="B64" s="26" t="s">
        <v>341</v>
      </c>
      <c r="C64" s="26" t="s">
        <v>341</v>
      </c>
      <c r="D64" s="41" t="s">
        <v>341</v>
      </c>
      <c r="E64" s="41" t="s">
        <v>341</v>
      </c>
      <c r="F64" s="41" t="s">
        <v>341</v>
      </c>
      <c r="G64" s="41" t="s">
        <v>341</v>
      </c>
      <c r="H64" s="41" t="s">
        <v>341</v>
      </c>
      <c r="I64" s="41" t="s">
        <v>341</v>
      </c>
      <c r="J64" s="41" t="s">
        <v>341</v>
      </c>
    </row>
    <row r="65" spans="1:10">
      <c r="A65" s="52" t="s">
        <v>345</v>
      </c>
      <c r="B65" s="53"/>
      <c r="C65" s="53"/>
      <c r="D65" s="54"/>
      <c r="E65" s="54"/>
      <c r="F65" s="54"/>
      <c r="G65" s="54"/>
      <c r="H65" s="54"/>
      <c r="I65" s="54"/>
      <c r="J65" s="54"/>
    </row>
    <row r="66" spans="1:10">
      <c r="A66" s="41" t="s">
        <v>1962</v>
      </c>
      <c r="B66" s="26" t="s">
        <v>356</v>
      </c>
      <c r="C66" s="26" t="s">
        <v>1963</v>
      </c>
      <c r="D66" s="41" t="s">
        <v>356</v>
      </c>
      <c r="E66" s="41" t="s">
        <v>1964</v>
      </c>
      <c r="F66" s="41" t="s">
        <v>356</v>
      </c>
      <c r="G66" s="41" t="s">
        <v>1965</v>
      </c>
      <c r="H66" s="41" t="s">
        <v>1965</v>
      </c>
      <c r="I66" s="41" t="s">
        <v>1965</v>
      </c>
      <c r="J66" s="41" t="s">
        <v>1965</v>
      </c>
    </row>
    <row r="67" spans="1:10">
      <c r="A67" s="41" t="s">
        <v>1966</v>
      </c>
      <c r="B67" s="43" t="s">
        <v>429</v>
      </c>
      <c r="C67" s="43" t="s">
        <v>430</v>
      </c>
      <c r="D67" s="44" t="s">
        <v>429</v>
      </c>
      <c r="E67" s="44" t="s">
        <v>430</v>
      </c>
      <c r="F67" s="44" t="s">
        <v>429</v>
      </c>
      <c r="G67" s="44" t="s">
        <v>429</v>
      </c>
      <c r="H67" s="44" t="s">
        <v>429</v>
      </c>
      <c r="I67" s="44" t="s">
        <v>429</v>
      </c>
      <c r="J67" s="44" t="s">
        <v>429</v>
      </c>
    </row>
    <row r="68" spans="1:10">
      <c r="A68" s="41" t="s">
        <v>1967</v>
      </c>
      <c r="B68" s="26" t="s">
        <v>443</v>
      </c>
      <c r="C68" s="26" t="s">
        <v>443</v>
      </c>
      <c r="D68" s="41" t="s">
        <v>443</v>
      </c>
      <c r="E68" s="41" t="s">
        <v>443</v>
      </c>
      <c r="F68" s="41" t="s">
        <v>443</v>
      </c>
      <c r="G68" s="41" t="s">
        <v>443</v>
      </c>
      <c r="H68" s="41" t="s">
        <v>443</v>
      </c>
      <c r="I68" s="41" t="s">
        <v>443</v>
      </c>
      <c r="J68" s="41" t="s">
        <v>443</v>
      </c>
    </row>
    <row r="69" spans="1:10">
      <c r="A69" s="41" t="s">
        <v>1968</v>
      </c>
      <c r="B69" s="26" t="s">
        <v>452</v>
      </c>
      <c r="C69" s="26" t="s">
        <v>452</v>
      </c>
      <c r="D69" s="41" t="s">
        <v>452</v>
      </c>
      <c r="E69" s="41" t="s">
        <v>452</v>
      </c>
      <c r="F69" s="41" t="s">
        <v>452</v>
      </c>
      <c r="G69" s="41" t="s">
        <v>452</v>
      </c>
      <c r="H69" s="41" t="s">
        <v>452</v>
      </c>
      <c r="I69" s="41" t="s">
        <v>452</v>
      </c>
      <c r="J69" s="41" t="s">
        <v>452</v>
      </c>
    </row>
    <row r="70" spans="1:10">
      <c r="A70" s="41" t="s">
        <v>1969</v>
      </c>
      <c r="B70" s="26" t="s">
        <v>456</v>
      </c>
      <c r="C70" s="26" t="s">
        <v>456</v>
      </c>
      <c r="D70" s="41" t="s">
        <v>456</v>
      </c>
      <c r="E70" s="41" t="s">
        <v>456</v>
      </c>
      <c r="F70" s="41" t="s">
        <v>456</v>
      </c>
      <c r="G70" s="41" t="s">
        <v>456</v>
      </c>
      <c r="H70" s="41" t="s">
        <v>456</v>
      </c>
      <c r="I70" s="41" t="s">
        <v>456</v>
      </c>
      <c r="J70" s="41" t="s">
        <v>456</v>
      </c>
    </row>
    <row r="71" spans="1:10">
      <c r="A71" s="41" t="s">
        <v>1970</v>
      </c>
      <c r="B71" s="26" t="s">
        <v>461</v>
      </c>
      <c r="C71" s="26" t="s">
        <v>461</v>
      </c>
      <c r="D71" s="41" t="s">
        <v>461</v>
      </c>
      <c r="E71" s="41" t="s">
        <v>461</v>
      </c>
      <c r="F71" s="41" t="s">
        <v>461</v>
      </c>
      <c r="G71" s="41" t="s">
        <v>461</v>
      </c>
      <c r="H71" s="41" t="s">
        <v>461</v>
      </c>
      <c r="I71" s="41" t="s">
        <v>461</v>
      </c>
      <c r="J71" s="41" t="s">
        <v>461</v>
      </c>
    </row>
    <row r="72" spans="1:10">
      <c r="A72" s="41" t="s">
        <v>1971</v>
      </c>
      <c r="B72" s="26" t="s">
        <v>466</v>
      </c>
      <c r="C72" s="26" t="s">
        <v>466</v>
      </c>
      <c r="D72" s="41" t="s">
        <v>466</v>
      </c>
      <c r="E72" s="41" t="s">
        <v>466</v>
      </c>
      <c r="F72" s="41" t="s">
        <v>466</v>
      </c>
      <c r="G72" s="41" t="s">
        <v>466</v>
      </c>
      <c r="H72" s="41" t="s">
        <v>466</v>
      </c>
      <c r="I72" s="41" t="s">
        <v>466</v>
      </c>
      <c r="J72" s="41" t="s">
        <v>466</v>
      </c>
    </row>
    <row r="73" spans="1:10">
      <c r="A73" s="41" t="s">
        <v>1972</v>
      </c>
      <c r="B73" s="26" t="s">
        <v>469</v>
      </c>
      <c r="C73" s="26" t="s">
        <v>469</v>
      </c>
      <c r="D73" s="41" t="s">
        <v>469</v>
      </c>
      <c r="E73" s="41" t="s">
        <v>469</v>
      </c>
      <c r="F73" s="41" t="s">
        <v>469</v>
      </c>
      <c r="G73" s="41" t="s">
        <v>469</v>
      </c>
      <c r="H73" s="41" t="s">
        <v>469</v>
      </c>
      <c r="I73" s="41" t="s">
        <v>469</v>
      </c>
      <c r="J73" s="41" t="s">
        <v>469</v>
      </c>
    </row>
    <row r="74" spans="1:10">
      <c r="A74" s="41" t="s">
        <v>1973</v>
      </c>
      <c r="B74" s="26" t="s">
        <v>473</v>
      </c>
      <c r="C74" s="26" t="s">
        <v>474</v>
      </c>
      <c r="D74" s="41" t="s">
        <v>473</v>
      </c>
      <c r="E74" s="41" t="s">
        <v>474</v>
      </c>
      <c r="F74" s="41" t="s">
        <v>473</v>
      </c>
      <c r="G74" s="41" t="s">
        <v>474</v>
      </c>
      <c r="H74" s="41" t="s">
        <v>474</v>
      </c>
      <c r="I74" s="41" t="s">
        <v>474</v>
      </c>
      <c r="J74" s="41" t="s">
        <v>474</v>
      </c>
    </row>
    <row r="75" spans="1:10">
      <c r="A75" s="41" t="s">
        <v>1974</v>
      </c>
      <c r="B75" s="26" t="s">
        <v>478</v>
      </c>
      <c r="C75" s="26" t="s">
        <v>478</v>
      </c>
      <c r="D75" s="26" t="s">
        <v>478</v>
      </c>
      <c r="E75" s="26" t="s">
        <v>478</v>
      </c>
      <c r="F75" s="26" t="s">
        <v>478</v>
      </c>
      <c r="G75" s="26" t="s">
        <v>478</v>
      </c>
      <c r="H75" s="26" t="s">
        <v>478</v>
      </c>
      <c r="I75" s="26" t="s">
        <v>478</v>
      </c>
      <c r="J75" s="26" t="s">
        <v>478</v>
      </c>
    </row>
    <row r="76" spans="1:10">
      <c r="A76" s="41" t="s">
        <v>1975</v>
      </c>
      <c r="B76" s="26" t="s">
        <v>481</v>
      </c>
      <c r="C76" s="26" t="s">
        <v>481</v>
      </c>
      <c r="D76" s="41" t="s">
        <v>481</v>
      </c>
      <c r="E76" s="41" t="s">
        <v>481</v>
      </c>
      <c r="F76" s="41" t="s">
        <v>481</v>
      </c>
      <c r="G76" s="41" t="s">
        <v>481</v>
      </c>
      <c r="H76" s="41" t="s">
        <v>481</v>
      </c>
      <c r="I76" s="41" t="s">
        <v>481</v>
      </c>
      <c r="J76" s="41" t="s">
        <v>481</v>
      </c>
    </row>
    <row r="77" ht="43.5" spans="1:10">
      <c r="A77" s="41" t="s">
        <v>1976</v>
      </c>
      <c r="B77" s="55" t="s">
        <v>487</v>
      </c>
      <c r="C77" s="55" t="s">
        <v>487</v>
      </c>
      <c r="D77" s="56" t="s">
        <v>487</v>
      </c>
      <c r="E77" s="56" t="s">
        <v>487</v>
      </c>
      <c r="F77" s="56" t="s">
        <v>487</v>
      </c>
      <c r="G77" s="56" t="s">
        <v>487</v>
      </c>
      <c r="H77" s="56" t="s">
        <v>487</v>
      </c>
      <c r="I77" s="56" t="s">
        <v>487</v>
      </c>
      <c r="J77" s="56" t="s">
        <v>487</v>
      </c>
    </row>
    <row r="78" ht="29" spans="1:10">
      <c r="A78" s="41" t="s">
        <v>1977</v>
      </c>
      <c r="B78" s="55" t="s">
        <v>490</v>
      </c>
      <c r="C78" s="55" t="s">
        <v>490</v>
      </c>
      <c r="D78" s="56" t="s">
        <v>490</v>
      </c>
      <c r="E78" s="56" t="s">
        <v>490</v>
      </c>
      <c r="F78" s="56" t="s">
        <v>490</v>
      </c>
      <c r="G78" s="56" t="s">
        <v>490</v>
      </c>
      <c r="H78" s="56" t="s">
        <v>490</v>
      </c>
      <c r="I78" s="56" t="s">
        <v>490</v>
      </c>
      <c r="J78" s="56" t="s">
        <v>490</v>
      </c>
    </row>
    <row r="79" spans="1:10">
      <c r="A79" s="52" t="s">
        <v>491</v>
      </c>
      <c r="B79" s="57"/>
      <c r="C79" s="57"/>
      <c r="D79" s="52"/>
      <c r="E79" s="52"/>
      <c r="F79" s="52"/>
      <c r="G79" s="52"/>
      <c r="H79" s="52"/>
      <c r="I79" s="52"/>
      <c r="J79" s="52"/>
    </row>
    <row r="80" spans="1:10">
      <c r="A80" s="41" t="s">
        <v>1978</v>
      </c>
      <c r="B80" s="26" t="s">
        <v>495</v>
      </c>
      <c r="C80" s="26" t="s">
        <v>499</v>
      </c>
      <c r="D80" s="26" t="s">
        <v>495</v>
      </c>
      <c r="E80" s="26" t="s">
        <v>499</v>
      </c>
      <c r="F80" s="26" t="s">
        <v>495</v>
      </c>
      <c r="G80" s="26" t="s">
        <v>495</v>
      </c>
      <c r="H80" s="26" t="s">
        <v>495</v>
      </c>
      <c r="I80" s="26" t="s">
        <v>495</v>
      </c>
      <c r="J80" s="26" t="s">
        <v>495</v>
      </c>
    </row>
    <row r="81" spans="1:10">
      <c r="A81" s="41" t="s">
        <v>1979</v>
      </c>
      <c r="B81" s="26" t="s">
        <v>505</v>
      </c>
      <c r="C81" s="26" t="s">
        <v>513</v>
      </c>
      <c r="D81" s="26" t="s">
        <v>505</v>
      </c>
      <c r="E81" s="26" t="s">
        <v>513</v>
      </c>
      <c r="F81" s="26" t="s">
        <v>505</v>
      </c>
      <c r="G81" s="26" t="s">
        <v>505</v>
      </c>
      <c r="H81" s="26" t="s">
        <v>505</v>
      </c>
      <c r="I81" s="26" t="s">
        <v>505</v>
      </c>
      <c r="J81" s="26" t="s">
        <v>505</v>
      </c>
    </row>
    <row r="82" spans="1:10">
      <c r="A82" s="41" t="s">
        <v>1980</v>
      </c>
      <c r="B82" s="26" t="s">
        <v>521</v>
      </c>
      <c r="C82" s="26" t="s">
        <v>474</v>
      </c>
      <c r="D82" s="26" t="s">
        <v>521</v>
      </c>
      <c r="E82" s="26" t="s">
        <v>474</v>
      </c>
      <c r="F82" s="26" t="s">
        <v>521</v>
      </c>
      <c r="G82" s="26" t="s">
        <v>521</v>
      </c>
      <c r="H82" s="26" t="s">
        <v>521</v>
      </c>
      <c r="I82" s="26" t="s">
        <v>521</v>
      </c>
      <c r="J82" s="26" t="s">
        <v>521</v>
      </c>
    </row>
    <row r="83" spans="1:10">
      <c r="A83" s="41" t="s">
        <v>1981</v>
      </c>
      <c r="B83" s="26" t="s">
        <v>527</v>
      </c>
      <c r="C83" s="26" t="s">
        <v>531</v>
      </c>
      <c r="D83" s="26" t="s">
        <v>527</v>
      </c>
      <c r="E83" s="26" t="s">
        <v>531</v>
      </c>
      <c r="F83" s="26" t="s">
        <v>527</v>
      </c>
      <c r="G83" s="26" t="s">
        <v>527</v>
      </c>
      <c r="H83" s="26" t="s">
        <v>527</v>
      </c>
      <c r="I83" s="26" t="s">
        <v>527</v>
      </c>
      <c r="J83" s="26" t="s">
        <v>527</v>
      </c>
    </row>
    <row r="84" spans="1:10">
      <c r="A84" s="41" t="s">
        <v>1982</v>
      </c>
      <c r="B84" s="26" t="s">
        <v>545</v>
      </c>
      <c r="C84" s="26" t="s">
        <v>548</v>
      </c>
      <c r="D84" s="26" t="s">
        <v>545</v>
      </c>
      <c r="E84" s="26" t="s">
        <v>548</v>
      </c>
      <c r="F84" s="26" t="s">
        <v>545</v>
      </c>
      <c r="G84" s="26" t="s">
        <v>545</v>
      </c>
      <c r="H84" s="26" t="s">
        <v>545</v>
      </c>
      <c r="I84" s="26" t="s">
        <v>545</v>
      </c>
      <c r="J84" s="26" t="s">
        <v>545</v>
      </c>
    </row>
    <row r="85" spans="1:10">
      <c r="A85" s="41" t="s">
        <v>1983</v>
      </c>
      <c r="B85" s="26" t="s">
        <v>552</v>
      </c>
      <c r="C85" s="26" t="s">
        <v>531</v>
      </c>
      <c r="D85" s="26" t="s">
        <v>552</v>
      </c>
      <c r="E85" s="26" t="s">
        <v>531</v>
      </c>
      <c r="F85" s="26" t="s">
        <v>552</v>
      </c>
      <c r="G85" s="26" t="s">
        <v>552</v>
      </c>
      <c r="H85" s="26" t="s">
        <v>552</v>
      </c>
      <c r="I85" s="26" t="s">
        <v>552</v>
      </c>
      <c r="J85" s="26" t="s">
        <v>552</v>
      </c>
    </row>
    <row r="86" spans="1:10">
      <c r="A86" s="41" t="s">
        <v>1984</v>
      </c>
      <c r="B86" s="26" t="s">
        <v>559</v>
      </c>
      <c r="C86" s="26" t="s">
        <v>531</v>
      </c>
      <c r="D86" s="26" t="s">
        <v>559</v>
      </c>
      <c r="E86" s="26" t="s">
        <v>531</v>
      </c>
      <c r="F86" s="26" t="s">
        <v>559</v>
      </c>
      <c r="G86" s="26" t="s">
        <v>559</v>
      </c>
      <c r="H86" s="26" t="s">
        <v>559</v>
      </c>
      <c r="I86" s="26" t="s">
        <v>559</v>
      </c>
      <c r="J86" s="26" t="s">
        <v>559</v>
      </c>
    </row>
    <row r="87" spans="1:10">
      <c r="A87" s="41" t="s">
        <v>1985</v>
      </c>
      <c r="B87" s="26" t="s">
        <v>567</v>
      </c>
      <c r="C87" s="26" t="s">
        <v>571</v>
      </c>
      <c r="D87" s="26" t="s">
        <v>567</v>
      </c>
      <c r="E87" s="26" t="s">
        <v>571</v>
      </c>
      <c r="F87" s="26" t="s">
        <v>567</v>
      </c>
      <c r="G87" s="26" t="s">
        <v>567</v>
      </c>
      <c r="H87" s="26" t="s">
        <v>567</v>
      </c>
      <c r="I87" s="26" t="s">
        <v>567</v>
      </c>
      <c r="J87" s="26" t="s">
        <v>567</v>
      </c>
    </row>
    <row r="88" spans="1:10">
      <c r="A88" s="41" t="s">
        <v>1986</v>
      </c>
      <c r="B88" s="26" t="s">
        <v>575</v>
      </c>
      <c r="C88" s="26" t="s">
        <v>531</v>
      </c>
      <c r="D88" s="26" t="s">
        <v>575</v>
      </c>
      <c r="E88" s="26" t="s">
        <v>531</v>
      </c>
      <c r="F88" s="26" t="s">
        <v>575</v>
      </c>
      <c r="G88" s="26" t="s">
        <v>575</v>
      </c>
      <c r="H88" s="26" t="s">
        <v>575</v>
      </c>
      <c r="I88" s="26" t="s">
        <v>575</v>
      </c>
      <c r="J88" s="26" t="s">
        <v>575</v>
      </c>
    </row>
    <row r="89" spans="1:10">
      <c r="A89" s="41" t="s">
        <v>1987</v>
      </c>
      <c r="B89" s="26" t="s">
        <v>588</v>
      </c>
      <c r="C89" s="26" t="s">
        <v>593</v>
      </c>
      <c r="D89" s="26" t="s">
        <v>588</v>
      </c>
      <c r="E89" s="26" t="s">
        <v>593</v>
      </c>
      <c r="F89" s="26" t="s">
        <v>588</v>
      </c>
      <c r="G89" s="26" t="s">
        <v>588</v>
      </c>
      <c r="H89" s="26" t="s">
        <v>588</v>
      </c>
      <c r="I89" s="26" t="s">
        <v>588</v>
      </c>
      <c r="J89" s="26" t="s">
        <v>588</v>
      </c>
    </row>
    <row r="90" ht="29" spans="1:10">
      <c r="A90" s="41" t="s">
        <v>1988</v>
      </c>
      <c r="B90" s="26" t="s">
        <v>606</v>
      </c>
      <c r="C90" s="26" t="s">
        <v>620</v>
      </c>
      <c r="D90" s="26" t="s">
        <v>606</v>
      </c>
      <c r="E90" s="26" t="s">
        <v>620</v>
      </c>
      <c r="F90" s="26" t="s">
        <v>606</v>
      </c>
      <c r="G90" s="26" t="s">
        <v>606</v>
      </c>
      <c r="H90" s="26" t="s">
        <v>606</v>
      </c>
      <c r="I90" s="26" t="s">
        <v>606</v>
      </c>
      <c r="J90" s="26" t="s">
        <v>606</v>
      </c>
    </row>
    <row r="91" spans="1:10">
      <c r="A91" s="41" t="s">
        <v>1989</v>
      </c>
      <c r="B91" s="26" t="s">
        <v>630</v>
      </c>
      <c r="C91" s="26" t="s">
        <v>635</v>
      </c>
      <c r="D91" s="26" t="s">
        <v>630</v>
      </c>
      <c r="E91" s="26" t="s">
        <v>635</v>
      </c>
      <c r="F91" s="26" t="s">
        <v>630</v>
      </c>
      <c r="G91" s="26" t="s">
        <v>630</v>
      </c>
      <c r="H91" s="26" t="s">
        <v>630</v>
      </c>
      <c r="I91" s="26" t="s">
        <v>630</v>
      </c>
      <c r="J91" s="26" t="s">
        <v>630</v>
      </c>
    </row>
    <row r="92" spans="1:10">
      <c r="A92" s="41" t="s">
        <v>1990</v>
      </c>
      <c r="B92" s="26" t="s">
        <v>639</v>
      </c>
      <c r="C92" s="26" t="s">
        <v>531</v>
      </c>
      <c r="D92" s="26" t="s">
        <v>639</v>
      </c>
      <c r="E92" s="26" t="s">
        <v>531</v>
      </c>
      <c r="F92" s="26" t="s">
        <v>639</v>
      </c>
      <c r="G92" s="26" t="s">
        <v>639</v>
      </c>
      <c r="H92" s="26" t="s">
        <v>639</v>
      </c>
      <c r="I92" s="26" t="s">
        <v>639</v>
      </c>
      <c r="J92" s="26" t="s">
        <v>639</v>
      </c>
    </row>
    <row r="93" ht="29" spans="1:10">
      <c r="A93" s="41" t="s">
        <v>1991</v>
      </c>
      <c r="B93" s="26" t="s">
        <v>648</v>
      </c>
      <c r="C93" s="26" t="s">
        <v>660</v>
      </c>
      <c r="D93" s="26" t="s">
        <v>648</v>
      </c>
      <c r="E93" s="26" t="s">
        <v>660</v>
      </c>
      <c r="F93" s="26" t="s">
        <v>648</v>
      </c>
      <c r="G93" s="26" t="s">
        <v>648</v>
      </c>
      <c r="H93" s="26" t="s">
        <v>648</v>
      </c>
      <c r="I93" s="26" t="s">
        <v>648</v>
      </c>
      <c r="J93" s="26" t="s">
        <v>648</v>
      </c>
    </row>
    <row r="94" spans="1:10">
      <c r="A94" s="41" t="s">
        <v>1992</v>
      </c>
      <c r="B94" s="26" t="s">
        <v>669</v>
      </c>
      <c r="C94" s="26" t="s">
        <v>531</v>
      </c>
      <c r="D94" s="26" t="s">
        <v>669</v>
      </c>
      <c r="E94" s="26" t="s">
        <v>531</v>
      </c>
      <c r="F94" s="26" t="s">
        <v>669</v>
      </c>
      <c r="G94" s="26" t="s">
        <v>669</v>
      </c>
      <c r="H94" s="26" t="s">
        <v>669</v>
      </c>
      <c r="I94" s="26" t="s">
        <v>669</v>
      </c>
      <c r="J94" s="26" t="s">
        <v>669</v>
      </c>
    </row>
    <row r="95" ht="43.5" spans="1:10">
      <c r="A95" s="41" t="s">
        <v>1993</v>
      </c>
      <c r="B95" s="34" t="s">
        <v>675</v>
      </c>
      <c r="C95" s="34" t="s">
        <v>687</v>
      </c>
      <c r="D95" s="34" t="s">
        <v>675</v>
      </c>
      <c r="E95" s="34" t="s">
        <v>687</v>
      </c>
      <c r="F95" s="34" t="s">
        <v>675</v>
      </c>
      <c r="G95" s="34" t="s">
        <v>675</v>
      </c>
      <c r="H95" s="34" t="s">
        <v>675</v>
      </c>
      <c r="I95" s="34" t="s">
        <v>675</v>
      </c>
      <c r="J95" s="34" t="s">
        <v>675</v>
      </c>
    </row>
    <row r="96" spans="1:10">
      <c r="A96" s="41" t="s">
        <v>1994</v>
      </c>
      <c r="B96" s="26" t="s">
        <v>697</v>
      </c>
      <c r="C96" s="26" t="s">
        <v>699</v>
      </c>
      <c r="D96" s="26" t="s">
        <v>697</v>
      </c>
      <c r="E96" s="26" t="s">
        <v>699</v>
      </c>
      <c r="F96" s="26" t="s">
        <v>697</v>
      </c>
      <c r="G96" s="26" t="s">
        <v>697</v>
      </c>
      <c r="H96" s="26" t="s">
        <v>697</v>
      </c>
      <c r="I96" s="26" t="s">
        <v>697</v>
      </c>
      <c r="J96" s="26" t="s">
        <v>697</v>
      </c>
    </row>
    <row r="97" spans="1:10">
      <c r="A97" s="41" t="s">
        <v>1995</v>
      </c>
      <c r="B97" s="26" t="s">
        <v>343</v>
      </c>
      <c r="C97" s="26" t="s">
        <v>343</v>
      </c>
      <c r="D97" s="41" t="s">
        <v>343</v>
      </c>
      <c r="E97" s="41" t="s">
        <v>343</v>
      </c>
      <c r="F97" s="41" t="s">
        <v>343</v>
      </c>
      <c r="G97" s="41" t="s">
        <v>343</v>
      </c>
      <c r="H97" s="41" t="s">
        <v>343</v>
      </c>
      <c r="I97" s="41" t="s">
        <v>343</v>
      </c>
      <c r="J97" s="41" t="s">
        <v>343</v>
      </c>
    </row>
    <row r="98" spans="1:10">
      <c r="A98" s="41" t="s">
        <v>1996</v>
      </c>
      <c r="B98" s="26" t="s">
        <v>343</v>
      </c>
      <c r="C98" s="26" t="s">
        <v>343</v>
      </c>
      <c r="D98" s="41" t="s">
        <v>343</v>
      </c>
      <c r="E98" s="41" t="s">
        <v>343</v>
      </c>
      <c r="F98" s="41" t="s">
        <v>343</v>
      </c>
      <c r="G98" s="41" t="s">
        <v>343</v>
      </c>
      <c r="H98" s="41" t="s">
        <v>343</v>
      </c>
      <c r="I98" s="41" t="s">
        <v>343</v>
      </c>
      <c r="J98" s="41" t="s">
        <v>343</v>
      </c>
    </row>
    <row r="99" spans="1:10">
      <c r="A99" s="45" t="s">
        <v>706</v>
      </c>
      <c r="B99" s="46"/>
      <c r="C99" s="46"/>
      <c r="D99" s="47"/>
      <c r="E99" s="47"/>
      <c r="F99" s="47"/>
      <c r="G99" s="47"/>
      <c r="H99" s="47"/>
      <c r="I99" s="47"/>
      <c r="J99" s="47"/>
    </row>
    <row r="100" spans="1:10">
      <c r="A100" s="41" t="s">
        <v>1997</v>
      </c>
      <c r="B100" s="26" t="s">
        <v>705</v>
      </c>
      <c r="C100" s="26" t="s">
        <v>705</v>
      </c>
      <c r="D100" s="41" t="s">
        <v>705</v>
      </c>
      <c r="E100" s="41" t="s">
        <v>705</v>
      </c>
      <c r="F100" s="41" t="s">
        <v>705</v>
      </c>
      <c r="G100" s="41" t="s">
        <v>705</v>
      </c>
      <c r="H100" s="41" t="s">
        <v>705</v>
      </c>
      <c r="I100" s="41" t="s">
        <v>705</v>
      </c>
      <c r="J100" s="41" t="s">
        <v>705</v>
      </c>
    </row>
    <row r="101" spans="1:10">
      <c r="A101" s="45" t="s">
        <v>1998</v>
      </c>
      <c r="B101" s="24"/>
      <c r="C101" s="24"/>
      <c r="D101" s="23"/>
      <c r="E101" s="23"/>
      <c r="F101" s="23"/>
      <c r="G101" s="23"/>
      <c r="H101" s="23"/>
      <c r="I101" s="23"/>
      <c r="J101" s="23"/>
    </row>
    <row r="102" spans="1:10">
      <c r="A102" s="5" t="s">
        <v>1999</v>
      </c>
      <c r="B102" s="12" t="s">
        <v>176</v>
      </c>
      <c r="C102" s="12" t="s">
        <v>176</v>
      </c>
      <c r="D102" s="9" t="s">
        <v>176</v>
      </c>
      <c r="E102" s="9" t="s">
        <v>176</v>
      </c>
      <c r="F102" s="9" t="s">
        <v>176</v>
      </c>
      <c r="G102" s="9" t="s">
        <v>176</v>
      </c>
      <c r="H102" s="9" t="s">
        <v>176</v>
      </c>
      <c r="I102" s="9" t="s">
        <v>176</v>
      </c>
      <c r="J102" s="9" t="s">
        <v>176</v>
      </c>
    </row>
    <row r="103" spans="1:10">
      <c r="A103" s="5" t="s">
        <v>2000</v>
      </c>
      <c r="B103" s="12"/>
      <c r="C103" s="12"/>
      <c r="D103" s="9"/>
      <c r="E103" s="9"/>
      <c r="F103" s="9"/>
      <c r="G103" s="9"/>
      <c r="H103" s="9"/>
      <c r="I103" s="9"/>
      <c r="J103" s="9"/>
    </row>
    <row r="104" spans="1:10">
      <c r="A104" s="5" t="s">
        <v>2001</v>
      </c>
      <c r="B104" s="12" t="s">
        <v>176</v>
      </c>
      <c r="C104" s="12" t="s">
        <v>176</v>
      </c>
      <c r="D104" s="9" t="s">
        <v>176</v>
      </c>
      <c r="E104" s="9" t="s">
        <v>176</v>
      </c>
      <c r="F104" s="9" t="s">
        <v>176</v>
      </c>
      <c r="G104" s="9" t="s">
        <v>176</v>
      </c>
      <c r="H104" s="9" t="s">
        <v>176</v>
      </c>
      <c r="I104" s="9" t="s">
        <v>176</v>
      </c>
      <c r="J104" s="9" t="s">
        <v>176</v>
      </c>
    </row>
    <row r="105" spans="1:1">
      <c r="A105" s="5" t="s">
        <v>2002</v>
      </c>
    </row>
    <row r="106" spans="1:10">
      <c r="A106" s="5" t="s">
        <v>2003</v>
      </c>
      <c r="B106" s="12" t="s">
        <v>176</v>
      </c>
      <c r="C106" s="12" t="s">
        <v>176</v>
      </c>
      <c r="D106" s="9" t="s">
        <v>176</v>
      </c>
      <c r="E106" s="9" t="s">
        <v>176</v>
      </c>
      <c r="F106" s="9" t="s">
        <v>176</v>
      </c>
      <c r="G106" s="9" t="s">
        <v>176</v>
      </c>
      <c r="H106" s="9" t="s">
        <v>176</v>
      </c>
      <c r="I106" s="9" t="s">
        <v>176</v>
      </c>
      <c r="J106" s="9" t="s">
        <v>176</v>
      </c>
    </row>
    <row r="107" spans="1:1">
      <c r="A107" s="28" t="s">
        <v>2004</v>
      </c>
    </row>
    <row r="108" spans="1:10">
      <c r="A108" s="33" t="s">
        <v>2005</v>
      </c>
      <c r="B108" s="24"/>
      <c r="C108" s="24"/>
      <c r="D108" s="23"/>
      <c r="E108" s="23"/>
      <c r="F108" s="23"/>
      <c r="G108" s="23"/>
      <c r="H108" s="23"/>
      <c r="I108" s="23"/>
      <c r="J108" s="23"/>
    </row>
    <row r="109" spans="1:10">
      <c r="A109" s="49" t="s">
        <v>1044</v>
      </c>
      <c r="B109" s="24"/>
      <c r="C109" s="24"/>
      <c r="D109" s="23"/>
      <c r="E109" s="23"/>
      <c r="F109" s="23"/>
      <c r="G109" s="23"/>
      <c r="H109" s="23"/>
      <c r="I109" s="23"/>
      <c r="J109" s="23"/>
    </row>
    <row r="110" spans="1:10">
      <c r="A110" s="3" t="s">
        <v>2006</v>
      </c>
      <c r="B110" s="4" t="s">
        <v>65</v>
      </c>
      <c r="C110" s="4" t="s">
        <v>65</v>
      </c>
      <c r="D110" s="4" t="s">
        <v>65</v>
      </c>
      <c r="E110" s="4" t="s">
        <v>971</v>
      </c>
      <c r="F110" s="4" t="s">
        <v>971</v>
      </c>
      <c r="G110" s="4" t="s">
        <v>971</v>
      </c>
      <c r="H110" s="4" t="s">
        <v>971</v>
      </c>
      <c r="I110" s="4" t="s">
        <v>971</v>
      </c>
      <c r="J110" s="4" t="s">
        <v>971</v>
      </c>
    </row>
    <row r="111" spans="1:10">
      <c r="A111" s="3" t="s">
        <v>2007</v>
      </c>
      <c r="B111" s="4" t="s">
        <v>2008</v>
      </c>
      <c r="C111" s="4" t="s">
        <v>2008</v>
      </c>
      <c r="D111" s="4" t="s">
        <v>2008</v>
      </c>
      <c r="E111" s="41" t="s">
        <v>2009</v>
      </c>
      <c r="F111" s="41" t="s">
        <v>2010</v>
      </c>
      <c r="G111" s="41" t="s">
        <v>2010</v>
      </c>
      <c r="H111" s="41" t="s">
        <v>2011</v>
      </c>
      <c r="I111" s="41" t="s">
        <v>2011</v>
      </c>
      <c r="J111" s="41" t="s">
        <v>2011</v>
      </c>
    </row>
    <row r="112" ht="29" spans="1:10">
      <c r="A112" s="3" t="s">
        <v>2012</v>
      </c>
      <c r="B112" s="4" t="s">
        <v>1761</v>
      </c>
      <c r="C112" s="4" t="s">
        <v>1761</v>
      </c>
      <c r="D112" s="4" t="s">
        <v>1761</v>
      </c>
      <c r="E112" s="4" t="s">
        <v>1761</v>
      </c>
      <c r="F112" s="4" t="s">
        <v>1761</v>
      </c>
      <c r="G112" s="4" t="s">
        <v>1761</v>
      </c>
      <c r="H112" s="4" t="s">
        <v>1761</v>
      </c>
      <c r="I112" s="4" t="s">
        <v>1761</v>
      </c>
      <c r="J112" s="4" t="s">
        <v>1761</v>
      </c>
    </row>
    <row r="113" spans="1:10">
      <c r="A113" s="3" t="s">
        <v>2013</v>
      </c>
      <c r="B113" s="197" t="s">
        <v>2014</v>
      </c>
      <c r="C113" s="197" t="s">
        <v>2014</v>
      </c>
      <c r="D113" s="197" t="s">
        <v>2014</v>
      </c>
      <c r="E113" s="197" t="s">
        <v>2015</v>
      </c>
      <c r="F113" s="197" t="s">
        <v>2016</v>
      </c>
      <c r="G113" s="197" t="s">
        <v>2016</v>
      </c>
      <c r="H113" s="197" t="s">
        <v>2017</v>
      </c>
      <c r="I113" s="197" t="s">
        <v>2017</v>
      </c>
      <c r="J113" s="197" t="s">
        <v>2017</v>
      </c>
    </row>
    <row r="114" spans="1:10">
      <c r="A114" s="3" t="s">
        <v>2018</v>
      </c>
      <c r="B114" s="4" t="s">
        <v>1767</v>
      </c>
      <c r="C114" s="4" t="s">
        <v>1767</v>
      </c>
      <c r="D114" s="4" t="s">
        <v>1767</v>
      </c>
      <c r="E114" s="4" t="s">
        <v>1767</v>
      </c>
      <c r="F114" s="4" t="s">
        <v>1767</v>
      </c>
      <c r="G114" s="4" t="s">
        <v>1767</v>
      </c>
      <c r="H114" s="4" t="s">
        <v>1767</v>
      </c>
      <c r="I114" s="4" t="s">
        <v>1767</v>
      </c>
      <c r="J114" s="4" t="s">
        <v>1767</v>
      </c>
    </row>
    <row r="115" spans="1:10">
      <c r="A115" s="3" t="s">
        <v>2019</v>
      </c>
      <c r="D115" s="4"/>
      <c r="E115" s="4"/>
      <c r="F115" s="4"/>
      <c r="G115" s="4"/>
      <c r="H115" s="4" t="s">
        <v>1771</v>
      </c>
      <c r="I115" s="4" t="s">
        <v>1771</v>
      </c>
      <c r="J115" s="4" t="s">
        <v>1771</v>
      </c>
    </row>
    <row r="116" ht="58" spans="1:10">
      <c r="A116" s="3" t="s">
        <v>2020</v>
      </c>
      <c r="B116" s="4" t="s">
        <v>1056</v>
      </c>
      <c r="C116" s="4" t="s">
        <v>1056</v>
      </c>
      <c r="D116" s="4" t="s">
        <v>1056</v>
      </c>
      <c r="E116" s="4" t="s">
        <v>1056</v>
      </c>
      <c r="F116" s="4" t="s">
        <v>1056</v>
      </c>
      <c r="G116" s="4" t="s">
        <v>1056</v>
      </c>
      <c r="H116" s="4" t="s">
        <v>1056</v>
      </c>
      <c r="I116" s="4" t="s">
        <v>1056</v>
      </c>
      <c r="J116" s="4" t="s">
        <v>1056</v>
      </c>
    </row>
    <row r="117" spans="1:10">
      <c r="A117" s="3" t="s">
        <v>2021</v>
      </c>
      <c r="B117" s="4" t="s">
        <v>177</v>
      </c>
      <c r="C117" s="4" t="s">
        <v>177</v>
      </c>
      <c r="D117" s="10" t="s">
        <v>177</v>
      </c>
      <c r="E117" s="10" t="s">
        <v>177</v>
      </c>
      <c r="F117" s="10" t="s">
        <v>177</v>
      </c>
      <c r="G117" s="10" t="s">
        <v>177</v>
      </c>
      <c r="H117" s="10" t="s">
        <v>177</v>
      </c>
      <c r="I117" s="10" t="s">
        <v>177</v>
      </c>
      <c r="J117" s="10" t="s">
        <v>177</v>
      </c>
    </row>
    <row r="118" spans="1:10">
      <c r="A118" s="45" t="s">
        <v>1773</v>
      </c>
      <c r="B118" s="24" t="s">
        <v>176</v>
      </c>
      <c r="C118" s="24" t="s">
        <v>176</v>
      </c>
      <c r="D118" s="23" t="s">
        <v>176</v>
      </c>
      <c r="E118" s="23" t="s">
        <v>176</v>
      </c>
      <c r="F118" s="23" t="s">
        <v>176</v>
      </c>
      <c r="G118" s="23" t="s">
        <v>176</v>
      </c>
      <c r="H118" s="23" t="s">
        <v>176</v>
      </c>
      <c r="I118" s="23" t="s">
        <v>176</v>
      </c>
      <c r="J118" s="23" t="s">
        <v>176</v>
      </c>
    </row>
    <row r="119" spans="1:10">
      <c r="A119" s="59" t="s">
        <v>2022</v>
      </c>
      <c r="B119" s="60" t="s">
        <v>1759</v>
      </c>
      <c r="C119" s="60" t="s">
        <v>1759</v>
      </c>
      <c r="D119" s="61" t="s">
        <v>1759</v>
      </c>
      <c r="E119" s="61" t="s">
        <v>1759</v>
      </c>
      <c r="F119" s="61" t="s">
        <v>1759</v>
      </c>
      <c r="G119" s="61" t="s">
        <v>1759</v>
      </c>
      <c r="H119" s="61" t="s">
        <v>1759</v>
      </c>
      <c r="I119" s="61" t="s">
        <v>1759</v>
      </c>
      <c r="J119" s="61" t="s">
        <v>1759</v>
      </c>
    </row>
    <row r="120" spans="1:10">
      <c r="A120" s="3" t="s">
        <v>2023</v>
      </c>
      <c r="B120" s="4" t="s">
        <v>1776</v>
      </c>
      <c r="C120" s="4" t="s">
        <v>1776</v>
      </c>
      <c r="D120" s="10" t="s">
        <v>1776</v>
      </c>
      <c r="E120" s="10" t="s">
        <v>1776</v>
      </c>
      <c r="F120" s="10" t="s">
        <v>1776</v>
      </c>
      <c r="G120" s="10" t="s">
        <v>1776</v>
      </c>
      <c r="H120" s="10" t="s">
        <v>1776</v>
      </c>
      <c r="I120" s="10" t="s">
        <v>1776</v>
      </c>
      <c r="J120" s="10" t="s">
        <v>1776</v>
      </c>
    </row>
    <row r="121" spans="1:10">
      <c r="A121" s="45" t="s">
        <v>1778</v>
      </c>
      <c r="B121" s="24"/>
      <c r="C121" s="24"/>
      <c r="D121" s="23"/>
      <c r="E121" s="23"/>
      <c r="F121" s="23"/>
      <c r="G121" s="23"/>
      <c r="H121" s="23"/>
      <c r="I121" s="23"/>
      <c r="J121" s="23"/>
    </row>
    <row r="122" spans="1:10">
      <c r="A122" s="3" t="s">
        <v>2024</v>
      </c>
      <c r="E122" s="37" t="s">
        <v>1005</v>
      </c>
      <c r="F122" s="37" t="s">
        <v>1005</v>
      </c>
      <c r="G122" s="37" t="s">
        <v>1005</v>
      </c>
      <c r="H122" s="37" t="s">
        <v>2025</v>
      </c>
      <c r="I122" s="37" t="s">
        <v>2025</v>
      </c>
      <c r="J122" s="37" t="s">
        <v>2025</v>
      </c>
    </row>
    <row r="123" spans="1:10">
      <c r="A123" s="3" t="s">
        <v>2026</v>
      </c>
      <c r="B123" s="4" t="s">
        <v>177</v>
      </c>
      <c r="C123" s="4" t="s">
        <v>177</v>
      </c>
      <c r="D123" s="10" t="s">
        <v>177</v>
      </c>
      <c r="E123" s="10" t="s">
        <v>177</v>
      </c>
      <c r="F123" s="10" t="s">
        <v>177</v>
      </c>
      <c r="G123" s="10" t="s">
        <v>177</v>
      </c>
      <c r="H123" s="10" t="s">
        <v>1783</v>
      </c>
      <c r="I123" s="10" t="s">
        <v>1783</v>
      </c>
      <c r="J123" s="10" t="s">
        <v>1783</v>
      </c>
    </row>
    <row r="124" spans="1:1">
      <c r="A124" s="3" t="s">
        <v>2027</v>
      </c>
    </row>
    <row r="125" spans="1:10">
      <c r="A125" s="3" t="s">
        <v>2028</v>
      </c>
      <c r="B125" s="4" t="s">
        <v>1856</v>
      </c>
      <c r="C125" s="4" t="s">
        <v>1856</v>
      </c>
      <c r="D125" s="10" t="s">
        <v>1856</v>
      </c>
      <c r="E125" s="10" t="s">
        <v>1856</v>
      </c>
      <c r="F125" s="10" t="s">
        <v>1856</v>
      </c>
      <c r="G125" s="10" t="s">
        <v>1856</v>
      </c>
      <c r="H125" s="10" t="s">
        <v>1785</v>
      </c>
      <c r="I125" s="10" t="s">
        <v>1785</v>
      </c>
      <c r="J125" s="10" t="s">
        <v>1785</v>
      </c>
    </row>
    <row r="126" spans="1:10">
      <c r="A126" s="3" t="s">
        <v>2029</v>
      </c>
      <c r="B126" s="4">
        <v>1</v>
      </c>
      <c r="C126" s="4">
        <v>1</v>
      </c>
      <c r="D126" s="4">
        <v>1</v>
      </c>
      <c r="E126" s="4">
        <v>1</v>
      </c>
      <c r="F126" s="4">
        <v>1</v>
      </c>
      <c r="G126" s="4">
        <v>1</v>
      </c>
      <c r="H126" s="4" t="s">
        <v>1789</v>
      </c>
      <c r="I126" s="4" t="s">
        <v>1789</v>
      </c>
      <c r="J126" s="4" t="s">
        <v>1789</v>
      </c>
    </row>
    <row r="127" spans="1:10">
      <c r="A127" s="3" t="s">
        <v>2030</v>
      </c>
      <c r="B127" s="4" t="s">
        <v>1857</v>
      </c>
      <c r="C127" s="4" t="s">
        <v>1857</v>
      </c>
      <c r="D127" s="4" t="s">
        <v>1857</v>
      </c>
      <c r="E127" s="4" t="s">
        <v>1857</v>
      </c>
      <c r="F127" s="4" t="s">
        <v>2031</v>
      </c>
      <c r="G127" s="4" t="s">
        <v>2031</v>
      </c>
      <c r="H127" s="4" t="s">
        <v>2031</v>
      </c>
      <c r="I127" s="4" t="s">
        <v>2031</v>
      </c>
      <c r="J127" s="4" t="s">
        <v>2031</v>
      </c>
    </row>
    <row r="128" ht="87" spans="1:10">
      <c r="A128" s="3" t="s">
        <v>2032</v>
      </c>
      <c r="B128" s="4" t="s">
        <v>1858</v>
      </c>
      <c r="C128" s="4" t="s">
        <v>1858</v>
      </c>
      <c r="D128" s="4" t="s">
        <v>1858</v>
      </c>
      <c r="E128" s="4" t="s">
        <v>1858</v>
      </c>
      <c r="F128" s="4" t="s">
        <v>1858</v>
      </c>
      <c r="G128" s="4" t="s">
        <v>1858</v>
      </c>
      <c r="H128" s="4" t="s">
        <v>1858</v>
      </c>
      <c r="I128" s="4" t="s">
        <v>1858</v>
      </c>
      <c r="J128" s="4" t="s">
        <v>1858</v>
      </c>
    </row>
    <row r="129" spans="1:10">
      <c r="A129" s="3" t="s">
        <v>2033</v>
      </c>
      <c r="B129" s="25" t="s">
        <v>1859</v>
      </c>
      <c r="C129" s="25" t="s">
        <v>1859</v>
      </c>
      <c r="D129" s="25" t="s">
        <v>1859</v>
      </c>
      <c r="E129" s="25" t="s">
        <v>1859</v>
      </c>
      <c r="F129" s="25" t="s">
        <v>1859</v>
      </c>
      <c r="G129" s="25" t="s">
        <v>1859</v>
      </c>
      <c r="H129" s="25" t="s">
        <v>1859</v>
      </c>
      <c r="I129" s="25" t="s">
        <v>1859</v>
      </c>
      <c r="J129" s="25" t="s">
        <v>1859</v>
      </c>
    </row>
    <row r="130" spans="1:10">
      <c r="A130" s="3" t="s">
        <v>2034</v>
      </c>
      <c r="B130" s="4" t="s">
        <v>1799</v>
      </c>
      <c r="C130" s="4" t="s">
        <v>1799</v>
      </c>
      <c r="D130" s="10" t="s">
        <v>1799</v>
      </c>
      <c r="E130" s="10" t="s">
        <v>1799</v>
      </c>
      <c r="F130" s="10" t="s">
        <v>1799</v>
      </c>
      <c r="G130" s="10" t="s">
        <v>1799</v>
      </c>
      <c r="H130" s="10" t="s">
        <v>1799</v>
      </c>
      <c r="I130" s="10" t="s">
        <v>1799</v>
      </c>
      <c r="J130" s="10" t="s">
        <v>1799</v>
      </c>
    </row>
    <row r="131" spans="1:10">
      <c r="A131" s="3" t="s">
        <v>2035</v>
      </c>
      <c r="H131" s="37" t="s">
        <v>2036</v>
      </c>
      <c r="I131" s="37" t="s">
        <v>2036</v>
      </c>
      <c r="J131" s="37" t="s">
        <v>2036</v>
      </c>
    </row>
    <row r="132" spans="1:10">
      <c r="A132" s="45" t="s">
        <v>2037</v>
      </c>
      <c r="B132" s="24"/>
      <c r="C132" s="24"/>
      <c r="D132" s="23"/>
      <c r="E132" s="23"/>
      <c r="F132" s="23"/>
      <c r="G132" s="23"/>
      <c r="H132" s="23"/>
      <c r="I132" s="23"/>
      <c r="J132" s="23"/>
    </row>
    <row r="133" spans="1:10">
      <c r="A133" s="41" t="s">
        <v>717</v>
      </c>
      <c r="B133" s="62" t="s">
        <v>177</v>
      </c>
      <c r="C133" s="62" t="s">
        <v>177</v>
      </c>
      <c r="D133" s="62" t="s">
        <v>177</v>
      </c>
      <c r="E133" s="62" t="s">
        <v>177</v>
      </c>
      <c r="F133" s="62" t="s">
        <v>177</v>
      </c>
      <c r="G133" s="62" t="s">
        <v>177</v>
      </c>
      <c r="H133" s="62" t="s">
        <v>177</v>
      </c>
      <c r="I133" s="62" t="s">
        <v>177</v>
      </c>
      <c r="J133" s="62" t="s">
        <v>177</v>
      </c>
    </row>
    <row r="134" spans="1:10">
      <c r="A134" s="41" t="s">
        <v>718</v>
      </c>
      <c r="B134" s="62" t="s">
        <v>177</v>
      </c>
      <c r="C134" s="62" t="s">
        <v>177</v>
      </c>
      <c r="D134" s="62" t="s">
        <v>177</v>
      </c>
      <c r="E134" s="62" t="s">
        <v>177</v>
      </c>
      <c r="F134" s="62" t="s">
        <v>177</v>
      </c>
      <c r="G134" s="62" t="s">
        <v>177</v>
      </c>
      <c r="H134" s="62" t="s">
        <v>177</v>
      </c>
      <c r="I134" s="62" t="s">
        <v>177</v>
      </c>
      <c r="J134" s="62" t="s">
        <v>177</v>
      </c>
    </row>
    <row r="135" spans="1:10">
      <c r="A135" s="41" t="s">
        <v>719</v>
      </c>
      <c r="B135" s="62" t="s">
        <v>177</v>
      </c>
      <c r="C135" s="62" t="s">
        <v>177</v>
      </c>
      <c r="D135" s="62" t="s">
        <v>177</v>
      </c>
      <c r="E135" s="62" t="s">
        <v>177</v>
      </c>
      <c r="F135" s="62" t="s">
        <v>177</v>
      </c>
      <c r="G135" s="62" t="s">
        <v>177</v>
      </c>
      <c r="H135" s="62" t="s">
        <v>177</v>
      </c>
      <c r="I135" s="62" t="s">
        <v>177</v>
      </c>
      <c r="J135" s="62" t="s">
        <v>177</v>
      </c>
    </row>
    <row r="136" spans="1:10">
      <c r="A136" s="33" t="s">
        <v>2038</v>
      </c>
      <c r="B136" s="24"/>
      <c r="C136" s="24"/>
      <c r="D136" s="23"/>
      <c r="E136" s="23"/>
      <c r="F136" s="23"/>
      <c r="G136" s="23"/>
      <c r="H136" s="23"/>
      <c r="I136" s="23"/>
      <c r="J136" s="23"/>
    </row>
    <row r="137" spans="1:10">
      <c r="A137" s="28" t="s">
        <v>2039</v>
      </c>
      <c r="B137" s="4" t="s">
        <v>176</v>
      </c>
      <c r="C137" s="4" t="s">
        <v>176</v>
      </c>
      <c r="D137" s="10" t="s">
        <v>176</v>
      </c>
      <c r="E137" s="10" t="s">
        <v>176</v>
      </c>
      <c r="F137" s="10" t="s">
        <v>176</v>
      </c>
      <c r="G137" s="10" t="s">
        <v>176</v>
      </c>
      <c r="H137" s="10" t="s">
        <v>177</v>
      </c>
      <c r="I137" s="10" t="s">
        <v>176</v>
      </c>
      <c r="J137" s="10" t="s">
        <v>176</v>
      </c>
    </row>
    <row r="138" spans="1:10">
      <c r="A138" s="28" t="s">
        <v>2040</v>
      </c>
      <c r="B138" s="4" t="s">
        <v>2041</v>
      </c>
      <c r="C138" s="4" t="s">
        <v>2042</v>
      </c>
      <c r="D138" s="10" t="s">
        <v>2043</v>
      </c>
      <c r="E138" s="10" t="s">
        <v>2044</v>
      </c>
      <c r="F138" s="10" t="s">
        <v>2041</v>
      </c>
      <c r="G138" s="10" t="s">
        <v>2045</v>
      </c>
      <c r="H138" s="10" t="s">
        <v>2045</v>
      </c>
      <c r="I138" s="10" t="s">
        <v>2046</v>
      </c>
      <c r="J138" s="10" t="s">
        <v>2046</v>
      </c>
    </row>
    <row r="139" spans="1:10">
      <c r="A139" s="45" t="s">
        <v>2047</v>
      </c>
      <c r="B139" s="24"/>
      <c r="C139" s="24"/>
      <c r="D139" s="23"/>
      <c r="E139" s="23"/>
      <c r="F139" s="23"/>
      <c r="G139" s="23"/>
      <c r="H139" s="23"/>
      <c r="I139" s="23"/>
      <c r="J139" s="23"/>
    </row>
    <row r="140" spans="1:10">
      <c r="A140" s="63" t="s">
        <v>2048</v>
      </c>
      <c r="B140" s="1" t="s">
        <v>339</v>
      </c>
      <c r="C140" s="1" t="s">
        <v>339</v>
      </c>
      <c r="D140" t="s">
        <v>339</v>
      </c>
      <c r="E140" t="s">
        <v>339</v>
      </c>
      <c r="F140" t="s">
        <v>339</v>
      </c>
      <c r="G140" t="s">
        <v>339</v>
      </c>
      <c r="H140" t="s">
        <v>339</v>
      </c>
      <c r="I140" t="s">
        <v>339</v>
      </c>
      <c r="J140" t="s">
        <v>339</v>
      </c>
    </row>
    <row r="141" spans="1:10">
      <c r="A141" s="63" t="s">
        <v>2049</v>
      </c>
      <c r="B141" s="1" t="s">
        <v>2050</v>
      </c>
      <c r="C141" s="1" t="s">
        <v>1862</v>
      </c>
      <c r="D141" t="s">
        <v>1862</v>
      </c>
      <c r="E141" t="s">
        <v>1862</v>
      </c>
      <c r="F141" t="s">
        <v>2050</v>
      </c>
      <c r="G141" t="s">
        <v>2051</v>
      </c>
      <c r="H141" t="s">
        <v>339</v>
      </c>
      <c r="I141" t="s">
        <v>2050</v>
      </c>
      <c r="J141" t="s">
        <v>339</v>
      </c>
    </row>
    <row r="142" spans="1:10">
      <c r="A142" s="63" t="s">
        <v>2052</v>
      </c>
      <c r="B142" s="1" t="s">
        <v>2053</v>
      </c>
      <c r="C142" s="1" t="s">
        <v>1863</v>
      </c>
      <c r="D142" t="s">
        <v>1863</v>
      </c>
      <c r="E142" t="s">
        <v>1863</v>
      </c>
      <c r="F142" t="s">
        <v>2053</v>
      </c>
      <c r="G142" t="s">
        <v>2054</v>
      </c>
      <c r="H142" t="s">
        <v>339</v>
      </c>
      <c r="I142" t="s">
        <v>2053</v>
      </c>
      <c r="J142" t="s">
        <v>339</v>
      </c>
    </row>
    <row r="143" spans="1:10">
      <c r="A143" s="45" t="s">
        <v>2055</v>
      </c>
      <c r="B143" s="24"/>
      <c r="C143" s="24"/>
      <c r="D143" s="23"/>
      <c r="E143" s="23"/>
      <c r="F143" s="23"/>
      <c r="G143" s="23"/>
      <c r="H143" s="23"/>
      <c r="I143" s="23"/>
      <c r="J143" s="23"/>
    </row>
    <row r="144" spans="1:10">
      <c r="A144" s="64" t="s">
        <v>2056</v>
      </c>
      <c r="B144" s="65"/>
      <c r="C144" s="65"/>
      <c r="D144" s="66"/>
      <c r="E144" s="66"/>
      <c r="F144" s="66"/>
      <c r="G144" s="66"/>
      <c r="H144" s="66"/>
      <c r="I144" s="66"/>
      <c r="J144" s="66"/>
    </row>
    <row r="145" spans="1:10">
      <c r="A145" s="31" t="s">
        <v>2057</v>
      </c>
      <c r="B145" s="67" t="s">
        <v>1936</v>
      </c>
      <c r="C145" s="67" t="s">
        <v>1936</v>
      </c>
      <c r="D145" s="68" t="s">
        <v>1936</v>
      </c>
      <c r="E145" s="68" t="s">
        <v>615</v>
      </c>
      <c r="F145" s="68" t="s">
        <v>1936</v>
      </c>
      <c r="G145" s="68" t="s">
        <v>620</v>
      </c>
      <c r="H145" s="68" t="s">
        <v>620</v>
      </c>
      <c r="I145" s="68" t="s">
        <v>581</v>
      </c>
      <c r="J145" s="41" t="s">
        <v>581</v>
      </c>
    </row>
    <row r="146" spans="1:10">
      <c r="A146" s="64" t="s">
        <v>2058</v>
      </c>
      <c r="B146" s="65"/>
      <c r="C146" s="65"/>
      <c r="D146" s="66"/>
      <c r="E146" s="66"/>
      <c r="F146" s="66"/>
      <c r="G146" s="69"/>
      <c r="H146" s="66"/>
      <c r="I146" s="66"/>
      <c r="J146" s="66"/>
    </row>
    <row r="147" spans="1:10">
      <c r="A147" s="31" t="s">
        <v>2059</v>
      </c>
      <c r="B147" s="4" t="s">
        <v>1940</v>
      </c>
      <c r="C147" s="4" t="s">
        <v>1940</v>
      </c>
      <c r="D147" s="10" t="s">
        <v>1940</v>
      </c>
      <c r="E147" s="10" t="s">
        <v>684</v>
      </c>
      <c r="F147" s="10" t="s">
        <v>1940</v>
      </c>
      <c r="G147" s="70" t="s">
        <v>687</v>
      </c>
      <c r="H147" s="10" t="s">
        <v>687</v>
      </c>
      <c r="I147" s="10" t="s">
        <v>681</v>
      </c>
      <c r="J147" s="10" t="s">
        <v>681</v>
      </c>
    </row>
    <row r="148" spans="1:10">
      <c r="A148" s="31" t="s">
        <v>2060</v>
      </c>
      <c r="B148" s="67" t="s">
        <v>2061</v>
      </c>
      <c r="C148" s="67" t="s">
        <v>2061</v>
      </c>
      <c r="D148" s="68" t="s">
        <v>2061</v>
      </c>
      <c r="E148" s="68" t="s">
        <v>2061</v>
      </c>
      <c r="F148" s="68" t="s">
        <v>2061</v>
      </c>
      <c r="G148" s="71" t="s">
        <v>2061</v>
      </c>
      <c r="H148" s="68" t="s">
        <v>2061</v>
      </c>
      <c r="I148" s="68" t="s">
        <v>2062</v>
      </c>
      <c r="J148" s="68" t="s">
        <v>2062</v>
      </c>
    </row>
    <row r="149" spans="1:10">
      <c r="A149" s="31" t="s">
        <v>2063</v>
      </c>
      <c r="B149" s="67" t="s">
        <v>2064</v>
      </c>
      <c r="C149" s="67" t="s">
        <v>2064</v>
      </c>
      <c r="D149" s="68" t="s">
        <v>2064</v>
      </c>
      <c r="E149" s="68" t="s">
        <v>2065</v>
      </c>
      <c r="F149" s="68" t="s">
        <v>2064</v>
      </c>
      <c r="G149" s="71" t="s">
        <v>2064</v>
      </c>
      <c r="H149" s="68" t="s">
        <v>2064</v>
      </c>
      <c r="I149" s="68" t="s">
        <v>2066</v>
      </c>
      <c r="J149" s="68" t="s">
        <v>2066</v>
      </c>
    </row>
    <row r="150" ht="29" spans="1:10">
      <c r="A150" s="31" t="s">
        <v>2067</v>
      </c>
      <c r="B150" s="26" t="s">
        <v>2068</v>
      </c>
      <c r="C150" s="26" t="s">
        <v>2068</v>
      </c>
      <c r="D150" s="26" t="s">
        <v>2068</v>
      </c>
      <c r="E150" s="26" t="s">
        <v>2068</v>
      </c>
      <c r="F150" s="26" t="s">
        <v>2068</v>
      </c>
      <c r="G150" s="72" t="s">
        <v>2068</v>
      </c>
      <c r="H150" s="26" t="s">
        <v>2068</v>
      </c>
      <c r="I150" s="26" t="s">
        <v>2069</v>
      </c>
      <c r="J150" s="26" t="s">
        <v>2069</v>
      </c>
    </row>
    <row r="151" spans="1:10">
      <c r="A151" s="64" t="s">
        <v>202</v>
      </c>
      <c r="B151" s="65"/>
      <c r="C151" s="65"/>
      <c r="D151" s="66"/>
      <c r="E151" s="66"/>
      <c r="F151" s="66"/>
      <c r="G151" s="69"/>
      <c r="H151" s="66"/>
      <c r="I151" s="66"/>
      <c r="J151" s="66"/>
    </row>
    <row r="152" spans="1:10">
      <c r="A152" s="5" t="s">
        <v>2070</v>
      </c>
      <c r="B152" s="12" t="s">
        <v>176</v>
      </c>
      <c r="C152" s="12" t="s">
        <v>176</v>
      </c>
      <c r="D152" s="9" t="s">
        <v>176</v>
      </c>
      <c r="E152" s="9" t="s">
        <v>176</v>
      </c>
      <c r="F152" s="9" t="s">
        <v>176</v>
      </c>
      <c r="G152" s="73" t="s">
        <v>176</v>
      </c>
      <c r="H152" s="9" t="s">
        <v>176</v>
      </c>
      <c r="I152" s="10" t="s">
        <v>2071</v>
      </c>
      <c r="J152" s="10" t="s">
        <v>2071</v>
      </c>
    </row>
    <row r="153" spans="1:10">
      <c r="A153" s="5" t="s">
        <v>2072</v>
      </c>
      <c r="B153" s="12"/>
      <c r="C153" s="12"/>
      <c r="D153" s="9"/>
      <c r="E153" s="9"/>
      <c r="F153" s="9"/>
      <c r="G153" s="73"/>
      <c r="H153" s="9"/>
      <c r="I153" s="9"/>
      <c r="J153" s="9"/>
    </row>
    <row r="154" spans="1:10">
      <c r="A154" s="5" t="s">
        <v>2073</v>
      </c>
      <c r="B154" s="12" t="s">
        <v>176</v>
      </c>
      <c r="C154" s="12" t="s">
        <v>176</v>
      </c>
      <c r="D154" s="9" t="s">
        <v>176</v>
      </c>
      <c r="E154" s="9" t="s">
        <v>176</v>
      </c>
      <c r="F154" s="9" t="s">
        <v>176</v>
      </c>
      <c r="G154" s="73" t="s">
        <v>176</v>
      </c>
      <c r="H154" s="9" t="s">
        <v>176</v>
      </c>
      <c r="I154" s="9" t="s">
        <v>2071</v>
      </c>
      <c r="J154" s="9" t="s">
        <v>2071</v>
      </c>
    </row>
    <row r="155" spans="1:7">
      <c r="A155" s="5" t="s">
        <v>2074</v>
      </c>
      <c r="G155" s="70"/>
    </row>
    <row r="156" spans="1:10">
      <c r="A156" s="5" t="s">
        <v>2075</v>
      </c>
      <c r="B156" s="12" t="s">
        <v>176</v>
      </c>
      <c r="C156" s="12" t="s">
        <v>176</v>
      </c>
      <c r="D156" s="9" t="s">
        <v>176</v>
      </c>
      <c r="E156" s="9" t="s">
        <v>176</v>
      </c>
      <c r="F156" s="9" t="s">
        <v>176</v>
      </c>
      <c r="G156" s="73" t="s">
        <v>176</v>
      </c>
      <c r="H156" s="9" t="s">
        <v>176</v>
      </c>
      <c r="I156" s="10" t="s">
        <v>1781</v>
      </c>
      <c r="J156" s="10" t="s">
        <v>1781</v>
      </c>
    </row>
    <row r="157" spans="1:10">
      <c r="A157" s="5" t="s">
        <v>2076</v>
      </c>
      <c r="B157" s="4" t="s">
        <v>343</v>
      </c>
      <c r="C157" s="4" t="s">
        <v>343</v>
      </c>
      <c r="D157" s="10" t="s">
        <v>343</v>
      </c>
      <c r="E157" s="10" t="s">
        <v>343</v>
      </c>
      <c r="F157" s="10" t="s">
        <v>343</v>
      </c>
      <c r="G157" s="70" t="s">
        <v>343</v>
      </c>
      <c r="H157" s="10" t="s">
        <v>343</v>
      </c>
      <c r="I157" s="10" t="s">
        <v>618</v>
      </c>
      <c r="J157" s="10" t="s">
        <v>618</v>
      </c>
    </row>
    <row r="158" spans="1:10">
      <c r="A158" s="5" t="s">
        <v>2077</v>
      </c>
      <c r="B158" s="12" t="s">
        <v>176</v>
      </c>
      <c r="C158" s="12" t="s">
        <v>176</v>
      </c>
      <c r="D158" s="9" t="s">
        <v>176</v>
      </c>
      <c r="E158" s="9" t="s">
        <v>176</v>
      </c>
      <c r="F158" s="9" t="s">
        <v>176</v>
      </c>
      <c r="G158" s="73" t="s">
        <v>176</v>
      </c>
      <c r="H158" s="9" t="s">
        <v>176</v>
      </c>
      <c r="I158" s="10" t="s">
        <v>2071</v>
      </c>
      <c r="J158" s="10" t="s">
        <v>2071</v>
      </c>
    </row>
    <row r="159" spans="1:10">
      <c r="A159" s="5" t="s">
        <v>2078</v>
      </c>
      <c r="B159" s="12" t="s">
        <v>176</v>
      </c>
      <c r="C159" s="12" t="s">
        <v>176</v>
      </c>
      <c r="D159" s="9" t="s">
        <v>176</v>
      </c>
      <c r="E159" s="9" t="s">
        <v>176</v>
      </c>
      <c r="F159" s="9" t="s">
        <v>176</v>
      </c>
      <c r="G159" s="73" t="s">
        <v>176</v>
      </c>
      <c r="H159" s="9" t="s">
        <v>176</v>
      </c>
      <c r="I159" s="10" t="s">
        <v>2071</v>
      </c>
      <c r="J159" s="10" t="s">
        <v>2071</v>
      </c>
    </row>
    <row r="160" spans="1:8">
      <c r="A160" s="41" t="s">
        <v>2079</v>
      </c>
      <c r="B160" s="12"/>
      <c r="C160" s="12"/>
      <c r="D160" s="9"/>
      <c r="E160" s="9"/>
      <c r="F160" s="9"/>
      <c r="G160" s="73"/>
      <c r="H160" s="9"/>
    </row>
    <row r="161" spans="1:10">
      <c r="A161" s="41" t="s">
        <v>2080</v>
      </c>
      <c r="B161" s="1">
        <v>1</v>
      </c>
      <c r="C161" s="1">
        <v>1</v>
      </c>
      <c r="D161" s="1">
        <v>1</v>
      </c>
      <c r="E161" s="74" t="s">
        <v>176</v>
      </c>
      <c r="F161" s="1">
        <v>1</v>
      </c>
      <c r="G161" s="1">
        <v>1</v>
      </c>
      <c r="H161" s="4">
        <v>1</v>
      </c>
      <c r="I161" s="4">
        <v>1</v>
      </c>
      <c r="J161" s="4">
        <v>1</v>
      </c>
    </row>
    <row r="162" spans="1:10">
      <c r="A162" s="41" t="s">
        <v>2081</v>
      </c>
      <c r="B162" s="1">
        <v>1</v>
      </c>
      <c r="C162" s="1">
        <v>1</v>
      </c>
      <c r="D162" s="1">
        <v>1</v>
      </c>
      <c r="E162" s="74" t="s">
        <v>177</v>
      </c>
      <c r="F162" s="1">
        <v>1</v>
      </c>
      <c r="G162" s="1">
        <v>1</v>
      </c>
      <c r="H162" s="4">
        <v>1</v>
      </c>
      <c r="I162" s="4">
        <v>1</v>
      </c>
      <c r="J162" s="4">
        <v>1</v>
      </c>
    </row>
    <row r="163" spans="1:10">
      <c r="A163" s="41" t="s">
        <v>2082</v>
      </c>
      <c r="B163" s="1">
        <v>1</v>
      </c>
      <c r="C163" s="1">
        <v>1</v>
      </c>
      <c r="D163" s="1">
        <v>1</v>
      </c>
      <c r="E163" s="74" t="s">
        <v>177</v>
      </c>
      <c r="F163" s="1">
        <v>1</v>
      </c>
      <c r="G163" s="1">
        <v>1</v>
      </c>
      <c r="H163" s="4">
        <v>1</v>
      </c>
      <c r="I163" s="4">
        <v>1</v>
      </c>
      <c r="J163" s="4">
        <v>1</v>
      </c>
    </row>
    <row r="164" spans="1:10">
      <c r="A164" s="45" t="s">
        <v>706</v>
      </c>
      <c r="B164" s="24" t="s">
        <v>881</v>
      </c>
      <c r="C164" s="24" t="s">
        <v>881</v>
      </c>
      <c r="D164" s="23" t="s">
        <v>881</v>
      </c>
      <c r="E164" s="23" t="s">
        <v>881</v>
      </c>
      <c r="F164" s="23" t="s">
        <v>881</v>
      </c>
      <c r="G164" s="75" t="s">
        <v>881</v>
      </c>
      <c r="H164" s="23" t="s">
        <v>881</v>
      </c>
      <c r="I164" s="23" t="s">
        <v>881</v>
      </c>
      <c r="J164" s="23" t="s">
        <v>881</v>
      </c>
    </row>
    <row r="165" spans="1:10">
      <c r="A165" s="3" t="s">
        <v>2083</v>
      </c>
      <c r="B165" s="4" t="s">
        <v>1635</v>
      </c>
      <c r="C165" s="4" t="s">
        <v>1635</v>
      </c>
      <c r="D165" s="10" t="s">
        <v>1635</v>
      </c>
      <c r="E165" s="10" t="s">
        <v>1635</v>
      </c>
      <c r="F165" s="10" t="s">
        <v>1635</v>
      </c>
      <c r="G165" s="70" t="s">
        <v>1635</v>
      </c>
      <c r="H165" s="10" t="s">
        <v>1635</v>
      </c>
      <c r="I165" s="10" t="s">
        <v>2084</v>
      </c>
      <c r="J165" s="10" t="s">
        <v>2084</v>
      </c>
    </row>
    <row r="166" spans="1:10">
      <c r="A166" s="45" t="s">
        <v>2085</v>
      </c>
      <c r="B166" s="24"/>
      <c r="C166" s="24"/>
      <c r="D166" s="23"/>
      <c r="E166" s="23"/>
      <c r="F166" s="23"/>
      <c r="G166" s="23"/>
      <c r="H166" s="23"/>
      <c r="I166" s="23"/>
      <c r="J166" s="23"/>
    </row>
    <row r="167" spans="1:10">
      <c r="A167" s="52" t="s">
        <v>706</v>
      </c>
      <c r="B167" s="76"/>
      <c r="C167" s="76"/>
      <c r="D167" s="77"/>
      <c r="E167" s="77"/>
      <c r="F167" s="77"/>
      <c r="G167" s="77"/>
      <c r="H167" s="77"/>
      <c r="I167" s="77"/>
      <c r="J167" s="77"/>
    </row>
    <row r="168" spans="1:10">
      <c r="A168" s="3" t="s">
        <v>2086</v>
      </c>
      <c r="B168" s="4" t="s">
        <v>972</v>
      </c>
      <c r="C168" s="4" t="s">
        <v>972</v>
      </c>
      <c r="D168" s="4" t="s">
        <v>972</v>
      </c>
      <c r="E168" s="4" t="s">
        <v>972</v>
      </c>
      <c r="F168" s="4" t="s">
        <v>972</v>
      </c>
      <c r="G168" s="4" t="s">
        <v>972</v>
      </c>
      <c r="H168" s="4" t="s">
        <v>972</v>
      </c>
      <c r="I168" s="4" t="s">
        <v>972</v>
      </c>
      <c r="J168" s="4" t="s">
        <v>972</v>
      </c>
    </row>
    <row r="169" spans="1:10">
      <c r="A169" s="78"/>
      <c r="B169" s="24"/>
      <c r="C169" s="24"/>
      <c r="D169" s="24"/>
      <c r="E169" s="24"/>
      <c r="F169" s="24"/>
      <c r="G169" s="24"/>
      <c r="H169" s="24"/>
      <c r="I169" s="24"/>
      <c r="J169" s="24"/>
    </row>
    <row r="170" spans="1:10">
      <c r="A170" s="3" t="s">
        <v>2087</v>
      </c>
      <c r="B170" s="36" t="s">
        <v>1940</v>
      </c>
      <c r="C170" s="36" t="s">
        <v>1940</v>
      </c>
      <c r="D170" s="36" t="s">
        <v>1940</v>
      </c>
      <c r="E170" s="10" t="s">
        <v>1940</v>
      </c>
      <c r="F170" s="36" t="s">
        <v>975</v>
      </c>
      <c r="G170" s="36" t="s">
        <v>975</v>
      </c>
      <c r="H170" s="36" t="s">
        <v>975</v>
      </c>
      <c r="I170" s="36" t="s">
        <v>975</v>
      </c>
      <c r="J170" s="36" t="s">
        <v>975</v>
      </c>
    </row>
    <row r="171" spans="1:10">
      <c r="A171" s="45" t="s">
        <v>2088</v>
      </c>
      <c r="B171" s="24"/>
      <c r="C171" s="24"/>
      <c r="D171" s="23"/>
      <c r="E171" s="23"/>
      <c r="F171" s="23"/>
      <c r="G171" s="23"/>
      <c r="H171" s="23"/>
      <c r="I171" s="23"/>
      <c r="J171" s="23"/>
    </row>
    <row r="172" spans="1:10">
      <c r="A172" s="45" t="s">
        <v>1257</v>
      </c>
      <c r="B172" s="65"/>
      <c r="C172" s="65"/>
      <c r="D172" s="65"/>
      <c r="E172" s="65"/>
      <c r="F172" s="65"/>
      <c r="G172" s="65"/>
      <c r="H172" s="65"/>
      <c r="I172" s="65"/>
      <c r="J172" s="65"/>
    </row>
    <row r="173" spans="1:10">
      <c r="A173" s="79" t="s">
        <v>1258</v>
      </c>
      <c r="B173" s="80" t="s">
        <v>177</v>
      </c>
      <c r="C173" s="80" t="s">
        <v>177</v>
      </c>
      <c r="D173" s="80" t="s">
        <v>177</v>
      </c>
      <c r="E173" s="80" t="s">
        <v>177</v>
      </c>
      <c r="F173" s="80" t="s">
        <v>177</v>
      </c>
      <c r="G173" s="80" t="s">
        <v>177</v>
      </c>
      <c r="H173" s="80" t="s">
        <v>177</v>
      </c>
      <c r="I173" s="80" t="s">
        <v>177</v>
      </c>
      <c r="J173" s="80" t="s">
        <v>177</v>
      </c>
    </row>
    <row r="174" spans="1:10">
      <c r="A174" s="79" t="s">
        <v>1259</v>
      </c>
      <c r="B174" s="80"/>
      <c r="C174" s="80"/>
      <c r="D174" s="80"/>
      <c r="E174" s="80"/>
      <c r="F174" s="80"/>
      <c r="G174" s="80"/>
      <c r="H174" s="80"/>
      <c r="I174" s="80"/>
      <c r="J174" s="80"/>
    </row>
    <row r="175" spans="1:10">
      <c r="A175" s="14" t="s">
        <v>1260</v>
      </c>
      <c r="B175" s="81"/>
      <c r="C175" s="81"/>
      <c r="D175" s="81"/>
      <c r="E175" s="81"/>
      <c r="F175" s="81"/>
      <c r="G175" s="81"/>
      <c r="H175" s="81"/>
      <c r="I175" s="81"/>
      <c r="J175" s="81"/>
    </row>
    <row r="176" spans="1:10">
      <c r="A176" s="3" t="s">
        <v>1261</v>
      </c>
      <c r="B176" s="67" t="s">
        <v>2089</v>
      </c>
      <c r="C176" s="67" t="s">
        <v>2089</v>
      </c>
      <c r="D176" s="67" t="s">
        <v>2089</v>
      </c>
      <c r="E176" s="67" t="s">
        <v>2089</v>
      </c>
      <c r="F176" s="67" t="s">
        <v>2089</v>
      </c>
      <c r="G176" s="67" t="s">
        <v>2089</v>
      </c>
      <c r="H176" s="67" t="s">
        <v>2089</v>
      </c>
      <c r="I176" s="67" t="s">
        <v>2089</v>
      </c>
      <c r="J176" s="67" t="s">
        <v>2089</v>
      </c>
    </row>
    <row r="177" spans="1:10">
      <c r="A177" s="3" t="s">
        <v>1262</v>
      </c>
      <c r="B177" s="80" t="s">
        <v>2090</v>
      </c>
      <c r="C177" s="80" t="s">
        <v>2090</v>
      </c>
      <c r="D177" s="80" t="s">
        <v>2090</v>
      </c>
      <c r="E177" s="80" t="s">
        <v>2090</v>
      </c>
      <c r="F177" s="80" t="s">
        <v>2090</v>
      </c>
      <c r="G177" s="80" t="s">
        <v>2090</v>
      </c>
      <c r="H177" s="80" t="s">
        <v>2090</v>
      </c>
      <c r="I177" s="80" t="s">
        <v>2090</v>
      </c>
      <c r="J177" s="80" t="s">
        <v>2090</v>
      </c>
    </row>
    <row r="178" spans="1:10">
      <c r="A178" s="45" t="s">
        <v>1127</v>
      </c>
      <c r="B178" s="65"/>
      <c r="C178" s="65"/>
      <c r="D178" s="65"/>
      <c r="E178" s="65"/>
      <c r="F178" s="65"/>
      <c r="G178" s="65"/>
      <c r="H178" s="65"/>
      <c r="I178" s="65"/>
      <c r="J178" s="65"/>
    </row>
    <row r="179" spans="1:10">
      <c r="A179" s="3" t="s">
        <v>1264</v>
      </c>
      <c r="B179" s="80" t="s">
        <v>2090</v>
      </c>
      <c r="C179" s="80" t="s">
        <v>2090</v>
      </c>
      <c r="D179" s="80" t="s">
        <v>2090</v>
      </c>
      <c r="E179" s="80" t="s">
        <v>2090</v>
      </c>
      <c r="F179" s="80" t="s">
        <v>2090</v>
      </c>
      <c r="G179" s="80" t="s">
        <v>2090</v>
      </c>
      <c r="H179" s="80" t="s">
        <v>2090</v>
      </c>
      <c r="I179" s="80" t="s">
        <v>2090</v>
      </c>
      <c r="J179" s="80" t="s">
        <v>2090</v>
      </c>
    </row>
    <row r="180" spans="1:10">
      <c r="A180" s="3" t="s">
        <v>183</v>
      </c>
      <c r="B180" s="82"/>
      <c r="C180" s="82"/>
      <c r="D180" s="82"/>
      <c r="E180" s="82"/>
      <c r="F180" s="82"/>
      <c r="G180" s="82"/>
      <c r="H180" s="82"/>
      <c r="I180" s="82"/>
      <c r="J180" s="82"/>
    </row>
    <row r="181" spans="1:10">
      <c r="A181" s="3" t="s">
        <v>1265</v>
      </c>
      <c r="B181" s="80" t="s">
        <v>2091</v>
      </c>
      <c r="C181" s="80" t="s">
        <v>2091</v>
      </c>
      <c r="D181" s="80" t="s">
        <v>2091</v>
      </c>
      <c r="E181" s="80" t="s">
        <v>2091</v>
      </c>
      <c r="F181" s="80" t="s">
        <v>2091</v>
      </c>
      <c r="G181" s="80" t="s">
        <v>2091</v>
      </c>
      <c r="H181" s="80" t="s">
        <v>2091</v>
      </c>
      <c r="I181" s="80" t="s">
        <v>2091</v>
      </c>
      <c r="J181" s="80" t="s">
        <v>2091</v>
      </c>
    </row>
    <row r="182" spans="1:10">
      <c r="A182" s="3" t="s">
        <v>1266</v>
      </c>
      <c r="B182" s="82">
        <v>34</v>
      </c>
      <c r="C182" s="82">
        <v>34</v>
      </c>
      <c r="D182" s="82">
        <v>34</v>
      </c>
      <c r="E182" s="82">
        <v>34</v>
      </c>
      <c r="F182" s="82">
        <v>34</v>
      </c>
      <c r="G182" s="82">
        <v>34</v>
      </c>
      <c r="H182" s="82">
        <v>34</v>
      </c>
      <c r="I182" s="82">
        <v>34</v>
      </c>
      <c r="J182" s="82">
        <v>34</v>
      </c>
    </row>
    <row r="183" spans="1:10">
      <c r="A183" s="45" t="s">
        <v>1022</v>
      </c>
      <c r="B183" s="65"/>
      <c r="C183" s="65"/>
      <c r="D183" s="65"/>
      <c r="E183" s="65"/>
      <c r="F183" s="65"/>
      <c r="G183" s="65"/>
      <c r="H183" s="65"/>
      <c r="I183" s="65"/>
      <c r="J183" s="65"/>
    </row>
    <row r="184" spans="1:10">
      <c r="A184" s="3" t="s">
        <v>1023</v>
      </c>
      <c r="B184" s="67">
        <v>5</v>
      </c>
      <c r="C184" s="67">
        <v>5</v>
      </c>
      <c r="D184" s="67">
        <v>5</v>
      </c>
      <c r="E184" s="67">
        <v>5</v>
      </c>
      <c r="F184" s="67">
        <v>5</v>
      </c>
      <c r="G184" s="67">
        <v>5</v>
      </c>
      <c r="H184" s="67">
        <v>5</v>
      </c>
      <c r="I184" s="67">
        <v>5</v>
      </c>
      <c r="J184" s="67">
        <v>5</v>
      </c>
    </row>
    <row r="185" spans="1:10">
      <c r="A185" s="3" t="s">
        <v>1267</v>
      </c>
      <c r="B185" s="67" t="s">
        <v>2092</v>
      </c>
      <c r="C185" s="67" t="s">
        <v>2092</v>
      </c>
      <c r="D185" s="67" t="s">
        <v>2092</v>
      </c>
      <c r="E185" s="67" t="s">
        <v>2092</v>
      </c>
      <c r="F185" s="67" t="s">
        <v>2092</v>
      </c>
      <c r="G185" s="67" t="s">
        <v>2092</v>
      </c>
      <c r="H185" s="67" t="s">
        <v>2092</v>
      </c>
      <c r="I185" s="67" t="s">
        <v>2092</v>
      </c>
      <c r="J185" s="67" t="s">
        <v>2092</v>
      </c>
    </row>
    <row r="186" spans="1:10">
      <c r="A186" s="45" t="s">
        <v>2093</v>
      </c>
      <c r="B186" s="65"/>
      <c r="C186" s="65"/>
      <c r="D186" s="65"/>
      <c r="E186" s="65"/>
      <c r="F186" s="65"/>
      <c r="G186" s="65"/>
      <c r="H186" s="65"/>
      <c r="I186" s="65"/>
      <c r="J186" s="65"/>
    </row>
    <row r="187" spans="1:10">
      <c r="A187" s="3" t="s">
        <v>2094</v>
      </c>
      <c r="B187" s="18">
        <v>1</v>
      </c>
      <c r="C187" s="18">
        <v>1</v>
      </c>
      <c r="D187" s="17">
        <v>1</v>
      </c>
      <c r="E187" s="17">
        <v>1</v>
      </c>
      <c r="F187" s="17">
        <v>1</v>
      </c>
      <c r="G187" s="17">
        <v>1</v>
      </c>
      <c r="H187" s="17">
        <v>1</v>
      </c>
      <c r="I187" s="17">
        <v>1</v>
      </c>
      <c r="J187" s="17">
        <v>1</v>
      </c>
    </row>
    <row r="188" spans="1:10">
      <c r="A188" s="3" t="s">
        <v>2095</v>
      </c>
      <c r="B188" s="62" t="b">
        <v>1</v>
      </c>
      <c r="C188" s="62" t="b">
        <v>1</v>
      </c>
      <c r="D188" s="62" t="b">
        <v>1</v>
      </c>
      <c r="E188" s="62" t="b">
        <v>1</v>
      </c>
      <c r="F188" s="62" t="b">
        <v>1</v>
      </c>
      <c r="G188" s="62" t="b">
        <v>1</v>
      </c>
      <c r="H188" s="62" t="b">
        <v>1</v>
      </c>
      <c r="I188" s="62" t="b">
        <v>1</v>
      </c>
      <c r="J188" s="62" t="b">
        <v>1</v>
      </c>
    </row>
    <row r="189" ht="29" spans="1:10">
      <c r="A189" s="3" t="s">
        <v>2096</v>
      </c>
      <c r="B189" s="83" t="s">
        <v>2097</v>
      </c>
      <c r="C189" s="83" t="s">
        <v>2097</v>
      </c>
      <c r="D189" s="84" t="s">
        <v>2097</v>
      </c>
      <c r="E189" s="84" t="s">
        <v>2097</v>
      </c>
      <c r="F189" s="84" t="s">
        <v>2097</v>
      </c>
      <c r="G189" s="84" t="s">
        <v>2097</v>
      </c>
      <c r="H189" s="84" t="s">
        <v>2097</v>
      </c>
      <c r="I189" s="84" t="s">
        <v>2097</v>
      </c>
      <c r="J189" s="84" t="s">
        <v>2097</v>
      </c>
    </row>
    <row r="190" spans="1:10">
      <c r="A190" s="3" t="s">
        <v>2098</v>
      </c>
      <c r="B190" s="83" t="s">
        <v>2099</v>
      </c>
      <c r="C190" s="83" t="s">
        <v>2099</v>
      </c>
      <c r="D190" s="84" t="s">
        <v>2099</v>
      </c>
      <c r="E190" s="84" t="s">
        <v>2099</v>
      </c>
      <c r="F190" s="84" t="s">
        <v>2099</v>
      </c>
      <c r="G190" s="84" t="s">
        <v>2099</v>
      </c>
      <c r="H190" s="84" t="s">
        <v>2099</v>
      </c>
      <c r="I190" s="84" t="s">
        <v>2099</v>
      </c>
      <c r="J190" s="84" t="s">
        <v>2099</v>
      </c>
    </row>
    <row r="191" spans="1:10">
      <c r="A191" s="3" t="s">
        <v>2100</v>
      </c>
      <c r="B191" s="18" t="s">
        <v>2101</v>
      </c>
      <c r="C191" s="18" t="s">
        <v>2101</v>
      </c>
      <c r="D191" s="17" t="s">
        <v>2101</v>
      </c>
      <c r="E191" s="17" t="s">
        <v>2101</v>
      </c>
      <c r="F191" s="17" t="s">
        <v>2101</v>
      </c>
      <c r="G191" s="17" t="s">
        <v>2101</v>
      </c>
      <c r="H191" s="17" t="s">
        <v>2101</v>
      </c>
      <c r="I191" s="17" t="s">
        <v>2101</v>
      </c>
      <c r="J191" s="17" t="s">
        <v>2101</v>
      </c>
    </row>
    <row r="192" spans="1:10">
      <c r="A192" s="45" t="s">
        <v>1269</v>
      </c>
      <c r="B192" s="65"/>
      <c r="C192" s="65"/>
      <c r="D192" s="65"/>
      <c r="E192" s="65"/>
      <c r="F192" s="65"/>
      <c r="G192" s="65"/>
      <c r="H192" s="65"/>
      <c r="I192" s="65"/>
      <c r="J192" s="65"/>
    </row>
    <row r="193" spans="1:10">
      <c r="A193" s="3" t="s">
        <v>1270</v>
      </c>
      <c r="B193" s="67" t="s">
        <v>2102</v>
      </c>
      <c r="C193" s="67" t="s">
        <v>2102</v>
      </c>
      <c r="D193" s="67" t="s">
        <v>2102</v>
      </c>
      <c r="E193" s="67" t="s">
        <v>2102</v>
      </c>
      <c r="F193" s="67" t="s">
        <v>2102</v>
      </c>
      <c r="G193" s="67" t="s">
        <v>2102</v>
      </c>
      <c r="H193" s="67" t="s">
        <v>2102</v>
      </c>
      <c r="I193" s="67" t="s">
        <v>2102</v>
      </c>
      <c r="J193" s="67" t="s">
        <v>2102</v>
      </c>
    </row>
    <row r="194" spans="1:10">
      <c r="A194" s="3" t="s">
        <v>1271</v>
      </c>
      <c r="B194" s="67" t="s">
        <v>2103</v>
      </c>
      <c r="C194" s="67" t="s">
        <v>2103</v>
      </c>
      <c r="D194" s="67" t="s">
        <v>2103</v>
      </c>
      <c r="E194" s="67" t="s">
        <v>2103</v>
      </c>
      <c r="F194" s="67" t="s">
        <v>2103</v>
      </c>
      <c r="G194" s="67" t="s">
        <v>2103</v>
      </c>
      <c r="H194" s="67" t="s">
        <v>2103</v>
      </c>
      <c r="I194" s="67" t="s">
        <v>2103</v>
      </c>
      <c r="J194" s="67" t="s">
        <v>2103</v>
      </c>
    </row>
    <row r="195" spans="1:10">
      <c r="A195" s="3" t="s">
        <v>1273</v>
      </c>
      <c r="B195" s="67" t="s">
        <v>2104</v>
      </c>
      <c r="C195" s="67" t="s">
        <v>2104</v>
      </c>
      <c r="D195" s="67" t="s">
        <v>2104</v>
      </c>
      <c r="E195" s="67" t="s">
        <v>2104</v>
      </c>
      <c r="F195" s="67" t="s">
        <v>2104</v>
      </c>
      <c r="G195" s="67" t="s">
        <v>2104</v>
      </c>
      <c r="H195" s="67" t="s">
        <v>2104</v>
      </c>
      <c r="I195" s="67" t="s">
        <v>2104</v>
      </c>
      <c r="J195" s="67" t="s">
        <v>2104</v>
      </c>
    </row>
    <row r="196" spans="1:10">
      <c r="A196" s="3" t="s">
        <v>2105</v>
      </c>
      <c r="B196" s="67" t="s">
        <v>2106</v>
      </c>
      <c r="C196" s="67" t="s">
        <v>2106</v>
      </c>
      <c r="D196" s="67" t="s">
        <v>2106</v>
      </c>
      <c r="E196" s="67" t="s">
        <v>2106</v>
      </c>
      <c r="F196" s="67" t="s">
        <v>2106</v>
      </c>
      <c r="G196" s="67" t="s">
        <v>2106</v>
      </c>
      <c r="H196" s="67" t="s">
        <v>2106</v>
      </c>
      <c r="I196" s="67" t="s">
        <v>2106</v>
      </c>
      <c r="J196" s="67" t="s">
        <v>2106</v>
      </c>
    </row>
    <row r="197" spans="1:10">
      <c r="A197" s="79" t="s">
        <v>2107</v>
      </c>
      <c r="B197" s="80" t="s">
        <v>2089</v>
      </c>
      <c r="C197" s="80" t="s">
        <v>2089</v>
      </c>
      <c r="D197" s="80" t="s">
        <v>2089</v>
      </c>
      <c r="E197" s="80" t="s">
        <v>2089</v>
      </c>
      <c r="F197" s="80" t="s">
        <v>2089</v>
      </c>
      <c r="G197" s="80" t="s">
        <v>2089</v>
      </c>
      <c r="H197" s="80" t="s">
        <v>2089</v>
      </c>
      <c r="I197" s="80" t="s">
        <v>2089</v>
      </c>
      <c r="J197" s="80" t="s">
        <v>2089</v>
      </c>
    </row>
    <row r="198" spans="1:10">
      <c r="A198" s="33" t="s">
        <v>2108</v>
      </c>
      <c r="B198" s="85"/>
      <c r="C198" s="85"/>
      <c r="D198" s="85"/>
      <c r="E198" s="85"/>
      <c r="F198" s="85"/>
      <c r="G198" s="85"/>
      <c r="H198" s="85"/>
      <c r="I198" s="85"/>
      <c r="J198" s="85"/>
    </row>
    <row r="199" spans="1:10">
      <c r="A199" s="28" t="s">
        <v>2109</v>
      </c>
      <c r="B199" s="4" t="s">
        <v>176</v>
      </c>
      <c r="C199" s="4" t="s">
        <v>176</v>
      </c>
      <c r="D199" s="10" t="s">
        <v>177</v>
      </c>
      <c r="E199" s="10" t="s">
        <v>176</v>
      </c>
      <c r="F199" s="10" t="s">
        <v>176</v>
      </c>
      <c r="G199" s="10" t="s">
        <v>176</v>
      </c>
      <c r="H199" s="10" t="s">
        <v>177</v>
      </c>
      <c r="I199" s="10" t="s">
        <v>177</v>
      </c>
      <c r="J199" s="10" t="s">
        <v>177</v>
      </c>
    </row>
    <row r="200" spans="1:10">
      <c r="A200" s="28" t="s">
        <v>2110</v>
      </c>
      <c r="B200" s="4" t="s">
        <v>2111</v>
      </c>
      <c r="C200" s="4" t="s">
        <v>2112</v>
      </c>
      <c r="D200" s="10" t="s">
        <v>2111</v>
      </c>
      <c r="E200" s="10" t="s">
        <v>1405</v>
      </c>
      <c r="F200" s="10" t="s">
        <v>1405</v>
      </c>
      <c r="G200" s="10" t="s">
        <v>2112</v>
      </c>
      <c r="H200" s="10" t="s">
        <v>2112</v>
      </c>
      <c r="I200" s="10" t="s">
        <v>2112</v>
      </c>
      <c r="J200" s="10" t="s">
        <v>2112</v>
      </c>
    </row>
    <row r="201" spans="1:10">
      <c r="A201" s="28" t="s">
        <v>2113</v>
      </c>
      <c r="B201" s="4" t="s">
        <v>2114</v>
      </c>
      <c r="C201" s="4" t="s">
        <v>2114</v>
      </c>
      <c r="D201" s="10" t="s">
        <v>2114</v>
      </c>
      <c r="E201" s="10" t="s">
        <v>2115</v>
      </c>
      <c r="G201" s="10" t="s">
        <v>2114</v>
      </c>
      <c r="H201" s="10" t="s">
        <v>2114</v>
      </c>
      <c r="I201" s="10" t="s">
        <v>2114</v>
      </c>
      <c r="J201" s="10" t="s">
        <v>2114</v>
      </c>
    </row>
    <row r="203" ht="29" spans="1:3">
      <c r="A203" s="86" t="s">
        <v>721</v>
      </c>
      <c r="B203" s="29"/>
      <c r="C203" s="29" t="s">
        <v>2116</v>
      </c>
    </row>
    <row r="204" ht="101.5" spans="1:3">
      <c r="A204" s="31" t="s">
        <v>0</v>
      </c>
      <c r="B204" s="1" t="s">
        <v>33</v>
      </c>
      <c r="C204" s="29" t="s">
        <v>722</v>
      </c>
    </row>
    <row r="205" ht="58" spans="1:3">
      <c r="A205" s="31" t="s">
        <v>3</v>
      </c>
      <c r="B205" s="1" t="s">
        <v>4</v>
      </c>
      <c r="C205" s="29" t="s">
        <v>723</v>
      </c>
    </row>
    <row r="206" spans="1:3">
      <c r="A206" s="31" t="s">
        <v>2117</v>
      </c>
      <c r="B206" s="4" t="s">
        <v>1882</v>
      </c>
      <c r="C206" s="29" t="s">
        <v>724</v>
      </c>
    </row>
    <row r="207" spans="1:3">
      <c r="A207" s="28" t="s">
        <v>32</v>
      </c>
      <c r="B207" s="12" t="s">
        <v>33</v>
      </c>
      <c r="C207" s="29" t="s">
        <v>725</v>
      </c>
    </row>
    <row r="208" ht="29" spans="1:3">
      <c r="A208" s="28" t="s">
        <v>35</v>
      </c>
      <c r="B208" s="4">
        <v>0</v>
      </c>
      <c r="C208" s="29" t="s">
        <v>952</v>
      </c>
    </row>
    <row r="209" spans="1:3">
      <c r="A209" s="32"/>
      <c r="B209" s="25"/>
      <c r="C209" s="29"/>
    </row>
    <row r="210" spans="1:3">
      <c r="A210" s="33" t="s">
        <v>1883</v>
      </c>
      <c r="B210" s="24"/>
      <c r="C210" s="29" t="s">
        <v>2118</v>
      </c>
    </row>
    <row r="211" ht="101.5" spans="1:3">
      <c r="A211" s="28" t="s">
        <v>1884</v>
      </c>
      <c r="B211" s="34" t="s">
        <v>1332</v>
      </c>
      <c r="C211" s="4" t="s">
        <v>2119</v>
      </c>
    </row>
    <row r="212" ht="87" spans="1:3">
      <c r="A212" s="28" t="s">
        <v>192</v>
      </c>
      <c r="B212" s="4" t="s">
        <v>58</v>
      </c>
      <c r="C212" s="4" t="s">
        <v>2120</v>
      </c>
    </row>
    <row r="213" ht="43.5" spans="1:3">
      <c r="A213" s="28" t="s">
        <v>1885</v>
      </c>
      <c r="B213" s="4" t="s">
        <v>53</v>
      </c>
      <c r="C213" s="4" t="s">
        <v>2121</v>
      </c>
    </row>
    <row r="214" ht="101.5" spans="1:3">
      <c r="A214" s="28" t="s">
        <v>1333</v>
      </c>
      <c r="B214" s="4" t="s">
        <v>1334</v>
      </c>
      <c r="C214" s="4" t="s">
        <v>2122</v>
      </c>
    </row>
    <row r="215" ht="43.5" spans="1:3">
      <c r="A215" s="28" t="s">
        <v>944</v>
      </c>
      <c r="B215" s="4" t="s">
        <v>946</v>
      </c>
      <c r="C215" s="4" t="s">
        <v>2123</v>
      </c>
    </row>
    <row r="216" ht="43.5" spans="1:3">
      <c r="A216" s="28" t="s">
        <v>1210</v>
      </c>
      <c r="B216" s="4" t="s">
        <v>971</v>
      </c>
      <c r="C216" s="4" t="s">
        <v>2124</v>
      </c>
    </row>
    <row r="217" ht="43.5" spans="1:3">
      <c r="A217" s="28" t="s">
        <v>1886</v>
      </c>
      <c r="B217" s="36" t="s">
        <v>193</v>
      </c>
      <c r="C217" s="4" t="s">
        <v>2125</v>
      </c>
    </row>
    <row r="218" spans="1:2">
      <c r="A218" s="33" t="s">
        <v>1887</v>
      </c>
      <c r="B218" s="24"/>
    </row>
    <row r="219" ht="159.5" spans="1:3">
      <c r="A219" s="28" t="s">
        <v>1888</v>
      </c>
      <c r="B219" s="4" t="s">
        <v>1889</v>
      </c>
      <c r="C219" s="4" t="s">
        <v>2126</v>
      </c>
    </row>
    <row r="220" spans="1:2">
      <c r="A220" s="33" t="s">
        <v>1892</v>
      </c>
      <c r="B220" s="24"/>
    </row>
    <row r="221" spans="1:3">
      <c r="A221" s="38" t="s">
        <v>1893</v>
      </c>
      <c r="B221" s="1" t="s">
        <v>2127</v>
      </c>
      <c r="C221" s="4" t="s">
        <v>2128</v>
      </c>
    </row>
    <row r="222" spans="1:3">
      <c r="A222" s="38" t="s">
        <v>1903</v>
      </c>
      <c r="B222" s="1" t="s">
        <v>339</v>
      </c>
      <c r="C222" s="4" t="s">
        <v>2129</v>
      </c>
    </row>
    <row r="223" spans="1:2">
      <c r="A223" s="33" t="s">
        <v>1904</v>
      </c>
      <c r="B223" s="39"/>
    </row>
    <row r="224" ht="29" spans="1:3">
      <c r="A224" s="41" t="s">
        <v>1905</v>
      </c>
      <c r="B224" s="26" t="s">
        <v>341</v>
      </c>
      <c r="C224" s="29" t="s">
        <v>728</v>
      </c>
    </row>
    <row r="225" spans="1:3">
      <c r="A225" s="6" t="s">
        <v>345</v>
      </c>
      <c r="B225" s="20"/>
      <c r="C225" s="29"/>
    </row>
    <row r="226" ht="43.5" spans="1:3">
      <c r="A226" s="41" t="s">
        <v>1906</v>
      </c>
      <c r="B226" s="26" t="s">
        <v>1907</v>
      </c>
      <c r="C226" s="29" t="s">
        <v>2130</v>
      </c>
    </row>
    <row r="227" spans="1:3">
      <c r="A227" s="41" t="s">
        <v>1913</v>
      </c>
      <c r="B227" s="43" t="s">
        <v>343</v>
      </c>
      <c r="C227" s="87" t="s">
        <v>2131</v>
      </c>
    </row>
    <row r="228" spans="1:3">
      <c r="A228" s="41" t="s">
        <v>1914</v>
      </c>
      <c r="B228" s="26" t="s">
        <v>1915</v>
      </c>
      <c r="C228" s="88"/>
    </row>
    <row r="229" spans="1:3">
      <c r="A229" s="41" t="s">
        <v>1917</v>
      </c>
      <c r="B229" s="26" t="s">
        <v>444</v>
      </c>
      <c r="C229" s="88"/>
    </row>
    <row r="230" spans="1:3">
      <c r="A230" s="41" t="s">
        <v>1918</v>
      </c>
      <c r="B230" s="26" t="s">
        <v>453</v>
      </c>
      <c r="C230" s="88"/>
    </row>
    <row r="231" spans="1:3">
      <c r="A231" s="41" t="s">
        <v>1919</v>
      </c>
      <c r="B231" s="26" t="s">
        <v>462</v>
      </c>
      <c r="C231" s="88"/>
    </row>
    <row r="232" spans="1:3">
      <c r="A232" s="41" t="s">
        <v>1920</v>
      </c>
      <c r="B232" s="26" t="s">
        <v>462</v>
      </c>
      <c r="C232" s="88"/>
    </row>
    <row r="233" spans="1:3">
      <c r="A233" s="41" t="s">
        <v>1921</v>
      </c>
      <c r="B233" s="26" t="s">
        <v>466</v>
      </c>
      <c r="C233" s="88"/>
    </row>
    <row r="234" spans="1:3">
      <c r="A234" s="41" t="s">
        <v>1922</v>
      </c>
      <c r="B234" s="26" t="s">
        <v>469</v>
      </c>
      <c r="C234" s="88"/>
    </row>
    <row r="235" spans="1:3">
      <c r="A235" s="41" t="s">
        <v>1923</v>
      </c>
      <c r="B235" s="26" t="s">
        <v>474</v>
      </c>
      <c r="C235" s="88"/>
    </row>
    <row r="236" spans="1:3">
      <c r="A236" s="41" t="s">
        <v>1924</v>
      </c>
      <c r="B236" s="26" t="s">
        <v>481</v>
      </c>
      <c r="C236" s="89"/>
    </row>
    <row r="237" ht="116" spans="1:3">
      <c r="A237" s="41" t="s">
        <v>1925</v>
      </c>
      <c r="B237" s="26" t="s">
        <v>478</v>
      </c>
      <c r="C237" s="29" t="s">
        <v>1284</v>
      </c>
    </row>
    <row r="238" spans="1:3">
      <c r="A238" s="45" t="s">
        <v>1926</v>
      </c>
      <c r="B238" s="46"/>
      <c r="C238" s="28"/>
    </row>
    <row r="239" ht="101.5" spans="1:3">
      <c r="A239" s="41" t="s">
        <v>1927</v>
      </c>
      <c r="B239" s="26" t="s">
        <v>492</v>
      </c>
      <c r="C239" s="29" t="s">
        <v>2132</v>
      </c>
    </row>
    <row r="240" spans="1:3">
      <c r="A240" s="41" t="s">
        <v>1928</v>
      </c>
      <c r="B240" s="26" t="s">
        <v>500</v>
      </c>
      <c r="C240" s="90"/>
    </row>
    <row r="241" spans="1:3">
      <c r="A241" s="41" t="s">
        <v>1929</v>
      </c>
      <c r="B241" s="26" t="s">
        <v>514</v>
      </c>
      <c r="C241" s="91"/>
    </row>
    <row r="242" spans="1:3">
      <c r="A242" s="41" t="s">
        <v>1930</v>
      </c>
      <c r="B242" s="26" t="s">
        <v>523</v>
      </c>
      <c r="C242" s="91"/>
    </row>
    <row r="243" spans="1:3">
      <c r="A243" s="41" t="s">
        <v>1931</v>
      </c>
      <c r="B243" s="26" t="s">
        <v>532</v>
      </c>
      <c r="C243" s="91"/>
    </row>
    <row r="244" spans="1:3">
      <c r="A244" s="6" t="s">
        <v>491</v>
      </c>
      <c r="B244" s="48"/>
      <c r="C244" s="91"/>
    </row>
    <row r="245" spans="1:3">
      <c r="A245" s="41" t="s">
        <v>1932</v>
      </c>
      <c r="B245" s="26" t="s">
        <v>499</v>
      </c>
      <c r="C245" s="91"/>
    </row>
    <row r="246" spans="1:3">
      <c r="A246" s="41" t="s">
        <v>1933</v>
      </c>
      <c r="B246" s="26" t="s">
        <v>515</v>
      </c>
      <c r="C246" s="91"/>
    </row>
    <row r="247" spans="1:3">
      <c r="A247" s="41" t="s">
        <v>1934</v>
      </c>
      <c r="B247" s="26"/>
      <c r="C247" s="91"/>
    </row>
    <row r="248" spans="1:3">
      <c r="A248" s="41" t="s">
        <v>1935</v>
      </c>
      <c r="B248" s="26" t="s">
        <v>1936</v>
      </c>
      <c r="C248" s="91"/>
    </row>
    <row r="249" spans="1:3">
      <c r="A249" s="41" t="s">
        <v>1937</v>
      </c>
      <c r="B249" s="26" t="s">
        <v>1938</v>
      </c>
      <c r="C249" s="91"/>
    </row>
    <row r="250" spans="1:3">
      <c r="A250" s="41" t="s">
        <v>1939</v>
      </c>
      <c r="B250" s="1" t="s">
        <v>1940</v>
      </c>
      <c r="C250" s="91"/>
    </row>
    <row r="251" spans="1:3">
      <c r="A251" s="45" t="s">
        <v>1941</v>
      </c>
      <c r="B251" s="50"/>
      <c r="C251" s="91"/>
    </row>
    <row r="252" ht="29" spans="1:3">
      <c r="A252" s="41" t="s">
        <v>1942</v>
      </c>
      <c r="B252" s="26" t="s">
        <v>1943</v>
      </c>
      <c r="C252" s="91"/>
    </row>
    <row r="253" ht="29" spans="1:3">
      <c r="A253" s="41" t="s">
        <v>1944</v>
      </c>
      <c r="B253" s="26" t="s">
        <v>1945</v>
      </c>
      <c r="C253" s="91"/>
    </row>
    <row r="254" ht="29" spans="1:3">
      <c r="A254" s="41" t="s">
        <v>1946</v>
      </c>
      <c r="B254" s="26" t="s">
        <v>1947</v>
      </c>
      <c r="C254" s="91"/>
    </row>
    <row r="255" ht="29" spans="1:3">
      <c r="A255" s="41" t="s">
        <v>1948</v>
      </c>
      <c r="B255" s="26" t="s">
        <v>1949</v>
      </c>
      <c r="C255" s="91"/>
    </row>
    <row r="256" ht="29" spans="1:3">
      <c r="A256" s="41" t="s">
        <v>1950</v>
      </c>
      <c r="B256" s="26" t="s">
        <v>1951</v>
      </c>
      <c r="C256" s="92"/>
    </row>
    <row r="257" spans="1:3">
      <c r="A257" s="45" t="s">
        <v>706</v>
      </c>
      <c r="B257" s="46"/>
      <c r="C257" s="28" t="s">
        <v>736</v>
      </c>
    </row>
    <row r="258" spans="1:3">
      <c r="A258" s="41" t="s">
        <v>1952</v>
      </c>
      <c r="B258" s="26" t="s">
        <v>705</v>
      </c>
      <c r="C258" s="28" t="s">
        <v>736</v>
      </c>
    </row>
    <row r="259" spans="1:3">
      <c r="A259" s="45" t="s">
        <v>1953</v>
      </c>
      <c r="B259" s="24"/>
      <c r="C259" s="28"/>
    </row>
    <row r="260" ht="29" spans="1:3">
      <c r="A260" s="5" t="s">
        <v>1954</v>
      </c>
      <c r="B260" s="12" t="s">
        <v>176</v>
      </c>
      <c r="C260" s="29" t="s">
        <v>737</v>
      </c>
    </row>
    <row r="261" spans="1:3">
      <c r="A261" s="5" t="s">
        <v>1955</v>
      </c>
      <c r="B261" s="12"/>
      <c r="C261" s="28"/>
    </row>
    <row r="262" ht="101.5" spans="1:3">
      <c r="A262" s="5" t="s">
        <v>1956</v>
      </c>
      <c r="B262" s="12" t="s">
        <v>176</v>
      </c>
      <c r="C262" s="29" t="s">
        <v>738</v>
      </c>
    </row>
    <row r="263" spans="1:3">
      <c r="A263" s="5" t="s">
        <v>1957</v>
      </c>
      <c r="C263" s="28"/>
    </row>
    <row r="264" ht="101.5" spans="1:3">
      <c r="A264" s="5" t="s">
        <v>1958</v>
      </c>
      <c r="B264" s="12" t="s">
        <v>176</v>
      </c>
      <c r="C264" s="29" t="s">
        <v>739</v>
      </c>
    </row>
    <row r="265" spans="1:3">
      <c r="A265" s="28" t="s">
        <v>1959</v>
      </c>
      <c r="C265" s="28"/>
    </row>
    <row r="266" ht="116" spans="1:3">
      <c r="A266" s="33" t="s">
        <v>1960</v>
      </c>
      <c r="B266" s="40"/>
      <c r="C266" s="29" t="s">
        <v>740</v>
      </c>
    </row>
    <row r="267" ht="58" spans="1:3">
      <c r="A267" s="41" t="s">
        <v>1961</v>
      </c>
      <c r="B267" s="26" t="s">
        <v>341</v>
      </c>
      <c r="C267" s="29" t="s">
        <v>741</v>
      </c>
    </row>
    <row r="268" spans="1:3">
      <c r="A268" s="52" t="s">
        <v>345</v>
      </c>
      <c r="B268" s="53"/>
      <c r="C268" s="28" t="s">
        <v>742</v>
      </c>
    </row>
    <row r="269" ht="29" spans="1:3">
      <c r="A269" s="41" t="s">
        <v>1962</v>
      </c>
      <c r="B269" s="26" t="s">
        <v>356</v>
      </c>
      <c r="C269" s="29" t="s">
        <v>743</v>
      </c>
    </row>
    <row r="270" ht="29" spans="1:3">
      <c r="A270" s="41" t="s">
        <v>1966</v>
      </c>
      <c r="B270" s="43" t="s">
        <v>429</v>
      </c>
      <c r="C270" s="29" t="s">
        <v>744</v>
      </c>
    </row>
    <row r="271" ht="29" spans="1:3">
      <c r="A271" s="41" t="s">
        <v>1967</v>
      </c>
      <c r="B271" s="26" t="s">
        <v>443</v>
      </c>
      <c r="C271" s="29" t="s">
        <v>745</v>
      </c>
    </row>
    <row r="272" ht="43.5" spans="1:3">
      <c r="A272" s="41" t="s">
        <v>1968</v>
      </c>
      <c r="B272" s="26" t="s">
        <v>452</v>
      </c>
      <c r="C272" s="29" t="s">
        <v>746</v>
      </c>
    </row>
    <row r="273" spans="1:2">
      <c r="A273" s="41" t="s">
        <v>1969</v>
      </c>
      <c r="B273" s="26" t="s">
        <v>456</v>
      </c>
    </row>
    <row r="274" spans="1:2">
      <c r="A274" s="41" t="s">
        <v>1970</v>
      </c>
      <c r="B274" s="26" t="s">
        <v>461</v>
      </c>
    </row>
    <row r="275" spans="1:2">
      <c r="A275" s="41" t="s">
        <v>1971</v>
      </c>
      <c r="B275" s="26" t="s">
        <v>466</v>
      </c>
    </row>
    <row r="276" spans="1:2">
      <c r="A276" s="41" t="s">
        <v>1972</v>
      </c>
      <c r="B276" s="26" t="s">
        <v>469</v>
      </c>
    </row>
    <row r="277" spans="1:2">
      <c r="A277" s="41" t="s">
        <v>1973</v>
      </c>
      <c r="B277" s="26" t="s">
        <v>473</v>
      </c>
    </row>
    <row r="278" spans="1:2">
      <c r="A278" s="41" t="s">
        <v>1974</v>
      </c>
      <c r="B278" s="26" t="s">
        <v>478</v>
      </c>
    </row>
    <row r="279" spans="1:2">
      <c r="A279" s="41" t="s">
        <v>1975</v>
      </c>
      <c r="B279" s="26" t="s">
        <v>481</v>
      </c>
    </row>
    <row r="280" ht="43.5" spans="1:2">
      <c r="A280" s="41" t="s">
        <v>1976</v>
      </c>
      <c r="B280" s="55" t="s">
        <v>487</v>
      </c>
    </row>
    <row r="281" ht="29" spans="1:2">
      <c r="A281" s="41" t="s">
        <v>1977</v>
      </c>
      <c r="B281" s="55" t="s">
        <v>490</v>
      </c>
    </row>
    <row r="282" spans="1:2">
      <c r="A282" s="52" t="s">
        <v>491</v>
      </c>
      <c r="B282" s="57"/>
    </row>
    <row r="283" spans="1:2">
      <c r="A283" s="41" t="s">
        <v>1978</v>
      </c>
      <c r="B283" s="26" t="s">
        <v>495</v>
      </c>
    </row>
    <row r="284" spans="1:2">
      <c r="A284" s="41" t="s">
        <v>1979</v>
      </c>
      <c r="B284" s="26" t="s">
        <v>505</v>
      </c>
    </row>
    <row r="285" spans="1:2">
      <c r="A285" s="41" t="s">
        <v>1980</v>
      </c>
      <c r="B285" s="26" t="s">
        <v>521</v>
      </c>
    </row>
    <row r="286" spans="1:2">
      <c r="A286" s="41" t="s">
        <v>1981</v>
      </c>
      <c r="B286" s="26" t="s">
        <v>527</v>
      </c>
    </row>
    <row r="287" spans="1:2">
      <c r="A287" s="41" t="s">
        <v>1982</v>
      </c>
      <c r="B287" s="26" t="s">
        <v>545</v>
      </c>
    </row>
    <row r="288" spans="1:2">
      <c r="A288" s="41" t="s">
        <v>1983</v>
      </c>
      <c r="B288" s="26" t="s">
        <v>552</v>
      </c>
    </row>
    <row r="289" spans="1:2">
      <c r="A289" s="41" t="s">
        <v>1984</v>
      </c>
      <c r="B289" s="26" t="s">
        <v>559</v>
      </c>
    </row>
    <row r="290" spans="1:2">
      <c r="A290" s="41" t="s">
        <v>1985</v>
      </c>
      <c r="B290" s="26" t="s">
        <v>567</v>
      </c>
    </row>
    <row r="291" spans="1:2">
      <c r="A291" s="41" t="s">
        <v>1986</v>
      </c>
      <c r="B291" s="26" t="s">
        <v>575</v>
      </c>
    </row>
    <row r="292" spans="1:2">
      <c r="A292" s="41" t="s">
        <v>1987</v>
      </c>
      <c r="B292" s="26" t="s">
        <v>588</v>
      </c>
    </row>
    <row r="293" spans="1:2">
      <c r="A293" s="41" t="s">
        <v>1988</v>
      </c>
      <c r="B293" s="26" t="s">
        <v>606</v>
      </c>
    </row>
    <row r="294" spans="1:2">
      <c r="A294" s="41" t="s">
        <v>1989</v>
      </c>
      <c r="B294" s="26" t="s">
        <v>630</v>
      </c>
    </row>
    <row r="295" spans="1:2">
      <c r="A295" s="41" t="s">
        <v>1990</v>
      </c>
      <c r="B295" s="26" t="s">
        <v>639</v>
      </c>
    </row>
    <row r="296" spans="1:2">
      <c r="A296" s="41" t="s">
        <v>1991</v>
      </c>
      <c r="B296" s="26" t="s">
        <v>648</v>
      </c>
    </row>
    <row r="297" spans="1:2">
      <c r="A297" s="41" t="s">
        <v>1992</v>
      </c>
      <c r="B297" s="26" t="s">
        <v>669</v>
      </c>
    </row>
    <row r="298" ht="29" spans="1:2">
      <c r="A298" s="41" t="s">
        <v>1993</v>
      </c>
      <c r="B298" s="34" t="s">
        <v>675</v>
      </c>
    </row>
    <row r="299" spans="1:2">
      <c r="A299" s="41" t="s">
        <v>1994</v>
      </c>
      <c r="B299" s="26" t="s">
        <v>697</v>
      </c>
    </row>
    <row r="300" spans="1:2">
      <c r="A300" s="41" t="s">
        <v>1995</v>
      </c>
      <c r="B300" s="26" t="s">
        <v>343</v>
      </c>
    </row>
    <row r="301" spans="1:2">
      <c r="A301" s="41" t="s">
        <v>1996</v>
      </c>
      <c r="B301" s="26" t="s">
        <v>343</v>
      </c>
    </row>
    <row r="302" spans="1:2">
      <c r="A302" s="45" t="s">
        <v>706</v>
      </c>
      <c r="B302" s="46"/>
    </row>
    <row r="303" spans="1:2">
      <c r="A303" s="41" t="s">
        <v>1997</v>
      </c>
      <c r="B303" s="26" t="s">
        <v>705</v>
      </c>
    </row>
    <row r="304" spans="1:2">
      <c r="A304" s="45" t="s">
        <v>1998</v>
      </c>
      <c r="B304" s="24"/>
    </row>
    <row r="305" spans="1:2">
      <c r="A305" s="5" t="s">
        <v>1999</v>
      </c>
      <c r="B305" s="12" t="s">
        <v>176</v>
      </c>
    </row>
    <row r="306" spans="1:2">
      <c r="A306" s="5" t="s">
        <v>2000</v>
      </c>
      <c r="B306" s="12"/>
    </row>
    <row r="307" spans="1:2">
      <c r="A307" s="5" t="s">
        <v>2001</v>
      </c>
      <c r="B307" s="12" t="s">
        <v>176</v>
      </c>
    </row>
    <row r="308" spans="1:1">
      <c r="A308" s="5" t="s">
        <v>2002</v>
      </c>
    </row>
    <row r="309" spans="1:2">
      <c r="A309" s="5" t="s">
        <v>2003</v>
      </c>
      <c r="B309" s="12" t="s">
        <v>176</v>
      </c>
    </row>
    <row r="310" spans="1:1">
      <c r="A310" s="28" t="s">
        <v>2004</v>
      </c>
    </row>
    <row r="311" spans="1:2">
      <c r="A311" s="33" t="s">
        <v>2005</v>
      </c>
      <c r="B311" s="24"/>
    </row>
    <row r="312" spans="1:2">
      <c r="A312" s="49" t="s">
        <v>1044</v>
      </c>
      <c r="B312" s="24"/>
    </row>
    <row r="313" spans="1:2">
      <c r="A313" s="3" t="s">
        <v>2006</v>
      </c>
      <c r="B313" s="4" t="s">
        <v>65</v>
      </c>
    </row>
    <row r="314" spans="1:2">
      <c r="A314" s="3" t="s">
        <v>2007</v>
      </c>
      <c r="B314" s="4" t="s">
        <v>2008</v>
      </c>
    </row>
    <row r="315" spans="1:2">
      <c r="A315" s="3" t="s">
        <v>2012</v>
      </c>
      <c r="B315" s="4" t="s">
        <v>1761</v>
      </c>
    </row>
    <row r="316" spans="1:2">
      <c r="A316" s="3" t="s">
        <v>2013</v>
      </c>
      <c r="B316" s="197" t="s">
        <v>2014</v>
      </c>
    </row>
    <row r="317" spans="1:2">
      <c r="A317" s="3" t="s">
        <v>2018</v>
      </c>
      <c r="B317" s="4" t="s">
        <v>1767</v>
      </c>
    </row>
    <row r="318" spans="1:1">
      <c r="A318" s="3" t="s">
        <v>2019</v>
      </c>
    </row>
    <row r="319" ht="43.5" spans="1:2">
      <c r="A319" s="3" t="s">
        <v>2020</v>
      </c>
      <c r="B319" s="4" t="s">
        <v>1056</v>
      </c>
    </row>
    <row r="320" spans="1:2">
      <c r="A320" s="3" t="s">
        <v>2021</v>
      </c>
      <c r="B320" s="4" t="s">
        <v>177</v>
      </c>
    </row>
    <row r="321" spans="1:2">
      <c r="A321" s="45" t="s">
        <v>1773</v>
      </c>
      <c r="B321" s="24" t="s">
        <v>176</v>
      </c>
    </row>
    <row r="322" spans="1:2">
      <c r="A322" s="59" t="s">
        <v>2022</v>
      </c>
      <c r="B322" s="60" t="s">
        <v>1759</v>
      </c>
    </row>
    <row r="323" spans="1:2">
      <c r="A323" s="3" t="s">
        <v>2023</v>
      </c>
      <c r="B323" s="4" t="s">
        <v>1776</v>
      </c>
    </row>
    <row r="324" spans="1:2">
      <c r="A324" s="45" t="s">
        <v>1778</v>
      </c>
      <c r="B324" s="24"/>
    </row>
    <row r="325" spans="1:1">
      <c r="A325" s="3" t="s">
        <v>2024</v>
      </c>
    </row>
    <row r="326" spans="1:2">
      <c r="A326" s="3" t="s">
        <v>2026</v>
      </c>
      <c r="B326" s="4" t="s">
        <v>177</v>
      </c>
    </row>
    <row r="327" spans="1:1">
      <c r="A327" s="3" t="s">
        <v>2027</v>
      </c>
    </row>
    <row r="328" spans="1:2">
      <c r="A328" s="3" t="s">
        <v>2028</v>
      </c>
      <c r="B328" s="4" t="s">
        <v>1856</v>
      </c>
    </row>
    <row r="329" spans="1:2">
      <c r="A329" s="3" t="s">
        <v>2029</v>
      </c>
      <c r="B329" s="4">
        <v>1</v>
      </c>
    </row>
    <row r="330" spans="1:2">
      <c r="A330" s="3" t="s">
        <v>2030</v>
      </c>
      <c r="B330" s="4" t="s">
        <v>1857</v>
      </c>
    </row>
    <row r="331" ht="43.5" spans="1:2">
      <c r="A331" s="3" t="s">
        <v>2032</v>
      </c>
      <c r="B331" s="4" t="s">
        <v>1858</v>
      </c>
    </row>
    <row r="332" spans="1:2">
      <c r="A332" s="3" t="s">
        <v>2033</v>
      </c>
      <c r="B332" s="25" t="s">
        <v>1859</v>
      </c>
    </row>
    <row r="333" spans="1:2">
      <c r="A333" s="3" t="s">
        <v>2034</v>
      </c>
      <c r="B333" s="4" t="s">
        <v>1799</v>
      </c>
    </row>
    <row r="334" spans="1:1">
      <c r="A334" s="3" t="s">
        <v>2035</v>
      </c>
    </row>
    <row r="335" spans="1:2">
      <c r="A335" s="45" t="s">
        <v>2037</v>
      </c>
      <c r="B335" s="24"/>
    </row>
    <row r="336" spans="1:2">
      <c r="A336" s="41" t="s">
        <v>717</v>
      </c>
      <c r="B336" s="62" t="s">
        <v>177</v>
      </c>
    </row>
    <row r="337" spans="1:2">
      <c r="A337" s="41" t="s">
        <v>718</v>
      </c>
      <c r="B337" s="62" t="s">
        <v>177</v>
      </c>
    </row>
    <row r="338" spans="1:2">
      <c r="A338" s="41" t="s">
        <v>719</v>
      </c>
      <c r="B338" s="62" t="s">
        <v>177</v>
      </c>
    </row>
    <row r="339" spans="1:2">
      <c r="A339" s="33" t="s">
        <v>2038</v>
      </c>
      <c r="B339" s="24"/>
    </row>
    <row r="340" spans="1:2">
      <c r="A340" s="28" t="s">
        <v>2039</v>
      </c>
      <c r="B340" s="4" t="s">
        <v>176</v>
      </c>
    </row>
    <row r="341" spans="1:2">
      <c r="A341" s="28" t="s">
        <v>2040</v>
      </c>
      <c r="B341" s="4" t="s">
        <v>2041</v>
      </c>
    </row>
    <row r="342" spans="1:2">
      <c r="A342" s="45" t="s">
        <v>2047</v>
      </c>
      <c r="B342" s="24"/>
    </row>
    <row r="343" spans="1:2">
      <c r="A343" s="63" t="s">
        <v>2048</v>
      </c>
      <c r="B343" s="1" t="s">
        <v>339</v>
      </c>
    </row>
    <row r="344" spans="1:2">
      <c r="A344" s="63" t="s">
        <v>2049</v>
      </c>
      <c r="B344" s="1" t="s">
        <v>2050</v>
      </c>
    </row>
    <row r="345" spans="1:2">
      <c r="A345" s="63" t="s">
        <v>2052</v>
      </c>
      <c r="B345" s="1" t="s">
        <v>2053</v>
      </c>
    </row>
    <row r="346" spans="1:2">
      <c r="A346" s="45" t="s">
        <v>2055</v>
      </c>
      <c r="B346" s="24"/>
    </row>
    <row r="347" spans="1:2">
      <c r="A347" s="64" t="s">
        <v>2056</v>
      </c>
      <c r="B347" s="65"/>
    </row>
    <row r="348" spans="1:2">
      <c r="A348" s="31" t="s">
        <v>2057</v>
      </c>
      <c r="B348" s="67" t="s">
        <v>1936</v>
      </c>
    </row>
    <row r="349" spans="1:2">
      <c r="A349" s="64" t="s">
        <v>2058</v>
      </c>
      <c r="B349" s="65"/>
    </row>
    <row r="350" spans="1:2">
      <c r="A350" s="31" t="s">
        <v>2059</v>
      </c>
      <c r="B350" s="4" t="s">
        <v>1940</v>
      </c>
    </row>
    <row r="351" spans="1:2">
      <c r="A351" s="31" t="s">
        <v>2060</v>
      </c>
      <c r="B351" s="67" t="s">
        <v>2061</v>
      </c>
    </row>
    <row r="352" spans="1:2">
      <c r="A352" s="31" t="s">
        <v>2063</v>
      </c>
      <c r="B352" s="67" t="s">
        <v>2064</v>
      </c>
    </row>
    <row r="353" spans="1:2">
      <c r="A353" s="31" t="s">
        <v>2067</v>
      </c>
      <c r="B353" s="26" t="s">
        <v>2068</v>
      </c>
    </row>
    <row r="354" spans="1:2">
      <c r="A354" s="64" t="s">
        <v>202</v>
      </c>
      <c r="B354" s="65"/>
    </row>
    <row r="355" spans="1:2">
      <c r="A355" s="5" t="s">
        <v>2070</v>
      </c>
      <c r="B355" s="12" t="s">
        <v>176</v>
      </c>
    </row>
    <row r="356" spans="1:2">
      <c r="A356" s="5" t="s">
        <v>2072</v>
      </c>
      <c r="B356" s="12"/>
    </row>
    <row r="357" spans="1:2">
      <c r="A357" s="5" t="s">
        <v>2073</v>
      </c>
      <c r="B357" s="12" t="s">
        <v>176</v>
      </c>
    </row>
    <row r="358" spans="1:1">
      <c r="A358" s="5" t="s">
        <v>2074</v>
      </c>
    </row>
    <row r="359" spans="1:2">
      <c r="A359" s="5" t="s">
        <v>2075</v>
      </c>
      <c r="B359" s="12" t="s">
        <v>176</v>
      </c>
    </row>
    <row r="360" spans="1:2">
      <c r="A360" s="5" t="s">
        <v>2076</v>
      </c>
      <c r="B360" s="4" t="s">
        <v>343</v>
      </c>
    </row>
    <row r="361" spans="1:2">
      <c r="A361" s="5" t="s">
        <v>2077</v>
      </c>
      <c r="B361" s="12" t="s">
        <v>176</v>
      </c>
    </row>
    <row r="362" spans="1:2">
      <c r="A362" s="5" t="s">
        <v>2078</v>
      </c>
      <c r="B362" s="12" t="s">
        <v>176</v>
      </c>
    </row>
    <row r="363" spans="1:2">
      <c r="A363" s="41" t="s">
        <v>2079</v>
      </c>
      <c r="B363" s="12"/>
    </row>
    <row r="364" spans="1:2">
      <c r="A364" s="41" t="s">
        <v>2080</v>
      </c>
      <c r="B364" s="1">
        <v>1</v>
      </c>
    </row>
    <row r="365" spans="1:2">
      <c r="A365" s="41" t="s">
        <v>2081</v>
      </c>
      <c r="B365" s="1">
        <v>1</v>
      </c>
    </row>
    <row r="366" spans="1:2">
      <c r="A366" s="41" t="s">
        <v>2082</v>
      </c>
      <c r="B366" s="1">
        <v>1</v>
      </c>
    </row>
    <row r="367" spans="1:2">
      <c r="A367" s="45" t="s">
        <v>706</v>
      </c>
      <c r="B367" s="24" t="s">
        <v>881</v>
      </c>
    </row>
    <row r="368" spans="1:2">
      <c r="A368" s="3" t="s">
        <v>2083</v>
      </c>
      <c r="B368" s="4" t="s">
        <v>1635</v>
      </c>
    </row>
    <row r="369" spans="1:2">
      <c r="A369" s="45" t="s">
        <v>2085</v>
      </c>
      <c r="B369" s="24"/>
    </row>
    <row r="370" spans="1:2">
      <c r="A370" s="52" t="s">
        <v>706</v>
      </c>
      <c r="B370" s="76"/>
    </row>
    <row r="371" spans="1:2">
      <c r="A371" s="3" t="s">
        <v>2086</v>
      </c>
      <c r="B371" s="4" t="s">
        <v>972</v>
      </c>
    </row>
    <row r="372" spans="1:2">
      <c r="A372" s="78"/>
      <c r="B372" s="24"/>
    </row>
    <row r="373" spans="1:2">
      <c r="A373" s="3" t="s">
        <v>2087</v>
      </c>
      <c r="B373" s="36" t="s">
        <v>1940</v>
      </c>
    </row>
    <row r="374" spans="1:2">
      <c r="A374" s="45" t="s">
        <v>2088</v>
      </c>
      <c r="B374" s="24"/>
    </row>
    <row r="375" spans="1:2">
      <c r="A375" s="45" t="s">
        <v>1257</v>
      </c>
      <c r="B375" s="65"/>
    </row>
    <row r="376" spans="1:2">
      <c r="A376" s="79" t="s">
        <v>1258</v>
      </c>
      <c r="B376" s="80" t="s">
        <v>177</v>
      </c>
    </row>
    <row r="377" spans="1:2">
      <c r="A377" s="79" t="s">
        <v>1259</v>
      </c>
      <c r="B377" s="80"/>
    </row>
    <row r="378" spans="1:2">
      <c r="A378" s="14" t="s">
        <v>1260</v>
      </c>
      <c r="B378" s="81"/>
    </row>
    <row r="379" spans="1:2">
      <c r="A379" s="3" t="s">
        <v>1261</v>
      </c>
      <c r="B379" s="67" t="s">
        <v>2089</v>
      </c>
    </row>
    <row r="380" spans="1:2">
      <c r="A380" s="3" t="s">
        <v>1262</v>
      </c>
      <c r="B380" s="80" t="s">
        <v>2090</v>
      </c>
    </row>
    <row r="381" spans="1:2">
      <c r="A381" s="45" t="s">
        <v>1127</v>
      </c>
      <c r="B381" s="65"/>
    </row>
    <row r="382" spans="1:2">
      <c r="A382" s="3" t="s">
        <v>1264</v>
      </c>
      <c r="B382" s="80" t="s">
        <v>2090</v>
      </c>
    </row>
    <row r="383" spans="1:2">
      <c r="A383" s="3" t="s">
        <v>183</v>
      </c>
      <c r="B383" s="82"/>
    </row>
    <row r="384" spans="1:2">
      <c r="A384" s="3" t="s">
        <v>1265</v>
      </c>
      <c r="B384" s="80" t="s">
        <v>2091</v>
      </c>
    </row>
    <row r="385" spans="1:2">
      <c r="A385" s="3" t="s">
        <v>1266</v>
      </c>
      <c r="B385" s="82">
        <v>34</v>
      </c>
    </row>
    <row r="386" spans="1:2">
      <c r="A386" s="45" t="s">
        <v>1022</v>
      </c>
      <c r="B386" s="65"/>
    </row>
    <row r="387" spans="1:2">
      <c r="A387" s="3" t="s">
        <v>1023</v>
      </c>
      <c r="B387" s="67">
        <v>5</v>
      </c>
    </row>
    <row r="388" spans="1:2">
      <c r="A388" s="3" t="s">
        <v>1267</v>
      </c>
      <c r="B388" s="67" t="s">
        <v>2092</v>
      </c>
    </row>
    <row r="389" spans="1:2">
      <c r="A389" s="45" t="s">
        <v>2093</v>
      </c>
      <c r="B389" s="65"/>
    </row>
    <row r="390" spans="1:2">
      <c r="A390" s="3" t="s">
        <v>2094</v>
      </c>
      <c r="B390" s="18">
        <v>1</v>
      </c>
    </row>
    <row r="391" spans="1:2">
      <c r="A391" s="3" t="s">
        <v>2095</v>
      </c>
      <c r="B391" s="62" t="b">
        <v>1</v>
      </c>
    </row>
    <row r="392" ht="29" spans="1:2">
      <c r="A392" s="3" t="s">
        <v>2096</v>
      </c>
      <c r="B392" s="83" t="s">
        <v>2097</v>
      </c>
    </row>
    <row r="393" spans="1:2">
      <c r="A393" s="3" t="s">
        <v>2098</v>
      </c>
      <c r="B393" s="83" t="s">
        <v>2099</v>
      </c>
    </row>
    <row r="394" spans="1:2">
      <c r="A394" s="3" t="s">
        <v>2100</v>
      </c>
      <c r="B394" s="18" t="s">
        <v>2101</v>
      </c>
    </row>
    <row r="395" spans="1:2">
      <c r="A395" s="45" t="s">
        <v>1269</v>
      </c>
      <c r="B395" s="65"/>
    </row>
    <row r="396" spans="1:2">
      <c r="A396" s="3" t="s">
        <v>1270</v>
      </c>
      <c r="B396" s="67" t="s">
        <v>2102</v>
      </c>
    </row>
    <row r="397" spans="1:2">
      <c r="A397" s="3" t="s">
        <v>1271</v>
      </c>
      <c r="B397" s="67" t="s">
        <v>2103</v>
      </c>
    </row>
    <row r="398" spans="1:2">
      <c r="A398" s="3" t="s">
        <v>1273</v>
      </c>
      <c r="B398" s="67" t="s">
        <v>2104</v>
      </c>
    </row>
    <row r="399" spans="1:2">
      <c r="A399" s="3" t="s">
        <v>2105</v>
      </c>
      <c r="B399" s="67" t="s">
        <v>2106</v>
      </c>
    </row>
    <row r="400" spans="1:2">
      <c r="A400" s="79" t="s">
        <v>2107</v>
      </c>
      <c r="B400" s="80" t="s">
        <v>2089</v>
      </c>
    </row>
    <row r="401" spans="1:2">
      <c r="A401" s="33" t="s">
        <v>2108</v>
      </c>
      <c r="B401" s="85"/>
    </row>
    <row r="402" spans="1:2">
      <c r="A402" s="28" t="s">
        <v>2109</v>
      </c>
      <c r="B402" s="4" t="s">
        <v>176</v>
      </c>
    </row>
    <row r="403" spans="1:2">
      <c r="A403" s="28" t="s">
        <v>2110</v>
      </c>
      <c r="B403" s="4" t="s">
        <v>2111</v>
      </c>
    </row>
    <row r="404" spans="1:2">
      <c r="A404" s="28" t="s">
        <v>2113</v>
      </c>
      <c r="B404" s="4" t="s">
        <v>2114</v>
      </c>
    </row>
  </sheetData>
  <mergeCells count="1">
    <mergeCell ref="C227:C236"/>
  </mergeCells>
  <conditionalFormatting sqref="A1">
    <cfRule type="expression" dxfId="2" priority="172">
      <formula>A1=A4</formula>
    </cfRule>
    <cfRule type="expression" dxfId="1" priority="171">
      <formula>A1="WARNING"</formula>
    </cfRule>
    <cfRule type="expression" dxfId="0" priority="170">
      <formula>OR(A1="",A1="Unexecuted")</formula>
    </cfRule>
  </conditionalFormatting>
  <conditionalFormatting sqref="B1">
    <cfRule type="expression" dxfId="3" priority="158">
      <formula>B1&lt;&gt;B4</formula>
    </cfRule>
    <cfRule type="expression" dxfId="2" priority="157">
      <formula>B1=B4</formula>
    </cfRule>
    <cfRule type="expression" dxfId="1" priority="156">
      <formula>B1="WARNING"</formula>
    </cfRule>
    <cfRule type="expression" dxfId="0" priority="155">
      <formula>OR(B1="",B1="Unexecuted")</formula>
    </cfRule>
  </conditionalFormatting>
  <conditionalFormatting sqref="C1">
    <cfRule type="expression" dxfId="3" priority="116">
      <formula>C1&lt;&gt;C4</formula>
    </cfRule>
    <cfRule type="expression" dxfId="2" priority="115">
      <formula>C1=C4</formula>
    </cfRule>
    <cfRule type="expression" dxfId="1" priority="114">
      <formula>C1="WARNING"</formula>
    </cfRule>
    <cfRule type="expression" dxfId="0" priority="113">
      <formula>OR(C1="",C1="Unexecuted")</formula>
    </cfRule>
  </conditionalFormatting>
  <conditionalFormatting sqref="D1">
    <cfRule type="expression" dxfId="3" priority="102">
      <formula>D1&lt;&gt;D4</formula>
    </cfRule>
    <cfRule type="expression" dxfId="2" priority="101">
      <formula>D1=D4</formula>
    </cfRule>
    <cfRule type="expression" dxfId="1" priority="100">
      <formula>D1="WARNING"</formula>
    </cfRule>
    <cfRule type="expression" dxfId="0" priority="99">
      <formula>OR(D1="",D1="Unexecuted")</formula>
    </cfRule>
  </conditionalFormatting>
  <conditionalFormatting sqref="E1">
    <cfRule type="expression" dxfId="3" priority="124">
      <formula>E1&lt;&gt;E4</formula>
    </cfRule>
    <cfRule type="expression" dxfId="2" priority="123">
      <formula>E1=E4</formula>
    </cfRule>
    <cfRule type="expression" dxfId="1" priority="122">
      <formula>E1="WARNING"</formula>
    </cfRule>
    <cfRule type="expression" dxfId="0" priority="121">
      <formula>OR(E1="",E1="Unexecuted")</formula>
    </cfRule>
  </conditionalFormatting>
  <conditionalFormatting sqref="F1">
    <cfRule type="expression" dxfId="3" priority="120">
      <formula>F1&lt;&gt;F4</formula>
    </cfRule>
    <cfRule type="expression" dxfId="2" priority="119">
      <formula>F1=F4</formula>
    </cfRule>
    <cfRule type="expression" dxfId="1" priority="118">
      <formula>F1="WARNING"</formula>
    </cfRule>
    <cfRule type="expression" dxfId="0" priority="117">
      <formula>OR(F1="",F1="Unexecuted")</formula>
    </cfRule>
  </conditionalFormatting>
  <conditionalFormatting sqref="G1">
    <cfRule type="expression" dxfId="3" priority="78">
      <formula>G1&lt;&gt;G4</formula>
    </cfRule>
    <cfRule type="expression" dxfId="2" priority="77">
      <formula>G1=G4</formula>
    </cfRule>
    <cfRule type="expression" dxfId="1" priority="76">
      <formula>G1="WARNING"</formula>
    </cfRule>
    <cfRule type="expression" dxfId="0" priority="75">
      <formula>OR(G1="",G1="Unexecuted")</formula>
    </cfRule>
  </conditionalFormatting>
  <conditionalFormatting sqref="H1">
    <cfRule type="expression" dxfId="3" priority="64">
      <formula>H1&lt;&gt;H4</formula>
    </cfRule>
    <cfRule type="expression" dxfId="2" priority="63">
      <formula>H1=H4</formula>
    </cfRule>
    <cfRule type="expression" dxfId="1" priority="62">
      <formula>H1="WARNING"</formula>
    </cfRule>
    <cfRule type="expression" dxfId="0" priority="61">
      <formula>OR(H1="",H1="Unexecuted")</formula>
    </cfRule>
  </conditionalFormatting>
  <conditionalFormatting sqref="I1">
    <cfRule type="expression" dxfId="3" priority="50">
      <formula>I1&lt;&gt;I4</formula>
    </cfRule>
    <cfRule type="expression" dxfId="2" priority="49">
      <formula>I1=I4</formula>
    </cfRule>
    <cfRule type="expression" dxfId="1" priority="48">
      <formula>I1="WARNING"</formula>
    </cfRule>
    <cfRule type="expression" dxfId="0" priority="47">
      <formula>OR(I1="",I1="Unexecuted")</formula>
    </cfRule>
  </conditionalFormatting>
  <conditionalFormatting sqref="J1">
    <cfRule type="expression" dxfId="3" priority="6">
      <formula>J1&lt;&gt;J4</formula>
    </cfRule>
    <cfRule type="expression" dxfId="2" priority="5">
      <formula>J1=J4</formula>
    </cfRule>
    <cfRule type="expression" dxfId="1" priority="4">
      <formula>J1="WARNING"</formula>
    </cfRule>
    <cfRule type="expression" dxfId="0" priority="3">
      <formula>OR(J1="",J1="Unexecuted")</formula>
    </cfRule>
  </conditionalFormatting>
  <conditionalFormatting sqref="A134">
    <cfRule type="expression" dxfId="5" priority="167">
      <formula>A134="Yes"</formula>
    </cfRule>
    <cfRule type="expression" dxfId="5" priority="166">
      <formula>#REF!="Yes"</formula>
    </cfRule>
    <cfRule type="expression" dxfId="5" priority="165">
      <formula>A133="No"</formula>
    </cfRule>
  </conditionalFormatting>
  <conditionalFormatting sqref="B134">
    <cfRule type="expression" dxfId="5" priority="152">
      <formula>B134="Yes"</formula>
    </cfRule>
    <cfRule type="expression" dxfId="5" priority="151">
      <formula>B133="No"</formula>
    </cfRule>
  </conditionalFormatting>
  <conditionalFormatting sqref="C134">
    <cfRule type="expression" dxfId="5" priority="110">
      <formula>C134="Yes"</formula>
    </cfRule>
    <cfRule type="expression" dxfId="5" priority="109">
      <formula>C133="No"</formula>
    </cfRule>
  </conditionalFormatting>
  <conditionalFormatting sqref="D134">
    <cfRule type="expression" dxfId="5" priority="96">
      <formula>D134="Yes"</formula>
    </cfRule>
    <cfRule type="expression" dxfId="5" priority="95">
      <formula>D133="No"</formula>
    </cfRule>
  </conditionalFormatting>
  <conditionalFormatting sqref="E134">
    <cfRule type="expression" dxfId="5" priority="132">
      <formula>E134="Yes"</formula>
    </cfRule>
    <cfRule type="expression" dxfId="5" priority="131">
      <formula>E133="No"</formula>
    </cfRule>
  </conditionalFormatting>
  <conditionalFormatting sqref="F134">
    <cfRule type="expression" dxfId="5" priority="142">
      <formula>F134="Yes"</formula>
    </cfRule>
    <cfRule type="expression" dxfId="5" priority="141">
      <formula>F133="No"</formula>
    </cfRule>
  </conditionalFormatting>
  <conditionalFormatting sqref="G134">
    <cfRule type="expression" dxfId="5" priority="86">
      <formula>G134="Yes"</formula>
    </cfRule>
    <cfRule type="expression" dxfId="5" priority="85">
      <formula>G133="No"</formula>
    </cfRule>
  </conditionalFormatting>
  <conditionalFormatting sqref="H134">
    <cfRule type="expression" dxfId="5" priority="72">
      <formula>H134="Yes"</formula>
    </cfRule>
    <cfRule type="expression" dxfId="5" priority="71">
      <formula>H133="No"</formula>
    </cfRule>
  </conditionalFormatting>
  <conditionalFormatting sqref="I134">
    <cfRule type="expression" dxfId="5" priority="58">
      <formula>I134="Yes"</formula>
    </cfRule>
    <cfRule type="expression" dxfId="5" priority="57">
      <formula>I133="No"</formula>
    </cfRule>
  </conditionalFormatting>
  <conditionalFormatting sqref="J134">
    <cfRule type="expression" dxfId="5" priority="14">
      <formula>J134="Yes"</formula>
    </cfRule>
    <cfRule type="expression" dxfId="5" priority="13">
      <formula>J133="No"</formula>
    </cfRule>
  </conditionalFormatting>
  <conditionalFormatting sqref="A153">
    <cfRule type="expression" dxfId="5" priority="164">
      <formula>A$17="Yes"</formula>
    </cfRule>
  </conditionalFormatting>
  <conditionalFormatting sqref="B153">
    <cfRule type="expression" dxfId="5" priority="150">
      <formula>B$17="Yes"</formula>
    </cfRule>
  </conditionalFormatting>
  <conditionalFormatting sqref="C153">
    <cfRule type="expression" dxfId="5" priority="108">
      <formula>C$17="Yes"</formula>
    </cfRule>
  </conditionalFormatting>
  <conditionalFormatting sqref="D153">
    <cfRule type="expression" dxfId="5" priority="94">
      <formula>D$17="Yes"</formula>
    </cfRule>
  </conditionalFormatting>
  <conditionalFormatting sqref="E153">
    <cfRule type="expression" dxfId="5" priority="130">
      <formula>E$17="Yes"</formula>
    </cfRule>
  </conditionalFormatting>
  <conditionalFormatting sqref="F153">
    <cfRule type="expression" dxfId="5" priority="140">
      <formula>F$17="Yes"</formula>
    </cfRule>
  </conditionalFormatting>
  <conditionalFormatting sqref="G153">
    <cfRule type="expression" dxfId="5" priority="84">
      <formula>G$17="Yes"</formula>
    </cfRule>
  </conditionalFormatting>
  <conditionalFormatting sqref="H153">
    <cfRule type="expression" dxfId="5" priority="70">
      <formula>H$17="Yes"</formula>
    </cfRule>
  </conditionalFormatting>
  <conditionalFormatting sqref="I153">
    <cfRule type="expression" dxfId="5" priority="56">
      <formula>I$17="Yes"</formula>
    </cfRule>
  </conditionalFormatting>
  <conditionalFormatting sqref="J153">
    <cfRule type="expression" dxfId="5" priority="12">
      <formula>J$17="Yes"</formula>
    </cfRule>
  </conditionalFormatting>
  <conditionalFormatting sqref="I154">
    <cfRule type="expression" dxfId="5" priority="46">
      <formula>I$17="Yes"</formula>
    </cfRule>
  </conditionalFormatting>
  <conditionalFormatting sqref="J154">
    <cfRule type="expression" dxfId="5" priority="2">
      <formula>J$17="Yes"</formula>
    </cfRule>
  </conditionalFormatting>
  <conditionalFormatting sqref="A155">
    <cfRule type="expression" dxfId="5" priority="163">
      <formula>A$19="Yes"</formula>
    </cfRule>
  </conditionalFormatting>
  <conditionalFormatting sqref="B155">
    <cfRule type="expression" dxfId="5" priority="149">
      <formula>B$19="Yes"</formula>
    </cfRule>
  </conditionalFormatting>
  <conditionalFormatting sqref="C155">
    <cfRule type="expression" dxfId="5" priority="107">
      <formula>C$19="Yes"</formula>
    </cfRule>
  </conditionalFormatting>
  <conditionalFormatting sqref="D155">
    <cfRule type="expression" dxfId="5" priority="93">
      <formula>D$19="Yes"</formula>
    </cfRule>
  </conditionalFormatting>
  <conditionalFormatting sqref="E155">
    <cfRule type="expression" dxfId="5" priority="129">
      <formula>E$19="Yes"</formula>
    </cfRule>
  </conditionalFormatting>
  <conditionalFormatting sqref="F155">
    <cfRule type="expression" dxfId="5" priority="139">
      <formula>F$19="Yes"</formula>
    </cfRule>
  </conditionalFormatting>
  <conditionalFormatting sqref="G155">
    <cfRule type="expression" dxfId="5" priority="83">
      <formula>G$19="Yes"</formula>
    </cfRule>
  </conditionalFormatting>
  <conditionalFormatting sqref="H155">
    <cfRule type="expression" dxfId="5" priority="69">
      <formula>H$19="Yes"</formula>
    </cfRule>
  </conditionalFormatting>
  <conditionalFormatting sqref="I155">
    <cfRule type="expression" dxfId="5" priority="55">
      <formula>I$19="Yes"</formula>
    </cfRule>
  </conditionalFormatting>
  <conditionalFormatting sqref="J155">
    <cfRule type="expression" dxfId="5" priority="11">
      <formula>J$19="Yes"</formula>
    </cfRule>
  </conditionalFormatting>
  <conditionalFormatting sqref="I156">
    <cfRule type="expression" dxfId="5" priority="45">
      <formula>I$19="Yes"</formula>
    </cfRule>
  </conditionalFormatting>
  <conditionalFormatting sqref="J156">
    <cfRule type="expression" dxfId="5" priority="1">
      <formula>J$19="Yes"</formula>
    </cfRule>
  </conditionalFormatting>
  <conditionalFormatting sqref="A157">
    <cfRule type="expression" dxfId="5" priority="162">
      <formula>A$21="Yes"</formula>
    </cfRule>
  </conditionalFormatting>
  <conditionalFormatting sqref="B157">
    <cfRule type="expression" dxfId="5" priority="148">
      <formula>B$21="Yes"</formula>
    </cfRule>
  </conditionalFormatting>
  <conditionalFormatting sqref="C157">
    <cfRule type="expression" dxfId="5" priority="106">
      <formula>C$21="Yes"</formula>
    </cfRule>
  </conditionalFormatting>
  <conditionalFormatting sqref="D157">
    <cfRule type="expression" dxfId="5" priority="92">
      <formula>D$21="Yes"</formula>
    </cfRule>
  </conditionalFormatting>
  <conditionalFormatting sqref="E157">
    <cfRule type="expression" dxfId="5" priority="128">
      <formula>E$21="Yes"</formula>
    </cfRule>
  </conditionalFormatting>
  <conditionalFormatting sqref="F157">
    <cfRule type="expression" dxfId="5" priority="138">
      <formula>F$21="Yes"</formula>
    </cfRule>
  </conditionalFormatting>
  <conditionalFormatting sqref="G157">
    <cfRule type="expression" dxfId="5" priority="82">
      <formula>G$21="Yes"</formula>
    </cfRule>
  </conditionalFormatting>
  <conditionalFormatting sqref="H157">
    <cfRule type="expression" dxfId="5" priority="68">
      <formula>H$21="Yes"</formula>
    </cfRule>
  </conditionalFormatting>
  <conditionalFormatting sqref="I157">
    <cfRule type="expression" dxfId="5" priority="54">
      <formula>I$21="Yes"</formula>
    </cfRule>
  </conditionalFormatting>
  <conditionalFormatting sqref="J157">
    <cfRule type="expression" dxfId="5" priority="10">
      <formula>J$21="Yes"</formula>
    </cfRule>
  </conditionalFormatting>
  <conditionalFormatting sqref="A174">
    <cfRule type="expression" dxfId="5" priority="159">
      <formula>A173="No"</formula>
    </cfRule>
  </conditionalFormatting>
  <conditionalFormatting sqref="B174">
    <cfRule type="expression" dxfId="5" priority="145">
      <formula>B173="No"</formula>
    </cfRule>
  </conditionalFormatting>
  <conditionalFormatting sqref="C174">
    <cfRule type="expression" dxfId="5" priority="103">
      <formula>C173="No"</formula>
    </cfRule>
  </conditionalFormatting>
  <conditionalFormatting sqref="D174">
    <cfRule type="expression" dxfId="5" priority="89">
      <formula>D173="No"</formula>
    </cfRule>
  </conditionalFormatting>
  <conditionalFormatting sqref="E174">
    <cfRule type="expression" dxfId="5" priority="125">
      <formula>E173="No"</formula>
    </cfRule>
  </conditionalFormatting>
  <conditionalFormatting sqref="F174">
    <cfRule type="expression" dxfId="5" priority="135">
      <formula>F173="No"</formula>
    </cfRule>
  </conditionalFormatting>
  <conditionalFormatting sqref="G174">
    <cfRule type="expression" dxfId="5" priority="79">
      <formula>G173="No"</formula>
    </cfRule>
  </conditionalFormatting>
  <conditionalFormatting sqref="H174">
    <cfRule type="expression" dxfId="5" priority="65">
      <formula>H173="No"</formula>
    </cfRule>
  </conditionalFormatting>
  <conditionalFormatting sqref="I174">
    <cfRule type="expression" dxfId="5" priority="51">
      <formula>I173="No"</formula>
    </cfRule>
  </conditionalFormatting>
  <conditionalFormatting sqref="J174">
    <cfRule type="expression" dxfId="5" priority="7">
      <formula>J173="No"</formula>
    </cfRule>
  </conditionalFormatting>
  <conditionalFormatting sqref="A180">
    <cfRule type="expression" dxfId="4" priority="161">
      <formula>A$61="Yes"</formula>
    </cfRule>
  </conditionalFormatting>
  <conditionalFormatting sqref="B180">
    <cfRule type="expression" dxfId="4" priority="147">
      <formula>B$61="Yes"</formula>
    </cfRule>
  </conditionalFormatting>
  <conditionalFormatting sqref="C180">
    <cfRule type="expression" dxfId="4" priority="105">
      <formula>C$61="Yes"</formula>
    </cfRule>
  </conditionalFormatting>
  <conditionalFormatting sqref="D180">
    <cfRule type="expression" dxfId="4" priority="91">
      <formula>D$61="Yes"</formula>
    </cfRule>
  </conditionalFormatting>
  <conditionalFormatting sqref="E180">
    <cfRule type="expression" dxfId="4" priority="127">
      <formula>E$61="Yes"</formula>
    </cfRule>
  </conditionalFormatting>
  <conditionalFormatting sqref="F180">
    <cfRule type="expression" dxfId="4" priority="137">
      <formula>F$61="Yes"</formula>
    </cfRule>
  </conditionalFormatting>
  <conditionalFormatting sqref="G180">
    <cfRule type="expression" dxfId="4" priority="81">
      <formula>G$61="Yes"</formula>
    </cfRule>
  </conditionalFormatting>
  <conditionalFormatting sqref="H180">
    <cfRule type="expression" dxfId="4" priority="67">
      <formula>H$61="Yes"</formula>
    </cfRule>
  </conditionalFormatting>
  <conditionalFormatting sqref="I180">
    <cfRule type="expression" dxfId="4" priority="53">
      <formula>I$61="Yes"</formula>
    </cfRule>
  </conditionalFormatting>
  <conditionalFormatting sqref="J180">
    <cfRule type="expression" dxfId="4" priority="9">
      <formula>J$61="Yes"</formula>
    </cfRule>
  </conditionalFormatting>
  <conditionalFormatting sqref="A182">
    <cfRule type="expression" dxfId="4" priority="160">
      <formula>A$63="No"</formula>
    </cfRule>
  </conditionalFormatting>
  <conditionalFormatting sqref="B182">
    <cfRule type="expression" dxfId="4" priority="146">
      <formula>B$63="No"</formula>
    </cfRule>
  </conditionalFormatting>
  <conditionalFormatting sqref="C182">
    <cfRule type="expression" dxfId="4" priority="104">
      <formula>C$63="No"</formula>
    </cfRule>
  </conditionalFormatting>
  <conditionalFormatting sqref="D182">
    <cfRule type="expression" dxfId="4" priority="90">
      <formula>D$63="No"</formula>
    </cfRule>
  </conditionalFormatting>
  <conditionalFormatting sqref="E182">
    <cfRule type="expression" dxfId="4" priority="126">
      <formula>E$63="No"</formula>
    </cfRule>
  </conditionalFormatting>
  <conditionalFormatting sqref="F182">
    <cfRule type="expression" dxfId="4" priority="136">
      <formula>F$63="No"</formula>
    </cfRule>
  </conditionalFormatting>
  <conditionalFormatting sqref="G182">
    <cfRule type="expression" dxfId="4" priority="80">
      <formula>G$63="No"</formula>
    </cfRule>
  </conditionalFormatting>
  <conditionalFormatting sqref="H182">
    <cfRule type="expression" dxfId="4" priority="66">
      <formula>H$63="No"</formula>
    </cfRule>
  </conditionalFormatting>
  <conditionalFormatting sqref="I182">
    <cfRule type="expression" dxfId="4" priority="52">
      <formula>I$63="No"</formula>
    </cfRule>
  </conditionalFormatting>
  <conditionalFormatting sqref="J182">
    <cfRule type="expression" dxfId="4" priority="8">
      <formula>J$63="No"</formula>
    </cfRule>
  </conditionalFormatting>
  <conditionalFormatting sqref="A204">
    <cfRule type="expression" dxfId="2" priority="40">
      <formula>A204=A207</formula>
    </cfRule>
    <cfRule type="expression" dxfId="1" priority="39">
      <formula>A204="WARNING"</formula>
    </cfRule>
    <cfRule type="expression" dxfId="0" priority="38">
      <formula>OR(A204="",A204="Unexecuted")</formula>
    </cfRule>
  </conditionalFormatting>
  <conditionalFormatting sqref="B204">
    <cfRule type="expression" dxfId="3" priority="44">
      <formula>B204&lt;&gt;B207</formula>
    </cfRule>
    <cfRule type="expression" dxfId="2" priority="43">
      <formula>B204=B207</formula>
    </cfRule>
    <cfRule type="expression" dxfId="1" priority="42">
      <formula>B204="WARNING"</formula>
    </cfRule>
    <cfRule type="expression" dxfId="0" priority="41">
      <formula>OR(B204="",B204="Unexecuted")</formula>
    </cfRule>
  </conditionalFormatting>
  <conditionalFormatting sqref="A337">
    <cfRule type="expression" dxfId="5" priority="35">
      <formula>A337="Yes"</formula>
    </cfRule>
    <cfRule type="expression" dxfId="5" priority="34">
      <formula>#REF!="Yes"</formula>
    </cfRule>
    <cfRule type="expression" dxfId="5" priority="33">
      <formula>A336="No"</formula>
    </cfRule>
  </conditionalFormatting>
  <conditionalFormatting sqref="B337">
    <cfRule type="expression" dxfId="5" priority="24">
      <formula>B337="Yes"</formula>
    </cfRule>
    <cfRule type="expression" dxfId="5" priority="23">
      <formula>B336="No"</formula>
    </cfRule>
  </conditionalFormatting>
  <conditionalFormatting sqref="A356">
    <cfRule type="expression" dxfId="5" priority="32">
      <formula>A$17="Yes"</formula>
    </cfRule>
  </conditionalFormatting>
  <conditionalFormatting sqref="B356">
    <cfRule type="expression" dxfId="5" priority="22">
      <formula>B$17="Yes"</formula>
    </cfRule>
  </conditionalFormatting>
  <conditionalFormatting sqref="A358">
    <cfRule type="expression" dxfId="5" priority="31">
      <formula>A$19="Yes"</formula>
    </cfRule>
  </conditionalFormatting>
  <conditionalFormatting sqref="B358">
    <cfRule type="expression" dxfId="5" priority="21">
      <formula>B$19="Yes"</formula>
    </cfRule>
  </conditionalFormatting>
  <conditionalFormatting sqref="A360">
    <cfRule type="expression" dxfId="5" priority="30">
      <formula>A$21="Yes"</formula>
    </cfRule>
  </conditionalFormatting>
  <conditionalFormatting sqref="B360">
    <cfRule type="expression" dxfId="5" priority="20">
      <formula>B$21="Yes"</formula>
    </cfRule>
  </conditionalFormatting>
  <conditionalFormatting sqref="A377">
    <cfRule type="expression" dxfId="5" priority="27">
      <formula>A376="No"</formula>
    </cfRule>
  </conditionalFormatting>
  <conditionalFormatting sqref="B377">
    <cfRule type="expression" dxfId="5" priority="17">
      <formula>B376="No"</formula>
    </cfRule>
  </conditionalFormatting>
  <conditionalFormatting sqref="A383">
    <cfRule type="expression" dxfId="4" priority="29">
      <formula>A$61="Yes"</formula>
    </cfRule>
  </conditionalFormatting>
  <conditionalFormatting sqref="B383">
    <cfRule type="expression" dxfId="4" priority="19">
      <formula>B$61="Yes"</formula>
    </cfRule>
  </conditionalFormatting>
  <conditionalFormatting sqref="A385">
    <cfRule type="expression" dxfId="4" priority="28">
      <formula>A$63="No"</formula>
    </cfRule>
  </conditionalFormatting>
  <conditionalFormatting sqref="B385">
    <cfRule type="expression" dxfId="4" priority="18">
      <formula>B$63="No"</formula>
    </cfRule>
  </conditionalFormatting>
  <conditionalFormatting sqref="A60 A58">
    <cfRule type="expression" dxfId="4" priority="168">
      <formula>A57="Yes"</formula>
    </cfRule>
  </conditionalFormatting>
  <conditionalFormatting sqref="B58 B60">
    <cfRule type="expression" dxfId="4" priority="154">
      <formula>B57="Yes"</formula>
    </cfRule>
  </conditionalFormatting>
  <conditionalFormatting sqref="C58 C60">
    <cfRule type="expression" dxfId="4" priority="112">
      <formula>C57="Yes"</formula>
    </cfRule>
  </conditionalFormatting>
  <conditionalFormatting sqref="D58 D60">
    <cfRule type="expression" dxfId="4" priority="98">
      <formula>D57="Yes"</formula>
    </cfRule>
  </conditionalFormatting>
  <conditionalFormatting sqref="E58 E60">
    <cfRule type="expression" dxfId="4" priority="134">
      <formula>E57="Yes"</formula>
    </cfRule>
  </conditionalFormatting>
  <conditionalFormatting sqref="F58 F60">
    <cfRule type="expression" dxfId="4" priority="144">
      <formula>F57="Yes"</formula>
    </cfRule>
  </conditionalFormatting>
  <conditionalFormatting sqref="G58 G60">
    <cfRule type="expression" dxfId="4" priority="88">
      <formula>G57="Yes"</formula>
    </cfRule>
  </conditionalFormatting>
  <conditionalFormatting sqref="H58 H60">
    <cfRule type="expression" dxfId="4" priority="74">
      <formula>H57="Yes"</formula>
    </cfRule>
  </conditionalFormatting>
  <conditionalFormatting sqref="I58 I60">
    <cfRule type="expression" dxfId="4" priority="60">
      <formula>I57="Yes"</formula>
    </cfRule>
  </conditionalFormatting>
  <conditionalFormatting sqref="J58 J60">
    <cfRule type="expression" dxfId="4" priority="16">
      <formula>J57="Yes"</formula>
    </cfRule>
  </conditionalFormatting>
  <conditionalFormatting sqref="A105 A103">
    <cfRule type="expression" dxfId="4" priority="169">
      <formula>A102="Yes"</formula>
    </cfRule>
  </conditionalFormatting>
  <conditionalFormatting sqref="B103 B105">
    <cfRule type="expression" dxfId="4" priority="153">
      <formula>B102="Yes"</formula>
    </cfRule>
  </conditionalFormatting>
  <conditionalFormatting sqref="C103 C105">
    <cfRule type="expression" dxfId="4" priority="111">
      <formula>C102="Yes"</formula>
    </cfRule>
  </conditionalFormatting>
  <conditionalFormatting sqref="D103 D105">
    <cfRule type="expression" dxfId="4" priority="97">
      <formula>D102="Yes"</formula>
    </cfRule>
  </conditionalFormatting>
  <conditionalFormatting sqref="E103 E105">
    <cfRule type="expression" dxfId="4" priority="133">
      <formula>E102="Yes"</formula>
    </cfRule>
  </conditionalFormatting>
  <conditionalFormatting sqref="F103 F105">
    <cfRule type="expression" dxfId="4" priority="143">
      <formula>F102="Yes"</formula>
    </cfRule>
  </conditionalFormatting>
  <conditionalFormatting sqref="G103 G105">
    <cfRule type="expression" dxfId="4" priority="87">
      <formula>G102="Yes"</formula>
    </cfRule>
  </conditionalFormatting>
  <conditionalFormatting sqref="H103 H105">
    <cfRule type="expression" dxfId="4" priority="73">
      <formula>H102="Yes"</formula>
    </cfRule>
  </conditionalFormatting>
  <conditionalFormatting sqref="I103 I105">
    <cfRule type="expression" dxfId="4" priority="59">
      <formula>I102="Yes"</formula>
    </cfRule>
  </conditionalFormatting>
  <conditionalFormatting sqref="J103 J105">
    <cfRule type="expression" dxfId="4" priority="15">
      <formula>J102="Yes"</formula>
    </cfRule>
  </conditionalFormatting>
  <conditionalFormatting sqref="A263 A261">
    <cfRule type="expression" dxfId="4" priority="36">
      <formula>A260="Yes"</formula>
    </cfRule>
  </conditionalFormatting>
  <conditionalFormatting sqref="B261 B263">
    <cfRule type="expression" dxfId="4" priority="26">
      <formula>B260="Yes"</formula>
    </cfRule>
  </conditionalFormatting>
  <conditionalFormatting sqref="A308 A306">
    <cfRule type="expression" dxfId="4" priority="37">
      <formula>A305="Yes"</formula>
    </cfRule>
  </conditionalFormatting>
  <conditionalFormatting sqref="B306 B308">
    <cfRule type="expression" dxfId="4" priority="25">
      <formula>B305="Yes"</formula>
    </cfRule>
  </conditionalFormatting>
  <dataValidations count="10">
    <dataValidation type="list" allowBlank="1" showInputMessage="1" showErrorMessage="1" sqref="B8 C8 D8 E8 F8 G8 H8 I8 J8 B211">
      <formula1>"admin@wom.co.id,admin@tafs.co.id,ADMIN@ADINS.CO.ID"</formula1>
    </dataValidation>
    <dataValidation type="list" allowBlank="1" showInputMessage="1" showErrorMessage="1" sqref="B9 C9 D9 E9 F9 G9 H9 I9 J9 B212">
      <formula1>"password,Password123!"</formula1>
    </dataValidation>
    <dataValidation type="list" allowBlank="1" showInputMessage="1" showErrorMessage="1" sqref="B10 C10 D10 E10 F10 G10 H10 I10 J10 B213">
      <formula1>"Admin Client,Admin Legal"</formula1>
    </dataValidation>
    <dataValidation type="list" allowBlank="1" showInputMessage="1" showErrorMessage="1" sqref="B11 C11 D11 E11 F11 G11 H11 I11 J11 B214">
      <formula1>"WOM Finance,Toyota Astra Financial Service,ADINS"</formula1>
    </dataValidation>
    <dataValidation type="list" allowBlank="1" showInputMessage="1" showErrorMessage="1" sqref="B12 C12 D12 E12 F12 G12 H12 I12 J12 B215">
      <formula1>"TAFS,WOMF,ADINS"</formula1>
    </dataValidation>
    <dataValidation type="list" allowBlank="1" showInputMessage="1" showErrorMessage="1" sqref="B16 C16 D16 E16 F16 G16 H16 I16 J16 B219">
      <formula1>"API Send Document External,API Send Document Normal,Manual Sign"</formula1>
    </dataValidation>
    <dataValidation type="list" allowBlank="1" showInputMessage="1" showErrorMessage="1" sqref="B57 C57 D57 E57 F57 G57 H57 I57 J57 B59 C59 D59 E59 F59 G59 H59 I59 J59 B61 C61 D61 E61 F61 G61 H61 I61 J61 B102 C102 D102 E102 F102 G102 H102 I102 J102 B104 C104 D104 E104 F104 G104 H104 I104 J104 B106 C106 D106 E106 F106 G106 H106 I106 J106 B152 C152 D152 E152 F152 G152 H152 B154 C154 D154 E154 F154 G154 H154 B156 C156 D156 E156 F156 G156 H156 B260 B262 B264 B305 B307 B309 B355 B357 B359 B158:B160 B361:B363 C158:C160 D158:D160 E158:E160 E161:E163 F158:F160 G158:G160 H158:H160">
      <formula1>"Yes, No"</formula1>
    </dataValidation>
    <dataValidation type="list" allowBlank="1" showInputMessage="1" showErrorMessage="1" sqref="B133 C133 D133 E133 F133 G133 H133 I133 J133 B134 C134 D134 E134 F134 G134 H134 I134 J134 B135 C135 D135 E135 F135 G135 H135 I135 J135 B137 C137 D137 E137 F137 G137 H137 I137 J137 B199 C199 D199 E199 F199 G199 H199 I199 J199 B336 B337 B338 B340 B402">
      <formula1>"Yes,No"</formula1>
    </dataValidation>
    <dataValidation type="list" allowBlank="1" showInputMessage="1" showErrorMessage="1" sqref="B188 C188 D188 E188 F188 G188 H188 I188 J188 B391">
      <formula1>"True,False"</formula1>
    </dataValidation>
    <dataValidation type="list" allowBlank="1" showInputMessage="1" showErrorMessage="1" sqref="B200 C200 D200 E200 F200 G200 H200 I200 J200 B403">
      <formula1>"API Stamping External,API Stamping Normal,Start Stamping"</formula1>
    </dataValidation>
  </dataValidations>
  <hyperlinks>
    <hyperlink ref="B8" r:id="rId1" display="admin@tafs.co.id" tooltip="mailto:admin@tafs.co.id"/>
    <hyperlink ref="B78" r:id="rId2" display="&quot;http://storm20/WOMF/ESIGN/api/ESign/UploadDocToDms&quot;"/>
    <hyperlink ref="B77" r:id="rId3" display="&quot;http://storm20/WOMF/ESIGN/api/ESign/ResumeESignProcess?trxNo=WS-ANDY-TKNAJ-0001&quot;"/>
    <hyperlink ref="B170" r:id="rId4" display="&quot;USERCIIE@AD-INS.COM&quot;"/>
    <hyperlink ref="B190" r:id="rId5" display="http://gdkwebsvr:8080/embed/V2/inquiry"/>
    <hyperlink ref="B189" r:id="rId6" display="http://gdkwebsvr:8080/embed/V2/dashboard"/>
    <hyperlink ref="F8" r:id="rId1" display="admin@tafs.co.id" tooltip="mailto:admin@tafs.co.id"/>
    <hyperlink ref="F78" r:id="rId2" display="&quot;http://storm20/WOMF/ESIGN/api/ESign/UploadDocToDms&quot;"/>
    <hyperlink ref="F77" r:id="rId3" display="&quot;http://storm20/WOMF/ESIGN/api/ESign/ResumeESignProcess?trxNo=WS-ANDY-TKNAJ-0001&quot;"/>
    <hyperlink ref="F170" r:id="rId4" display="ANDY@AD-INS.COM"/>
    <hyperlink ref="F190" r:id="rId5" display="http://gdkwebsvr:8080/embed/V2/inquiry"/>
    <hyperlink ref="F189" r:id="rId6" display="http://gdkwebsvr:8080/embed/V2/dashboard"/>
    <hyperlink ref="E8" r:id="rId1" display="admin@tafs.co.id" tooltip="mailto:admin@tafs.co.id"/>
    <hyperlink ref="E78" r:id="rId2" display="&quot;http://storm20/WOMF/ESIGN/api/ESign/UploadDocToDms&quot;"/>
    <hyperlink ref="E77" r:id="rId3" display="&quot;http://storm20/WOMF/ESIGN/api/ESign/ResumeESignProcess?trxNo=WS-ANDY-TKNAJ-0001&quot;"/>
    <hyperlink ref="E190" r:id="rId5" display="http://gdkwebsvr:8080/embed/V2/inquiry"/>
    <hyperlink ref="E189" r:id="rId6" display="http://gdkwebsvr:8080/embed/V2/dashboard"/>
    <hyperlink ref="B14" r:id="rId7" display="P@ssw0rd"/>
    <hyperlink ref="E14" r:id="rId7" display="P@ssw0rd"/>
    <hyperlink ref="C8" r:id="rId1" display="admin@tafs.co.id" tooltip="mailto:admin@tafs.co.id"/>
    <hyperlink ref="C78" r:id="rId2" display="&quot;http://storm20/WOMF/ESIGN/api/ESign/UploadDocToDms&quot;"/>
    <hyperlink ref="C77" r:id="rId3" display="&quot;http://storm20/WOMF/ESIGN/api/ESign/ResumeESignProcess?trxNo=WS-ANDY-TKNAJ-0001&quot;"/>
    <hyperlink ref="C170" r:id="rId4" display="&quot;USERCIIE@AD-INS.COM&quot;"/>
    <hyperlink ref="C190" r:id="rId5" display="http://gdkwebsvr:8080/embed/V2/inquiry"/>
    <hyperlink ref="C189" r:id="rId6" display="http://gdkwebsvr:8080/embed/V2/dashboard"/>
    <hyperlink ref="C14" r:id="rId7" display="P@ssw0rd"/>
    <hyperlink ref="D8" r:id="rId1" display="admin@tafs.co.id" tooltip="mailto:admin@tafs.co.id"/>
    <hyperlink ref="D78" r:id="rId2" display="&quot;http://storm20/WOMF/ESIGN/api/ESign/UploadDocToDms&quot;"/>
    <hyperlink ref="D77" r:id="rId3" display="&quot;http://storm20/WOMF/ESIGN/api/ESign/ResumeESignProcess?trxNo=WS-ANDY-TKNAJ-0001&quot;"/>
    <hyperlink ref="D170" r:id="rId4" display="&quot;USERCIIE@AD-INS.COM&quot;"/>
    <hyperlink ref="D190" r:id="rId5" display="http://gdkwebsvr:8080/embed/V2/inquiry"/>
    <hyperlink ref="D189" r:id="rId6" display="http://gdkwebsvr:8080/embed/V2/dashboard"/>
    <hyperlink ref="D14" r:id="rId7" display="P@ssw0rd"/>
    <hyperlink ref="F14" r:id="rId7" display="P@ssw0rd"/>
    <hyperlink ref="F122" r:id="rId8" display="USERCIIE@AD-INS.COM"/>
    <hyperlink ref="E122" r:id="rId8" display="USERCIIE@AD-INS.COM"/>
    <hyperlink ref="G8" r:id="rId1" display="admin@tafs.co.id" tooltip="mailto:admin@tafs.co.id"/>
    <hyperlink ref="G78" r:id="rId2" display="&quot;http://storm20/WOMF/ESIGN/api/ESign/UploadDocToDms&quot;"/>
    <hyperlink ref="G77" r:id="rId3" display="&quot;http://storm20/WOMF/ESIGN/api/ESign/ResumeESignProcess?trxNo=WS-ANDY-TKNAJ-0001&quot;"/>
    <hyperlink ref="G170" r:id="rId4" display="ANDY@AD-INS.COM"/>
    <hyperlink ref="G190" r:id="rId5" display="http://gdkwebsvr:8080/embed/V2/inquiry"/>
    <hyperlink ref="G189" r:id="rId6" display="http://gdkwebsvr:8080/embed/V2/dashboard"/>
    <hyperlink ref="G14" r:id="rId7" display="P@ssw0rd"/>
    <hyperlink ref="G122" r:id="rId8" display="USERCIIE@AD-INS.COM" tooltip="mailto:USERCIIE@AD-INS.COM"/>
    <hyperlink ref="H8" r:id="rId1" display="admin@tafs.co.id" tooltip="mailto:admin@tafs.co.id"/>
    <hyperlink ref="H78" r:id="rId2" display="&quot;http://storm20/WOMF/ESIGN/api/ESign/UploadDocToDms&quot;"/>
    <hyperlink ref="H77" r:id="rId3" display="&quot;http://storm20/WOMF/ESIGN/api/ESign/ResumeESignProcess?trxNo=WS-ANDY-TKNAJ-0001&quot;"/>
    <hyperlink ref="H170" r:id="rId4" display="ANDY@AD-INS.COM"/>
    <hyperlink ref="H190" r:id="rId5" display="http://gdkwebsvr:8080/embed/V2/inquiry"/>
    <hyperlink ref="H189" r:id="rId6" display="http://gdkwebsvr:8080/embed/V2/dashboard"/>
    <hyperlink ref="H14" r:id="rId7" display="P@ssw0rd"/>
    <hyperlink ref="H122" r:id="rId9" display="USERCIIE@AD-INS.COM;USERCJAH@GMAIL.COM" tooltip="mailto:USERCIIE@AD-INS.COM;USERCJAH@GMAIL.COM"/>
    <hyperlink ref="H131" r:id="rId10" display="USERCJAH@GMAIL.COM;USERCIIE@AD-INS.COm"/>
    <hyperlink ref="I8" r:id="rId1" display="admin@tafs.co.id" tooltip="mailto:admin@tafs.co.id"/>
    <hyperlink ref="I78" r:id="rId2" display="&quot;http://storm20/WOMF/ESIGN/api/ESign/UploadDocToDms&quot;"/>
    <hyperlink ref="I77" r:id="rId3" display="&quot;http://storm20/WOMF/ESIGN/api/ESign/ResumeESignProcess?trxNo=WS-ANDY-TKNAJ-0001&quot;"/>
    <hyperlink ref="I170" r:id="rId4" display="ANDY@AD-INS.COM"/>
    <hyperlink ref="I190" r:id="rId5" display="http://gdkwebsvr:8080/embed/V2/inquiry"/>
    <hyperlink ref="I189" r:id="rId6" display="http://gdkwebsvr:8080/embed/V2/dashboard"/>
    <hyperlink ref="I14" r:id="rId7" display="P@ssw0rd"/>
    <hyperlink ref="I122" r:id="rId9" display="USERCIIE@AD-INS.COM;USERCJAH@GMAIL.COM" tooltip="mailto:USERCIIE@AD-INS.COM;USERCJAH@GMAIL.COM"/>
    <hyperlink ref="I131" r:id="rId10" display="USERCJAH@GMAIL.COM;USERCIIE@AD-INS.COm"/>
    <hyperlink ref="B217" r:id="rId7" display="P@ssw0rd"/>
    <hyperlink ref="B211" r:id="rId1" display="admin@tafs.co.id" tooltip="mailto:admin@tafs.co.id"/>
    <hyperlink ref="B281" r:id="rId2" display="&quot;http://storm20/WOMF/ESIGN/api/ESign/UploadDocToDms&quot;"/>
    <hyperlink ref="B280" r:id="rId3" display="&quot;http://storm20/WOMF/ESIGN/api/ESign/ResumeESignProcess?trxNo=WS-ANDY-TKNAJ-0001&quot;"/>
    <hyperlink ref="B373" r:id="rId4" display="&quot;USERCIIE@AD-INS.COM&quot;"/>
    <hyperlink ref="B393" r:id="rId5" display="http://gdkwebsvr:8080/embed/V2/inquiry"/>
    <hyperlink ref="B392" r:id="rId6" display="http://gdkwebsvr:8080/embed/V2/dashboard"/>
    <hyperlink ref="J8" r:id="rId1" display="admin@tafs.co.id" tooltip="mailto:admin@tafs.co.id"/>
    <hyperlink ref="J78" r:id="rId2" display="&quot;http://storm20/WOMF/ESIGN/api/ESign/UploadDocToDms&quot;"/>
    <hyperlink ref="J77" r:id="rId3" display="&quot;http://storm20/WOMF/ESIGN/api/ESign/ResumeESignProcess?trxNo=WS-ANDY-TKNAJ-0001&quot;"/>
    <hyperlink ref="J170" r:id="rId4" display="ANDY@AD-INS.COM"/>
    <hyperlink ref="J190" r:id="rId5" display="http://gdkwebsvr:8080/embed/V2/inquiry"/>
    <hyperlink ref="J189" r:id="rId6" display="http://gdkwebsvr:8080/embed/V2/dashboard"/>
    <hyperlink ref="J14" r:id="rId7" display="P@ssw0rd"/>
    <hyperlink ref="J122" r:id="rId9" display="USERCIIE@AD-INS.COM;USERCJAH@GMAIL.COM" tooltip="mailto:USERCIIE@AD-INS.COM;USERCJAH@GMAIL.COM"/>
    <hyperlink ref="J131" r:id="rId10" display="USERCJAH@GMAIL.COM;USERCIIE@AD-INS.COm"/>
  </hyperlink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8"/>
  <sheetViews>
    <sheetView topLeftCell="A56" workbookViewId="0">
      <selection activeCell="C59" sqref="C59"/>
    </sheetView>
  </sheetViews>
  <sheetFormatPr defaultColWidth="33.4272727272727" defaultRowHeight="14.5"/>
  <cols>
    <col min="3" max="3" width="73.3636363636364" style="1" customWidth="1" collapsed="1"/>
  </cols>
  <sheetData>
    <row r="1" spans="1:11">
      <c r="A1" s="4" t="s">
        <v>0</v>
      </c>
      <c r="B1" t="s">
        <v>2</v>
      </c>
      <c r="C1" s="1" t="s">
        <v>2</v>
      </c>
      <c r="D1" t="s">
        <v>2</v>
      </c>
      <c r="E1" t="s">
        <v>2</v>
      </c>
      <c r="F1" t="s">
        <v>2</v>
      </c>
      <c r="G1" t="s">
        <v>2</v>
      </c>
      <c r="H1" t="s">
        <v>2</v>
      </c>
      <c r="I1" t="s">
        <v>2</v>
      </c>
      <c r="K1" t="s">
        <v>2</v>
      </c>
    </row>
    <row r="2" spans="1:11">
      <c r="A2" s="4" t="s">
        <v>3</v>
      </c>
      <c r="B2" t="s">
        <v>2133</v>
      </c>
      <c r="C2" s="1" t="s">
        <v>2133</v>
      </c>
      <c r="D2" t="s">
        <v>2133</v>
      </c>
      <c r="E2" t="s">
        <v>2134</v>
      </c>
      <c r="F2" t="s">
        <v>2134</v>
      </c>
      <c r="G2" t="s">
        <v>2134</v>
      </c>
      <c r="H2" t="s">
        <v>2134</v>
      </c>
      <c r="I2" t="s">
        <v>2134</v>
      </c>
      <c r="K2" t="s">
        <v>2134</v>
      </c>
    </row>
    <row r="3" ht="58" spans="1:11">
      <c r="A3" s="4" t="s">
        <v>8</v>
      </c>
      <c r="B3" s="12" t="s">
        <v>2135</v>
      </c>
      <c r="C3" s="12" t="s">
        <v>2136</v>
      </c>
      <c r="D3" s="12" t="s">
        <v>2137</v>
      </c>
      <c r="E3" s="12" t="s">
        <v>2138</v>
      </c>
      <c r="F3" s="12" t="s">
        <v>2139</v>
      </c>
      <c r="G3" s="12" t="s">
        <v>2140</v>
      </c>
      <c r="H3" s="12" t="s">
        <v>2141</v>
      </c>
      <c r="I3" s="12" t="s">
        <v>2142</v>
      </c>
      <c r="J3" s="12"/>
      <c r="K3" s="12" t="s">
        <v>2143</v>
      </c>
    </row>
    <row r="4" spans="1:11">
      <c r="A4" s="13" t="s">
        <v>32</v>
      </c>
      <c r="B4" s="9" t="s">
        <v>2</v>
      </c>
      <c r="C4" s="12" t="s">
        <v>2</v>
      </c>
      <c r="D4" s="9" t="s">
        <v>2</v>
      </c>
      <c r="E4" s="9" t="s">
        <v>33</v>
      </c>
      <c r="F4" s="9" t="s">
        <v>33</v>
      </c>
      <c r="G4" s="9" t="s">
        <v>33</v>
      </c>
      <c r="H4" s="9" t="s">
        <v>33</v>
      </c>
      <c r="I4" s="9" t="s">
        <v>33</v>
      </c>
      <c r="J4" s="9"/>
      <c r="K4" s="9" t="s">
        <v>33</v>
      </c>
    </row>
    <row r="5" spans="1:11">
      <c r="A5" s="4" t="s">
        <v>35</v>
      </c>
      <c r="B5" s="3">
        <f>COUNTIFS($A$14:$A$26,"*$*",B14:B26,"")</f>
        <v>5</v>
      </c>
      <c r="C5" s="4">
        <f>COUNTIFS($A$14:$A$26,"*$*",C14:C26,"")</f>
        <v>0</v>
      </c>
      <c r="D5" s="4">
        <v>0</v>
      </c>
      <c r="E5" s="4">
        <v>0</v>
      </c>
      <c r="F5" s="4">
        <v>0</v>
      </c>
      <c r="G5" s="4">
        <v>0</v>
      </c>
      <c r="H5" s="4">
        <v>0</v>
      </c>
      <c r="I5" s="4">
        <v>0</v>
      </c>
      <c r="J5" s="4"/>
      <c r="K5" s="4">
        <v>0</v>
      </c>
    </row>
    <row r="6" spans="1:11">
      <c r="A6" s="4"/>
      <c r="B6" s="10"/>
      <c r="C6" s="4"/>
      <c r="D6" s="10"/>
      <c r="E6" s="10"/>
      <c r="F6" s="10"/>
      <c r="G6" s="10"/>
      <c r="H6" s="10"/>
      <c r="I6" s="10"/>
      <c r="J6" s="10"/>
      <c r="K6" s="10"/>
    </row>
    <row r="7" spans="1:11">
      <c r="A7" s="14" t="s">
        <v>1021</v>
      </c>
      <c r="B7" s="15"/>
      <c r="C7" s="16"/>
      <c r="D7" s="15"/>
      <c r="E7" s="15"/>
      <c r="F7" s="15"/>
      <c r="G7" s="15"/>
      <c r="H7" s="15"/>
      <c r="I7" s="15"/>
      <c r="J7" s="15"/>
      <c r="K7" s="15"/>
    </row>
    <row r="8" spans="1:11">
      <c r="A8" s="9" t="s">
        <v>54</v>
      </c>
      <c r="B8" s="17" t="s">
        <v>1401</v>
      </c>
      <c r="C8" s="18" t="s">
        <v>1401</v>
      </c>
      <c r="D8" s="17" t="s">
        <v>1401</v>
      </c>
      <c r="E8" s="17" t="s">
        <v>1401</v>
      </c>
      <c r="F8" s="17" t="s">
        <v>1401</v>
      </c>
      <c r="G8" s="17" t="s">
        <v>1401</v>
      </c>
      <c r="H8" s="17" t="s">
        <v>1401</v>
      </c>
      <c r="I8" s="17" t="s">
        <v>55</v>
      </c>
      <c r="J8" s="17"/>
      <c r="K8" s="17" t="s">
        <v>55</v>
      </c>
    </row>
    <row r="9" spans="1:11">
      <c r="A9" s="9" t="s">
        <v>57</v>
      </c>
      <c r="B9" s="17" t="s">
        <v>47</v>
      </c>
      <c r="C9" s="18" t="s">
        <v>47</v>
      </c>
      <c r="D9" s="17" t="s">
        <v>47</v>
      </c>
      <c r="E9" s="17" t="s">
        <v>47</v>
      </c>
      <c r="F9" s="17" t="s">
        <v>47</v>
      </c>
      <c r="G9" s="17" t="s">
        <v>47</v>
      </c>
      <c r="H9" s="17" t="s">
        <v>47</v>
      </c>
      <c r="I9" s="17" t="s">
        <v>58</v>
      </c>
      <c r="J9" s="17"/>
      <c r="K9" s="17" t="s">
        <v>58</v>
      </c>
    </row>
    <row r="10" spans="1:11">
      <c r="A10" s="9" t="s">
        <v>59</v>
      </c>
      <c r="B10" s="17" t="s">
        <v>1402</v>
      </c>
      <c r="C10" s="18" t="s">
        <v>1402</v>
      </c>
      <c r="D10" s="17" t="s">
        <v>1402</v>
      </c>
      <c r="E10" s="17" t="s">
        <v>1402</v>
      </c>
      <c r="F10" s="17" t="s">
        <v>1402</v>
      </c>
      <c r="G10" s="17" t="s">
        <v>1402</v>
      </c>
      <c r="H10" s="17" t="s">
        <v>1402</v>
      </c>
      <c r="I10" s="17" t="s">
        <v>60</v>
      </c>
      <c r="J10" s="17"/>
      <c r="K10" s="17" t="s">
        <v>60</v>
      </c>
    </row>
    <row r="11" spans="1:11">
      <c r="A11" s="9" t="s">
        <v>61</v>
      </c>
      <c r="B11" s="17" t="s">
        <v>53</v>
      </c>
      <c r="C11" s="18" t="s">
        <v>53</v>
      </c>
      <c r="D11" s="17" t="s">
        <v>53</v>
      </c>
      <c r="E11" s="17" t="s">
        <v>53</v>
      </c>
      <c r="F11" s="17" t="s">
        <v>53</v>
      </c>
      <c r="G11" s="17" t="s">
        <v>53</v>
      </c>
      <c r="H11" s="17" t="s">
        <v>53</v>
      </c>
      <c r="I11" s="17" t="s">
        <v>53</v>
      </c>
      <c r="J11" s="17"/>
      <c r="K11" s="17" t="s">
        <v>53</v>
      </c>
    </row>
    <row r="12" spans="1:11">
      <c r="A12" s="9" t="s">
        <v>62</v>
      </c>
      <c r="B12" s="17" t="s">
        <v>1402</v>
      </c>
      <c r="C12" s="18" t="s">
        <v>1402</v>
      </c>
      <c r="D12" s="17" t="s">
        <v>1402</v>
      </c>
      <c r="E12" s="17" t="s">
        <v>1402</v>
      </c>
      <c r="F12" s="17" t="s">
        <v>1402</v>
      </c>
      <c r="G12" s="17" t="s">
        <v>1402</v>
      </c>
      <c r="H12" s="17" t="s">
        <v>1402</v>
      </c>
      <c r="I12" s="17" t="s">
        <v>60</v>
      </c>
      <c r="J12" s="17"/>
      <c r="K12" s="17" t="s">
        <v>60</v>
      </c>
    </row>
    <row r="13" spans="1:11">
      <c r="A13" s="9" t="s">
        <v>64</v>
      </c>
      <c r="B13" s="3" t="s">
        <v>65</v>
      </c>
      <c r="C13" s="4" t="s">
        <v>65</v>
      </c>
      <c r="D13" s="3" t="s">
        <v>65</v>
      </c>
      <c r="E13" s="3" t="s">
        <v>65</v>
      </c>
      <c r="F13" s="3" t="s">
        <v>65</v>
      </c>
      <c r="G13" s="3" t="s">
        <v>65</v>
      </c>
      <c r="H13" s="3" t="s">
        <v>65</v>
      </c>
      <c r="I13" s="3" t="s">
        <v>65</v>
      </c>
      <c r="J13" s="3"/>
      <c r="K13" s="3" t="s">
        <v>971</v>
      </c>
    </row>
    <row r="14" spans="1:11">
      <c r="A14" s="19" t="s">
        <v>1044</v>
      </c>
      <c r="B14" s="20"/>
      <c r="C14" s="20"/>
      <c r="D14" s="20"/>
      <c r="E14" s="20"/>
      <c r="F14" s="20"/>
      <c r="G14" s="20"/>
      <c r="H14" s="20"/>
      <c r="I14" s="20"/>
      <c r="J14" s="20"/>
      <c r="K14" s="20"/>
    </row>
    <row r="15" spans="1:11">
      <c r="A15" s="4" t="s">
        <v>1753</v>
      </c>
      <c r="B15" s="12"/>
      <c r="C15" s="12" t="s">
        <v>2144</v>
      </c>
      <c r="D15" s="12" t="s">
        <v>2145</v>
      </c>
      <c r="E15" s="12" t="s">
        <v>2146</v>
      </c>
      <c r="F15" s="12" t="s">
        <v>1673</v>
      </c>
      <c r="G15" s="12" t="s">
        <v>2147</v>
      </c>
      <c r="H15" s="12" t="s">
        <v>1675</v>
      </c>
      <c r="I15" s="12" t="s">
        <v>1676</v>
      </c>
      <c r="J15" s="12"/>
      <c r="K15" s="12" t="s">
        <v>1677</v>
      </c>
    </row>
    <row r="16" spans="1:11">
      <c r="A16" s="4" t="s">
        <v>1760</v>
      </c>
      <c r="B16" s="12"/>
      <c r="C16" s="12" t="s">
        <v>2148</v>
      </c>
      <c r="D16" s="12" t="s">
        <v>2149</v>
      </c>
      <c r="E16" s="12" t="s">
        <v>2150</v>
      </c>
      <c r="F16" s="12" t="s">
        <v>2151</v>
      </c>
      <c r="G16" s="12" t="s">
        <v>2152</v>
      </c>
      <c r="H16" s="12" t="s">
        <v>2153</v>
      </c>
      <c r="I16" s="12" t="s">
        <v>2154</v>
      </c>
      <c r="J16" s="12"/>
      <c r="K16" s="12" t="s">
        <v>2155</v>
      </c>
    </row>
    <row r="17" spans="1:11">
      <c r="A17" s="4" t="s">
        <v>1763</v>
      </c>
      <c r="B17" s="21"/>
      <c r="C17" s="198" t="s">
        <v>1764</v>
      </c>
      <c r="D17" s="198" t="s">
        <v>1764</v>
      </c>
      <c r="E17" s="198" t="s">
        <v>1764</v>
      </c>
      <c r="F17" s="198" t="s">
        <v>1764</v>
      </c>
      <c r="G17" s="198" t="s">
        <v>1764</v>
      </c>
      <c r="H17" s="198" t="s">
        <v>1764</v>
      </c>
      <c r="I17" s="198" t="s">
        <v>1764</v>
      </c>
      <c r="J17" s="21"/>
      <c r="K17" s="198" t="s">
        <v>1764</v>
      </c>
    </row>
    <row r="18" spans="1:11">
      <c r="A18" s="4" t="s">
        <v>2156</v>
      </c>
      <c r="B18" s="4"/>
      <c r="C18" s="4" t="s">
        <v>1106</v>
      </c>
      <c r="D18" s="4" t="s">
        <v>1106</v>
      </c>
      <c r="E18" s="4" t="s">
        <v>1106</v>
      </c>
      <c r="F18" s="4" t="s">
        <v>1106</v>
      </c>
      <c r="G18" s="4" t="s">
        <v>1106</v>
      </c>
      <c r="H18" s="4" t="s">
        <v>1106</v>
      </c>
      <c r="I18" s="4" t="s">
        <v>1106</v>
      </c>
      <c r="J18" s="4"/>
      <c r="K18" s="4" t="s">
        <v>1106</v>
      </c>
    </row>
    <row r="19" spans="1:11">
      <c r="A19" s="4" t="s">
        <v>2157</v>
      </c>
      <c r="B19" s="4"/>
      <c r="C19" s="4" t="s">
        <v>1759</v>
      </c>
      <c r="D19" s="4" t="s">
        <v>1759</v>
      </c>
      <c r="E19" s="4" t="s">
        <v>1759</v>
      </c>
      <c r="F19" s="4" t="s">
        <v>1759</v>
      </c>
      <c r="G19" s="4" t="s">
        <v>1759</v>
      </c>
      <c r="H19" s="4" t="s">
        <v>1759</v>
      </c>
      <c r="I19" s="4" t="s">
        <v>1759</v>
      </c>
      <c r="J19" s="4"/>
      <c r="K19" s="4" t="s">
        <v>1759</v>
      </c>
    </row>
    <row r="20" ht="43.5" spans="1:11">
      <c r="A20" s="4" t="s">
        <v>1055</v>
      </c>
      <c r="B20" s="4" t="s">
        <v>1056</v>
      </c>
      <c r="C20" s="4" t="s">
        <v>1056</v>
      </c>
      <c r="D20" s="4" t="s">
        <v>1056</v>
      </c>
      <c r="E20" s="4" t="s">
        <v>1056</v>
      </c>
      <c r="F20" s="4" t="s">
        <v>1056</v>
      </c>
      <c r="G20" s="4" t="s">
        <v>1056</v>
      </c>
      <c r="H20" s="4" t="s">
        <v>1056</v>
      </c>
      <c r="I20" s="4" t="s">
        <v>1056</v>
      </c>
      <c r="J20" s="4"/>
      <c r="K20" s="4" t="s">
        <v>1056</v>
      </c>
    </row>
    <row r="21" spans="1:11">
      <c r="A21" s="22" t="s">
        <v>1778</v>
      </c>
      <c r="B21" s="23"/>
      <c r="C21" s="24"/>
      <c r="D21" s="23"/>
      <c r="E21" s="23"/>
      <c r="F21" s="23"/>
      <c r="G21" s="23"/>
      <c r="H21" s="23"/>
      <c r="I21" s="23"/>
      <c r="J21" s="23"/>
      <c r="K21" s="23"/>
    </row>
    <row r="22" spans="1:11">
      <c r="A22" s="10" t="s">
        <v>2158</v>
      </c>
      <c r="B22" s="199" t="s">
        <v>2159</v>
      </c>
      <c r="C22" s="199" t="s">
        <v>2159</v>
      </c>
      <c r="D22" s="4">
        <v>0</v>
      </c>
      <c r="E22" s="191" t="s">
        <v>2160</v>
      </c>
      <c r="F22" s="191" t="s">
        <v>2160</v>
      </c>
      <c r="G22" s="191" t="s">
        <v>2160</v>
      </c>
      <c r="H22" s="191" t="s">
        <v>2160</v>
      </c>
      <c r="I22" s="191" t="s">
        <v>2160</v>
      </c>
      <c r="J22" s="12"/>
      <c r="K22" s="191" t="s">
        <v>2160</v>
      </c>
    </row>
    <row r="23" spans="1:11">
      <c r="A23" s="9" t="s">
        <v>2161</v>
      </c>
      <c r="B23" s="4"/>
      <c r="C23" s="4"/>
      <c r="D23" s="4"/>
      <c r="E23" s="12" t="s">
        <v>177</v>
      </c>
      <c r="F23" s="12" t="s">
        <v>177</v>
      </c>
      <c r="G23" s="12" t="s">
        <v>177</v>
      </c>
      <c r="H23" s="12" t="s">
        <v>177</v>
      </c>
      <c r="I23" s="12" t="s">
        <v>177</v>
      </c>
      <c r="J23" s="12"/>
      <c r="K23" s="12" t="s">
        <v>177</v>
      </c>
    </row>
    <row r="24" spans="1:11">
      <c r="A24" s="9" t="s">
        <v>2162</v>
      </c>
      <c r="B24" s="4"/>
      <c r="C24" s="4"/>
      <c r="D24" s="4"/>
      <c r="E24" s="12" t="s">
        <v>2163</v>
      </c>
      <c r="F24" s="12" t="s">
        <v>2163</v>
      </c>
      <c r="G24" s="12" t="s">
        <v>2163</v>
      </c>
      <c r="H24" s="12" t="s">
        <v>2163</v>
      </c>
      <c r="I24" s="12" t="s">
        <v>2163</v>
      </c>
      <c r="J24" s="12"/>
      <c r="K24" s="12" t="s">
        <v>2163</v>
      </c>
    </row>
    <row r="25" spans="1:11">
      <c r="A25" s="9" t="s">
        <v>2164</v>
      </c>
      <c r="B25" s="25"/>
      <c r="C25" s="25"/>
      <c r="D25" s="25"/>
      <c r="E25" s="26" t="s">
        <v>176</v>
      </c>
      <c r="F25" s="26" t="s">
        <v>176</v>
      </c>
      <c r="G25" s="26" t="s">
        <v>176</v>
      </c>
      <c r="H25" s="26" t="s">
        <v>176</v>
      </c>
      <c r="I25" s="26" t="s">
        <v>176</v>
      </c>
      <c r="J25" s="26"/>
      <c r="K25" s="26" t="s">
        <v>176</v>
      </c>
    </row>
    <row r="26" spans="1:11">
      <c r="A26" s="10" t="s">
        <v>1798</v>
      </c>
      <c r="B26" s="25"/>
      <c r="C26" s="25"/>
      <c r="D26" s="25"/>
      <c r="E26" s="26" t="s">
        <v>2165</v>
      </c>
      <c r="F26" s="26" t="s">
        <v>2165</v>
      </c>
      <c r="G26" s="26" t="s">
        <v>2165</v>
      </c>
      <c r="H26" s="26" t="s">
        <v>2165</v>
      </c>
      <c r="I26" s="26" t="s">
        <v>2165</v>
      </c>
      <c r="J26" s="26"/>
      <c r="K26" s="26" t="s">
        <v>2165</v>
      </c>
    </row>
    <row r="27" spans="1:11">
      <c r="A27" s="19" t="s">
        <v>2166</v>
      </c>
      <c r="B27" s="20"/>
      <c r="C27" s="20"/>
      <c r="D27" s="20"/>
      <c r="E27" s="20"/>
      <c r="F27" s="20"/>
      <c r="G27" s="20"/>
      <c r="H27" s="20"/>
      <c r="I27" s="20"/>
      <c r="J27" s="20"/>
      <c r="K27" s="20"/>
    </row>
    <row r="28" spans="1:11">
      <c r="A28" s="10" t="s">
        <v>2167</v>
      </c>
      <c r="B28" s="10" t="s">
        <v>176</v>
      </c>
      <c r="C28" s="4"/>
      <c r="D28" s="10"/>
      <c r="E28" s="10"/>
      <c r="F28" s="10"/>
      <c r="G28" s="10"/>
      <c r="H28" s="10"/>
      <c r="I28" s="10"/>
      <c r="J28" s="10"/>
      <c r="K28" s="10"/>
    </row>
    <row r="30" spans="1:3">
      <c r="A30" s="27" t="s">
        <v>721</v>
      </c>
      <c r="B30" s="28"/>
      <c r="C30" s="29"/>
    </row>
    <row r="31" ht="130.5" spans="1:3">
      <c r="A31" s="4" t="s">
        <v>0</v>
      </c>
      <c r="B31" s="10" t="s">
        <v>2</v>
      </c>
      <c r="C31" s="29" t="s">
        <v>722</v>
      </c>
    </row>
    <row r="32" ht="72.5" spans="1:3">
      <c r="A32" s="4" t="s">
        <v>3</v>
      </c>
      <c r="B32" s="10" t="s">
        <v>2134</v>
      </c>
      <c r="C32" s="29" t="s">
        <v>723</v>
      </c>
    </row>
    <row r="33" ht="29" spans="1:3">
      <c r="A33" s="4" t="s">
        <v>8</v>
      </c>
      <c r="B33" s="12" t="s">
        <v>2138</v>
      </c>
      <c r="C33" s="29" t="s">
        <v>724</v>
      </c>
    </row>
    <row r="34" spans="1:3">
      <c r="A34" s="25" t="s">
        <v>32</v>
      </c>
      <c r="B34" s="9" t="s">
        <v>33</v>
      </c>
      <c r="C34" s="29" t="s">
        <v>725</v>
      </c>
    </row>
    <row r="35" ht="29" spans="1:3">
      <c r="A35" s="4" t="s">
        <v>35</v>
      </c>
      <c r="B35" s="4">
        <v>0</v>
      </c>
      <c r="C35" s="29" t="s">
        <v>952</v>
      </c>
    </row>
    <row r="36" spans="1:3">
      <c r="A36" s="4"/>
      <c r="B36" s="10"/>
      <c r="C36" s="29"/>
    </row>
    <row r="37" spans="1:3">
      <c r="A37" s="14" t="s">
        <v>1021</v>
      </c>
      <c r="B37" s="15"/>
      <c r="C37" s="29" t="s">
        <v>1692</v>
      </c>
    </row>
    <row r="38" ht="72.5" spans="1:3">
      <c r="A38" s="9" t="s">
        <v>54</v>
      </c>
      <c r="B38" s="17" t="s">
        <v>1401</v>
      </c>
      <c r="C38" s="4" t="s">
        <v>1693</v>
      </c>
    </row>
    <row r="39" ht="72.5" spans="1:3">
      <c r="A39" s="9" t="s">
        <v>57</v>
      </c>
      <c r="B39" s="17" t="s">
        <v>47</v>
      </c>
      <c r="C39" s="4" t="s">
        <v>1802</v>
      </c>
    </row>
    <row r="40" ht="72.5" spans="1:3">
      <c r="A40" s="9" t="s">
        <v>59</v>
      </c>
      <c r="B40" s="17" t="s">
        <v>1402</v>
      </c>
      <c r="C40" s="4" t="s">
        <v>1695</v>
      </c>
    </row>
    <row r="41" ht="72.5" spans="1:3">
      <c r="A41" s="9" t="s">
        <v>61</v>
      </c>
      <c r="B41" s="17" t="s">
        <v>53</v>
      </c>
      <c r="C41" s="4" t="s">
        <v>1030</v>
      </c>
    </row>
    <row r="42" ht="58" spans="1:3">
      <c r="A42" s="9" t="s">
        <v>62</v>
      </c>
      <c r="B42" s="17" t="s">
        <v>1402</v>
      </c>
      <c r="C42" s="4" t="s">
        <v>1696</v>
      </c>
    </row>
    <row r="43" ht="58" spans="1:3">
      <c r="A43" s="9" t="s">
        <v>64</v>
      </c>
      <c r="B43" s="3" t="s">
        <v>65</v>
      </c>
      <c r="C43" s="4" t="s">
        <v>1697</v>
      </c>
    </row>
    <row r="44" spans="1:3">
      <c r="A44" s="19" t="s">
        <v>1044</v>
      </c>
      <c r="B44" s="20"/>
      <c r="C44" s="4"/>
    </row>
    <row r="45" ht="43.5" spans="1:3">
      <c r="A45" s="4" t="s">
        <v>1753</v>
      </c>
      <c r="B45" s="12" t="s">
        <v>2146</v>
      </c>
      <c r="C45" s="29" t="s">
        <v>2168</v>
      </c>
    </row>
    <row r="46" ht="43.5" spans="1:3">
      <c r="A46" s="4" t="s">
        <v>1760</v>
      </c>
      <c r="B46" s="12" t="s">
        <v>2150</v>
      </c>
      <c r="C46" s="29" t="s">
        <v>2169</v>
      </c>
    </row>
    <row r="47" ht="43.5" spans="1:3">
      <c r="A47" s="4" t="s">
        <v>1763</v>
      </c>
      <c r="B47" s="198" t="s">
        <v>1764</v>
      </c>
      <c r="C47" s="29" t="s">
        <v>1806</v>
      </c>
    </row>
    <row r="48" ht="43.5" spans="1:3">
      <c r="A48" s="4" t="s">
        <v>2156</v>
      </c>
      <c r="B48" s="4" t="s">
        <v>1106</v>
      </c>
      <c r="C48" s="29" t="s">
        <v>2170</v>
      </c>
    </row>
    <row r="49" ht="43.5" spans="1:3">
      <c r="A49" s="4" t="s">
        <v>2157</v>
      </c>
      <c r="B49" s="4" t="s">
        <v>1759</v>
      </c>
      <c r="C49" s="29" t="s">
        <v>2171</v>
      </c>
    </row>
    <row r="50" ht="87" spans="1:3">
      <c r="A50" s="4" t="s">
        <v>1055</v>
      </c>
      <c r="B50" s="4" t="s">
        <v>1056</v>
      </c>
      <c r="C50" s="4" t="s">
        <v>2172</v>
      </c>
    </row>
    <row r="51" spans="1:3">
      <c r="A51" s="22" t="s">
        <v>1778</v>
      </c>
      <c r="B51" s="23"/>
      <c r="C51" s="4"/>
    </row>
    <row r="52" ht="58" spans="1:3">
      <c r="A52" s="10" t="s">
        <v>2158</v>
      </c>
      <c r="B52" s="191" t="s">
        <v>2160</v>
      </c>
      <c r="C52" s="4" t="s">
        <v>2173</v>
      </c>
    </row>
    <row r="53" ht="87" spans="1:3">
      <c r="A53" s="9" t="s">
        <v>2161</v>
      </c>
      <c r="B53" s="12" t="s">
        <v>177</v>
      </c>
      <c r="C53" s="29" t="s">
        <v>2174</v>
      </c>
    </row>
    <row r="54" ht="159.5" spans="1:3">
      <c r="A54" s="9" t="s">
        <v>2162</v>
      </c>
      <c r="B54" s="12" t="s">
        <v>2163</v>
      </c>
      <c r="C54" s="29" t="s">
        <v>2175</v>
      </c>
    </row>
    <row r="55" ht="87" spans="1:3">
      <c r="A55" s="9" t="s">
        <v>2164</v>
      </c>
      <c r="B55" s="26" t="s">
        <v>176</v>
      </c>
      <c r="C55" s="29" t="s">
        <v>2176</v>
      </c>
    </row>
    <row r="56" ht="116" spans="1:3">
      <c r="A56" s="10" t="s">
        <v>1798</v>
      </c>
      <c r="B56" s="26" t="s">
        <v>2165</v>
      </c>
      <c r="C56" s="4" t="s">
        <v>2177</v>
      </c>
    </row>
    <row r="57" spans="1:3">
      <c r="A57" s="19" t="s">
        <v>2166</v>
      </c>
      <c r="B57" s="20"/>
      <c r="C57" s="4"/>
    </row>
    <row r="58" ht="145" spans="1:3">
      <c r="A58" s="10" t="s">
        <v>2167</v>
      </c>
      <c r="B58" s="10" t="s">
        <v>176</v>
      </c>
      <c r="C58" s="4" t="s">
        <v>2178</v>
      </c>
    </row>
  </sheetData>
  <conditionalFormatting sqref="A1">
    <cfRule type="expression" dxfId="0" priority="55">
      <formula>OR(A1="",A1="Unexecuted")</formula>
    </cfRule>
    <cfRule type="expression" dxfId="1" priority="56">
      <formula>A1="WARNING"</formula>
    </cfRule>
    <cfRule type="expression" dxfId="2" priority="57">
      <formula>A1=A4</formula>
    </cfRule>
  </conditionalFormatting>
  <conditionalFormatting sqref="B1">
    <cfRule type="expression" dxfId="0" priority="43">
      <formula>OR(B1="",B1="Unexecuted")</formula>
    </cfRule>
    <cfRule type="expression" dxfId="1" priority="44">
      <formula>B1="WARNING"</formula>
    </cfRule>
    <cfRule type="expression" dxfId="2" priority="45">
      <formula>B1=B4</formula>
    </cfRule>
    <cfRule type="expression" dxfId="3" priority="46">
      <formula>B1&lt;&gt;B4</formula>
    </cfRule>
  </conditionalFormatting>
  <conditionalFormatting sqref="C1">
    <cfRule type="expression" dxfId="0" priority="39">
      <formula>OR(C1="",C1="Unexecuted")</formula>
    </cfRule>
    <cfRule type="expression" dxfId="1" priority="40">
      <formula>C1="WARNING"</formula>
    </cfRule>
    <cfRule type="expression" dxfId="2" priority="41">
      <formula>C1=C4</formula>
    </cfRule>
    <cfRule type="expression" dxfId="3" priority="42">
      <formula>C1&lt;&gt;C4</formula>
    </cfRule>
  </conditionalFormatting>
  <conditionalFormatting sqref="D1">
    <cfRule type="expression" dxfId="0" priority="47">
      <formula>OR(D1="",D1="Unexecuted")</formula>
    </cfRule>
    <cfRule type="expression" dxfId="1" priority="48">
      <formula>D1="WARNING"</formula>
    </cfRule>
    <cfRule type="expression" dxfId="2" priority="49">
      <formula>D1=D4</formula>
    </cfRule>
    <cfRule type="expression" dxfId="3" priority="50">
      <formula>D1&lt;&gt;D4</formula>
    </cfRule>
  </conditionalFormatting>
  <conditionalFormatting sqref="E1">
    <cfRule type="expression" dxfId="0" priority="51">
      <formula>OR(E1="",E1="Unexecuted")</formula>
    </cfRule>
    <cfRule type="expression" dxfId="1" priority="52">
      <formula>E1="WARNING"</formula>
    </cfRule>
    <cfRule type="expression" dxfId="2" priority="53">
      <formula>E1=E4</formula>
    </cfRule>
    <cfRule type="expression" dxfId="3" priority="54">
      <formula>E1&lt;&gt;E4</formula>
    </cfRule>
  </conditionalFormatting>
  <conditionalFormatting sqref="F1">
    <cfRule type="expression" dxfId="0" priority="35">
      <formula>OR(F1="",F1="Unexecuted")</formula>
    </cfRule>
    <cfRule type="expression" dxfId="1" priority="36">
      <formula>F1="WARNING"</formula>
    </cfRule>
    <cfRule type="expression" dxfId="2" priority="37">
      <formula>F1=F4</formula>
    </cfRule>
    <cfRule type="expression" dxfId="3" priority="38">
      <formula>F1&lt;&gt;F4</formula>
    </cfRule>
  </conditionalFormatting>
  <conditionalFormatting sqref="G1">
    <cfRule type="expression" dxfId="0" priority="31">
      <formula>OR(G1="",G1="Unexecuted")</formula>
    </cfRule>
    <cfRule type="expression" dxfId="1" priority="32">
      <formula>G1="WARNING"</formula>
    </cfRule>
    <cfRule type="expression" dxfId="2" priority="33">
      <formula>G1=G4</formula>
    </cfRule>
    <cfRule type="expression" dxfId="3" priority="34">
      <formula>G1&lt;&gt;G4</formula>
    </cfRule>
  </conditionalFormatting>
  <conditionalFormatting sqref="H1">
    <cfRule type="expression" dxfId="0" priority="27">
      <formula>OR(H1="",H1="Unexecuted")</formula>
    </cfRule>
    <cfRule type="expression" dxfId="1" priority="28">
      <formula>H1="WARNING"</formula>
    </cfRule>
    <cfRule type="expression" dxfId="2" priority="29">
      <formula>H1=H4</formula>
    </cfRule>
    <cfRule type="expression" dxfId="3" priority="30">
      <formula>H1&lt;&gt;H4</formula>
    </cfRule>
  </conditionalFormatting>
  <conditionalFormatting sqref="I1:J1">
    <cfRule type="expression" dxfId="0" priority="19">
      <formula>OR(I1="",I1="Unexecuted")</formula>
    </cfRule>
    <cfRule type="expression" dxfId="1" priority="20">
      <formula>I1="WARNING"</formula>
    </cfRule>
    <cfRule type="expression" dxfId="2" priority="21">
      <formula>I1=I4</formula>
    </cfRule>
    <cfRule type="expression" dxfId="3" priority="22">
      <formula>I1&lt;&gt;I4</formula>
    </cfRule>
  </conditionalFormatting>
  <conditionalFormatting sqref="K1">
    <cfRule type="expression" dxfId="0" priority="15">
      <formula>OR(K1="",K1="Unexecuted")</formula>
    </cfRule>
    <cfRule type="expression" dxfId="1" priority="16">
      <formula>K1="WARNING"</formula>
    </cfRule>
    <cfRule type="expression" dxfId="2" priority="17">
      <formula>K1=K4</formula>
    </cfRule>
    <cfRule type="expression" dxfId="3" priority="18">
      <formula>K1&lt;&gt;K4</formula>
    </cfRule>
  </conditionalFormatting>
  <conditionalFormatting sqref="A31">
    <cfRule type="expression" dxfId="2" priority="3">
      <formula>A31=A34</formula>
    </cfRule>
    <cfRule type="expression" dxfId="1" priority="2">
      <formula>A31="WARNING"</formula>
    </cfRule>
    <cfRule type="expression" dxfId="0" priority="1">
      <formula>OR(A31="",A31="Unexecuted")</formula>
    </cfRule>
  </conditionalFormatting>
  <conditionalFormatting sqref="B31">
    <cfRule type="expression" dxfId="3" priority="7">
      <formula>B31&lt;&gt;B34</formula>
    </cfRule>
    <cfRule type="expression" dxfId="2" priority="6">
      <formula>B31=B34</formula>
    </cfRule>
    <cfRule type="expression" dxfId="1" priority="5">
      <formula>B31="WARNING"</formula>
    </cfRule>
    <cfRule type="expression" dxfId="0" priority="4">
      <formula>OR(B31="",B31="Unexecuted")</formula>
    </cfRule>
  </conditionalFormatting>
  <dataValidations count="7">
    <dataValidation type="list" allowBlank="1" showInputMessage="1" showErrorMessage="1" sqref="B8:K8 B38">
      <formula1>"admin@tafs.co.id,admin@wom.co.id,ADMIN@ADINS.CO.ID,admin@ADINSQA.co.id"</formula1>
    </dataValidation>
    <dataValidation type="list" allowBlank="1" showInputMessage="1" showErrorMessage="1" sqref="B9:K9 B39">
      <formula1>"Password123!,password"</formula1>
    </dataValidation>
    <dataValidation type="list" allowBlank="1" showInputMessage="1" showErrorMessage="1" sqref="B10:K10 B40">
      <formula1>"Toyota Astra Financial Service,WOM Finance,ADINS,ADINSQA"</formula1>
    </dataValidation>
    <dataValidation type="list" allowBlank="1" showInputMessage="1" showErrorMessage="1" sqref="B11:K11 B41">
      <formula1>"Admin Client,Admin Legal"</formula1>
    </dataValidation>
    <dataValidation type="list" allowBlank="1" showInputMessage="1" showErrorMessage="1" sqref="B12:K12 B42">
      <formula1>"WOMF, TAFS, BFI, ADINS, ADINSQA"</formula1>
    </dataValidation>
    <dataValidation type="list" allowBlank="1" showInputMessage="1" showErrorMessage="1" sqref="B13:K13 B43">
      <formula1>"VIDA, PRIVY, DIGISIGN, ADINS"</formula1>
    </dataValidation>
    <dataValidation type="list" allowBlank="1" showInputMessage="1" showErrorMessage="1" sqref="B28 B58">
      <formula1>"Yes,No"</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1"/>
  <sheetViews>
    <sheetView topLeftCell="A3" workbookViewId="0">
      <selection activeCell="B12" sqref="B12"/>
    </sheetView>
  </sheetViews>
  <sheetFormatPr defaultColWidth="8.72727272727273" defaultRowHeight="14.5"/>
  <cols>
    <col min="1" max="1" width="22.5454545454545" customWidth="1" collapsed="1"/>
    <col min="2" max="2" width="32.9090909090909" customWidth="1" collapsed="1"/>
    <col min="3" max="19" width="18.3636363636364" customWidth="1" collapsed="1"/>
  </cols>
  <sheetData>
    <row r="1" spans="1:19">
      <c r="A1" s="3" t="s">
        <v>0</v>
      </c>
      <c r="B1" t="s">
        <v>990</v>
      </c>
      <c r="C1" t="s">
        <v>1305</v>
      </c>
      <c r="D1" t="s">
        <v>33</v>
      </c>
      <c r="E1" t="s">
        <v>1305</v>
      </c>
      <c r="F1" t="s">
        <v>2</v>
      </c>
      <c r="G1" t="s">
        <v>2</v>
      </c>
      <c r="H1" t="s">
        <v>1305</v>
      </c>
      <c r="I1" t="s">
        <v>33</v>
      </c>
      <c r="J1" t="s">
        <v>33</v>
      </c>
      <c r="K1" t="s">
        <v>33</v>
      </c>
      <c r="L1" t="s">
        <v>33</v>
      </c>
      <c r="M1" t="s">
        <v>33</v>
      </c>
      <c r="N1" t="s">
        <v>33</v>
      </c>
      <c r="O1" t="s">
        <v>33</v>
      </c>
      <c r="P1" t="s">
        <v>2</v>
      </c>
      <c r="Q1" t="s">
        <v>33</v>
      </c>
      <c r="R1" t="s">
        <v>33</v>
      </c>
      <c r="S1" t="s">
        <v>2</v>
      </c>
    </row>
    <row r="2" spans="1:19">
      <c r="A2" s="4" t="s">
        <v>3</v>
      </c>
      <c r="B2" t="s">
        <v>4</v>
      </c>
      <c r="C2" t="s">
        <v>1338</v>
      </c>
      <c r="D2" t="s">
        <v>4</v>
      </c>
      <c r="E2" t="s">
        <v>1338</v>
      </c>
      <c r="F2" t="s">
        <v>2179</v>
      </c>
      <c r="G2" t="s">
        <v>2180</v>
      </c>
      <c r="H2" t="s">
        <v>1338</v>
      </c>
      <c r="I2" t="s">
        <v>4</v>
      </c>
      <c r="J2" t="s">
        <v>4</v>
      </c>
      <c r="K2" t="s">
        <v>4</v>
      </c>
      <c r="L2" t="s">
        <v>4</v>
      </c>
      <c r="M2" t="s">
        <v>4</v>
      </c>
      <c r="N2" t="s">
        <v>4</v>
      </c>
      <c r="O2" t="s">
        <v>4</v>
      </c>
      <c r="P2" t="s">
        <v>2179</v>
      </c>
      <c r="Q2" t="s">
        <v>4</v>
      </c>
      <c r="R2" t="s">
        <v>4</v>
      </c>
      <c r="S2" t="s">
        <v>2181</v>
      </c>
    </row>
    <row r="3" s="1" customFormat="1" ht="116" spans="1:19">
      <c r="A3" s="4" t="s">
        <v>8</v>
      </c>
      <c r="B3" s="4" t="s">
        <v>2182</v>
      </c>
      <c r="C3" s="4" t="s">
        <v>2183</v>
      </c>
      <c r="D3" s="4" t="s">
        <v>2184</v>
      </c>
      <c r="E3" s="4" t="s">
        <v>2185</v>
      </c>
      <c r="F3" s="4" t="s">
        <v>2186</v>
      </c>
      <c r="G3" s="4" t="s">
        <v>2187</v>
      </c>
      <c r="H3" s="4" t="s">
        <v>2188</v>
      </c>
      <c r="I3" s="4" t="s">
        <v>2189</v>
      </c>
      <c r="J3" s="4" t="s">
        <v>2190</v>
      </c>
      <c r="K3" s="4" t="s">
        <v>2191</v>
      </c>
      <c r="L3" s="4" t="s">
        <v>2192</v>
      </c>
      <c r="M3" s="4" t="s">
        <v>2193</v>
      </c>
      <c r="N3" s="4" t="s">
        <v>2194</v>
      </c>
      <c r="O3" s="4" t="s">
        <v>2195</v>
      </c>
      <c r="P3" s="4" t="s">
        <v>2196</v>
      </c>
      <c r="Q3" s="4" t="s">
        <v>2197</v>
      </c>
      <c r="R3" s="4" t="s">
        <v>2198</v>
      </c>
      <c r="S3" s="4" t="s">
        <v>2199</v>
      </c>
    </row>
    <row r="4" spans="1:19">
      <c r="A4" s="5" t="s">
        <v>32</v>
      </c>
      <c r="B4" s="3" t="s">
        <v>31</v>
      </c>
      <c r="C4" s="3" t="s">
        <v>31</v>
      </c>
      <c r="D4" s="3" t="s">
        <v>31</v>
      </c>
      <c r="E4" s="3" t="s">
        <v>31</v>
      </c>
      <c r="F4" s="3" t="s">
        <v>34</v>
      </c>
      <c r="G4" s="3" t="s">
        <v>34</v>
      </c>
      <c r="H4" s="3" t="s">
        <v>31</v>
      </c>
      <c r="I4" s="3" t="s">
        <v>31</v>
      </c>
      <c r="J4" s="3" t="s">
        <v>31</v>
      </c>
      <c r="K4" s="3" t="s">
        <v>31</v>
      </c>
      <c r="L4" s="3" t="s">
        <v>31</v>
      </c>
      <c r="M4" s="3" t="s">
        <v>31</v>
      </c>
      <c r="N4" s="3" t="s">
        <v>31</v>
      </c>
      <c r="O4" s="3" t="s">
        <v>31</v>
      </c>
      <c r="P4" s="3" t="s">
        <v>34</v>
      </c>
      <c r="Q4" s="3" t="s">
        <v>34</v>
      </c>
      <c r="R4" s="3" t="s">
        <v>34</v>
      </c>
      <c r="S4" s="3" t="s">
        <v>34</v>
      </c>
    </row>
    <row r="5" spans="1:19">
      <c r="A5" s="3" t="s">
        <v>35</v>
      </c>
      <c r="B5" s="3">
        <f t="shared" ref="B5:S5" si="0">COUNTIFS(A7:A20,"*$*",A7:A20,"")</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row>
    <row r="6" s="2" customFormat="1" ht="16" customHeight="1" spans="1:19">
      <c r="A6" s="3"/>
      <c r="B6" s="3"/>
      <c r="C6" s="3"/>
      <c r="D6" s="3"/>
      <c r="E6" s="3"/>
      <c r="F6" s="3"/>
      <c r="G6" s="3"/>
      <c r="H6" s="3"/>
      <c r="I6" s="3"/>
      <c r="J6" s="3"/>
      <c r="K6" s="3"/>
      <c r="L6" s="3"/>
      <c r="M6" s="3"/>
      <c r="N6" s="3"/>
      <c r="O6" s="3"/>
      <c r="P6" s="3"/>
      <c r="Q6" s="3"/>
      <c r="R6" s="3"/>
      <c r="S6" s="3"/>
    </row>
    <row r="7" spans="1:19">
      <c r="A7" s="6" t="s">
        <v>1119</v>
      </c>
      <c r="B7" s="7"/>
      <c r="C7" s="7"/>
      <c r="D7" s="7"/>
      <c r="E7" s="7"/>
      <c r="F7" s="7"/>
      <c r="G7" s="7"/>
      <c r="H7" s="7"/>
      <c r="I7" s="7"/>
      <c r="J7" s="7"/>
      <c r="K7" s="7"/>
      <c r="L7" s="7"/>
      <c r="M7" s="7"/>
      <c r="N7" s="7"/>
      <c r="O7" s="7"/>
      <c r="P7" s="7"/>
      <c r="Q7" s="7"/>
      <c r="R7" s="7"/>
      <c r="S7" s="7"/>
    </row>
    <row r="8" spans="1:19">
      <c r="A8" s="8" t="s">
        <v>54</v>
      </c>
      <c r="B8" s="187" t="s">
        <v>56</v>
      </c>
      <c r="C8" s="187" t="s">
        <v>56</v>
      </c>
      <c r="D8" s="187" t="s">
        <v>56</v>
      </c>
      <c r="E8" s="187" t="s">
        <v>56</v>
      </c>
      <c r="F8" s="187" t="s">
        <v>56</v>
      </c>
      <c r="G8" s="187" t="s">
        <v>56</v>
      </c>
      <c r="H8" s="187" t="s">
        <v>56</v>
      </c>
      <c r="I8" s="187" t="s">
        <v>56</v>
      </c>
      <c r="J8" s="187" t="s">
        <v>56</v>
      </c>
      <c r="K8" s="187" t="s">
        <v>56</v>
      </c>
      <c r="L8" s="187" t="s">
        <v>56</v>
      </c>
      <c r="M8" s="187" t="s">
        <v>56</v>
      </c>
      <c r="N8" s="187" t="s">
        <v>56</v>
      </c>
      <c r="O8" s="187" t="s">
        <v>56</v>
      </c>
      <c r="P8" s="187" t="s">
        <v>56</v>
      </c>
      <c r="Q8" s="187" t="s">
        <v>56</v>
      </c>
      <c r="R8" s="187" t="s">
        <v>56</v>
      </c>
      <c r="S8" s="187" t="s">
        <v>56</v>
      </c>
    </row>
    <row r="9" spans="1:19">
      <c r="A9" s="8" t="s">
        <v>57</v>
      </c>
      <c r="B9" s="187" t="s">
        <v>58</v>
      </c>
      <c r="C9" s="187" t="s">
        <v>58</v>
      </c>
      <c r="D9" s="187" t="s">
        <v>58</v>
      </c>
      <c r="E9" s="187" t="s">
        <v>58</v>
      </c>
      <c r="F9" s="187" t="s">
        <v>58</v>
      </c>
      <c r="G9" s="187" t="s">
        <v>58</v>
      </c>
      <c r="H9" s="187" t="s">
        <v>58</v>
      </c>
      <c r="I9" s="187" t="s">
        <v>58</v>
      </c>
      <c r="J9" s="187" t="s">
        <v>58</v>
      </c>
      <c r="K9" s="187" t="s">
        <v>58</v>
      </c>
      <c r="L9" s="187" t="s">
        <v>58</v>
      </c>
      <c r="M9" s="187" t="s">
        <v>58</v>
      </c>
      <c r="N9" s="187" t="s">
        <v>58</v>
      </c>
      <c r="O9" s="187" t="s">
        <v>58</v>
      </c>
      <c r="P9" s="187" t="s">
        <v>58</v>
      </c>
      <c r="Q9" s="187" t="s">
        <v>58</v>
      </c>
      <c r="R9" s="187" t="s">
        <v>58</v>
      </c>
      <c r="S9" s="187" t="s">
        <v>58</v>
      </c>
    </row>
    <row r="10" spans="1:19">
      <c r="A10" s="8" t="s">
        <v>59</v>
      </c>
      <c r="B10" s="187" t="s">
        <v>50</v>
      </c>
      <c r="C10" s="187" t="s">
        <v>50</v>
      </c>
      <c r="D10" s="187" t="s">
        <v>50</v>
      </c>
      <c r="E10" s="187" t="s">
        <v>50</v>
      </c>
      <c r="F10" s="187" t="s">
        <v>50</v>
      </c>
      <c r="G10" s="187" t="s">
        <v>50</v>
      </c>
      <c r="H10" s="187" t="s">
        <v>50</v>
      </c>
      <c r="I10" s="187" t="s">
        <v>50</v>
      </c>
      <c r="J10" s="187" t="s">
        <v>50</v>
      </c>
      <c r="K10" s="187" t="s">
        <v>50</v>
      </c>
      <c r="L10" s="187" t="s">
        <v>50</v>
      </c>
      <c r="M10" s="187" t="s">
        <v>50</v>
      </c>
      <c r="N10" s="187" t="s">
        <v>50</v>
      </c>
      <c r="O10" s="187" t="s">
        <v>50</v>
      </c>
      <c r="P10" s="187" t="s">
        <v>50</v>
      </c>
      <c r="Q10" s="187" t="s">
        <v>50</v>
      </c>
      <c r="R10" s="187" t="s">
        <v>50</v>
      </c>
      <c r="S10" s="187" t="s">
        <v>50</v>
      </c>
    </row>
    <row r="11" spans="1:19">
      <c r="A11" s="8" t="s">
        <v>61</v>
      </c>
      <c r="B11" s="9" t="s">
        <v>53</v>
      </c>
      <c r="C11" s="9" t="s">
        <v>53</v>
      </c>
      <c r="D11" s="9" t="s">
        <v>53</v>
      </c>
      <c r="E11" s="9" t="s">
        <v>53</v>
      </c>
      <c r="F11" s="9" t="s">
        <v>53</v>
      </c>
      <c r="G11" s="9" t="s">
        <v>53</v>
      </c>
      <c r="H11" s="9" t="s">
        <v>53</v>
      </c>
      <c r="I11" s="9" t="s">
        <v>53</v>
      </c>
      <c r="J11" s="9" t="s">
        <v>53</v>
      </c>
      <c r="K11" s="9" t="s">
        <v>53</v>
      </c>
      <c r="L11" s="9" t="s">
        <v>53</v>
      </c>
      <c r="M11" s="9" t="s">
        <v>53</v>
      </c>
      <c r="N11" s="9" t="s">
        <v>53</v>
      </c>
      <c r="O11" s="9" t="s">
        <v>53</v>
      </c>
      <c r="P11" s="9" t="s">
        <v>53</v>
      </c>
      <c r="Q11" s="9" t="s">
        <v>53</v>
      </c>
      <c r="R11" s="9" t="s">
        <v>53</v>
      </c>
      <c r="S11" s="9" t="s">
        <v>53</v>
      </c>
    </row>
    <row r="12" spans="1:19">
      <c r="A12" s="8" t="s">
        <v>62</v>
      </c>
      <c r="B12" s="9" t="s">
        <v>63</v>
      </c>
      <c r="C12" s="9" t="s">
        <v>63</v>
      </c>
      <c r="D12" s="9" t="s">
        <v>63</v>
      </c>
      <c r="E12" s="9" t="s">
        <v>63</v>
      </c>
      <c r="F12" s="9" t="s">
        <v>63</v>
      </c>
      <c r="G12" s="9" t="s">
        <v>63</v>
      </c>
      <c r="H12" s="9" t="s">
        <v>63</v>
      </c>
      <c r="I12" s="9" t="s">
        <v>63</v>
      </c>
      <c r="J12" s="9" t="s">
        <v>63</v>
      </c>
      <c r="K12" s="9" t="s">
        <v>63</v>
      </c>
      <c r="L12" s="9" t="s">
        <v>63</v>
      </c>
      <c r="M12" s="9" t="s">
        <v>63</v>
      </c>
      <c r="N12" s="9" t="s">
        <v>63</v>
      </c>
      <c r="O12" s="9" t="s">
        <v>63</v>
      </c>
      <c r="P12" s="9" t="s">
        <v>63</v>
      </c>
      <c r="Q12" s="9" t="s">
        <v>63</v>
      </c>
      <c r="R12" s="9" t="s">
        <v>63</v>
      </c>
      <c r="S12" s="9" t="s">
        <v>63</v>
      </c>
    </row>
    <row r="13" spans="1:19">
      <c r="A13" s="8" t="s">
        <v>64</v>
      </c>
      <c r="B13" s="9" t="s">
        <v>65</v>
      </c>
      <c r="C13" s="9" t="s">
        <v>65</v>
      </c>
      <c r="D13" s="9" t="s">
        <v>65</v>
      </c>
      <c r="E13" s="9" t="s">
        <v>65</v>
      </c>
      <c r="F13" s="9" t="s">
        <v>65</v>
      </c>
      <c r="G13" s="9" t="s">
        <v>65</v>
      </c>
      <c r="H13" s="9" t="s">
        <v>65</v>
      </c>
      <c r="I13" s="9" t="s">
        <v>65</v>
      </c>
      <c r="J13" s="9" t="s">
        <v>65</v>
      </c>
      <c r="K13" s="9" t="s">
        <v>65</v>
      </c>
      <c r="L13" s="9" t="s">
        <v>65</v>
      </c>
      <c r="M13" s="9" t="s">
        <v>65</v>
      </c>
      <c r="N13" s="9" t="s">
        <v>65</v>
      </c>
      <c r="O13" s="9" t="s">
        <v>65</v>
      </c>
      <c r="P13" s="9" t="s">
        <v>65</v>
      </c>
      <c r="Q13" s="9" t="s">
        <v>65</v>
      </c>
      <c r="R13" s="9" t="s">
        <v>65</v>
      </c>
      <c r="S13" s="9" t="s">
        <v>65</v>
      </c>
    </row>
    <row r="14" spans="1:19">
      <c r="A14" s="10"/>
      <c r="B14" s="10"/>
      <c r="C14" s="10"/>
      <c r="D14" s="10"/>
      <c r="E14" s="10"/>
      <c r="F14" s="10"/>
      <c r="G14" s="10"/>
      <c r="H14" s="10"/>
      <c r="I14" s="10"/>
      <c r="J14" s="10"/>
      <c r="K14" s="10"/>
      <c r="L14" s="10"/>
      <c r="M14" s="10"/>
      <c r="N14" s="10"/>
      <c r="O14" s="10"/>
      <c r="P14" s="10"/>
      <c r="Q14" s="10"/>
      <c r="R14" s="10"/>
      <c r="S14" s="10"/>
    </row>
    <row r="15" spans="1:19">
      <c r="A15" s="10" t="s">
        <v>1210</v>
      </c>
      <c r="B15" s="10" t="s">
        <v>1314</v>
      </c>
      <c r="C15" s="10" t="s">
        <v>1314</v>
      </c>
      <c r="D15" s="10" t="s">
        <v>1124</v>
      </c>
      <c r="E15" s="10" t="s">
        <v>1314</v>
      </c>
      <c r="F15" s="10" t="s">
        <v>1314</v>
      </c>
      <c r="G15" s="10" t="s">
        <v>1314</v>
      </c>
      <c r="H15" s="10" t="s">
        <v>1314</v>
      </c>
      <c r="I15" s="10" t="s">
        <v>1314</v>
      </c>
      <c r="J15" s="10" t="s">
        <v>1314</v>
      </c>
      <c r="K15" s="10" t="s">
        <v>1314</v>
      </c>
      <c r="L15" s="10" t="s">
        <v>1314</v>
      </c>
      <c r="M15" s="10" t="s">
        <v>1124</v>
      </c>
      <c r="N15" s="10" t="s">
        <v>1124</v>
      </c>
      <c r="O15" s="10" t="s">
        <v>1124</v>
      </c>
      <c r="P15" s="10" t="s">
        <v>1124</v>
      </c>
      <c r="Q15" s="10" t="s">
        <v>1314</v>
      </c>
      <c r="R15" s="10" t="s">
        <v>1314</v>
      </c>
      <c r="S15" s="10" t="s">
        <v>1314</v>
      </c>
    </row>
    <row r="16" spans="1:19">
      <c r="A16" s="10" t="s">
        <v>2200</v>
      </c>
      <c r="B16" s="10" t="s">
        <v>1314</v>
      </c>
      <c r="C16" s="10" t="s">
        <v>2201</v>
      </c>
      <c r="D16" s="10" t="s">
        <v>1314</v>
      </c>
      <c r="E16" s="10" t="s">
        <v>1314</v>
      </c>
      <c r="F16" s="10" t="s">
        <v>1314</v>
      </c>
      <c r="G16" s="10" t="s">
        <v>1314</v>
      </c>
      <c r="H16" s="10" t="s">
        <v>1314</v>
      </c>
      <c r="I16" s="10" t="s">
        <v>1314</v>
      </c>
      <c r="J16" s="10" t="s">
        <v>1314</v>
      </c>
      <c r="K16" s="10" t="s">
        <v>1314</v>
      </c>
      <c r="L16" s="10" t="s">
        <v>1314</v>
      </c>
      <c r="M16" s="10" t="s">
        <v>2201</v>
      </c>
      <c r="N16" s="10" t="s">
        <v>2201</v>
      </c>
      <c r="O16" s="10" t="s">
        <v>2201</v>
      </c>
      <c r="P16" s="10" t="s">
        <v>2201</v>
      </c>
      <c r="Q16" s="10" t="s">
        <v>1314</v>
      </c>
      <c r="R16" s="10" t="s">
        <v>1314</v>
      </c>
      <c r="S16" s="10" t="s">
        <v>1314</v>
      </c>
    </row>
    <row r="17" spans="1:19">
      <c r="A17" s="10" t="s">
        <v>2202</v>
      </c>
      <c r="B17" s="10"/>
      <c r="C17" s="10"/>
      <c r="D17" s="10"/>
      <c r="E17" s="188" t="s">
        <v>2203</v>
      </c>
      <c r="F17" s="188" t="s">
        <v>2203</v>
      </c>
      <c r="G17" s="10"/>
      <c r="H17" s="10"/>
      <c r="I17" s="10"/>
      <c r="J17" s="10"/>
      <c r="K17" s="10"/>
      <c r="L17" s="10"/>
      <c r="M17" s="10"/>
      <c r="N17" s="10"/>
      <c r="O17" s="10"/>
      <c r="P17" s="188" t="s">
        <v>1419</v>
      </c>
      <c r="Q17" s="10"/>
      <c r="R17" s="10"/>
      <c r="S17" s="188" t="s">
        <v>2204</v>
      </c>
    </row>
    <row r="18" spans="1:19">
      <c r="A18" s="10" t="s">
        <v>2205</v>
      </c>
      <c r="B18" s="10"/>
      <c r="C18" s="10"/>
      <c r="D18" s="10"/>
      <c r="E18" s="188" t="s">
        <v>2203</v>
      </c>
      <c r="F18" s="10"/>
      <c r="G18" s="188" t="s">
        <v>2203</v>
      </c>
      <c r="H18" s="10"/>
      <c r="I18" s="10"/>
      <c r="J18" s="10"/>
      <c r="K18" s="10"/>
      <c r="L18" s="10"/>
      <c r="M18" s="10"/>
      <c r="N18" s="10"/>
      <c r="O18" s="10"/>
      <c r="P18" s="10"/>
      <c r="Q18" s="10"/>
      <c r="R18" s="10"/>
      <c r="S18" s="188" t="s">
        <v>1420</v>
      </c>
    </row>
    <row r="19" spans="1:19">
      <c r="A19" s="10" t="s">
        <v>2206</v>
      </c>
      <c r="B19" s="10" t="s">
        <v>1314</v>
      </c>
      <c r="C19" s="10" t="s">
        <v>1314</v>
      </c>
      <c r="D19" s="10" t="s">
        <v>1314</v>
      </c>
      <c r="E19" s="10" t="s">
        <v>1314</v>
      </c>
      <c r="F19" s="10" t="s">
        <v>1314</v>
      </c>
      <c r="G19" s="10" t="s">
        <v>1314</v>
      </c>
      <c r="H19" s="10" t="s">
        <v>2207</v>
      </c>
      <c r="I19" s="10" t="s">
        <v>2208</v>
      </c>
      <c r="J19" s="10" t="s">
        <v>1314</v>
      </c>
      <c r="K19" s="10" t="s">
        <v>1314</v>
      </c>
      <c r="L19" s="10" t="s">
        <v>1314</v>
      </c>
      <c r="M19" s="10" t="s">
        <v>1314</v>
      </c>
      <c r="N19" s="10" t="s">
        <v>2209</v>
      </c>
      <c r="O19" s="10" t="s">
        <v>2209</v>
      </c>
      <c r="P19" s="10" t="s">
        <v>2209</v>
      </c>
      <c r="Q19" s="10" t="s">
        <v>1314</v>
      </c>
      <c r="R19" s="10" t="s">
        <v>1314</v>
      </c>
      <c r="S19" s="10" t="s">
        <v>1314</v>
      </c>
    </row>
    <row r="20" spans="1:19">
      <c r="A20" s="10" t="s">
        <v>2210</v>
      </c>
      <c r="B20" s="10"/>
      <c r="C20" s="10"/>
      <c r="D20" s="10"/>
      <c r="E20" s="10"/>
      <c r="F20" s="10"/>
      <c r="G20" s="10"/>
      <c r="H20" s="10"/>
      <c r="I20" s="10"/>
      <c r="J20" s="200" t="s">
        <v>2211</v>
      </c>
      <c r="K20" s="200" t="s">
        <v>2212</v>
      </c>
      <c r="L20" s="200" t="s">
        <v>2213</v>
      </c>
      <c r="M20" s="11"/>
      <c r="N20" s="11"/>
      <c r="O20" s="200" t="s">
        <v>2211</v>
      </c>
      <c r="P20" s="200" t="s">
        <v>2211</v>
      </c>
      <c r="Q20" s="188" t="s">
        <v>2214</v>
      </c>
      <c r="R20" s="188" t="s">
        <v>2215</v>
      </c>
      <c r="S20" s="11"/>
    </row>
    <row r="21" spans="1:19">
      <c r="A21" s="10"/>
      <c r="B21" s="10"/>
      <c r="C21" s="10"/>
      <c r="D21" s="10"/>
      <c r="E21" s="10"/>
      <c r="F21" s="10"/>
      <c r="G21" s="10"/>
      <c r="H21" s="10"/>
      <c r="I21" s="10"/>
      <c r="J21" s="10"/>
      <c r="K21" s="10"/>
      <c r="L21" s="10"/>
      <c r="M21" s="10"/>
      <c r="N21" s="10"/>
      <c r="O21" s="10"/>
      <c r="P21" s="10"/>
      <c r="Q21" s="10"/>
      <c r="R21" s="10"/>
      <c r="S21" s="10"/>
    </row>
  </sheetData>
  <conditionalFormatting sqref="A1">
    <cfRule type="expression" dxfId="2" priority="75">
      <formula>A1=A4</formula>
    </cfRule>
    <cfRule type="expression" dxfId="1" priority="74">
      <formula>A1="WARNING"</formula>
    </cfRule>
    <cfRule type="expression" dxfId="0" priority="73">
      <formula>OR(A1="",A1="Unexecuted")</formula>
    </cfRule>
  </conditionalFormatting>
  <conditionalFormatting sqref="B1">
    <cfRule type="expression" dxfId="3" priority="32">
      <formula>B1&lt;&gt;B4</formula>
    </cfRule>
    <cfRule type="expression" dxfId="2" priority="31">
      <formula>B1=B4</formula>
    </cfRule>
    <cfRule type="expression" dxfId="1" priority="30">
      <formula>B1="WARNING"</formula>
    </cfRule>
    <cfRule type="expression" dxfId="0" priority="29">
      <formula>OR(B1="",B1="Unexecuted")</formula>
    </cfRule>
  </conditionalFormatting>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formula>
    </cfRule>
  </conditionalFormatting>
  <conditionalFormatting sqref="J1">
    <cfRule type="expression" dxfId="3" priority="72">
      <formula>J1&lt;&gt;J4</formula>
    </cfRule>
    <cfRule type="expression" dxfId="2" priority="71">
      <formula>J1=J4</formula>
    </cfRule>
    <cfRule type="expression" dxfId="1" priority="70">
      <formula>J1="WARNING"</formula>
    </cfRule>
    <cfRule type="expression" dxfId="0" priority="69">
      <formula>OR(J1="",J1="Unexecuted")</formula>
    </cfRule>
  </conditionalFormatting>
  <conditionalFormatting sqref="K1">
    <cfRule type="expression" dxfId="3" priority="68">
      <formula>K1&lt;&gt;K4</formula>
    </cfRule>
    <cfRule type="expression" dxfId="2" priority="67">
      <formula>K1=K4</formula>
    </cfRule>
    <cfRule type="expression" dxfId="1" priority="66">
      <formula>K1="WARNING"</formula>
    </cfRule>
    <cfRule type="expression" dxfId="0" priority="65">
      <formula>OR(K1="",K1="Unexecuted")</formula>
    </cfRule>
  </conditionalFormatting>
  <conditionalFormatting sqref="L1">
    <cfRule type="expression" dxfId="3" priority="64">
      <formula>L1&lt;&gt;L4</formula>
    </cfRule>
    <cfRule type="expression" dxfId="2" priority="63">
      <formula>L1=L4</formula>
    </cfRule>
    <cfRule type="expression" dxfId="1" priority="62">
      <formula>L1="WARNING"</formula>
    </cfRule>
    <cfRule type="expression" dxfId="0" priority="61">
      <formula>OR(L1="",L1="Unexecuted")</formula>
    </cfRule>
  </conditionalFormatting>
  <conditionalFormatting sqref="M1">
    <cfRule type="expression" dxfId="3" priority="60">
      <formula>M1&lt;&gt;M4</formula>
    </cfRule>
    <cfRule type="expression" dxfId="2" priority="59">
      <formula>M1=M4</formula>
    </cfRule>
    <cfRule type="expression" dxfId="1" priority="58">
      <formula>M1="WARNING"</formula>
    </cfRule>
    <cfRule type="expression" dxfId="0" priority="57">
      <formula>OR(M1="",M1="Unexecuted")</formula>
    </cfRule>
  </conditionalFormatting>
  <conditionalFormatting sqref="N1">
    <cfRule type="expression" dxfId="3" priority="56">
      <formula>N1&lt;&gt;N4</formula>
    </cfRule>
    <cfRule type="expression" dxfId="2" priority="55">
      <formula>N1=N4</formula>
    </cfRule>
    <cfRule type="expression" dxfId="1" priority="54">
      <formula>N1="WARNING"</formula>
    </cfRule>
    <cfRule type="expression" dxfId="0" priority="53">
      <formula>OR(N1="",N1="Unexecuted")</formula>
    </cfRule>
  </conditionalFormatting>
  <conditionalFormatting sqref="O1">
    <cfRule type="expression" dxfId="3" priority="52">
      <formula>O1&lt;&gt;O4</formula>
    </cfRule>
    <cfRule type="expression" dxfId="2" priority="51">
      <formula>O1=O4</formula>
    </cfRule>
    <cfRule type="expression" dxfId="1" priority="50">
      <formula>O1="WARNING"</formula>
    </cfRule>
    <cfRule type="expression" dxfId="0" priority="49">
      <formula>OR(O1="",O1="Unexecuted")</formula>
    </cfRule>
  </conditionalFormatting>
  <conditionalFormatting sqref="P1">
    <cfRule type="expression" dxfId="3" priority="24">
      <formula>P1&lt;&gt;P4</formula>
    </cfRule>
    <cfRule type="expression" dxfId="2" priority="23">
      <formula>P1=P4</formula>
    </cfRule>
    <cfRule type="expression" dxfId="1" priority="22">
      <formula>P1="WARNING"</formula>
    </cfRule>
    <cfRule type="expression" dxfId="0" priority="21">
      <formula>OR(P1="",P1="Unexecuted")</formula>
    </cfRule>
  </conditionalFormatting>
  <conditionalFormatting sqref="Q1">
    <cfRule type="expression" dxfId="3" priority="48">
      <formula>Q1&lt;&gt;Q4</formula>
    </cfRule>
    <cfRule type="expression" dxfId="2" priority="47">
      <formula>Q1=Q4</formula>
    </cfRule>
    <cfRule type="expression" dxfId="1" priority="46">
      <formula>Q1="WARNING"</formula>
    </cfRule>
    <cfRule type="expression" dxfId="0" priority="45">
      <formula>OR(Q1="",Q1="Unexecuted")</formula>
    </cfRule>
  </conditionalFormatting>
  <conditionalFormatting sqref="R1">
    <cfRule type="expression" dxfId="3" priority="44">
      <formula>R1&lt;&gt;R4</formula>
    </cfRule>
    <cfRule type="expression" dxfId="2" priority="43">
      <formula>R1=R4</formula>
    </cfRule>
    <cfRule type="expression" dxfId="1" priority="42">
      <formula>R1="WARNING"</formula>
    </cfRule>
    <cfRule type="expression" dxfId="0" priority="41">
      <formula>OR(R1="",R1="Unexecuted")</formula>
    </cfRule>
  </conditionalFormatting>
  <conditionalFormatting sqref="S1">
    <cfRule type="expression" dxfId="3" priority="28">
      <formula>S1&lt;&gt;S4</formula>
    </cfRule>
    <cfRule type="expression" dxfId="2" priority="27">
      <formula>S1=S4</formula>
    </cfRule>
    <cfRule type="expression" dxfId="1" priority="26">
      <formula>S1="WARNING"</formula>
    </cfRule>
    <cfRule type="expression" dxfId="0" priority="25">
      <formula>OR(S1="",S1="Unexecuted")</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8"/>
  <sheetViews>
    <sheetView topLeftCell="A31" workbookViewId="0">
      <selection activeCell="C31" sqref="C31"/>
    </sheetView>
  </sheetViews>
  <sheetFormatPr defaultColWidth="9" defaultRowHeight="14.5" outlineLevelCol="3"/>
  <cols>
    <col min="1" max="1" width="31.4272727272727" customWidth="1" collapsed="1"/>
    <col min="2" max="2" width="25.7090909090909" customWidth="1" collapsed="1"/>
    <col min="3" max="3" width="89.9090909090909" customWidth="1" collapsed="1"/>
    <col min="4" max="4" width="25.7090909090909" customWidth="1" collapsed="1"/>
  </cols>
  <sheetData>
    <row r="1" spans="1:4">
      <c r="A1" s="10" t="s">
        <v>0</v>
      </c>
      <c r="B1" t="s">
        <v>33</v>
      </c>
      <c r="C1" t="s">
        <v>33</v>
      </c>
      <c r="D1" t="s">
        <v>33</v>
      </c>
    </row>
    <row r="2" spans="1:4">
      <c r="A2" s="10" t="s">
        <v>3</v>
      </c>
      <c r="B2" s="10" t="s">
        <v>4</v>
      </c>
      <c r="C2" s="10" t="s">
        <v>4</v>
      </c>
      <c r="D2" s="10" t="s">
        <v>4</v>
      </c>
    </row>
    <row r="3" spans="1:4">
      <c r="A3" s="10" t="s">
        <v>8</v>
      </c>
      <c r="B3" s="10" t="s">
        <v>874</v>
      </c>
      <c r="C3" s="10" t="s">
        <v>875</v>
      </c>
      <c r="D3" s="10" t="s">
        <v>876</v>
      </c>
    </row>
    <row r="4" spans="1:4">
      <c r="A4" s="10" t="s">
        <v>32</v>
      </c>
      <c r="B4" s="4" t="s">
        <v>33</v>
      </c>
      <c r="C4" s="4" t="s">
        <v>33</v>
      </c>
      <c r="D4" s="4" t="s">
        <v>33</v>
      </c>
    </row>
    <row r="5" spans="1:4">
      <c r="A5" s="10" t="s">
        <v>35</v>
      </c>
      <c r="B5" s="4">
        <f>IF(B7="Email",COUNTIFS($A15:$A21,"*$*",B15:B21,"")+COUNTIFS($A10:$A23,"*$*",B10:B23,""),IF(B7="Phone",COUNTIFS($A15:$A21,"*$*",B15:B21,"")+COUNTIFS($A17:$A23,"*$*",B17:B23,""),IF(B7="Id no",COUNTIFS($A9,"*$*",B9,"")+COUNTIFS($A10:$A13,"*$*",B10:B13,"")+COUNTIFS($A17:$A23,"*$*",B17:B23,""),0)))</f>
        <v>0</v>
      </c>
      <c r="C5" s="4">
        <f>IF(C7="Email",COUNTIFS($A15:$A21,"*$*",C15:C21,"")+COUNTIFS($A10:$A23,"*$*",C10:C23,""),IF(C7="Phone",COUNTIFS($A15:$A21,"*$*",C15:C21,"")+COUNTIFS($A17:$A23,"*$*",C17:C23,""),IF(C7="Id no",COUNTIFS($A9,"*$*",C9,"")+COUNTIFS($A10:$A13,"*$*",C10:C13,"")+COUNTIFS($A17:$A23,"*$*",C17:C23,""),0)))</f>
        <v>0</v>
      </c>
      <c r="D5" s="4">
        <f>IF(D7="Email",COUNTIFS($A15:$A21,"*$*",D15:D21,"")+COUNTIFS($A10:$A23,"*$*",D10:D23,""),IF(D7="Phone",COUNTIFS($A15:$A21,"*$*",D15:D21,"")+COUNTIFS($A17:$A23,"*$*",D17:D23,""),IF(D7="Id no",COUNTIFS($A9,"*$*",D9,"")+COUNTIFS($A10:$A13,"*$*",D10:D13,"")+COUNTIFS($A17:$A23,"*$*",D17:D23,""),0)))</f>
        <v>0</v>
      </c>
    </row>
    <row r="6" ht="21" customHeight="1" spans="1:4">
      <c r="A6" s="10" t="s">
        <v>36</v>
      </c>
      <c r="B6" s="4" t="s">
        <v>877</v>
      </c>
      <c r="C6" s="4" t="s">
        <v>30</v>
      </c>
      <c r="D6" s="4" t="s">
        <v>878</v>
      </c>
    </row>
    <row r="7" spans="1:4">
      <c r="A7" s="10" t="s">
        <v>773</v>
      </c>
      <c r="B7" s="4" t="s">
        <v>41</v>
      </c>
      <c r="C7" s="4" t="s">
        <v>40</v>
      </c>
      <c r="D7" s="4" t="s">
        <v>774</v>
      </c>
    </row>
    <row r="8" spans="1:4">
      <c r="A8" s="120" t="s">
        <v>66</v>
      </c>
      <c r="B8" s="167"/>
      <c r="C8" s="121"/>
      <c r="D8" s="167"/>
    </row>
    <row r="9" spans="1:4">
      <c r="A9" s="10" t="s">
        <v>67</v>
      </c>
      <c r="B9" s="188" t="s">
        <v>879</v>
      </c>
      <c r="C9" s="188" t="s">
        <v>880</v>
      </c>
      <c r="D9" s="9"/>
    </row>
    <row r="10" spans="1:4">
      <c r="A10" s="10" t="s">
        <v>86</v>
      </c>
      <c r="B10" s="9" t="s">
        <v>881</v>
      </c>
      <c r="C10" s="10" t="s">
        <v>882</v>
      </c>
      <c r="D10" s="9"/>
    </row>
    <row r="11" spans="1:4">
      <c r="A11" s="10" t="s">
        <v>105</v>
      </c>
      <c r="B11" s="10" t="s">
        <v>106</v>
      </c>
      <c r="C11" s="10" t="s">
        <v>106</v>
      </c>
      <c r="D11" s="10" t="s">
        <v>106</v>
      </c>
    </row>
    <row r="12" spans="1:4">
      <c r="A12" s="10" t="s">
        <v>108</v>
      </c>
      <c r="B12" s="189" t="s">
        <v>109</v>
      </c>
      <c r="C12" s="189" t="s">
        <v>109</v>
      </c>
      <c r="D12" s="189" t="s">
        <v>109</v>
      </c>
    </row>
    <row r="13" spans="1:4">
      <c r="A13" s="10" t="s">
        <v>111</v>
      </c>
      <c r="B13" s="10" t="s">
        <v>112</v>
      </c>
      <c r="C13" s="10" t="s">
        <v>112</v>
      </c>
      <c r="D13" s="10" t="s">
        <v>112</v>
      </c>
    </row>
    <row r="14" spans="1:4">
      <c r="A14" s="10" t="s">
        <v>113</v>
      </c>
      <c r="B14" s="9" t="s">
        <v>881</v>
      </c>
      <c r="C14" s="188" t="s">
        <v>883</v>
      </c>
      <c r="D14" s="191" t="s">
        <v>884</v>
      </c>
    </row>
    <row r="15" spans="1:4">
      <c r="A15" s="10" t="s">
        <v>40</v>
      </c>
      <c r="B15" s="37" t="s">
        <v>133</v>
      </c>
      <c r="C15" s="37" t="s">
        <v>885</v>
      </c>
      <c r="D15" s="37" t="s">
        <v>133</v>
      </c>
    </row>
    <row r="16" spans="1:4">
      <c r="A16" s="120" t="s">
        <v>154</v>
      </c>
      <c r="B16" s="120"/>
      <c r="C16" s="120"/>
      <c r="D16" s="120"/>
    </row>
    <row r="17" spans="1:4">
      <c r="A17" s="10" t="s">
        <v>154</v>
      </c>
      <c r="B17" s="10" t="s">
        <v>155</v>
      </c>
      <c r="C17" s="10" t="s">
        <v>155</v>
      </c>
      <c r="D17" s="10" t="s">
        <v>155</v>
      </c>
    </row>
    <row r="18" spans="1:4">
      <c r="A18" s="10" t="s">
        <v>187</v>
      </c>
      <c r="B18" s="10" t="s">
        <v>157</v>
      </c>
      <c r="C18" s="10" t="s">
        <v>157</v>
      </c>
      <c r="D18" s="10" t="s">
        <v>157</v>
      </c>
    </row>
    <row r="19" spans="1:4">
      <c r="A19" s="10" t="s">
        <v>188</v>
      </c>
      <c r="B19" s="10" t="s">
        <v>159</v>
      </c>
      <c r="C19" s="10" t="s">
        <v>159</v>
      </c>
      <c r="D19" s="10" t="s">
        <v>159</v>
      </c>
    </row>
    <row r="20" spans="1:4">
      <c r="A20" s="10" t="s">
        <v>189</v>
      </c>
      <c r="B20" s="10" t="s">
        <v>161</v>
      </c>
      <c r="C20" s="10" t="s">
        <v>161</v>
      </c>
      <c r="D20" s="10" t="s">
        <v>161</v>
      </c>
    </row>
    <row r="21" spans="1:4">
      <c r="A21" s="10" t="s">
        <v>190</v>
      </c>
      <c r="B21" s="10" t="s">
        <v>163</v>
      </c>
      <c r="C21" s="10" t="s">
        <v>163</v>
      </c>
      <c r="D21" s="10" t="s">
        <v>163</v>
      </c>
    </row>
    <row r="22" spans="1:4">
      <c r="A22" s="10" t="s">
        <v>164</v>
      </c>
      <c r="B22" s="10">
        <v>12862</v>
      </c>
      <c r="C22" s="10">
        <v>12862</v>
      </c>
      <c r="D22" s="10">
        <v>12862</v>
      </c>
    </row>
    <row r="23" spans="1:4">
      <c r="A23" s="8" t="s">
        <v>166</v>
      </c>
      <c r="B23" s="10" t="s">
        <v>167</v>
      </c>
      <c r="C23" s="10" t="s">
        <v>167</v>
      </c>
      <c r="D23" s="10" t="s">
        <v>167</v>
      </c>
    </row>
    <row r="25" spans="1:3">
      <c r="A25" s="27" t="s">
        <v>721</v>
      </c>
      <c r="B25" s="28"/>
      <c r="C25" s="28"/>
    </row>
    <row r="26" ht="130.5" spans="1:3">
      <c r="A26" s="10" t="s">
        <v>0</v>
      </c>
      <c r="B26" t="s">
        <v>33</v>
      </c>
      <c r="C26" s="29" t="s">
        <v>886</v>
      </c>
    </row>
    <row r="27" ht="72.5" spans="1:3">
      <c r="A27" s="17" t="s">
        <v>3</v>
      </c>
      <c r="B27" s="10" t="s">
        <v>4</v>
      </c>
      <c r="C27" s="29" t="s">
        <v>723</v>
      </c>
    </row>
    <row r="28" spans="1:3">
      <c r="A28" s="18" t="s">
        <v>8</v>
      </c>
      <c r="B28" s="10" t="s">
        <v>874</v>
      </c>
      <c r="C28" s="28" t="s">
        <v>724</v>
      </c>
    </row>
    <row r="29" spans="1:3">
      <c r="A29" s="176" t="s">
        <v>32</v>
      </c>
      <c r="B29" s="4" t="s">
        <v>33</v>
      </c>
      <c r="C29" s="28" t="s">
        <v>725</v>
      </c>
    </row>
    <row r="30" ht="43.5" spans="1:3">
      <c r="A30" s="17" t="s">
        <v>35</v>
      </c>
      <c r="B30" s="4">
        <f>IF(B32="Email",COUNTIFS($A40:$A46,"*$*",B40:B46,"")+COUNTIFS($A35:$A48,"*$*",B35:B48,""),IF(B32="Phone",COUNTIFS($A40:$A46,"*$*",B40:B46,"")+COUNTIFS($A42:$A48,"*$*",B42:B48,""),IF(B32="Id no",COUNTIFS($A34,"*$*",B34,"")+COUNTIFS($A35:$A38,"*$*",B35:B38,"")+COUNTIFS($A42:$A48,"*$*",B42:B48,""),0)))</f>
        <v>0</v>
      </c>
      <c r="C30" s="29" t="s">
        <v>887</v>
      </c>
    </row>
    <row r="31" ht="116" spans="1:3">
      <c r="A31" s="10" t="s">
        <v>36</v>
      </c>
      <c r="B31" s="4" t="s">
        <v>877</v>
      </c>
      <c r="C31" s="29" t="s">
        <v>888</v>
      </c>
    </row>
    <row r="32" ht="159.5" spans="1:3">
      <c r="A32" s="10" t="s">
        <v>773</v>
      </c>
      <c r="B32" s="4" t="s">
        <v>41</v>
      </c>
      <c r="C32" s="29" t="s">
        <v>889</v>
      </c>
    </row>
    <row r="33" spans="1:3">
      <c r="A33" s="120" t="s">
        <v>66</v>
      </c>
      <c r="B33" s="167"/>
      <c r="C33" s="28"/>
    </row>
    <row r="34" ht="58" spans="1:3">
      <c r="A34" s="10" t="s">
        <v>67</v>
      </c>
      <c r="B34" s="188" t="s">
        <v>879</v>
      </c>
      <c r="C34" s="1" t="s">
        <v>890</v>
      </c>
    </row>
    <row r="35" spans="1:2">
      <c r="A35" s="10" t="s">
        <v>86</v>
      </c>
      <c r="B35" s="9" t="s">
        <v>881</v>
      </c>
    </row>
    <row r="36" spans="1:2">
      <c r="A36" s="10" t="s">
        <v>105</v>
      </c>
      <c r="B36" s="10" t="s">
        <v>106</v>
      </c>
    </row>
    <row r="37" spans="1:2">
      <c r="A37" s="10" t="s">
        <v>108</v>
      </c>
      <c r="B37" s="189" t="s">
        <v>109</v>
      </c>
    </row>
    <row r="38" spans="1:2">
      <c r="A38" s="10" t="s">
        <v>111</v>
      </c>
      <c r="B38" s="10" t="s">
        <v>112</v>
      </c>
    </row>
    <row r="39" spans="1:2">
      <c r="A39" s="10" t="s">
        <v>113</v>
      </c>
      <c r="B39" s="9" t="s">
        <v>881</v>
      </c>
    </row>
    <row r="40" spans="1:2">
      <c r="A40" s="10" t="s">
        <v>40</v>
      </c>
      <c r="B40" s="37" t="s">
        <v>133</v>
      </c>
    </row>
    <row r="41" spans="1:2">
      <c r="A41" s="120" t="s">
        <v>154</v>
      </c>
      <c r="B41" s="120"/>
    </row>
    <row r="42" spans="1:2">
      <c r="A42" s="10" t="s">
        <v>154</v>
      </c>
      <c r="B42" s="10" t="s">
        <v>155</v>
      </c>
    </row>
    <row r="43" spans="1:2">
      <c r="A43" s="10" t="s">
        <v>187</v>
      </c>
      <c r="B43" s="10" t="s">
        <v>157</v>
      </c>
    </row>
    <row r="44" spans="1:2">
      <c r="A44" s="10" t="s">
        <v>188</v>
      </c>
      <c r="B44" s="10" t="s">
        <v>159</v>
      </c>
    </row>
    <row r="45" spans="1:2">
      <c r="A45" s="10" t="s">
        <v>189</v>
      </c>
      <c r="B45" s="10" t="s">
        <v>161</v>
      </c>
    </row>
    <row r="46" spans="1:2">
      <c r="A46" s="10" t="s">
        <v>190</v>
      </c>
      <c r="B46" s="10" t="s">
        <v>163</v>
      </c>
    </row>
    <row r="47" spans="1:2">
      <c r="A47" s="10" t="s">
        <v>164</v>
      </c>
      <c r="B47" s="10">
        <v>12862</v>
      </c>
    </row>
    <row r="48" spans="1:2">
      <c r="A48" s="8" t="s">
        <v>166</v>
      </c>
      <c r="B48" s="10" t="s">
        <v>167</v>
      </c>
    </row>
  </sheetData>
  <conditionalFormatting sqref="C1">
    <cfRule type="expression" dxfId="0" priority="16">
      <formula>OR(C1="",C1="Unexecuted")</formula>
    </cfRule>
    <cfRule type="expression" dxfId="1" priority="17">
      <formula>C1="WARNING"</formula>
    </cfRule>
    <cfRule type="expression" dxfId="2" priority="18">
      <formula>C1=C4</formula>
    </cfRule>
    <cfRule type="expression" dxfId="3" priority="19">
      <formula>C1&lt;&gt;C4</formula>
    </cfRule>
  </conditionalFormatting>
  <conditionalFormatting sqref="D1">
    <cfRule type="expression" dxfId="0" priority="12">
      <formula>OR(D1="",D1="Unexecuted")</formula>
    </cfRule>
    <cfRule type="expression" dxfId="1" priority="13">
      <formula>D1="WARNING"</formula>
    </cfRule>
    <cfRule type="expression" dxfId="2" priority="14">
      <formula>D1=D4</formula>
    </cfRule>
    <cfRule type="expression" dxfId="3" priority="15">
      <formula>D1&lt;&gt;D4</formula>
    </cfRule>
  </conditionalFormatting>
  <conditionalFormatting sqref="A26">
    <cfRule type="expression" dxfId="2" priority="11">
      <formula>A26=A29</formula>
    </cfRule>
    <cfRule type="expression" dxfId="1" priority="10">
      <formula>A26="WARNING"</formula>
    </cfRule>
    <cfRule type="expression" dxfId="0" priority="9">
      <formula>OR(A26="",A26="Unexecuted")</formula>
    </cfRule>
  </conditionalFormatting>
  <conditionalFormatting sqref="B26">
    <cfRule type="expression" dxfId="3" priority="4">
      <formula>B26&lt;&gt;B29</formula>
    </cfRule>
    <cfRule type="expression" dxfId="2" priority="3">
      <formula>B26=B29</formula>
    </cfRule>
    <cfRule type="expression" dxfId="1" priority="2">
      <formula>B26="WARNING"</formula>
    </cfRule>
    <cfRule type="expression" dxfId="0" priority="1">
      <formula>OR(B26="",B26="Unexecuted")</formula>
    </cfRule>
  </conditionalFormatting>
  <conditionalFormatting sqref="A1:B1 E1:XFD1">
    <cfRule type="expression" dxfId="0" priority="20">
      <formula>OR(A1="",A1="Unexecuted")</formula>
    </cfRule>
    <cfRule type="expression" dxfId="1" priority="21">
      <formula>A1="WARNING"</formula>
    </cfRule>
    <cfRule type="expression" dxfId="2" priority="22">
      <formula>A1=A4</formula>
    </cfRule>
  </conditionalFormatting>
  <conditionalFormatting sqref="B1 E1:XFD1">
    <cfRule type="expression" dxfId="3" priority="23">
      <formula>B1&lt;&gt;B4</formula>
    </cfRule>
  </conditionalFormatting>
  <dataValidations count="3">
    <dataValidation type="list" allowBlank="1" showInputMessage="1" showErrorMessage="1" sqref="B6 C6 D6 B31">
      <formula1>"Edit, Reset OTP, Resend Link"</formula1>
    </dataValidation>
    <dataValidation type="list" allowBlank="1" showInputMessage="1" showErrorMessage="1" sqref="B7 C7 D7 B32">
      <formula1>"Phone, Id no, Email"</formula1>
    </dataValidation>
    <dataValidation type="list" allowBlank="1" showInputMessage="1" showErrorMessage="1" sqref="B13 C13 D13 B38">
      <formula1>"M, F"</formula1>
    </dataValidation>
  </dataValidations>
  <hyperlinks>
    <hyperlink ref="D15" r:id="rId3" display="wikiy.hendraa@ad-ins.com" tooltip="mailto:wikiy.hendraa@ad-ins.com"/>
    <hyperlink ref="B15" r:id="rId3" display="wikiy.hendraa@ad-ins.com" tooltip="mailto:wikiy.hendraa@ad-ins.com"/>
    <hyperlink ref="C15" r:id="rId4" display="MARVIN.SUTANTO05051991_1@ANDYRESEARCH.MY.ID"/>
    <hyperlink ref="B40" r:id="rId3" display="wikiy.hendraa@ad-ins.com" tooltip="mailto:wikiy.hendraa@ad-ins.com"/>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2" sqref="F2"/>
    </sheetView>
  </sheetViews>
  <sheetFormatPr defaultColWidth="9" defaultRowHeight="14.5" outlineLevelCol="5"/>
  <cols>
    <col min="1" max="1" width="31.4272727272727" customWidth="1" collapsed="1"/>
    <col min="2" max="2" width="24.4272727272727" customWidth="1" collapsed="1"/>
    <col min="3" max="3" width="23.4272727272727" customWidth="1" collapsed="1"/>
    <col min="4" max="6" width="25.2818181818182" customWidth="1" collapsed="1"/>
  </cols>
  <sheetData>
    <row r="1" spans="1:6">
      <c r="A1" s="10" t="s">
        <v>0</v>
      </c>
      <c r="B1" t="s">
        <v>33</v>
      </c>
      <c r="C1" t="s">
        <v>33</v>
      </c>
      <c r="D1" t="s">
        <v>33</v>
      </c>
      <c r="E1" t="s">
        <v>33</v>
      </c>
      <c r="F1" t="s">
        <v>2</v>
      </c>
    </row>
    <row r="2" spans="1:6">
      <c r="A2" s="10" t="s">
        <v>3</v>
      </c>
      <c r="B2" t="s">
        <v>4</v>
      </c>
      <c r="C2" s="10" t="s">
        <v>4</v>
      </c>
      <c r="D2" t="s">
        <v>4</v>
      </c>
      <c r="E2" t="s">
        <v>4</v>
      </c>
      <c r="F2" t="s">
        <v>891</v>
      </c>
    </row>
    <row r="3" s="1" customFormat="1" ht="29" spans="1:6">
      <c r="A3" s="4" t="s">
        <v>8</v>
      </c>
      <c r="B3" s="12" t="s">
        <v>892</v>
      </c>
      <c r="C3" s="12" t="s">
        <v>893</v>
      </c>
      <c r="D3" s="12" t="s">
        <v>894</v>
      </c>
      <c r="E3" s="12" t="s">
        <v>895</v>
      </c>
      <c r="F3" s="12" t="s">
        <v>896</v>
      </c>
    </row>
    <row r="4" spans="1:6">
      <c r="A4" s="10" t="s">
        <v>32</v>
      </c>
      <c r="B4" s="4" t="s">
        <v>33</v>
      </c>
      <c r="C4" s="4" t="s">
        <v>33</v>
      </c>
      <c r="D4" s="4" t="s">
        <v>33</v>
      </c>
      <c r="E4" s="4" t="s">
        <v>33</v>
      </c>
      <c r="F4" s="4" t="s">
        <v>33</v>
      </c>
    </row>
    <row r="5" spans="1:6">
      <c r="A5" s="10" t="s">
        <v>35</v>
      </c>
      <c r="B5" s="4">
        <f>COUNTIFS($A10:$A14,"*$*",B10:B14,"")</f>
        <v>0</v>
      </c>
      <c r="C5" s="4">
        <f t="shared" ref="C5:D5" si="0">COUNTIFS($A10:$A14,"*$*",C10:C14,"")</f>
        <v>0</v>
      </c>
      <c r="D5" s="4">
        <f t="shared" si="0"/>
        <v>0</v>
      </c>
      <c r="E5" s="4">
        <f>COUNTIFS($A10:$A14,"*$*",E10:E14,"")</f>
        <v>0</v>
      </c>
      <c r="F5" s="4">
        <f>COUNTIFS($A10:$A14,"*$*",F10:F14,"")</f>
        <v>0</v>
      </c>
    </row>
    <row r="6" ht="21" customHeight="1" spans="1:6">
      <c r="A6" s="10"/>
      <c r="B6" s="4"/>
      <c r="C6" s="4"/>
      <c r="D6" s="4"/>
      <c r="E6" s="4"/>
      <c r="F6" s="4"/>
    </row>
    <row r="7" spans="1:6">
      <c r="A7" s="10" t="s">
        <v>897</v>
      </c>
      <c r="B7" s="4" t="s">
        <v>898</v>
      </c>
      <c r="C7" s="4" t="s">
        <v>878</v>
      </c>
      <c r="D7" s="4" t="s">
        <v>898</v>
      </c>
      <c r="E7" s="4" t="s">
        <v>898</v>
      </c>
      <c r="F7" s="4" t="s">
        <v>898</v>
      </c>
    </row>
    <row r="8" spans="1:6">
      <c r="A8" s="171" t="s">
        <v>66</v>
      </c>
      <c r="B8" s="167"/>
      <c r="C8" s="167"/>
      <c r="D8" s="167"/>
      <c r="E8" s="167"/>
      <c r="F8" s="167"/>
    </row>
    <row r="9" spans="1:6">
      <c r="A9" s="10" t="s">
        <v>899</v>
      </c>
      <c r="B9" s="37" t="s">
        <v>900</v>
      </c>
      <c r="C9" s="35" t="s">
        <v>901</v>
      </c>
      <c r="D9" s="192" t="s">
        <v>902</v>
      </c>
      <c r="E9" s="192" t="s">
        <v>903</v>
      </c>
      <c r="F9" s="192" t="s">
        <v>904</v>
      </c>
    </row>
    <row r="10" ht="29" spans="1:6">
      <c r="A10" s="10" t="s">
        <v>905</v>
      </c>
      <c r="B10" s="10" t="s">
        <v>906</v>
      </c>
      <c r="C10" s="188" t="s">
        <v>907</v>
      </c>
      <c r="D10" s="4" t="s">
        <v>908</v>
      </c>
      <c r="E10" s="4" t="s">
        <v>909</v>
      </c>
      <c r="F10" s="4" t="s">
        <v>910</v>
      </c>
    </row>
    <row r="11" spans="1:6">
      <c r="A11" s="10" t="s">
        <v>911</v>
      </c>
      <c r="B11" s="37"/>
      <c r="C11" s="37"/>
      <c r="D11" s="37"/>
      <c r="E11" s="37"/>
      <c r="F11" s="37"/>
    </row>
    <row r="12" spans="1:6">
      <c r="A12" s="9" t="s">
        <v>912</v>
      </c>
      <c r="B12" s="10"/>
      <c r="C12" s="10"/>
      <c r="D12" s="10"/>
      <c r="E12" s="10"/>
      <c r="F12" s="10"/>
    </row>
    <row r="13" spans="1:6">
      <c r="A13" s="8" t="s">
        <v>0</v>
      </c>
      <c r="B13" s="10"/>
      <c r="C13" s="10"/>
      <c r="D13" s="10"/>
      <c r="E13" s="10"/>
      <c r="F13" s="10" t="s">
        <v>913</v>
      </c>
    </row>
  </sheetData>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
    <cfRule type="expression" dxfId="0" priority="41">
      <formula>OR(C1="",C1="Unexecuted")</formula>
    </cfRule>
    <cfRule type="expression" dxfId="1" priority="42">
      <formula>C1="WARNING"</formula>
    </cfRule>
    <cfRule type="expression" dxfId="2" priority="43">
      <formula>C1=C4</formula>
    </cfRule>
    <cfRule type="expression" dxfId="3" priority="44">
      <formula>C1&lt;&gt;C4</formula>
    </cfRule>
  </conditionalFormatting>
  <conditionalFormatting sqref="D1">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E1">
    <cfRule type="expression" dxfId="0" priority="1">
      <formula>OR(E1="",E1="Unexecuted")</formula>
    </cfRule>
    <cfRule type="expression" dxfId="1" priority="2">
      <formula>E1="WARNING"</formula>
    </cfRule>
    <cfRule type="expression" dxfId="2" priority="3">
      <formula>E1=E4</formula>
    </cfRule>
    <cfRule type="expression" dxfId="3" priority="4">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XFD1">
    <cfRule type="expression" dxfId="3" priority="64">
      <formula>G1&lt;&gt;G4</formula>
    </cfRule>
  </conditionalFormatting>
  <conditionalFormatting sqref="A1 G1:XFD1">
    <cfRule type="expression" dxfId="0" priority="61">
      <formula>OR(A1="",A1="Unexecuted")</formula>
    </cfRule>
    <cfRule type="expression" dxfId="1" priority="62">
      <formula>A1="WARNING"</formula>
    </cfRule>
    <cfRule type="expression" dxfId="2"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3" display="RINA.M4YANG@GMAIL.COM"/>
    <hyperlink ref="B9" r:id="rId4" display="AULOREE@GMAIL.COM" tooltip="mailto:AULOREE@GMAIL.COM"/>
    <hyperlink ref="C9" r:id="rId5" display="ADMLEGAL@WOM.CO.ID"/>
    <hyperlink ref="E9" r:id="rId3" display="RIKA.ARSITA.OKTAVIA@ANDYRESEARCH.MY.ID"/>
    <hyperlink ref="F9" r:id="rId3" display="TESTDYLAN@GMAIL.COM"/>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5" sqref="B5"/>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10" t="s">
        <v>0</v>
      </c>
      <c r="B1" t="s">
        <v>33</v>
      </c>
      <c r="C1" t="s">
        <v>33</v>
      </c>
      <c r="D1" t="s">
        <v>33</v>
      </c>
      <c r="E1" s="10"/>
    </row>
    <row r="2" spans="1:5">
      <c r="A2" s="10" t="s">
        <v>3</v>
      </c>
      <c r="B2" s="10" t="s">
        <v>4</v>
      </c>
      <c r="C2" s="10" t="s">
        <v>4</v>
      </c>
      <c r="D2" s="10" t="s">
        <v>4</v>
      </c>
      <c r="E2" s="10"/>
    </row>
    <row r="3" spans="1:5">
      <c r="A3" s="10" t="s">
        <v>8</v>
      </c>
      <c r="B3" s="10"/>
      <c r="C3" s="10"/>
      <c r="D3" s="10"/>
      <c r="E3" s="10"/>
    </row>
    <row r="4" spans="1:5">
      <c r="A4" s="174" t="s">
        <v>32</v>
      </c>
      <c r="B4" t="s">
        <v>33</v>
      </c>
      <c r="C4" t="s">
        <v>33</v>
      </c>
      <c r="D4" t="s">
        <v>33</v>
      </c>
      <c r="E4" s="4"/>
    </row>
    <row r="5" spans="1:5">
      <c r="A5" s="10" t="s">
        <v>35</v>
      </c>
      <c r="B5" s="4">
        <f>IF(B7="Email",COUNTIFS($A11,"*$*",B11,""),IF(B7="id no",COUNTIFS($A9,"*$*",B9,""),IF(B7="Phone",COUNTIFS($A10,"*$*",B10,""))))</f>
        <v>0</v>
      </c>
      <c r="C5" s="4">
        <f>IF(C7="Email",COUNTIFS($A11,"*$*",C11,""),IF(C7="id no",COUNTIFS($A9,"*$*",C9,""),IF(C7="Phone",COUNTIFS($A10,"*$*",C10,""))))</f>
        <v>0</v>
      </c>
      <c r="D5" s="4">
        <f>IF(D7="Email",COUNTIFS($A11,"*$*",D11,""),IF(D7="id no",COUNTIFS($A9,"*$*",D9,""),IF(D7="Phone",COUNTIFS($A10,"*$*",D10,""))))</f>
        <v>0</v>
      </c>
      <c r="E5" s="4"/>
    </row>
    <row r="6" ht="21" customHeight="1" spans="1:5">
      <c r="A6" s="10" t="s">
        <v>897</v>
      </c>
      <c r="B6" s="4" t="s">
        <v>898</v>
      </c>
      <c r="C6" s="4" t="s">
        <v>878</v>
      </c>
      <c r="D6" s="4" t="s">
        <v>878</v>
      </c>
      <c r="E6" s="4"/>
    </row>
    <row r="7" spans="1:5">
      <c r="A7" s="10" t="s">
        <v>773</v>
      </c>
      <c r="B7" s="4" t="s">
        <v>40</v>
      </c>
      <c r="C7" s="4" t="s">
        <v>774</v>
      </c>
      <c r="D7" s="4" t="s">
        <v>41</v>
      </c>
      <c r="E7" s="4"/>
    </row>
    <row r="8" spans="1:5">
      <c r="A8" s="171" t="s">
        <v>66</v>
      </c>
      <c r="B8" s="167"/>
      <c r="C8" s="167"/>
      <c r="D8" s="167"/>
      <c r="E8" s="167"/>
    </row>
    <row r="9" spans="1:5">
      <c r="A9" s="10" t="s">
        <v>67</v>
      </c>
      <c r="B9" s="10"/>
      <c r="C9" s="10"/>
      <c r="D9" s="188" t="s">
        <v>914</v>
      </c>
      <c r="E9" s="10"/>
    </row>
    <row r="10" spans="1:5">
      <c r="A10" s="10" t="s">
        <v>113</v>
      </c>
      <c r="B10" s="10"/>
      <c r="C10" s="188" t="s">
        <v>915</v>
      </c>
      <c r="D10" s="10"/>
      <c r="E10" s="10"/>
    </row>
    <row r="11" spans="1:5">
      <c r="A11" s="10" t="s">
        <v>899</v>
      </c>
      <c r="B11" s="10" t="s">
        <v>916</v>
      </c>
      <c r="C11" s="37"/>
      <c r="D11" s="37"/>
      <c r="E11" s="37"/>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D1:XFD1">
    <cfRule type="expression" dxfId="3" priority="48">
      <formula>D1&lt;&gt;D4</formula>
    </cfRule>
  </conditionalFormatting>
  <conditionalFormatting sqref="$A9:$XFD9">
    <cfRule type="expression" dxfId="4" priority="51">
      <formula>OR(A$7="Phone",A$7="Email")</formula>
    </cfRule>
  </conditionalFormatting>
  <conditionalFormatting sqref="$A10:$XFD10">
    <cfRule type="expression" dxfId="4" priority="50">
      <formula>OR(A$7="Id no",A$7="Email")</formula>
    </cfRule>
  </conditionalFormatting>
  <conditionalFormatting sqref="$A11:$XFD11">
    <cfRule type="expression" dxfId="4" priority="49">
      <formula>OR(A$7="Phone",A$7="Id no")</formula>
    </cfRule>
  </conditionalFormatting>
  <conditionalFormatting sqref="A1 D1:XFD1">
    <cfRule type="expression" dxfId="0" priority="45">
      <formula>OR(A1="",A1="Unexecuted")</formula>
    </cfRule>
    <cfRule type="expression" dxfId="1" priority="46">
      <formula>A1="WARNING"</formula>
    </cfRule>
    <cfRule type="expression" dxfId="2"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
  <sheetViews>
    <sheetView topLeftCell="A44" workbookViewId="0">
      <selection activeCell="C26" sqref="C26:C30"/>
    </sheetView>
  </sheetViews>
  <sheetFormatPr defaultColWidth="8.70909090909091" defaultRowHeight="14.5"/>
  <cols>
    <col min="1" max="1" width="22.8545454545455" customWidth="1" collapsed="1"/>
    <col min="2" max="2" width="24.8545454545455" customWidth="1" collapsed="1"/>
    <col min="3" max="3" width="79.2727272727273" customWidth="1" collapsed="1"/>
    <col min="4" max="5" width="24.8545454545455" customWidth="1" collapsed="1"/>
    <col min="6" max="6" width="21.4272727272727" customWidth="1" collapsed="1"/>
    <col min="7" max="7" width="20.8545454545455" customWidth="1" collapsed="1"/>
    <col min="8" max="9" width="20.2818181818182" customWidth="1" collapsed="1"/>
    <col min="10" max="10" width="22.5727272727273" customWidth="1" collapsed="1"/>
  </cols>
  <sheetData>
    <row r="1" spans="1:10">
      <c r="A1" s="10" t="s">
        <v>0</v>
      </c>
      <c r="B1" t="s">
        <v>33</v>
      </c>
      <c r="C1" t="s">
        <v>33</v>
      </c>
      <c r="D1" t="s">
        <v>2</v>
      </c>
      <c r="E1" t="s">
        <v>2</v>
      </c>
      <c r="F1" t="s">
        <v>33</v>
      </c>
      <c r="G1" t="s">
        <v>2</v>
      </c>
      <c r="H1" t="s">
        <v>2</v>
      </c>
      <c r="I1" t="s">
        <v>2</v>
      </c>
      <c r="J1" t="s">
        <v>33</v>
      </c>
    </row>
    <row r="2" spans="1:10">
      <c r="A2" s="10" t="s">
        <v>3</v>
      </c>
      <c r="B2" t="s">
        <v>4</v>
      </c>
      <c r="C2" t="s">
        <v>4</v>
      </c>
      <c r="D2" t="s">
        <v>917</v>
      </c>
      <c r="E2" t="s">
        <v>918</v>
      </c>
      <c r="F2" t="s">
        <v>4</v>
      </c>
      <c r="G2" t="s">
        <v>918</v>
      </c>
      <c r="H2" t="s">
        <v>917</v>
      </c>
      <c r="I2" t="s">
        <v>220</v>
      </c>
      <c r="J2" t="s">
        <v>4</v>
      </c>
    </row>
    <row r="3" s="1" customFormat="1" ht="43.5" spans="1:10">
      <c r="A3" s="4" t="s">
        <v>8</v>
      </c>
      <c r="B3" s="4" t="s">
        <v>919</v>
      </c>
      <c r="C3" s="4" t="s">
        <v>920</v>
      </c>
      <c r="D3" s="4" t="s">
        <v>921</v>
      </c>
      <c r="E3" s="4" t="s">
        <v>922</v>
      </c>
      <c r="F3" s="4" t="s">
        <v>923</v>
      </c>
      <c r="G3" s="4" t="s">
        <v>924</v>
      </c>
      <c r="H3" s="4" t="s">
        <v>925</v>
      </c>
      <c r="I3" s="4" t="s">
        <v>926</v>
      </c>
      <c r="J3" s="4" t="s">
        <v>927</v>
      </c>
    </row>
    <row r="4" spans="1:10">
      <c r="A4" t="s">
        <v>32</v>
      </c>
      <c r="B4" t="s">
        <v>2</v>
      </c>
      <c r="C4" t="s">
        <v>2</v>
      </c>
      <c r="D4" t="s">
        <v>2</v>
      </c>
      <c r="E4" t="s">
        <v>2</v>
      </c>
      <c r="F4" t="s">
        <v>2</v>
      </c>
      <c r="G4" t="s">
        <v>2</v>
      </c>
      <c r="H4" t="s">
        <v>2</v>
      </c>
      <c r="I4" t="s">
        <v>2</v>
      </c>
      <c r="J4" t="s">
        <v>33</v>
      </c>
    </row>
    <row r="5" spans="1:10">
      <c r="A5" s="10" t="s">
        <v>35</v>
      </c>
      <c r="B5" s="4">
        <f t="shared" ref="B5:J5" si="0">COUNTIFS($A12:$A18,"*$*",B12:B18,"")</f>
        <v>0</v>
      </c>
      <c r="C5" s="4">
        <f t="shared" si="0"/>
        <v>0</v>
      </c>
      <c r="D5" s="4">
        <f t="shared" si="0"/>
        <v>0</v>
      </c>
      <c r="E5" s="4">
        <f t="shared" si="0"/>
        <v>1</v>
      </c>
      <c r="F5" s="4">
        <f t="shared" si="0"/>
        <v>0</v>
      </c>
      <c r="G5" s="4">
        <f t="shared" si="0"/>
        <v>0</v>
      </c>
      <c r="H5" s="4">
        <f t="shared" si="0"/>
        <v>0</v>
      </c>
      <c r="I5" s="4">
        <f t="shared" si="0"/>
        <v>1</v>
      </c>
      <c r="J5" s="4">
        <f t="shared" si="0"/>
        <v>0</v>
      </c>
    </row>
    <row r="6" spans="1:10">
      <c r="A6" s="10"/>
      <c r="B6" s="10"/>
      <c r="C6" s="10"/>
      <c r="D6" s="10"/>
      <c r="E6" s="4"/>
      <c r="F6" s="10"/>
      <c r="G6" s="10"/>
      <c r="H6" s="10"/>
      <c r="I6" s="10"/>
      <c r="J6" s="10"/>
    </row>
    <row r="7" spans="1:10">
      <c r="A7" s="10"/>
      <c r="B7" s="10"/>
      <c r="C7" s="10"/>
      <c r="D7" s="10"/>
      <c r="E7" s="4"/>
      <c r="F7" s="10"/>
      <c r="G7" s="10"/>
      <c r="H7" s="10"/>
      <c r="I7" s="10"/>
      <c r="J7" s="10"/>
    </row>
    <row r="8" spans="1:10">
      <c r="A8" s="171"/>
      <c r="B8" s="167"/>
      <c r="C8" s="167"/>
      <c r="D8" s="167"/>
      <c r="E8" s="77"/>
      <c r="F8" s="23"/>
      <c r="G8" s="23"/>
      <c r="H8" s="23"/>
      <c r="I8" s="23"/>
      <c r="J8" s="167"/>
    </row>
    <row r="9" spans="1:10">
      <c r="A9" s="10" t="s">
        <v>62</v>
      </c>
      <c r="B9" s="17" t="s">
        <v>60</v>
      </c>
      <c r="C9" s="17" t="s">
        <v>60</v>
      </c>
      <c r="D9" s="17" t="s">
        <v>60</v>
      </c>
      <c r="E9" s="17" t="s">
        <v>60</v>
      </c>
      <c r="F9" s="17" t="s">
        <v>60</v>
      </c>
      <c r="G9" s="17" t="s">
        <v>60</v>
      </c>
      <c r="H9" s="17" t="s">
        <v>60</v>
      </c>
      <c r="I9" s="17" t="s">
        <v>60</v>
      </c>
      <c r="J9" s="17" t="s">
        <v>60</v>
      </c>
    </row>
    <row r="10" spans="1:10">
      <c r="A10" s="10" t="s">
        <v>64</v>
      </c>
      <c r="B10" s="3" t="s">
        <v>65</v>
      </c>
      <c r="C10" s="3" t="s">
        <v>65</v>
      </c>
      <c r="D10" s="3" t="s">
        <v>65</v>
      </c>
      <c r="E10" s="3" t="s">
        <v>65</v>
      </c>
      <c r="F10" s="3" t="s">
        <v>65</v>
      </c>
      <c r="G10" s="3" t="s">
        <v>65</v>
      </c>
      <c r="H10" s="3" t="s">
        <v>65</v>
      </c>
      <c r="I10" s="3" t="s">
        <v>65</v>
      </c>
      <c r="J10" s="3" t="s">
        <v>65</v>
      </c>
    </row>
    <row r="11" spans="1:10">
      <c r="A11" s="171"/>
      <c r="B11" s="167"/>
      <c r="C11" s="167"/>
      <c r="D11" s="167"/>
      <c r="E11" s="77"/>
      <c r="F11" s="23"/>
      <c r="G11" s="23"/>
      <c r="H11" s="23"/>
      <c r="I11" s="23"/>
      <c r="J11" s="167"/>
    </row>
    <row r="12" ht="29" spans="1:10">
      <c r="A12" s="10" t="s">
        <v>928</v>
      </c>
      <c r="B12" s="4" t="s">
        <v>929</v>
      </c>
      <c r="C12" s="4" t="s">
        <v>930</v>
      </c>
      <c r="D12" s="4" t="s">
        <v>931</v>
      </c>
      <c r="E12" s="4"/>
      <c r="F12" s="10" t="s">
        <v>932</v>
      </c>
      <c r="G12" s="10" t="s">
        <v>933</v>
      </c>
      <c r="H12" s="4" t="s">
        <v>934</v>
      </c>
      <c r="I12" s="4" t="s">
        <v>934</v>
      </c>
      <c r="J12" s="4" t="s">
        <v>935</v>
      </c>
    </row>
    <row r="13" ht="58" spans="1:10">
      <c r="A13" s="10" t="s">
        <v>936</v>
      </c>
      <c r="B13" s="4" t="s">
        <v>937</v>
      </c>
      <c r="C13" s="4" t="s">
        <v>937</v>
      </c>
      <c r="D13" s="4" t="s">
        <v>938</v>
      </c>
      <c r="E13" s="4" t="s">
        <v>939</v>
      </c>
      <c r="F13" s="4" t="s">
        <v>940</v>
      </c>
      <c r="G13" s="4" t="s">
        <v>939</v>
      </c>
      <c r="H13" s="4" t="s">
        <v>941</v>
      </c>
      <c r="I13" s="4"/>
      <c r="J13" s="4" t="s">
        <v>942</v>
      </c>
    </row>
    <row r="14" spans="1:10">
      <c r="A14" s="22" t="s">
        <v>706</v>
      </c>
      <c r="B14" s="172"/>
      <c r="C14" s="172"/>
      <c r="D14" s="172"/>
      <c r="E14" s="172"/>
      <c r="F14" s="23"/>
      <c r="G14" s="23"/>
      <c r="H14" s="23"/>
      <c r="I14" s="23"/>
      <c r="J14" s="172"/>
    </row>
    <row r="15" spans="1:10">
      <c r="A15" s="10" t="s">
        <v>707</v>
      </c>
      <c r="B15" s="10" t="s">
        <v>943</v>
      </c>
      <c r="C15" s="10" t="s">
        <v>943</v>
      </c>
      <c r="D15" s="10" t="s">
        <v>943</v>
      </c>
      <c r="E15" s="10" t="s">
        <v>943</v>
      </c>
      <c r="F15" s="10" t="s">
        <v>943</v>
      </c>
      <c r="G15" s="10" t="s">
        <v>943</v>
      </c>
      <c r="H15" s="10" t="s">
        <v>943</v>
      </c>
      <c r="I15" s="10" t="s">
        <v>943</v>
      </c>
      <c r="J15" s="10" t="s">
        <v>943</v>
      </c>
    </row>
    <row r="16" spans="1:10">
      <c r="A16" s="22" t="s">
        <v>944</v>
      </c>
      <c r="B16" s="23"/>
      <c r="C16" s="23"/>
      <c r="D16" s="23"/>
      <c r="E16" s="22"/>
      <c r="F16" s="22"/>
      <c r="G16" s="22"/>
      <c r="H16" s="23"/>
      <c r="I16" s="23"/>
      <c r="J16" s="23"/>
    </row>
    <row r="17" s="30" customFormat="1" spans="1:10">
      <c r="A17" s="173" t="s">
        <v>945</v>
      </c>
      <c r="B17" s="8" t="s">
        <v>63</v>
      </c>
      <c r="C17" s="8" t="s">
        <v>63</v>
      </c>
      <c r="D17" s="8" t="s">
        <v>946</v>
      </c>
      <c r="E17" s="8" t="s">
        <v>63</v>
      </c>
      <c r="F17" s="8" t="s">
        <v>63</v>
      </c>
      <c r="G17" s="8" t="s">
        <v>63</v>
      </c>
      <c r="H17" s="8" t="s">
        <v>63</v>
      </c>
      <c r="I17" s="8" t="s">
        <v>63</v>
      </c>
      <c r="J17" s="8" t="s">
        <v>63</v>
      </c>
    </row>
    <row r="18" spans="1:10">
      <c r="A18" s="22" t="s">
        <v>202</v>
      </c>
      <c r="B18" s="23"/>
      <c r="C18" s="23"/>
      <c r="D18" s="23"/>
      <c r="E18" s="22"/>
      <c r="F18" s="22"/>
      <c r="G18" s="22"/>
      <c r="H18" s="23"/>
      <c r="I18" s="23"/>
      <c r="J18" s="23"/>
    </row>
    <row r="19" spans="1:10">
      <c r="A19" s="9" t="s">
        <v>947</v>
      </c>
      <c r="B19" s="9" t="s">
        <v>176</v>
      </c>
      <c r="C19" s="9" t="s">
        <v>177</v>
      </c>
      <c r="D19" s="9" t="s">
        <v>176</v>
      </c>
      <c r="E19" s="9" t="s">
        <v>176</v>
      </c>
      <c r="F19" s="9" t="s">
        <v>176</v>
      </c>
      <c r="G19" s="9" t="s">
        <v>176</v>
      </c>
      <c r="H19" s="9" t="s">
        <v>176</v>
      </c>
      <c r="I19" s="9" t="s">
        <v>176</v>
      </c>
      <c r="J19" s="9" t="s">
        <v>176</v>
      </c>
    </row>
    <row r="20" spans="1:10">
      <c r="A20" s="9" t="s">
        <v>709</v>
      </c>
      <c r="B20" s="9" t="s">
        <v>710</v>
      </c>
      <c r="C20" s="9" t="s">
        <v>710</v>
      </c>
      <c r="D20" s="9"/>
      <c r="E20" s="9" t="s">
        <v>710</v>
      </c>
      <c r="F20" s="9" t="s">
        <v>710</v>
      </c>
      <c r="G20" s="9" t="s">
        <v>710</v>
      </c>
      <c r="H20" s="9" t="s">
        <v>710</v>
      </c>
      <c r="I20" s="9" t="s">
        <v>710</v>
      </c>
      <c r="J20" s="9" t="s">
        <v>710</v>
      </c>
    </row>
    <row r="21" spans="1:10">
      <c r="A21" s="9" t="s">
        <v>948</v>
      </c>
      <c r="B21" s="9" t="s">
        <v>176</v>
      </c>
      <c r="C21" s="9" t="s">
        <v>176</v>
      </c>
      <c r="D21" s="9" t="s">
        <v>176</v>
      </c>
      <c r="E21" s="9" t="s">
        <v>176</v>
      </c>
      <c r="F21" s="9" t="s">
        <v>176</v>
      </c>
      <c r="G21" s="9" t="s">
        <v>176</v>
      </c>
      <c r="H21" s="9" t="s">
        <v>176</v>
      </c>
      <c r="I21" s="9" t="s">
        <v>176</v>
      </c>
      <c r="J21" s="9" t="s">
        <v>176</v>
      </c>
    </row>
    <row r="22" spans="1:10">
      <c r="A22" s="9" t="s">
        <v>949</v>
      </c>
      <c r="B22" s="9" t="s">
        <v>950</v>
      </c>
      <c r="C22" s="9"/>
      <c r="D22" s="9"/>
      <c r="E22" s="9"/>
      <c r="F22" s="9"/>
      <c r="G22" s="9"/>
      <c r="H22" s="9"/>
      <c r="I22" s="9"/>
      <c r="J22" s="9"/>
    </row>
    <row r="23" spans="1:2">
      <c r="A23" t="s">
        <v>951</v>
      </c>
      <c r="B23" t="s">
        <v>177</v>
      </c>
    </row>
    <row r="25" spans="1:3">
      <c r="A25" s="27" t="s">
        <v>721</v>
      </c>
      <c r="B25" s="28"/>
      <c r="C25" s="28"/>
    </row>
    <row r="26" ht="130.5" spans="1:3">
      <c r="A26" s="10" t="s">
        <v>0</v>
      </c>
      <c r="B26" s="10" t="s">
        <v>33</v>
      </c>
      <c r="C26" s="29" t="s">
        <v>722</v>
      </c>
    </row>
    <row r="27" ht="72.5" spans="1:3">
      <c r="A27" s="10" t="s">
        <v>3</v>
      </c>
      <c r="B27" s="10" t="s">
        <v>4</v>
      </c>
      <c r="C27" s="29" t="s">
        <v>723</v>
      </c>
    </row>
    <row r="28" spans="1:3">
      <c r="A28" s="4" t="s">
        <v>8</v>
      </c>
      <c r="B28" s="4" t="s">
        <v>919</v>
      </c>
      <c r="C28" s="28" t="s">
        <v>724</v>
      </c>
    </row>
    <row r="29" spans="1:3">
      <c r="A29" s="10" t="s">
        <v>32</v>
      </c>
      <c r="B29" s="10" t="s">
        <v>2</v>
      </c>
      <c r="C29" s="28" t="s">
        <v>725</v>
      </c>
    </row>
    <row r="30" ht="29" spans="1:3">
      <c r="A30" s="10" t="s">
        <v>35</v>
      </c>
      <c r="B30" s="4">
        <f>COUNTIFS($A37:$A43,"*$*",B37:B43,"")</f>
        <v>0</v>
      </c>
      <c r="C30" s="29" t="s">
        <v>952</v>
      </c>
    </row>
    <row r="31" spans="1:3">
      <c r="A31" s="10"/>
      <c r="B31" s="10"/>
      <c r="C31" s="10"/>
    </row>
    <row r="32" spans="1:3">
      <c r="A32" s="10"/>
      <c r="B32" s="10"/>
      <c r="C32" s="10"/>
    </row>
    <row r="33" spans="1:3">
      <c r="A33" s="171"/>
      <c r="B33" s="167"/>
      <c r="C33" s="10"/>
    </row>
    <row r="34" spans="1:3">
      <c r="A34" s="10" t="s">
        <v>62</v>
      </c>
      <c r="B34" s="17" t="s">
        <v>60</v>
      </c>
      <c r="C34" s="10" t="s">
        <v>953</v>
      </c>
    </row>
    <row r="35" spans="1:3">
      <c r="A35" s="10" t="s">
        <v>64</v>
      </c>
      <c r="B35" s="3" t="s">
        <v>65</v>
      </c>
      <c r="C35" s="10" t="s">
        <v>954</v>
      </c>
    </row>
    <row r="36" spans="1:3">
      <c r="A36" s="171"/>
      <c r="B36" s="167"/>
      <c r="C36" s="10"/>
    </row>
    <row r="37" ht="29" spans="1:3">
      <c r="A37" s="10" t="s">
        <v>928</v>
      </c>
      <c r="B37" s="4" t="s">
        <v>929</v>
      </c>
      <c r="C37" s="4" t="s">
        <v>955</v>
      </c>
    </row>
    <row r="38" ht="43.5" spans="1:3">
      <c r="A38" s="10" t="s">
        <v>936</v>
      </c>
      <c r="B38" s="4" t="s">
        <v>937</v>
      </c>
      <c r="C38" s="4" t="s">
        <v>956</v>
      </c>
    </row>
    <row r="39" spans="1:3">
      <c r="A39" s="22" t="s">
        <v>706</v>
      </c>
      <c r="B39" s="172"/>
      <c r="C39" s="10"/>
    </row>
    <row r="40" ht="29" spans="1:3">
      <c r="A40" s="10" t="s">
        <v>707</v>
      </c>
      <c r="B40" s="10" t="s">
        <v>943</v>
      </c>
      <c r="C40" s="4" t="s">
        <v>957</v>
      </c>
    </row>
    <row r="41" spans="1:3">
      <c r="A41" s="22" t="s">
        <v>944</v>
      </c>
      <c r="B41" s="23"/>
      <c r="C41" s="10"/>
    </row>
    <row r="42" ht="29" spans="1:3">
      <c r="A42" s="173" t="s">
        <v>945</v>
      </c>
      <c r="B42" s="8" t="s">
        <v>63</v>
      </c>
      <c r="C42" s="4" t="s">
        <v>958</v>
      </c>
    </row>
    <row r="43" spans="1:3">
      <c r="A43" s="22" t="s">
        <v>202</v>
      </c>
      <c r="B43" s="23"/>
      <c r="C43" s="10"/>
    </row>
    <row r="44" ht="130.5" spans="1:3">
      <c r="A44" s="9" t="s">
        <v>947</v>
      </c>
      <c r="B44" s="9" t="s">
        <v>176</v>
      </c>
      <c r="C44" s="29" t="s">
        <v>738</v>
      </c>
    </row>
    <row r="45" spans="1:3">
      <c r="A45" s="9" t="s">
        <v>709</v>
      </c>
      <c r="B45" s="9" t="s">
        <v>710</v>
      </c>
      <c r="C45" s="28"/>
    </row>
    <row r="46" ht="116" spans="1:3">
      <c r="A46" s="9" t="s">
        <v>948</v>
      </c>
      <c r="B46" s="9" t="s">
        <v>176</v>
      </c>
      <c r="C46" s="29" t="s">
        <v>739</v>
      </c>
    </row>
    <row r="47" spans="1:3">
      <c r="A47" s="9" t="s">
        <v>949</v>
      </c>
      <c r="B47" s="9" t="s">
        <v>950</v>
      </c>
      <c r="C47" s="28"/>
    </row>
    <row r="48" ht="43.5" spans="1:3">
      <c r="A48" s="10" t="s">
        <v>951</v>
      </c>
      <c r="B48" s="10" t="s">
        <v>177</v>
      </c>
      <c r="C48" s="29" t="s">
        <v>959</v>
      </c>
    </row>
  </sheetData>
  <conditionalFormatting sqref="B1">
    <cfRule type="expression" dxfId="0" priority="44">
      <formula>OR(B1="",B1="Unexecuted")</formula>
    </cfRule>
    <cfRule type="expression" dxfId="1" priority="45">
      <formula>B1="WARNING"</formula>
    </cfRule>
    <cfRule type="expression" dxfId="2" priority="46">
      <formula>B1=B4</formula>
    </cfRule>
    <cfRule type="expression" dxfId="3" priority="47">
      <formula>B1&lt;&gt;B4</formula>
    </cfRule>
  </conditionalFormatting>
  <conditionalFormatting sqref="C1">
    <cfRule type="expression" dxfId="0" priority="40">
      <formula>OR(C1="",C1="Unexecuted")</formula>
    </cfRule>
    <cfRule type="expression" dxfId="1" priority="41">
      <formula>C1="WARNING"</formula>
    </cfRule>
    <cfRule type="expression" dxfId="2" priority="42">
      <formula>C1=C4</formula>
    </cfRule>
    <cfRule type="expression" dxfId="3" priority="43">
      <formula>C1&lt;&gt;C4</formula>
    </cfRule>
  </conditionalFormatting>
  <conditionalFormatting sqref="D1">
    <cfRule type="expression" dxfId="0" priority="36">
      <formula>OR(D1="",D1="Unexecuted")</formula>
    </cfRule>
    <cfRule type="expression" dxfId="1" priority="37">
      <formula>D1="WARNING"</formula>
    </cfRule>
    <cfRule type="expression" dxfId="2" priority="38">
      <formula>D1=D4</formula>
    </cfRule>
    <cfRule type="expression" dxfId="3" priority="39">
      <formula>D1&lt;&gt;D4</formula>
    </cfRule>
  </conditionalFormatting>
  <conditionalFormatting sqref="E1">
    <cfRule type="expression" dxfId="0" priority="32">
      <formula>OR(E1="",E1="Unexecuted")</formula>
    </cfRule>
    <cfRule type="expression" dxfId="1" priority="33">
      <formula>E1="WARNING"</formula>
    </cfRule>
    <cfRule type="expression" dxfId="2" priority="34">
      <formula>E1=E4</formula>
    </cfRule>
    <cfRule type="expression" dxfId="3" priority="35">
      <formula>E1&lt;&gt;E4</formula>
    </cfRule>
  </conditionalFormatting>
  <conditionalFormatting sqref="F1">
    <cfRule type="expression" dxfId="0" priority="28">
      <formula>OR(F1="",F1="Unexecuted")</formula>
    </cfRule>
    <cfRule type="expression" dxfId="1" priority="29">
      <formula>F1="WARNING"</formula>
    </cfRule>
    <cfRule type="expression" dxfId="2" priority="30">
      <formula>F1=F4</formula>
    </cfRule>
    <cfRule type="expression" dxfId="3" priority="31">
      <formula>F1&lt;&gt;F4</formula>
    </cfRule>
  </conditionalFormatting>
  <conditionalFormatting sqref="G1">
    <cfRule type="expression" dxfId="0" priority="24">
      <formula>OR(G1="",G1="Unexecuted")</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20">
      <formula>OR(H1="",H1="Unexecuted")</formula>
    </cfRule>
    <cfRule type="expression" dxfId="1" priority="21">
      <formula>H1="WARNING"</formula>
    </cfRule>
    <cfRule type="expression" dxfId="2" priority="22">
      <formula>H1=H4</formula>
    </cfRule>
    <cfRule type="expression" dxfId="3" priority="23">
      <formula>H1&lt;&gt;H4</formula>
    </cfRule>
  </conditionalFormatting>
  <conditionalFormatting sqref="I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J1">
    <cfRule type="expression" dxfId="0" priority="12">
      <formula>OR(J1="",J1="Unexecuted")</formula>
    </cfRule>
    <cfRule type="expression" dxfId="1" priority="13">
      <formula>J1="WARNING"</formula>
    </cfRule>
    <cfRule type="expression" dxfId="2" priority="14">
      <formula>J1=J4</formula>
    </cfRule>
    <cfRule type="expression" dxfId="3" priority="15">
      <formula>J1&lt;&gt;J4</formula>
    </cfRule>
  </conditionalFormatting>
  <conditionalFormatting sqref="K1:XFD1">
    <cfRule type="expression" dxfId="3" priority="233">
      <formula>K1&lt;&gt;K4</formula>
    </cfRule>
  </conditionalFormatting>
  <conditionalFormatting sqref="A20">
    <cfRule type="expression" dxfId="4" priority="228">
      <formula>A$18="Yes"</formula>
    </cfRule>
  </conditionalFormatting>
  <conditionalFormatting sqref="C20">
    <cfRule type="expression" dxfId="4" priority="210">
      <formula>C$18="Yes"</formula>
    </cfRule>
  </conditionalFormatting>
  <conditionalFormatting sqref="D20">
    <cfRule type="expression" dxfId="4" priority="148">
      <formula>D$19="Yes"</formula>
    </cfRule>
    <cfRule type="expression" dxfId="4" priority="150">
      <formula>D$18="Yes"</formula>
    </cfRule>
  </conditionalFormatting>
  <conditionalFormatting sqref="E20">
    <cfRule type="expression" dxfId="4" priority="212">
      <formula>E$18="Yes"</formula>
    </cfRule>
  </conditionalFormatting>
  <conditionalFormatting sqref="F20">
    <cfRule type="expression" dxfId="4" priority="224">
      <formula>F$18="Yes"</formula>
    </cfRule>
  </conditionalFormatting>
  <conditionalFormatting sqref="G20">
    <cfRule type="expression" dxfId="4" priority="226">
      <formula>G$18="Yes"</formula>
    </cfRule>
  </conditionalFormatting>
  <conditionalFormatting sqref="H20">
    <cfRule type="expression" dxfId="4" priority="202">
      <formula>H$18="Yes"</formula>
    </cfRule>
    <cfRule type="expression" dxfId="4" priority="200">
      <formula>H$19="Yes"</formula>
    </cfRule>
  </conditionalFormatting>
  <conditionalFormatting sqref="I20">
    <cfRule type="expression" dxfId="4" priority="112">
      <formula>I$19="Yes"</formula>
    </cfRule>
    <cfRule type="expression" dxfId="4" priority="114">
      <formula>I$18="Yes"</formula>
    </cfRule>
  </conditionalFormatting>
  <conditionalFormatting sqref="J20">
    <cfRule type="expression" dxfId="4" priority="204">
      <formula>J$18="Yes"</formula>
    </cfRule>
  </conditionalFormatting>
  <conditionalFormatting sqref="A22">
    <cfRule type="expression" dxfId="4" priority="229">
      <formula>A$20="Yes"</formula>
    </cfRule>
  </conditionalFormatting>
  <conditionalFormatting sqref="C22">
    <cfRule type="expression" dxfId="4" priority="211">
      <formula>C$20="Yes"</formula>
    </cfRule>
  </conditionalFormatting>
  <conditionalFormatting sqref="D22">
    <cfRule type="expression" dxfId="4" priority="149">
      <formula>D$21="Yes"</formula>
    </cfRule>
    <cfRule type="expression" dxfId="4" priority="151">
      <formula>D$20="Yes"</formula>
    </cfRule>
  </conditionalFormatting>
  <conditionalFormatting sqref="E22">
    <cfRule type="expression" dxfId="4" priority="213">
      <formula>E$20="Yes"</formula>
    </cfRule>
  </conditionalFormatting>
  <conditionalFormatting sqref="F22">
    <cfRule type="expression" dxfId="4" priority="225">
      <formula>F$20="Yes"</formula>
    </cfRule>
  </conditionalFormatting>
  <conditionalFormatting sqref="G22">
    <cfRule type="expression" dxfId="4" priority="227">
      <formula>G$20="Yes"</formula>
    </cfRule>
  </conditionalFormatting>
  <conditionalFormatting sqref="H22">
    <cfRule type="expression" dxfId="4" priority="203">
      <formula>H$20="Yes"</formula>
    </cfRule>
    <cfRule type="expression" dxfId="4" priority="201">
      <formula>H$21="Yes"</formula>
    </cfRule>
  </conditionalFormatting>
  <conditionalFormatting sqref="I22">
    <cfRule type="expression" dxfId="4" priority="113">
      <formula>I$21="Yes"</formula>
    </cfRule>
    <cfRule type="expression" dxfId="4" priority="115">
      <formula>I$20="Yes"</formula>
    </cfRule>
  </conditionalFormatting>
  <conditionalFormatting sqref="J22">
    <cfRule type="expression" dxfId="4" priority="205">
      <formula>J$20="Yes"</formula>
    </cfRule>
  </conditionalFormatting>
  <conditionalFormatting sqref="A26">
    <cfRule type="expression" dxfId="2" priority="11">
      <formula>A26=A29</formula>
    </cfRule>
    <cfRule type="expression" dxfId="1" priority="10">
      <formula>A26="WARNING"</formula>
    </cfRule>
    <cfRule type="expression" dxfId="0" priority="9">
      <formula>OR(A26="",A26="Unexecuted")</formula>
    </cfRule>
  </conditionalFormatting>
  <conditionalFormatting sqref="B26">
    <cfRule type="expression" dxfId="3" priority="4">
      <formula>B26&lt;&gt;B29</formula>
    </cfRule>
    <cfRule type="expression" dxfId="2" priority="3">
      <formula>B26=B29</formula>
    </cfRule>
    <cfRule type="expression" dxfId="1" priority="2">
      <formula>B26="WARNING"</formula>
    </cfRule>
    <cfRule type="expression" dxfId="0" priority="1">
      <formula>OR(B26="",B26="Unexecuted")</formula>
    </cfRule>
  </conditionalFormatting>
  <conditionalFormatting sqref="A45">
    <cfRule type="expression" dxfId="4" priority="7">
      <formula>A$18="Yes"</formula>
    </cfRule>
  </conditionalFormatting>
  <conditionalFormatting sqref="A45:B45">
    <cfRule type="expression" dxfId="4" priority="5">
      <formula>A$19="Yes"</formula>
    </cfRule>
  </conditionalFormatting>
  <conditionalFormatting sqref="A47">
    <cfRule type="expression" dxfId="4" priority="8">
      <formula>A$20="Yes"</formula>
    </cfRule>
  </conditionalFormatting>
  <conditionalFormatting sqref="A47:B47">
    <cfRule type="expression" dxfId="4" priority="6">
      <formula>A$21="Yes"</formula>
    </cfRule>
  </conditionalFormatting>
  <conditionalFormatting sqref="A1 K1:XFD1">
    <cfRule type="expression" dxfId="0" priority="230">
      <formula>OR(A1="",A1="Unexecuted")</formula>
    </cfRule>
    <cfRule type="expression" dxfId="1" priority="231">
      <formula>A1="WARNING"</formula>
    </cfRule>
    <cfRule type="expression" dxfId="2" priority="232">
      <formula>A1=A4</formula>
    </cfRule>
  </conditionalFormatting>
  <conditionalFormatting sqref="A20:C20 E20:G20 J20:XFD20">
    <cfRule type="expression" dxfId="4" priority="206">
      <formula>A$19="Yes"</formula>
    </cfRule>
  </conditionalFormatting>
  <conditionalFormatting sqref="A22:C22 E22:G22 J22:XFD22">
    <cfRule type="expression" dxfId="4" priority="207">
      <formula>A$21="Yes"</formula>
    </cfRule>
  </conditionalFormatting>
  <dataValidations count="3">
    <dataValidation type="list" allowBlank="1" showInputMessage="1" showErrorMessage="1" sqref="B9:J9 B34">
      <formula1>"WOMF, TAFS, BFI, ADINSQA"</formula1>
    </dataValidation>
    <dataValidation type="list" allowBlank="1" showInputMessage="1" showErrorMessage="1" sqref="B10:J10 B35">
      <formula1>"VIDA, PRIVY, DIGISIGN, ADINS"</formula1>
    </dataValidation>
    <dataValidation type="list" allowBlank="1" showInputMessage="1" showErrorMessage="1" sqref="B19:J19 B21:J21 B44 B46">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zoomScale="85" zoomScaleNormal="85" topLeftCell="A18" workbookViewId="0">
      <selection activeCell="C26" sqref="C26"/>
    </sheetView>
  </sheetViews>
  <sheetFormatPr defaultColWidth="8.70909090909091" defaultRowHeight="14.5"/>
  <cols>
    <col min="1" max="1" width="22.7090909090909" customWidth="1" collapsed="1"/>
    <col min="2" max="2" width="45.1363636363636" customWidth="1" collapsed="1"/>
    <col min="3" max="3" width="73.3636363636364" customWidth="1" collapsed="1"/>
    <col min="4" max="6" width="25.5727272727273" customWidth="1" collapsed="1"/>
    <col min="7" max="8" width="32.5727272727273" customWidth="1" collapsed="1"/>
    <col min="9" max="9" width="20.8545454545455" customWidth="1" collapsed="1"/>
    <col min="10" max="10" width="30.1363636363636" customWidth="1" collapsed="1"/>
    <col min="11" max="11" width="40.8545454545455" customWidth="1" collapsed="1"/>
    <col min="12" max="12" width="21.5727272727273" customWidth="1" collapsed="1"/>
    <col min="13" max="13" width="27.2818181818182" customWidth="1" collapsed="1"/>
  </cols>
  <sheetData>
    <row r="1" spans="1:13">
      <c r="A1" s="157" t="s">
        <v>0</v>
      </c>
      <c r="B1" t="s">
        <v>2</v>
      </c>
      <c r="C1" t="s">
        <v>33</v>
      </c>
      <c r="D1" t="s">
        <v>2</v>
      </c>
      <c r="E1" t="s">
        <v>2</v>
      </c>
      <c r="F1" t="s">
        <v>2</v>
      </c>
      <c r="G1" t="s">
        <v>33</v>
      </c>
      <c r="H1" t="s">
        <v>2</v>
      </c>
      <c r="I1" t="s">
        <v>2</v>
      </c>
      <c r="J1" t="s">
        <v>33</v>
      </c>
      <c r="K1" t="s">
        <v>2</v>
      </c>
      <c r="L1" t="s">
        <v>2</v>
      </c>
      <c r="M1" t="s">
        <v>33</v>
      </c>
    </row>
    <row r="2" spans="1:13">
      <c r="A2" s="10" t="s">
        <v>3</v>
      </c>
      <c r="B2" t="s">
        <v>220</v>
      </c>
      <c r="C2" t="s">
        <v>4</v>
      </c>
      <c r="D2" t="s">
        <v>220</v>
      </c>
      <c r="E2" t="s">
        <v>220</v>
      </c>
      <c r="F2" t="s">
        <v>220</v>
      </c>
      <c r="G2" t="s">
        <v>4</v>
      </c>
      <c r="H2" t="s">
        <v>220</v>
      </c>
      <c r="I2" t="s">
        <v>220</v>
      </c>
      <c r="J2" t="s">
        <v>4</v>
      </c>
      <c r="K2" t="s">
        <v>220</v>
      </c>
      <c r="L2" t="s">
        <v>220</v>
      </c>
      <c r="M2" t="s">
        <v>4</v>
      </c>
    </row>
    <row r="3" ht="101.5" spans="1:13">
      <c r="A3" s="4" t="s">
        <v>8</v>
      </c>
      <c r="B3" s="4" t="s">
        <v>960</v>
      </c>
      <c r="C3" s="4" t="s">
        <v>961</v>
      </c>
      <c r="D3" s="4" t="s">
        <v>962</v>
      </c>
      <c r="E3" s="4" t="s">
        <v>963</v>
      </c>
      <c r="F3" s="4" t="s">
        <v>964</v>
      </c>
      <c r="G3" s="4" t="s">
        <v>965</v>
      </c>
      <c r="H3" s="4" t="s">
        <v>965</v>
      </c>
      <c r="I3" s="4" t="s">
        <v>966</v>
      </c>
      <c r="J3" s="10" t="s">
        <v>967</v>
      </c>
      <c r="K3" s="10" t="s">
        <v>968</v>
      </c>
      <c r="L3" s="4" t="s">
        <v>969</v>
      </c>
      <c r="M3" s="4" t="s">
        <v>970</v>
      </c>
    </row>
    <row r="4" spans="1:13">
      <c r="A4" t="s">
        <v>32</v>
      </c>
      <c r="B4" t="s">
        <v>33</v>
      </c>
      <c r="C4" t="s">
        <v>2</v>
      </c>
      <c r="D4" t="s">
        <v>2</v>
      </c>
      <c r="E4" t="s">
        <v>2</v>
      </c>
      <c r="F4" t="s">
        <v>2</v>
      </c>
      <c r="G4" t="s">
        <v>33</v>
      </c>
      <c r="H4" t="s">
        <v>33</v>
      </c>
      <c r="I4" t="s">
        <v>2</v>
      </c>
      <c r="J4" t="s">
        <v>33</v>
      </c>
      <c r="K4" t="s">
        <v>33</v>
      </c>
      <c r="L4" t="s">
        <v>33</v>
      </c>
      <c r="M4" t="s">
        <v>33</v>
      </c>
    </row>
    <row r="5" spans="1:13">
      <c r="A5" s="10" t="s">
        <v>35</v>
      </c>
      <c r="B5" s="4">
        <f>COUNTIFS($A9:$A12,"*$*",B9:B12,"")</f>
        <v>0</v>
      </c>
      <c r="C5" s="4">
        <f t="shared" ref="C5:M5" si="0">COUNTIFS($A9:$A12,"*$*",C9:C12,"")</f>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row>
    <row r="6" spans="1:13">
      <c r="A6" s="10"/>
      <c r="B6" s="4"/>
      <c r="C6" t="s">
        <v>971</v>
      </c>
      <c r="D6" s="10"/>
      <c r="E6" s="10"/>
      <c r="F6" s="10"/>
      <c r="G6" t="s">
        <v>971</v>
      </c>
      <c r="H6" s="10"/>
      <c r="I6" s="10"/>
      <c r="J6" t="s">
        <v>971</v>
      </c>
      <c r="K6" s="10"/>
      <c r="L6" s="10"/>
      <c r="M6" t="s">
        <v>971</v>
      </c>
    </row>
    <row r="7" spans="1:13">
      <c r="A7" s="10"/>
      <c r="B7" s="4"/>
      <c r="C7" s="4"/>
      <c r="D7" s="10"/>
      <c r="E7" s="10"/>
      <c r="F7" s="10"/>
      <c r="G7" s="10"/>
      <c r="H7" s="10"/>
      <c r="I7" s="10"/>
      <c r="J7" s="10"/>
      <c r="K7" s="10"/>
      <c r="L7" s="10"/>
      <c r="M7" s="10"/>
    </row>
    <row r="8" spans="1:13">
      <c r="A8" s="171" t="s">
        <v>706</v>
      </c>
      <c r="B8" s="77"/>
      <c r="C8" s="77"/>
      <c r="D8" s="167"/>
      <c r="E8" s="167"/>
      <c r="F8" s="167"/>
      <c r="G8" s="167"/>
      <c r="H8" s="167"/>
      <c r="I8" s="167"/>
      <c r="J8" s="23"/>
      <c r="K8" s="23"/>
      <c r="L8" s="23"/>
      <c r="M8" s="23"/>
    </row>
    <row r="9" spans="1:13">
      <c r="A9" s="10" t="s">
        <v>707</v>
      </c>
      <c r="B9" s="4" t="s">
        <v>972</v>
      </c>
      <c r="C9" s="4" t="s">
        <v>972</v>
      </c>
      <c r="D9" s="4" t="s">
        <v>972</v>
      </c>
      <c r="E9" s="4" t="s">
        <v>972</v>
      </c>
      <c r="F9" s="4" t="s">
        <v>972</v>
      </c>
      <c r="G9" s="4" t="s">
        <v>972</v>
      </c>
      <c r="H9" s="4" t="s">
        <v>972</v>
      </c>
      <c r="I9" s="4" t="s">
        <v>972</v>
      </c>
      <c r="J9" s="4" t="s">
        <v>972</v>
      </c>
      <c r="K9" s="4" t="s">
        <v>972</v>
      </c>
      <c r="L9" s="4" t="s">
        <v>972</v>
      </c>
      <c r="M9" s="4" t="s">
        <v>972</v>
      </c>
    </row>
    <row r="10" s="94" customFormat="1" spans="1:13">
      <c r="A10" s="23"/>
      <c r="B10" s="24"/>
      <c r="C10" s="24"/>
      <c r="D10" s="24"/>
      <c r="E10" s="24"/>
      <c r="F10" s="24"/>
      <c r="G10" s="24"/>
      <c r="H10" s="24"/>
      <c r="I10" s="24"/>
      <c r="J10" s="23"/>
      <c r="K10" s="23"/>
      <c r="L10" s="23"/>
      <c r="M10" s="23"/>
    </row>
    <row r="11" ht="29" spans="1:13">
      <c r="A11" s="10" t="s">
        <v>973</v>
      </c>
      <c r="B11" s="36" t="s">
        <v>974</v>
      </c>
      <c r="C11" s="36" t="s">
        <v>975</v>
      </c>
      <c r="D11" s="34" t="s">
        <v>975</v>
      </c>
      <c r="E11" s="34" t="s">
        <v>975</v>
      </c>
      <c r="F11" s="34" t="s">
        <v>975</v>
      </c>
      <c r="G11" s="36" t="s">
        <v>975</v>
      </c>
      <c r="H11" s="36" t="s">
        <v>976</v>
      </c>
      <c r="I11" s="36" t="s">
        <v>976</v>
      </c>
      <c r="J11" s="37" t="s">
        <v>975</v>
      </c>
      <c r="K11" s="37" t="s">
        <v>975</v>
      </c>
      <c r="L11" s="37" t="s">
        <v>975</v>
      </c>
      <c r="M11" s="37" t="s">
        <v>975</v>
      </c>
    </row>
    <row r="12" s="94" customFormat="1" ht="87" spans="1:13">
      <c r="A12" s="97" t="s">
        <v>977</v>
      </c>
      <c r="B12" s="169" t="s">
        <v>978</v>
      </c>
      <c r="C12" s="169" t="s">
        <v>979</v>
      </c>
      <c r="D12" s="169" t="s">
        <v>980</v>
      </c>
      <c r="E12" s="169" t="s">
        <v>981</v>
      </c>
      <c r="F12" s="169" t="s">
        <v>982</v>
      </c>
      <c r="G12" s="60" t="s">
        <v>983</v>
      </c>
      <c r="H12" s="60" t="s">
        <v>984</v>
      </c>
      <c r="I12" s="60" t="s">
        <v>985</v>
      </c>
      <c r="J12" s="61" t="s">
        <v>986</v>
      </c>
      <c r="K12" s="61" t="s">
        <v>987</v>
      </c>
      <c r="L12" s="60" t="s">
        <v>988</v>
      </c>
      <c r="M12" s="60" t="s">
        <v>989</v>
      </c>
    </row>
    <row r="14" spans="1:3">
      <c r="A14" s="27" t="s">
        <v>721</v>
      </c>
      <c r="B14" s="28"/>
      <c r="C14" s="28"/>
    </row>
    <row r="15" ht="130.5" spans="1:3">
      <c r="A15" s="10" t="s">
        <v>0</v>
      </c>
      <c r="B15" s="10" t="s">
        <v>990</v>
      </c>
      <c r="C15" s="29" t="s">
        <v>722</v>
      </c>
    </row>
    <row r="16" ht="72.5" spans="1:3">
      <c r="A16" s="10" t="s">
        <v>3</v>
      </c>
      <c r="B16" s="10" t="s">
        <v>4</v>
      </c>
      <c r="C16" s="29" t="s">
        <v>723</v>
      </c>
    </row>
    <row r="17" spans="1:3">
      <c r="A17" s="4" t="s">
        <v>8</v>
      </c>
      <c r="B17" s="4" t="s">
        <v>960</v>
      </c>
      <c r="C17" s="28" t="s">
        <v>724</v>
      </c>
    </row>
    <row r="18" spans="1:3">
      <c r="A18" s="10" t="s">
        <v>32</v>
      </c>
      <c r="B18" s="10" t="s">
        <v>33</v>
      </c>
      <c r="C18" s="28" t="s">
        <v>725</v>
      </c>
    </row>
    <row r="19" ht="29" spans="1:3">
      <c r="A19" s="10" t="s">
        <v>35</v>
      </c>
      <c r="B19" s="4">
        <f>COUNTIFS($A23:$A26,"*$*",B23:B26,"")</f>
        <v>0</v>
      </c>
      <c r="C19" s="29" t="s">
        <v>952</v>
      </c>
    </row>
    <row r="20" spans="1:3">
      <c r="A20" s="10"/>
      <c r="B20" s="4"/>
      <c r="C20" s="28"/>
    </row>
    <row r="21" spans="1:3">
      <c r="A21" s="10"/>
      <c r="B21" s="4"/>
      <c r="C21" s="10"/>
    </row>
    <row r="22" spans="1:3">
      <c r="A22" s="171" t="s">
        <v>706</v>
      </c>
      <c r="B22" s="77"/>
      <c r="C22" s="10"/>
    </row>
    <row r="23" ht="43.5" spans="1:3">
      <c r="A23" s="10" t="s">
        <v>707</v>
      </c>
      <c r="B23" s="4" t="s">
        <v>972</v>
      </c>
      <c r="C23" s="4" t="s">
        <v>991</v>
      </c>
    </row>
    <row r="24" spans="1:3">
      <c r="A24" s="23"/>
      <c r="B24" s="24"/>
      <c r="C24" s="10"/>
    </row>
    <row r="25" ht="43.5" spans="1:3">
      <c r="A25" s="10" t="s">
        <v>973</v>
      </c>
      <c r="B25" s="36" t="s">
        <v>974</v>
      </c>
      <c r="C25" s="4" t="s">
        <v>992</v>
      </c>
    </row>
    <row r="26" ht="130.5" spans="1:3">
      <c r="A26" s="97" t="s">
        <v>977</v>
      </c>
      <c r="B26" s="169" t="s">
        <v>980</v>
      </c>
      <c r="C26" s="4" t="s">
        <v>993</v>
      </c>
    </row>
  </sheetData>
  <conditionalFormatting sqref="B1">
    <cfRule type="expression" dxfId="0" priority="92">
      <formula>OR(B1="",B1="Unexecuted")</formula>
    </cfRule>
    <cfRule type="expression" dxfId="1" priority="93">
      <formula>B1="WARNING"</formula>
    </cfRule>
    <cfRule type="expression" dxfId="2" priority="94">
      <formula>B1=B4</formula>
    </cfRule>
    <cfRule type="expression" dxfId="3" priority="95">
      <formula>B1&lt;&gt;B4</formula>
    </cfRule>
  </conditionalFormatting>
  <conditionalFormatting sqref="C1">
    <cfRule type="expression" dxfId="0" priority="48">
      <formula>OR(C1="",C1="Unexecuted")</formula>
    </cfRule>
    <cfRule type="expression" dxfId="1" priority="49">
      <formula>C1="WARNING"</formula>
    </cfRule>
    <cfRule type="expression" dxfId="2" priority="50">
      <formula>C1=C4</formula>
    </cfRule>
    <cfRule type="expression" dxfId="3" priority="51">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40">
      <formula>OR(E1="",E1="Unexecuted")</formula>
    </cfRule>
    <cfRule type="expression" dxfId="1" priority="41">
      <formula>E1="WARNING"</formula>
    </cfRule>
    <cfRule type="expression" dxfId="2" priority="42">
      <formula>E1=E4</formula>
    </cfRule>
    <cfRule type="expression" dxfId="3" priority="43">
      <formula>E1&lt;&gt;E4</formula>
    </cfRule>
  </conditionalFormatting>
  <conditionalFormatting sqref="F1">
    <cfRule type="expression" dxfId="0" priority="36">
      <formula>OR(F1="",F1="Unexecuted")</formula>
    </cfRule>
    <cfRule type="expression" dxfId="1" priority="37">
      <formula>F1="WARNING"</formula>
    </cfRule>
    <cfRule type="expression" dxfId="2" priority="38">
      <formula>F1=F4</formula>
    </cfRule>
    <cfRule type="expression" dxfId="3" priority="39">
      <formula>F1&lt;&gt;F4</formula>
    </cfRule>
  </conditionalFormatting>
  <conditionalFormatting sqref="G1">
    <cfRule type="expression" dxfId="0" priority="32">
      <formula>OR(G1="",G1="Unexecuted")</formula>
    </cfRule>
    <cfRule type="expression" dxfId="1" priority="33">
      <formula>G1="WARNING"</formula>
    </cfRule>
    <cfRule type="expression" dxfId="2" priority="34">
      <formula>G1=G4</formula>
    </cfRule>
    <cfRule type="expression" dxfId="3" priority="35">
      <formula>G1&lt;&gt;G4</formula>
    </cfRule>
  </conditionalFormatting>
  <conditionalFormatting sqref="H1">
    <cfRule type="expression" dxfId="0" priority="28">
      <formula>OR(H1="",H1="Unexecuted")</formula>
    </cfRule>
    <cfRule type="expression" dxfId="1" priority="29">
      <formula>H1="WARNING"</formula>
    </cfRule>
    <cfRule type="expression" dxfId="2" priority="30">
      <formula>H1=H4</formula>
    </cfRule>
    <cfRule type="expression" dxfId="3" priority="31">
      <formula>H1&lt;&gt;H4</formula>
    </cfRule>
  </conditionalFormatting>
  <conditionalFormatting sqref="I1">
    <cfRule type="expression" dxfId="0" priority="24">
      <formula>OR(I1="",I1="Unexecuted")</formula>
    </cfRule>
    <cfRule type="expression" dxfId="1" priority="25">
      <formula>I1="WARNING"</formula>
    </cfRule>
    <cfRule type="expression" dxfId="2" priority="26">
      <formula>I1=I4</formula>
    </cfRule>
    <cfRule type="expression" dxfId="3" priority="27">
      <formula>I1&lt;&gt;I4</formula>
    </cfRule>
  </conditionalFormatting>
  <conditionalFormatting sqref="J1">
    <cfRule type="expression" dxfId="0" priority="20">
      <formula>OR(J1="",J1="Unexecuted")</formula>
    </cfRule>
    <cfRule type="expression" dxfId="1" priority="21">
      <formula>J1="WARNING"</formula>
    </cfRule>
    <cfRule type="expression" dxfId="2" priority="22">
      <formula>J1=J4</formula>
    </cfRule>
    <cfRule type="expression" dxfId="3" priority="23">
      <formula>J1&lt;&gt;J4</formula>
    </cfRule>
  </conditionalFormatting>
  <conditionalFormatting sqref="K1">
    <cfRule type="expression" dxfId="0" priority="16">
      <formula>OR(K1="",K1="Unexecuted")</formula>
    </cfRule>
    <cfRule type="expression" dxfId="1" priority="17">
      <formula>K1="WARNING"</formula>
    </cfRule>
    <cfRule type="expression" dxfId="2" priority="18">
      <formula>K1=K4</formula>
    </cfRule>
    <cfRule type="expression" dxfId="3" priority="19">
      <formula>K1&lt;&gt;K4</formula>
    </cfRule>
  </conditionalFormatting>
  <conditionalFormatting sqref="L1">
    <cfRule type="expression" dxfId="0" priority="12">
      <formula>OR(L1="",L1="Unexecuted")</formula>
    </cfRule>
    <cfRule type="expression" dxfId="1" priority="13">
      <formula>L1="WARNING"</formula>
    </cfRule>
    <cfRule type="expression" dxfId="2" priority="14">
      <formula>L1=L4</formula>
    </cfRule>
    <cfRule type="expression" dxfId="3" priority="15">
      <formula>L1&lt;&gt;L4</formula>
    </cfRule>
  </conditionalFormatting>
  <conditionalFormatting sqref="M1">
    <cfRule type="expression" dxfId="0" priority="8">
      <formula>OR(M1="",M1="Unexecuted")</formula>
    </cfRule>
    <cfRule type="expression" dxfId="1" priority="9">
      <formula>M1="WARNING"</formula>
    </cfRule>
    <cfRule type="expression" dxfId="2" priority="10">
      <formula>M1=M4</formula>
    </cfRule>
    <cfRule type="expression" dxfId="3" priority="11">
      <formula>M1&lt;&gt;M4</formula>
    </cfRule>
  </conditionalFormatting>
  <conditionalFormatting sqref="N1:XFD1">
    <cfRule type="expression" dxfId="3" priority="103">
      <formula>N1&lt;&gt;N4</formula>
    </cfRule>
  </conditionalFormatting>
  <conditionalFormatting sqref="A15">
    <cfRule type="expression" dxfId="2" priority="7">
      <formula>A15=A18</formula>
    </cfRule>
    <cfRule type="expression" dxfId="1" priority="6">
      <formula>A15="WARNING"</formula>
    </cfRule>
    <cfRule type="expression" dxfId="0" priority="5">
      <formula>OR(A15="",A15="Unexecuted")</formula>
    </cfRule>
  </conditionalFormatting>
  <conditionalFormatting sqref="B15">
    <cfRule type="expression" dxfId="3" priority="4">
      <formula>B15&lt;&gt;B18</formula>
    </cfRule>
    <cfRule type="expression" dxfId="2" priority="3">
      <formula>B15=B18</formula>
    </cfRule>
    <cfRule type="expression" dxfId="1" priority="2">
      <formula>B15="WARNING"</formula>
    </cfRule>
    <cfRule type="expression" dxfId="0" priority="1">
      <formula>OR(B15="",B15="Unexecuted")</formula>
    </cfRule>
  </conditionalFormatting>
  <conditionalFormatting sqref="A1 N1:XFD1">
    <cfRule type="expression" dxfId="0" priority="100">
      <formula>OR(A1="",A1="Unexecuted")</formula>
    </cfRule>
    <cfRule type="expression" dxfId="1" priority="101">
      <formula>A1="WARNING"</formula>
    </cfRule>
    <cfRule type="expression" dxfId="2" priority="102">
      <formula>A1=A4</formula>
    </cfRule>
  </conditionalFormatting>
  <hyperlinks>
    <hyperlink ref="C11" r:id="rId1" display="ANDY@AD-INS.COM"/>
    <hyperlink ref="D11" r:id="rId1" display="ANDY@AD-INS.COM" tooltip="mailto:ANDY@AD-INS.COM"/>
    <hyperlink ref="F11" r:id="rId1" display="ANDY@AD-INS.COM" tooltip="mailto:ANDY@AD-INS.COM"/>
    <hyperlink ref="G11" r:id="rId1" display="ANDY@AD-INS.COM" tooltip="mailto:ANDY@AD-INS.COM"/>
    <hyperlink ref="H11" r:id="rId2" display="HELMI.AA@AD-INS.COM" tooltip="mailto:HELMI.AA@AD-INS.COM"/>
    <hyperlink ref="I11" r:id="rId2" display="HELMI.AA@AD-INS.COM" tooltip="mailto:HELMI.AA@AD-INS.COM"/>
    <hyperlink ref="J11" r:id="rId1" display="ANDY@AD-INS.COM"/>
    <hyperlink ref="K11" r:id="rId1" display="ANDY@AD-INS.COM"/>
    <hyperlink ref="L11" r:id="rId1" display="ANDY@AD-INS.COM"/>
    <hyperlink ref="E11" r:id="rId1" display="ANDY@AD-INS.COM" tooltip="mailto:ANDY@AD-INS.COM"/>
    <hyperlink ref="M11" r:id="rId1" display="ANDY@AD-INS.COM"/>
    <hyperlink ref="B11" r:id="rId3" display="YOHANES.RADITYA.JANARTO@ESIGNHUB.MY.ID" tooltip="mailto:YOHANES.RADITYA.JANARTO@ESIGNHUB.MY.ID"/>
    <hyperlink ref="B25" r:id="rId3" display="YOHANES.RADITYA.JANARTO@ESIGNHUB.MY.ID" tooltip="mailto:YOHANES.RADITYA.JANARTO@ESIGNHUB.MY.I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zoomScale="85" zoomScaleNormal="85" topLeftCell="A27" workbookViewId="0">
      <selection activeCell="A15" sqref="A15:C28"/>
    </sheetView>
  </sheetViews>
  <sheetFormatPr defaultColWidth="8.70909090909091" defaultRowHeight="14.5"/>
  <cols>
    <col min="1" max="1" width="22.7090909090909" customWidth="1" collapsed="1"/>
    <col min="2" max="2" width="45.1363636363636" customWidth="1" collapsed="1"/>
    <col min="3" max="3" width="73.3636363636364" customWidth="1" collapsed="1"/>
    <col min="4" max="5" width="45.1363636363636" customWidth="1" collapsed="1"/>
    <col min="6" max="6" width="25.5727272727273" customWidth="1" collapsed="1"/>
    <col min="7" max="8" width="32.5727272727273" customWidth="1" collapsed="1"/>
    <col min="9" max="9" width="20.8545454545455" customWidth="1" collapsed="1"/>
    <col min="10" max="10" width="21.4272727272727" customWidth="1" collapsed="1"/>
    <col min="11" max="11" width="21.5727272727273" customWidth="1" collapsed="1"/>
    <col min="12" max="12" width="30.1363636363636" customWidth="1" collapsed="1"/>
  </cols>
  <sheetData>
    <row r="1" spans="1:12">
      <c r="A1" s="10" t="s">
        <v>0</v>
      </c>
      <c r="B1" t="s">
        <v>990</v>
      </c>
      <c r="C1" t="s">
        <v>2</v>
      </c>
      <c r="D1" t="s">
        <v>33</v>
      </c>
      <c r="E1" t="s">
        <v>2</v>
      </c>
      <c r="F1" t="s">
        <v>2</v>
      </c>
      <c r="G1" t="s">
        <v>33</v>
      </c>
      <c r="H1" t="s">
        <v>2</v>
      </c>
      <c r="I1" t="s">
        <v>2</v>
      </c>
      <c r="J1" t="s">
        <v>2</v>
      </c>
      <c r="K1" t="s">
        <v>2</v>
      </c>
      <c r="L1" t="s">
        <v>2</v>
      </c>
    </row>
    <row r="2" spans="1:12">
      <c r="A2" s="10" t="s">
        <v>3</v>
      </c>
      <c r="B2" t="s">
        <v>4</v>
      </c>
      <c r="C2" t="s">
        <v>209</v>
      </c>
      <c r="D2" s="10" t="s">
        <v>4</v>
      </c>
      <c r="E2" t="s">
        <v>994</v>
      </c>
      <c r="F2" t="s">
        <v>995</v>
      </c>
      <c r="G2" s="10" t="s">
        <v>4</v>
      </c>
      <c r="H2" t="s">
        <v>996</v>
      </c>
      <c r="I2" t="s">
        <v>997</v>
      </c>
      <c r="J2" t="s">
        <v>997</v>
      </c>
      <c r="K2" t="s">
        <v>997</v>
      </c>
      <c r="L2" t="s">
        <v>997</v>
      </c>
    </row>
    <row r="3" s="1" customFormat="1" ht="43.5" spans="1:12">
      <c r="A3" s="4" t="s">
        <v>8</v>
      </c>
      <c r="B3" s="4" t="s">
        <v>998</v>
      </c>
      <c r="C3" s="4" t="s">
        <v>999</v>
      </c>
      <c r="D3" s="4" t="s">
        <v>1000</v>
      </c>
      <c r="E3" s="4" t="s">
        <v>1001</v>
      </c>
      <c r="F3" s="4" t="s">
        <v>1002</v>
      </c>
      <c r="G3" s="4" t="s">
        <v>1003</v>
      </c>
      <c r="H3" s="4" t="s">
        <v>965</v>
      </c>
      <c r="I3" s="4" t="s">
        <v>966</v>
      </c>
      <c r="J3" s="4" t="s">
        <v>968</v>
      </c>
      <c r="K3" s="4" t="s">
        <v>969</v>
      </c>
      <c r="L3" s="4"/>
    </row>
    <row r="4" spans="1:12">
      <c r="A4" t="s">
        <v>32</v>
      </c>
      <c r="B4" s="10" t="s">
        <v>33</v>
      </c>
      <c r="C4" s="10" t="s">
        <v>33</v>
      </c>
      <c r="D4" s="10" t="s">
        <v>33</v>
      </c>
      <c r="E4" s="10" t="s">
        <v>2</v>
      </c>
      <c r="F4" s="10" t="s">
        <v>2</v>
      </c>
      <c r="G4" s="10" t="s">
        <v>33</v>
      </c>
      <c r="H4" s="10" t="s">
        <v>33</v>
      </c>
      <c r="I4" s="10" t="s">
        <v>2</v>
      </c>
      <c r="J4" s="10" t="s">
        <v>2</v>
      </c>
      <c r="K4" s="10" t="s">
        <v>2</v>
      </c>
      <c r="L4" s="10" t="s">
        <v>2</v>
      </c>
    </row>
    <row r="5" spans="1:12">
      <c r="A5" s="70" t="s">
        <v>35</v>
      </c>
      <c r="B5" s="4">
        <f t="shared" ref="B5:K5" si="0">COUNTIFS($A9:$A12,"*$*",B9:B12,"")</f>
        <v>0</v>
      </c>
      <c r="C5" s="4">
        <f t="shared" si="0"/>
        <v>0</v>
      </c>
      <c r="D5" s="4">
        <f t="shared" si="0"/>
        <v>0</v>
      </c>
      <c r="E5" s="4">
        <f t="shared" si="0"/>
        <v>0</v>
      </c>
      <c r="F5" s="4">
        <f t="shared" si="0"/>
        <v>0</v>
      </c>
      <c r="G5" s="4">
        <f t="shared" si="0"/>
        <v>0</v>
      </c>
      <c r="H5" s="4">
        <f t="shared" si="0"/>
        <v>0</v>
      </c>
      <c r="I5" s="4">
        <f t="shared" si="0"/>
        <v>0</v>
      </c>
      <c r="J5" s="4">
        <f t="shared" si="0"/>
        <v>0</v>
      </c>
      <c r="K5" s="4">
        <f t="shared" si="0"/>
        <v>0</v>
      </c>
      <c r="L5" s="10"/>
    </row>
    <row r="6" spans="1:12">
      <c r="A6" s="70"/>
      <c r="B6" s="4"/>
      <c r="C6" s="4"/>
      <c r="D6" s="4"/>
      <c r="E6" s="4"/>
      <c r="F6" s="10"/>
      <c r="G6" s="10"/>
      <c r="H6" s="10"/>
      <c r="I6" s="10"/>
      <c r="J6" s="10"/>
      <c r="K6" s="10"/>
      <c r="L6" s="10"/>
    </row>
    <row r="7" spans="1:12">
      <c r="A7" s="70"/>
      <c r="B7" s="4"/>
      <c r="C7" s="4"/>
      <c r="D7" s="4"/>
      <c r="E7" s="4"/>
      <c r="F7" s="10"/>
      <c r="G7" s="10"/>
      <c r="H7" s="10"/>
      <c r="I7" s="10"/>
      <c r="J7" s="10"/>
      <c r="K7" s="10"/>
      <c r="L7" s="10"/>
    </row>
    <row r="8" spans="1:12">
      <c r="A8" s="166" t="s">
        <v>706</v>
      </c>
      <c r="B8" s="77"/>
      <c r="C8" s="77"/>
      <c r="D8" s="77"/>
      <c r="E8" s="77"/>
      <c r="F8" s="167"/>
      <c r="G8" s="167"/>
      <c r="H8" s="167"/>
      <c r="I8" s="167"/>
      <c r="J8" s="23"/>
      <c r="K8" s="23"/>
      <c r="L8" s="23"/>
    </row>
    <row r="9" spans="1:12">
      <c r="A9" s="70" t="s">
        <v>707</v>
      </c>
      <c r="B9" s="4" t="s">
        <v>972</v>
      </c>
      <c r="C9" s="4" t="s">
        <v>972</v>
      </c>
      <c r="D9" s="4" t="s">
        <v>972</v>
      </c>
      <c r="E9" s="4" t="s">
        <v>972</v>
      </c>
      <c r="F9" s="4" t="s">
        <v>972</v>
      </c>
      <c r="G9" s="4" t="s">
        <v>972</v>
      </c>
      <c r="H9" s="4" t="s">
        <v>972</v>
      </c>
      <c r="I9" s="4" t="s">
        <v>972</v>
      </c>
      <c r="J9" s="4" t="s">
        <v>972</v>
      </c>
      <c r="K9" s="4" t="s">
        <v>972</v>
      </c>
      <c r="L9" s="4"/>
    </row>
    <row r="10" s="94" customFormat="1" spans="1:12">
      <c r="A10" s="75"/>
      <c r="B10" s="24"/>
      <c r="C10" s="24"/>
      <c r="D10" s="24"/>
      <c r="E10" s="24"/>
      <c r="F10" s="24"/>
      <c r="G10" s="24"/>
      <c r="H10" s="24"/>
      <c r="I10" s="24"/>
      <c r="J10" s="23"/>
      <c r="K10" s="23"/>
      <c r="L10" s="23"/>
    </row>
    <row r="11" ht="29" spans="1:12">
      <c r="A11" s="70" t="s">
        <v>673</v>
      </c>
      <c r="B11" s="36" t="s">
        <v>1004</v>
      </c>
      <c r="C11" s="36" t="s">
        <v>1005</v>
      </c>
      <c r="D11" s="36" t="s">
        <v>975</v>
      </c>
      <c r="E11" s="36" t="s">
        <v>975</v>
      </c>
      <c r="F11" s="36" t="s">
        <v>975</v>
      </c>
      <c r="G11" s="36" t="s">
        <v>975</v>
      </c>
      <c r="H11" s="36" t="s">
        <v>976</v>
      </c>
      <c r="I11" s="36" t="s">
        <v>976</v>
      </c>
      <c r="J11" s="37" t="s">
        <v>975</v>
      </c>
      <c r="K11" s="37" t="s">
        <v>975</v>
      </c>
      <c r="L11" s="37"/>
    </row>
    <row r="12" s="165" customFormat="1" ht="29" spans="1:12">
      <c r="A12" s="168" t="s">
        <v>928</v>
      </c>
      <c r="B12" s="169" t="s">
        <v>1006</v>
      </c>
      <c r="C12" s="169" t="s">
        <v>1007</v>
      </c>
      <c r="D12" s="169" t="s">
        <v>984</v>
      </c>
      <c r="E12" s="169" t="s">
        <v>1008</v>
      </c>
      <c r="F12" s="169" t="s">
        <v>1009</v>
      </c>
      <c r="G12" s="60" t="s">
        <v>984</v>
      </c>
      <c r="H12" s="60" t="s">
        <v>984</v>
      </c>
      <c r="I12" s="60" t="s">
        <v>1010</v>
      </c>
      <c r="J12" s="60" t="s">
        <v>987</v>
      </c>
      <c r="K12" s="60" t="s">
        <v>988</v>
      </c>
      <c r="L12" s="60"/>
    </row>
    <row r="13" spans="1:12">
      <c r="A13" s="70" t="s">
        <v>1011</v>
      </c>
      <c r="B13" s="10"/>
      <c r="C13" s="10" t="s">
        <v>343</v>
      </c>
      <c r="D13" s="10"/>
      <c r="E13" s="10"/>
      <c r="F13" s="10"/>
      <c r="G13" s="10"/>
      <c r="H13" s="10"/>
      <c r="I13" s="10"/>
      <c r="J13" s="10"/>
      <c r="K13" s="10"/>
      <c r="L13" s="10"/>
    </row>
    <row r="15" spans="1:3">
      <c r="A15" s="27" t="s">
        <v>721</v>
      </c>
      <c r="B15" s="28"/>
      <c r="C15" s="28"/>
    </row>
    <row r="16" ht="130.5" spans="1:3">
      <c r="A16" s="10" t="s">
        <v>0</v>
      </c>
      <c r="B16" t="s">
        <v>33</v>
      </c>
      <c r="C16" s="29" t="s">
        <v>722</v>
      </c>
    </row>
    <row r="17" ht="72.5" spans="1:3">
      <c r="A17" s="10" t="s">
        <v>3</v>
      </c>
      <c r="B17" s="10" t="s">
        <v>4</v>
      </c>
      <c r="C17" s="29" t="s">
        <v>723</v>
      </c>
    </row>
    <row r="18" spans="1:3">
      <c r="A18" s="4" t="s">
        <v>8</v>
      </c>
      <c r="B18" s="4" t="s">
        <v>1000</v>
      </c>
      <c r="C18" s="28" t="s">
        <v>724</v>
      </c>
    </row>
    <row r="19" spans="1:3">
      <c r="A19" t="s">
        <v>32</v>
      </c>
      <c r="B19" s="10" t="s">
        <v>33</v>
      </c>
      <c r="C19" s="28" t="s">
        <v>725</v>
      </c>
    </row>
    <row r="20" ht="29" spans="1:3">
      <c r="A20" s="70" t="s">
        <v>35</v>
      </c>
      <c r="B20" s="4">
        <f>COUNTIFS($A24:$A27,"*$*",B24:B27,"")</f>
        <v>0</v>
      </c>
      <c r="C20" s="29" t="s">
        <v>952</v>
      </c>
    </row>
    <row r="21" spans="1:3">
      <c r="A21" s="70"/>
      <c r="B21" s="4"/>
      <c r="C21" s="28"/>
    </row>
    <row r="22" spans="1:3">
      <c r="A22" s="70"/>
      <c r="B22" s="4"/>
      <c r="C22" s="10"/>
    </row>
    <row r="23" spans="1:3">
      <c r="A23" s="166" t="s">
        <v>706</v>
      </c>
      <c r="B23" s="77"/>
      <c r="C23" s="10"/>
    </row>
    <row r="24" ht="58" spans="1:3">
      <c r="A24" s="70" t="s">
        <v>707</v>
      </c>
      <c r="B24" s="4" t="s">
        <v>972</v>
      </c>
      <c r="C24" s="4" t="s">
        <v>1012</v>
      </c>
    </row>
    <row r="25" spans="1:3">
      <c r="A25" s="75"/>
      <c r="B25" s="24"/>
      <c r="C25" s="10"/>
    </row>
    <row r="26" ht="101.5" spans="1:3">
      <c r="A26" s="70" t="s">
        <v>673</v>
      </c>
      <c r="B26" s="36" t="s">
        <v>1004</v>
      </c>
      <c r="C26" s="4" t="s">
        <v>1013</v>
      </c>
    </row>
    <row r="27" ht="130.5" spans="1:3">
      <c r="A27" s="168" t="s">
        <v>928</v>
      </c>
      <c r="B27" s="169" t="s">
        <v>1007</v>
      </c>
      <c r="C27" s="4" t="s">
        <v>1014</v>
      </c>
    </row>
    <row r="28" ht="87" spans="1:3">
      <c r="A28" s="70" t="s">
        <v>1011</v>
      </c>
      <c r="B28" s="170" t="s">
        <v>1015</v>
      </c>
      <c r="C28" s="4" t="s">
        <v>1016</v>
      </c>
    </row>
  </sheetData>
  <conditionalFormatting sqref="$A1:$XFD1">
    <cfRule type="expression" dxfId="0" priority="15">
      <formula>OR(A1="",A1="Unexecuted")</formula>
    </cfRule>
    <cfRule type="expression" dxfId="1" priority="16">
      <formula>A1="WARNING"</formula>
    </cfRule>
    <cfRule type="expression" dxfId="2" priority="17">
      <formula>A1=A4</formula>
    </cfRule>
  </conditionalFormatting>
  <conditionalFormatting sqref="B1:XFD1">
    <cfRule type="expression" dxfId="3" priority="18">
      <formula>B1&lt;&gt;B4</formula>
    </cfRule>
  </conditionalFormatting>
  <conditionalFormatting sqref="A16">
    <cfRule type="expression" dxfId="2" priority="7">
      <formula>A16=A19</formula>
    </cfRule>
    <cfRule type="expression" dxfId="1" priority="6">
      <formula>A16="WARNING"</formula>
    </cfRule>
    <cfRule type="expression" dxfId="0" priority="5">
      <formula>OR(A16="",A16="Unexecuted")</formula>
    </cfRule>
  </conditionalFormatting>
  <conditionalFormatting sqref="B16">
    <cfRule type="expression" dxfId="3" priority="4">
      <formula>B16&lt;&gt;B19</formula>
    </cfRule>
    <cfRule type="expression" dxfId="2" priority="3">
      <formula>B16=B19</formula>
    </cfRule>
    <cfRule type="expression" dxfId="1" priority="2">
      <formula>B16="WARNING"</formula>
    </cfRule>
    <cfRule type="expression" dxfId="0" priority="1">
      <formula>OR(B16="",B16="Unexecuted")</formula>
    </cfRule>
  </conditionalFormatting>
  <hyperlinks>
    <hyperlink ref="D11" r:id="rId1" display="ANDY@AD-INS.COM"/>
    <hyperlink ref="F11" r:id="rId1" display="ANDY@AD-INS.COM"/>
    <hyperlink ref="G11" r:id="rId1" display="ANDY@AD-INS.COM"/>
    <hyperlink ref="H11" r:id="rId2" display="HELMI.AA@AD-INS.COM" tooltip="mailto:HELMI.AA@AD-INS.COM"/>
    <hyperlink ref="I11" r:id="rId2" display="HELMI.AA@AD-INS.COM" tooltip="mailto:HELMI.AA@AD-INS.COM"/>
    <hyperlink ref="J11" r:id="rId1" display="ANDY@AD-INS.COM" tooltip="mailto:ANDY@AD-INS.COM"/>
    <hyperlink ref="K11" r:id="rId1" display="ANDY@AD-INS.COM"/>
    <hyperlink ref="E11" r:id="rId1" display="ANDY@AD-INS.COM"/>
    <hyperlink ref="C11" r:id="rId3" display="USERCIIE@AD-INS.COM" tooltip="mailto:USERCIIE@AD-INS.COM"/>
    <hyperlink ref="B11" r:id="rId4" display="ANDY@AD-INS.COM;USERCJAH@GMAIL.COM" tooltip="mailto:ANDY@AD-INS.COM;USERCJAH@GMAIL.COM"/>
    <hyperlink ref="B26" r:id="rId4" display="ANDY@AD-INS.COM;USERCJAH@GMAIL.COM" tooltip="mailto:ANDY@AD-INS.COM;USERCJAH@GMAIL.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34</vt:i4>
      </vt:variant>
    </vt:vector>
  </HeadingPairs>
  <TitlesOfParts>
    <vt:vector size="34"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Main</vt:lpstr>
      <vt:lpstr>Manual Stamp to Stamp</vt:lpstr>
      <vt:lpstr>Message Delivery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2023-09-12T02:31:05Z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1033-12.2.0.13201</vt:lpwstr>
  </property>
  <property fmtid="{D5CDD505-2E9C-101B-9397-08002B2CF9AE}" pid="4" name="KSOReadingLayout">
    <vt:bool>false</vt:bool>
  </property>
</Properties>
</file>