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fendy.tio\git\ATeSign\Excel\"/>
    </mc:Choice>
  </mc:AlternateContent>
  <bookViews>
    <workbookView activeTab="12" firstSheet="9" windowHeight="7065" windowWidth="18525" xWindow="0" yWindow="0"/>
  </bookViews>
  <sheets>
    <sheet name="BuatUndangan" r:id="rId1" sheetId="2"/>
    <sheet name="API Send Document" r:id="rId2" sheetId="4"/>
    <sheet name="API Generate Inv Link" r:id="rId3" sheetId="6"/>
    <sheet name="PencarianPengguna-Inveditor" r:id="rId4" sheetId="7"/>
    <sheet name="PencarianPengguna-Karyawan" r:id="rId5" sheetId="13"/>
    <sheet name="PencarianPengguna-Pelanggan" r:id="rId6" sheetId="11"/>
    <sheet name="API Agreement Canceled" r:id="rId7" sheetId="8"/>
    <sheet name="API Bulk Sign Document" r:id="rId8" sheetId="9"/>
    <sheet name="API Sign Document" r:id="rId9" sheetId="10"/>
    <sheet name="Masukan" r:id="rId10" sheetId="15"/>
    <sheet name="PengaturanDokumen" r:id="rId11" sheetId="14"/>
    <sheet name="PencarianDokumen" r:id="rId12" sheetId="16"/>
    <sheet name="isiSaldo" r:id="rId13" sheetId="17"/>
  </sheets>
  <calcPr calcId="162913"/>
</workbook>
</file>

<file path=xl/calcChain.xml><?xml version="1.0" encoding="utf-8"?>
<calcChain xmlns="http://schemas.openxmlformats.org/spreadsheetml/2006/main">
  <c i="17" l="1" r="B4"/>
  <c i="17" r="D4"/>
  <c i="17" r="C4"/>
  <c i="16" l="1" r="C4"/>
  <c i="16" r="D4"/>
  <c i="16" r="B4"/>
  <c i="15" l="1" r="D4"/>
  <c i="15" r="C4"/>
  <c i="15" r="B4"/>
  <c i="14" r="C4"/>
  <c i="14" r="B4"/>
  <c i="10" r="I4"/>
  <c i="10" r="H4"/>
  <c i="10" r="G4"/>
  <c i="10" r="F4"/>
  <c i="10" r="E4"/>
  <c i="10" r="D4"/>
  <c i="10" r="C4"/>
  <c i="10" r="B4"/>
  <c i="9" r="L4"/>
  <c i="9" r="K4"/>
  <c i="9" r="J4"/>
  <c i="9" r="I4"/>
  <c i="9" r="H4"/>
  <c i="9" r="G4"/>
  <c i="9" r="F4"/>
  <c i="9" r="E4"/>
  <c i="9" r="D4"/>
  <c i="9" r="C4"/>
  <c i="9" r="B4"/>
  <c i="8" r="F4"/>
  <c i="8" r="E4"/>
  <c i="8" r="D4"/>
  <c i="8" r="C4"/>
  <c i="8" r="B4"/>
  <c i="11" r="D4"/>
  <c i="11" r="C4"/>
  <c i="11" r="B4"/>
  <c i="13" r="D4"/>
  <c i="13" r="C4"/>
  <c i="13" r="B4"/>
  <c i="7" r="D4"/>
  <c i="7" r="C4"/>
  <c i="7" r="B4"/>
  <c i="6" r="R4"/>
  <c i="6" r="Q4"/>
  <c i="6" r="P4"/>
  <c i="6" r="O4"/>
  <c i="6" r="N4"/>
  <c i="6" r="M4"/>
  <c i="6" r="L4"/>
  <c i="6" r="K4"/>
  <c i="6" r="J4"/>
  <c i="6" r="I4"/>
  <c i="6" r="H4"/>
  <c i="6" r="G4"/>
  <c i="6" r="F4"/>
  <c i="6" r="E4"/>
  <c i="6" r="D4"/>
  <c i="6" r="C4"/>
  <c i="6" r="B4"/>
  <c i="4" r="AB4"/>
  <c i="4" r="AA4"/>
  <c i="4" r="Z4"/>
  <c i="4" r="Y4"/>
  <c i="4" r="X4"/>
  <c i="4" r="W4"/>
  <c i="4" r="V4"/>
  <c i="4" r="U4"/>
  <c i="4" r="T4"/>
  <c i="4" r="S4"/>
  <c i="4" r="R4"/>
  <c i="4" r="Q4"/>
  <c i="4" r="P4"/>
  <c i="4" r="O4"/>
  <c i="4" r="N4"/>
  <c i="4" r="M4"/>
  <c i="4" r="L4"/>
  <c i="4" r="K4"/>
  <c i="4" r="J4"/>
  <c i="4" r="I4"/>
  <c i="4" r="H4"/>
  <c i="4" r="G4"/>
  <c i="4" r="F4"/>
  <c i="4" r="E4"/>
  <c i="4" r="D4"/>
  <c i="4" r="C4"/>
  <c i="4" r="B4"/>
  <c i="2" r="O60"/>
  <c i="2" r="N60"/>
  <c i="2" r="O4"/>
  <c i="2" r="N4"/>
  <c i="2" r="M4"/>
  <c i="2" r="L4"/>
  <c i="2" r="K4"/>
  <c i="2" r="J4"/>
  <c i="2" r="I4"/>
  <c i="2" r="H4"/>
  <c i="2" r="G4"/>
  <c i="2" r="F4"/>
  <c i="2" r="E4"/>
  <c i="2" r="D4"/>
  <c i="2" r="C4"/>
  <c i="2" r="B4"/>
</calcChain>
</file>

<file path=xl/comments1.xml><?xml version="1.0" encoding="utf-8"?>
<comments xmlns="http://schemas.openxmlformats.org/spreadsheetml/2006/main">
  <authors>
    <author>Fendy Tio</author>
  </authors>
  <commentList>
    <comment authorId="0" ref="A13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authorId="0" ref="A32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authorId="0" ref="A41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authorId="0" ref="A3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authorId="0" ref="A13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authorId="0" ref="A11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authorId="0" ref="A12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authorId="0" ref="A11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Format 'yyyy-MM-dd'</t>
        </r>
      </text>
    </comment>
    <comment authorId="0" ref="A12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Format 'yyyy-MM-dd'</t>
        </r>
      </text>
    </comment>
    <comment authorId="0" ref="A13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Format 'yyyy-MM-dd'</t>
        </r>
      </text>
    </comment>
    <comment authorId="0" ref="A14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Format 'yyyy-MM-dd'</t>
        </r>
      </text>
    </comment>
    <comment authorId="0" ref="A18" shapeId="0">
      <text>
        <r>
          <rPr>
            <b/>
            <sz val="9"/>
            <color indexed="81"/>
            <rFont val="Tahoma"/>
            <family val="2"/>
          </rPr>
          <t>Fendy Tio:</t>
        </r>
        <r>
          <rPr>
            <sz val="9"/>
            <color indexed="81"/>
            <rFont val="Tahoma"/>
            <family val="2"/>
          </rPr>
          <t xml:space="preserve">
flag untuk delete file setelah download</t>
        </r>
      </text>
    </comment>
  </commentList>
</comments>
</file>

<file path=xl/comments6.xml><?xml version="1.0" encoding="utf-8"?>
<comments xmlns="http://schemas.openxmlformats.org/spreadsheetml/2006/main">
  <authors>
    <author>Fendy Tio</author>
  </authors>
  <commentList>
    <comment authorId="0" ref="A15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Format
yyyy-MM-dd
</t>
        </r>
      </text>
    </comment>
  </commentList>
</comments>
</file>

<file path=xl/sharedStrings.xml><?xml version="1.0" encoding="utf-8"?>
<sst xmlns="http://schemas.openxmlformats.org/spreadsheetml/2006/main" count="2432" uniqueCount="613">
  <si>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</si>
  <si>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</si>
  <si>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</si>
  <si>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</si>
  <si>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</si>
  <si>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</si>
  <si>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</si>
  <si>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</si>
  <si>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</si>
  <si>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</si>
  <si>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</si>
  <si>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</si>
  <si>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</si>
  <si>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</si>
  <si>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</si>
  <si>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</si>
  <si>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</si>
  <si>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</si>
  <si>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</si>
  <si>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</si>
  <si>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</si>
  <si>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</si>
  <si>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</si>
  <si>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</si>
  <si>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</si>
  <si>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</si>
  <si>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</si>
  <si>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</si>
  <si>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</si>
  <si>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</si>
  <si>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</si>
  <si>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https://gdkwebsvr:8080/i/reg?code=vhRhM2ZaGp5tAgbx1YXNYA%3D%3D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</si>
  <si>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</si>
  <si>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</si>
  <si>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</si>
  <si>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</si>
  <si>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</si>
  <si>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</si>
  <si>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</si>
  <si>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</si>
  <si>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</si>
  <si>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</si>
  <si>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</si>
  <si>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</si>
  <si>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</si>
  <si>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</si>
  <si>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</si>
  <si>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</si>
  <si>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</si>
  <si>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</si>
  <si>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</si>
  <si>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</si>
  <si>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</si>
  <si>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</si>
  <si>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</si>
  <si>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</si>
  <si>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</si>
  <si>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</si>
  <si>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</si>
  <si>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</si>
  <si>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</si>
  <si>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</si>
  <si>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</si>
  <si>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</si>
  <si>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</si>
  <si>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</si>
  <si>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</si>
  <si>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</si>
  <si>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</si>
  <si>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</si>
  <si>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</si>
  <si>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</si>
  <si>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</si>
  <si>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</si>
  <si>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</si>
  <si>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</si>
  <si>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</si>
  <si>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</si>
  <si>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</si>
  <si>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</si>
  <si>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</si>
  <si>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</si>
  <si>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</si>
  <si>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</si>
  <si>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</si>
  <si>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</si>
  <si>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</si>
  <si>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</si>
  <si>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</si>
  <si>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</si>
  <si>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</si>
  <si>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</si>
  <si>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</si>
  <si>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</si>
  <si>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</si>
  <si>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</si>
  <si>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</si>
  <si>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</si>
  <si>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</si>
  <si>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</si>
  <si>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</si>
  <si>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</si>
  <si>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</si>
  <si>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</si>
  <si>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</si>
  <si>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</si>
  <si>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</si>
  <si>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</si>
  <si>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</si>
  <si>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</si>
  <si>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</si>
  <si>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</si>
  <si>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</si>
  <si>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</si>
  <si>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</si>
  <si>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</si>
  <si>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</si>
  <si>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</si>
  <si>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</si>
  <si>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</si>
  <si>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</si>
  <si>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</si>
  <si>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</si>
  <si>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</si>
  <si>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</si>
  <si>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</si>
  <si>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</si>
  <si>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</si>
  <si>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</si>
  <si>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</si>
  <si>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</si>
  <si>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</si>
  <si>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</si>
  <si>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</si>
  <si>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</si>
  <si>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</si>
  <si>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</si>
  <si>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</si>
  <si>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</si>
  <si>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</si>
  <si>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</si>
  <si>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</si>
  <si>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</si>
  <si>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</t>
  </si>
  <si>
    <t>;FailedStoreDB;Unknown System Error;Failed Verify Data Match &amp; Equal;FailedStoreDB</t>
  </si>
  <si>
    <t>;FailedStoreDB;Unknown System Error;FailedStoreDB</t>
  </si>
  <si>
    <t>;Tenant code tidak boleh kosong;Tenant code tidak boleh kosong</t>
  </si>
  <si>
    <t>-;FailedStoreDB;FailedStoreDB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</si>
  <si>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</si>
  <si>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</si>
  <si>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</si>
  <si>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</si>
  <si>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</si>
  <si>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</si>
  <si>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</si>
  <si>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</si>
  <si>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</si>
  <si>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</si>
  <si>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</si>
  <si>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</si>
  <si>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</si>
  <si>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</si>
  <si>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</si>
  <si>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</si>
  <si>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</si>
  <si>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</si>
  <si>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</si>
  <si>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</si>
  <si>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</si>
  <si>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</si>
  <si>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</si>
  <si>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</si>
  <si>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</si>
  <si>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</si>
  <si>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</si>
  <si>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</si>
  <si>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</si>
  <si>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</si>
  <si>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</si>
  <si>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</si>
  <si>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</si>
  <si>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</si>
  <si>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</si>
  <si>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</si>
  <si>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</si>
  <si>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</si>
  <si>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</si>
  <si>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</si>
  <si>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</si>
  <si>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</si>
  <si>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</si>
  <si>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</si>
  <si>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</si>
  <si>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</si>
  <si>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</si>
  <si>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</si>
  <si>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</si>
  <si>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</si>
  <si>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</si>
  <si>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</si>
  <si>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</si>
  <si>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</si>
  <si>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</si>
  <si>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</si>
  <si>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</si>
  <si>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</si>
  <si>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</si>
  <si>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</si>
  <si>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</si>
  <si>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</si>
  <si>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</si>
  <si>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</si>
  <si>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</si>
  <si>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</si>
  <si>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</si>
  <si>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</si>
  <si>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</si>
  <si>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</si>
  <si>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$documentTemplateCode</t>
  </si>
  <si>
    <t>"1BM1CUST"</t>
  </si>
  <si>
    <t>"FID1"</t>
  </si>
  <si>
    <t>"FID-ADINS"</t>
  </si>
  <si>
    <t>"1BM1CUST1GRT"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</si>
  <si>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</si>
  <si>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</si>
  <si>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</si>
  <si>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</si>
  <si>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</si>
  <si>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</si>
  <si>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</si>
  <si>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</si>
  <si>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</si>
  <si>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</si>
  <si>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</si>
  <si>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</si>
  <si>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</si>
  <si>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</si>
  <si>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</si>
  <si>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</si>
  <si>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</si>
  <si>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</si>
  <si>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</si>
  <si>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</si>
  <si>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</si>
  <si>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</si>
  <si>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</si>
  <si>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</si>
  <si>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</si>
  <si>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</si>
  <si>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</si>
  <si>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</si>
  <si>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</si>
  <si>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</si>
  <si>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</si>
  <si>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</si>
  <si>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</si>
  <si>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</si>
  <si>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</si>
  <si>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</si>
  <si>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</si>
  <si>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</si>
  <si>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</si>
  <si>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"MF";"CUST";"GRT"</t>
  </si>
  <si>
    <t>signSequence</t>
  </si>
  <si>
    <t>"0";"0"</t>
  </si>
  <si>
    <t>"0";"0";"0";"0";"0"</t>
  </si>
  <si>
    <t>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</si>
  <si>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</si>
  <si>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</si>
  <si>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</si>
  <si>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</si>
  <si>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</si>
  <si>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</si>
  <si>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</si>
  <si>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</si>
  <si>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</si>
  <si>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</si>
  <si>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</si>
  <si>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</si>
  <si>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jenisKelamin</t>
  </si>
  <si>
    <t>"M";"F"</t>
  </si>
  <si>
    <t>"M";"F";"F";"F";"F"</t>
  </si>
  <si>
    <t>"M";"F";""</t>
  </si>
  <si>
    <t>"Kebon";"Kebon"</t>
  </si>
  <si>
    <t>"Kebon";"Kebon";"Kebon";"Kebon";"Kebon"</t>
  </si>
  <si>
    <t>"Kebon";"Kebon";""</t>
  </si>
  <si>
    <t>"Jeruk";"Jeruk"</t>
  </si>
  <si>
    <t>"Jeruk";"Jeruk";"Jeruk";"Jeruk";"Jeruk"</t>
  </si>
  <si>
    <t>"Jeruk";"Jeruk";""</t>
  </si>
  <si>
    <t>kodePos</t>
  </si>
  <si>
    <t>"123456";"123456"</t>
  </si>
  <si>
    <t>"123456";"123456";"123456";"123456";"123456"</t>
  </si>
  <si>
    <t>"123456";"123456";""</t>
  </si>
  <si>
    <t>"Jakarta Barat";"Jakarta"</t>
  </si>
  <si>
    <t>"Jakarta Barat";"Jakarta";"Jakarta"</t>
  </si>
  <si>
    <t>"Jakarta Barat";"Jakarta";"Jakarta";"Jakarta";"Jakarta"</t>
  </si>
  <si>
    <t>"Jakarta Barat";"Jakarta";""</t>
  </si>
  <si>
    <t>$nama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</si>
  <si>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</si>
  <si>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</si>
  <si>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</si>
  <si>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</si>
  <si>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</si>
  <si>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</si>
  <si>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</si>
  <si>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</si>
  <si>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$tlp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</si>
  <si>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</si>
  <si>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</si>
  <si>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</si>
  <si>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</si>
  <si>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</si>
  <si>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</si>
  <si>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</si>
  <si>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</si>
  <si>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</si>
  <si>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</si>
  <si>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tglLahir</t>
  </si>
  <si>
    <t>"01/01/2001";"02/02/2002"</t>
  </si>
  <si>
    <t>"01/01/2001";"02/02/2002";"02/02/2002";"02/02/2002";"02/02/2002"</t>
  </si>
  <si>
    <t>"01/01/2001";"02/02/2002";""</t>
  </si>
  <si>
    <t>"DKI Jakarta";"Palembang"</t>
  </si>
  <si>
    <t>"DKI Jakarta";"Palembang";"Palembang";"Palembang";"Palembang"</t>
  </si>
  <si>
    <t>"DKI Jakarta";"Palembang";""</t>
  </si>
  <si>
    <t>$idKtp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</si>
  <si>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</si>
  <si>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</si>
  <si>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</si>
  <si>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</si>
  <si>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</si>
  <si>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</si>
  <si>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</si>
  <si>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</si>
  <si>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tmpLahir</t>
  </si>
  <si>
    <t>$email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</si>
  <si>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</si>
  <si>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</si>
  <si>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</si>
  <si>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</si>
  <si>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</si>
  <si>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</si>
  <si>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</si>
  <si>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</si>
  <si>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</si>
  <si>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npwp</t>
  </si>
  <si>
    <t>"12345678";"12345678"</t>
  </si>
  <si>
    <t>"12345678";"12345678";"12345678";"12345678";"12345678"</t>
  </si>
  <si>
    <t>"12345678";"12345678";""</t>
  </si>
  <si>
    <t>idPhoto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</si>
  <si>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</si>
  <si>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</si>
  <si>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</si>
  <si>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</si>
  <si>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</si>
  <si>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</si>
  <si>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</si>
  <si>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</si>
  <si>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</si>
  <si>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</si>
  <si>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</si>
  <si>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</si>
  <si>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</si>
  <si>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</si>
  <si>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</si>
  <si>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</si>
  <si>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</si>
  <si>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</si>
  <si>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</si>
  <si>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</si>
  <si>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</si>
  <si>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</si>
  <si>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</si>
  <si>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</si>
  <si>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</si>
  <si>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</si>
  <si>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</si>
  <si>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</si>
  <si>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</si>
  <si>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</si>
  <si>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</si>
  <si>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</si>
  <si>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</si>
  <si>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</si>
  <si>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</si>
  <si>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</si>
  <si>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</si>
  <si>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</si>
  <si>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</si>
  <si>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</si>
  <si>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</si>
  <si>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</si>
  <si>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</si>
  <si>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</si>
  <si>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</si>
  <si>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</si>
  <si>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</si>
  <si>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</si>
  <si>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</si>
  <si>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</si>
  <si>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</si>
  <si>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</si>
  <si>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</si>
  <si>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</si>
  <si>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</si>
  <si>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</si>
  <si>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</si>
  <si>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</si>
  <si>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</si>
  <si>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</si>
  <si>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</si>
  <si>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</si>
  <si>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</si>
  <si>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</si>
  <si>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</si>
  <si>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</si>
  <si>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</si>
  <si>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</si>
  <si>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</si>
  <si>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</si>
  <si>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</si>
  <si>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</si>
  <si>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</si>
  <si>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</si>
  <si>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</si>
  <si>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</si>
  <si>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</si>
  <si>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</si>
  <si>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</si>
  <si>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"Palembang"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</si>
  <si>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</si>
  <si>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</si>
  <si>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</si>
  <si>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</si>
  <si>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</si>
  <si>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</si>
  <si>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</si>
  <si>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</si>
  <si>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</si>
  <si>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</si>
  <si>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</si>
  <si>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</si>
  <si>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</si>
  <si>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</si>
  <si>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</si>
  <si>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</si>
  <si>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</si>
  <si>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</si>
  <si>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</si>
  <si>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</si>
  <si>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</si>
  <si>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</si>
  <si>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</si>
  <si>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</si>
  <si>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</si>
  <si>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</si>
  <si>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</si>
  <si>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</si>
  <si>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</si>
  <si>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</si>
  <si>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"Jakarta"</t>
  </si>
  <si>
    <t>"Bogor"</t>
  </si>
  <si>
    <t>"JAKARTA BARAT"</t>
  </si>
  <si>
    <t>"Bogor Selatan"</t>
  </si>
  <si>
    <t>"KEBON"</t>
  </si>
  <si>
    <t>"Baranangsiang"</t>
  </si>
  <si>
    <t>"Jeruk"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</si>
  <si>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</si>
  <si>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</si>
  <si>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</si>
  <si>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</si>
  <si>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</si>
  <si>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</si>
  <si>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</si>
  <si>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</si>
  <si>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</si>
  <si>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</si>
  <si>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</si>
  <si>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</si>
  <si>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</si>
  <si>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</si>
  <si>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</si>
  <si>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</si>
  <si>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</si>
  <si>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</si>
  <si>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</si>
  <si>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</si>
  <si>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</si>
  <si>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</si>
  <si>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</si>
  <si>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</si>
  <si>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</si>
  <si>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</si>
  <si>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</si>
  <si>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</si>
  <si>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</si>
  <si>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</si>
  <si>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</si>
  <si>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</si>
  <si>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</si>
  <si>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</si>
  <si>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</si>
  <si>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</si>
  <si>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</si>
  <si>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</si>
  <si>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</si>
  <si>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</si>
  <si>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</si>
  <si>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</si>
  <si>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</si>
  <si>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</si>
  <si>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</si>
  <si>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</si>
  <si>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</si>
  <si>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</si>
  <si>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</si>
  <si>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</si>
  <si>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</si>
  <si>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</si>
  <si>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</si>
  <si>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</si>
  <si>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</si>
  <si>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</si>
  <si>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</si>
  <si>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</si>
  <si>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</si>
  <si>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</si>
  <si>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</si>
  <si>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</si>
  <si>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</si>
  <si>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</si>
  <si>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</si>
  <si>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</si>
  <si>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</si>
  <si>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</si>
  <si>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</si>
  <si>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</si>
  <si>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</si>
  <si>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</si>
  <si>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</si>
  <si>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</si>
  <si>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</si>
  <si>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https://wv.tandatanganku.com/signingpage.html?sgn=uRSE9YCTcfdeZxdDLD0PlFp8Z5T4bP9HzhdpBXvg7IwSWU%2B7XcTvRs4%2FfJVnamew8GF5XC0a5iDS%2BY4ddnJjQTVhE3EvmWyZTuocLqiDWfWaS006oktUHHqqy5Xz3dsySqJmaGSirFsXFyB0ELX%2B3uOQt4k8MCeIag2EI0cC3GpI5wpR12eaPeYc1lfF9M7S</t>
  </si>
  <si>
    <t>https://wv.tandatanganku.com/signingpage.html?sgn=highOPGmir2yzcsx02o2TicmOr%2BCaUZJbyIyF4INYqL9wfWUw0S2LXvU7lngTm4cqRJIVfLXITiu4Gl%2B32aytzQdv6dWsyvlsEiQCfVeeIOaS006oktUHHqqy5Xz3dsysOLsRV7XYFy69uuS5fspJbOzPQV1aUeHhMfKxLPKrwOL87vkEtiHyT9RdWi7HUbg</t>
  </si>
  <si>
    <t>https://wv.tandatanganku.com/signingpage.html?sgn=%2BDHKu3chRWQ8C373FUFWUFGlrX9X1%2F3hticy54XmIoLYTeGIh46DXAlrcKWVXpVHaoil90xYEpyHM9l9S5%2FchNz5IX6hiFmOk13oJUZhPqSaS006oktUHHqqy5Xz3dsydzvvbZShOuF74YhY2ogkHnOvA2NxLGaIDFX4t6gJqKSYBLy6nQE%2FYdbnrcy7%2FIsa</t>
  </si>
  <si>
    <t>00155D0B-7502-9AC7-11ED-C78D74463DF0</t>
  </si>
  <si>
    <t>B07B256D-612F-85CC-11ED-6A081D71BFF0</t>
  </si>
  <si>
    <t>msg</t>
  </si>
  <si>
    <t>Success</t>
  </si>
  <si>
    <t>Error,karena tidak input mandatory.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</si>
  <si>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</si>
  <si>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</si>
  <si>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</si>
  <si>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</si>
  <si>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</si>
  <si>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</si>
  <si>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</si>
  <si>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</si>
  <si>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</si>
  <si>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</si>
  <si>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</si>
  <si>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</si>
  <si>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</si>
  <si>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</si>
  <si>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</si>
  <si>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</si>
  <si>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</si>
  <si>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countTtd</t>
  </si>
  <si>
    <t>countParaf</t>
  </si>
  <si>
    <t>countMaterai</t>
  </si>
  <si>
    <t>TtdDelete</t>
  </si>
  <si>
    <t>TtdLock</t>
  </si>
  <si>
    <t>Tipe Tanda Tangan</t>
  </si>
  <si>
    <t>Customer;Customer;Employee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</si>
  <si>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</si>
  <si>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</si>
  <si>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</si>
  <si>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</si>
  <si>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</si>
  <si>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</si>
  <si>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</si>
  <si>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</si>
  <si>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</si>
  <si>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$Nama Pelanggan</t>
  </si>
  <si>
    <t>$Nomor Kontrak</t>
  </si>
  <si>
    <t>Pencarian Dokumen Action</t>
  </si>
  <si>
    <t>View Dokumen</t>
  </si>
  <si>
    <t>Download</t>
  </si>
  <si>
    <t>View Signer</t>
  </si>
  <si>
    <t>S-QA-VIDA-A-00230</t>
  </si>
  <si>
    <t>USERCIAB</t>
  </si>
  <si>
    <t>2023-04-10</t>
  </si>
  <si>
    <t>Dokumen Kontrak</t>
  </si>
  <si>
    <t>Complete</t>
  </si>
  <si>
    <t>$Delete File</t>
  </si>
  <si>
    <t>Action</t>
  </si>
  <si>
    <t>Tanggal Permintaan Dari</t>
  </si>
  <si>
    <t>Tanggal Permintaan Sampai</t>
  </si>
  <si>
    <t>Tanggal Selesai Dari</t>
  </si>
  <si>
    <t>Tanggal Selesai Sampai</t>
  </si>
  <si>
    <t>Tipe Dokumen</t>
  </si>
  <si>
    <t>$Tenant</t>
  </si>
  <si>
    <t>$Vendor</t>
  </si>
  <si>
    <t>$Tipe Saldo</t>
  </si>
  <si>
    <t>$Tambah Saldo</t>
  </si>
  <si>
    <t>$Nomor Tagihan</t>
  </si>
  <si>
    <t>$Catatan</t>
  </si>
  <si>
    <t>$Tanggal Pembelian</t>
  </si>
  <si>
    <t>WOM Finance</t>
  </si>
  <si>
    <t>ESIGN/ADINS</t>
  </si>
  <si>
    <t>OTP</t>
  </si>
  <si>
    <t>2023041301</t>
  </si>
  <si>
    <t>tambah saldo otp</t>
  </si>
  <si>
    <t>2023-04-13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</si>
</sst>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78484450819421"/>
        <bgColor indexed="64"/>
      </patternFill>
    </fill>
    <fill>
      <patternFill patternType="solid">
        <fgColor theme="1" tint="0.149784844508194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81536301767021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1" tint="0.14981536301767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7" numFmtId="0"/>
    <xf borderId="0" fillId="0" fontId="9" numFmtId="0"/>
    <xf applyAlignment="0" applyBorder="0" applyFill="0" applyNumberFormat="0" applyProtection="0" borderId="0" fillId="0" fontId="7" numFmtId="0"/>
  </cellStyleXfs>
  <cellXfs count="79">
    <xf borderId="0" fillId="0" fontId="0" numFmtId="0" xfId="0"/>
    <xf applyAlignment="1" borderId="0" fillId="0" fontId="0" numFmtId="0" xfId="0"/>
    <xf applyAlignment="1" applyBorder="1" borderId="1" fillId="0" fontId="0" numFmtId="0" xfId="0"/>
    <xf applyAlignment="1" applyBorder="1" applyFill="1" applyFont="1" borderId="1" fillId="2" fontId="5" numFmtId="0" xfId="0"/>
    <xf applyAlignment="1" applyBorder="1" applyFill="1" applyFont="1" borderId="1" fillId="2" fontId="6" numFmtId="0" xfId="0"/>
    <xf applyBorder="1" borderId="1" fillId="0" fontId="0" numFmtId="0" xfId="0"/>
    <xf applyAlignment="1" applyBorder="1" borderId="1" fillId="0" fontId="0" numFmtId="0" xfId="0">
      <alignment wrapText="1"/>
    </xf>
    <xf applyAlignment="1" borderId="0" fillId="0" fontId="0" numFmtId="0" xfId="0">
      <alignment wrapText="1"/>
    </xf>
    <xf applyAlignment="1" applyBorder="1" applyFill="1" applyFont="1" borderId="1" fillId="3" fontId="5" numFmtId="0" xfId="0">
      <alignment wrapText="1"/>
    </xf>
    <xf applyAlignment="1" applyBorder="1" applyFill="1" applyFont="1" borderId="1" fillId="3" fontId="6" numFmtId="0" xfId="0">
      <alignment wrapText="1"/>
    </xf>
    <xf applyAlignment="1" applyBorder="1" applyNumberFormat="1" borderId="1" fillId="0" fontId="0" numFmtId="14" xfId="0">
      <alignment wrapText="1"/>
    </xf>
    <xf applyFill="1" borderId="0" fillId="4" fontId="0" numFmtId="0" xfId="0"/>
    <xf applyAlignment="1" applyFill="1" borderId="0" fillId="4" fontId="0" numFmtId="0" xfId="0">
      <alignment wrapText="1"/>
    </xf>
    <xf applyBorder="1" applyFill="1" applyFont="1" borderId="1" fillId="2" fontId="5" numFmtId="0" xfId="0"/>
    <xf applyBorder="1" applyFill="1" applyFont="1" borderId="1" fillId="5" fontId="6" numFmtId="0" xfId="0"/>
    <xf applyBorder="1" applyFill="1" applyFont="1" borderId="1" fillId="2" fontId="6" numFmtId="0" xfId="0"/>
    <xf applyBorder="1" applyFill="1" borderId="1" fillId="5" fontId="0" numFmtId="0" xfId="0"/>
    <xf applyAlignment="1" applyBorder="1" applyFill="1" borderId="1" fillId="5" fontId="0" numFmtId="0" xfId="0">
      <alignment wrapText="1"/>
    </xf>
    <xf applyAlignment="1" applyBorder="1" borderId="1" fillId="0" fontId="7" numFmtId="0" xfId="1">
      <alignment wrapText="1"/>
    </xf>
    <xf applyBorder="1" borderId="1" fillId="0" fontId="7" numFmtId="0" xfId="1"/>
    <xf applyAlignment="1" applyBorder="1" applyFill="1" applyFont="1" borderId="1" fillId="4" fontId="6" numFmtId="0" xfId="0">
      <alignment wrapText="1"/>
    </xf>
    <xf applyAlignment="1" applyBorder="1" applyFill="1" applyFont="1" borderId="1" fillId="4" fontId="6" numFmtId="0" xfId="1">
      <alignment wrapText="1"/>
    </xf>
    <xf applyAlignment="1" applyBorder="1" applyFill="1" borderId="1" fillId="4" fontId="0" numFmtId="0" xfId="0">
      <alignment wrapText="1"/>
    </xf>
    <xf applyAlignment="1" applyBorder="1" borderId="2" fillId="0" fontId="0" numFmtId="0" xfId="0">
      <alignment wrapText="1"/>
    </xf>
    <xf applyFill="1" borderId="0" fillId="5" fontId="0" numFmtId="0" xfId="0"/>
    <xf borderId="0" fillId="0" fontId="7" numFmtId="0" xfId="1"/>
    <xf applyAlignment="1" applyBorder="1" applyFont="1" borderId="1" fillId="0" fontId="8" numFmtId="0" xfId="1">
      <alignment wrapText="1"/>
    </xf>
    <xf applyBorder="1" applyFill="1" applyFont="1" borderId="1" fillId="4" fontId="6" numFmtId="0" xfId="0"/>
    <xf applyBorder="1" applyFill="1" applyFont="1" borderId="1" fillId="5" fontId="5" numFmtId="0" xfId="0"/>
    <xf applyBorder="1" applyFill="1" borderId="1" fillId="5" fontId="7" numFmtId="0" xfId="1"/>
    <xf applyBorder="1" applyFont="1" borderId="1" fillId="0" fontId="9" numFmtId="0" xfId="0"/>
    <xf applyBorder="1" applyFill="1" borderId="1" fillId="0" fontId="0" numFmtId="0" xfId="0"/>
    <xf applyBorder="1" applyFill="1" applyFont="1" borderId="1" fillId="6" fontId="5" numFmtId="0" xfId="0"/>
    <xf applyBorder="1" applyFill="1" applyFont="1" borderId="1" fillId="6" fontId="6" numFmtId="0" xfId="0"/>
    <xf applyBorder="1" applyFont="1" borderId="1" fillId="0" fontId="0" numFmtId="0" xfId="0"/>
    <xf applyBorder="1" applyNumberFormat="1" borderId="1" fillId="0" fontId="0" numFmtId="14" xfId="0"/>
    <xf applyBorder="1" applyFill="1" applyFont="1" applyNumberFormat="1" borderId="1" fillId="5" fontId="5" numFmtId="14" xfId="0"/>
    <xf applyBorder="1" applyFill="1" applyFont="1" borderId="1" fillId="0" fontId="9" numFmtId="0" xfId="0"/>
    <xf applyBorder="1" applyFill="1" applyFont="1" borderId="1" fillId="5" fontId="11" numFmtId="0" xfId="0"/>
    <xf applyBorder="1" borderId="1" fillId="0" fontId="9" numFmtId="0" xfId="2"/>
    <xf applyAlignment="1" applyBorder="1" borderId="1" fillId="0" fontId="9" numFmtId="0" xfId="2">
      <alignment wrapText="1"/>
    </xf>
    <xf applyBorder="1" applyFill="1" applyFont="1" borderId="1" fillId="5" fontId="5" numFmtId="0" xfId="2"/>
    <xf applyBorder="1" applyFill="1" applyFont="1" borderId="1" fillId="7" fontId="6" numFmtId="0" xfId="2"/>
    <xf applyBorder="1" applyFill="1" applyFont="1" borderId="1" fillId="7" fontId="5" numFmtId="0" xfId="2"/>
    <xf applyBorder="1" applyFill="1" borderId="1" fillId="5" fontId="9" numFmtId="0" xfId="2"/>
    <xf borderId="0" fillId="0" fontId="9" numFmtId="0" xfId="2"/>
    <xf applyAlignment="1" applyBorder="1" applyFill="1" applyFont="1" borderId="1" fillId="0" fontId="0" numFmtId="0" xfId="0">
      <alignment wrapText="1"/>
    </xf>
    <xf applyAlignment="1" applyFill="1" applyFont="1" borderId="0" fillId="0" fontId="0" numFmtId="0" xfId="0">
      <alignment wrapText="1"/>
    </xf>
    <xf applyAlignment="1" applyBorder="1" applyFill="1" applyFont="1" borderId="3" fillId="5" fontId="5" numFmtId="0" xfId="0"/>
    <xf applyAlignment="1" applyBorder="1" applyFill="1" applyFont="1" borderId="3" fillId="5" fontId="5" numFmtId="0" xfId="0">
      <alignment wrapText="1"/>
    </xf>
    <xf applyAlignment="1" applyFill="1" applyFont="1" borderId="0" fillId="5" fontId="0" numFmtId="0" xfId="0"/>
    <xf applyAlignment="1" applyBorder="1" applyFill="1" applyFont="1" borderId="1" fillId="0" fontId="0" numFmtId="0" xfId="0"/>
    <xf applyAlignment="1" applyBorder="1" applyFill="1" applyFont="1" borderId="1" fillId="6" fontId="5" numFmtId="0" xfId="0"/>
    <xf applyAlignment="1" applyBorder="1" applyFill="1" applyFont="1" borderId="1" fillId="6" fontId="6" numFmtId="0" xfId="0"/>
    <xf applyAlignment="1" applyBorder="1" applyFill="1" applyFont="1" applyNumberFormat="1" borderId="1" fillId="0" fontId="0" numFmtId="14" xfId="0"/>
    <xf applyAlignment="1" applyBorder="1" applyFill="1" applyFont="1" borderId="1" fillId="0" fontId="8" numFmtId="0" xfId="1"/>
    <xf applyAlignment="1" applyBorder="1" applyFill="1" applyFont="1" borderId="1" fillId="0" fontId="7" numFmtId="0" xfId="1"/>
    <xf applyBorder="1" applyFont="1" borderId="1" fillId="0" fontId="8" numFmtId="0" xfId="1"/>
    <xf applyAlignment="1" applyBorder="1" applyFill="1" applyFont="1" borderId="1" fillId="5" fontId="5" numFmtId="0" xfId="0"/>
    <xf applyAlignment="1" applyBorder="1" applyFill="1" applyFont="1" borderId="1" fillId="5" fontId="0" numFmtId="0" xfId="0"/>
    <xf applyBorder="1" applyFont="1" borderId="1" fillId="0" fontId="7" numFmtId="0" xfId="1"/>
    <xf applyAlignment="1" applyBorder="1" applyFill="1" applyFont="1" borderId="1" fillId="8" fontId="6" numFmtId="0" xfId="0"/>
    <xf applyAlignment="1" applyBorder="1" applyFill="1" applyFont="1" borderId="1" fillId="8" fontId="5" numFmtId="0" xfId="0"/>
    <xf applyBorder="1" borderId="1" fillId="0" fontId="0" numFmtId="0" quotePrefix="1" xfId="0"/>
    <xf applyBorder="1" applyFont="1" borderId="1" fillId="0" fontId="9" numFmtId="0" quotePrefix="1" xfId="0"/>
    <xf applyBorder="1" applyNumberFormat="1" borderId="1" fillId="0" fontId="0" numFmtId="14" quotePrefix="1" xfId="0"/>
    <xf applyBorder="1" borderId="1" fillId="0" fontId="7" numFmtId="0" quotePrefix="1" xfId="1"/>
    <xf applyAlignment="1" applyBorder="1" applyFont="1" borderId="1" fillId="0" fontId="0" numFmtId="0" quotePrefix="1" xfId="0">
      <alignment wrapText="1"/>
    </xf>
    <xf applyBorder="1" applyFont="1" borderId="1" fillId="0" fontId="10" numFmtId="0" quotePrefix="1" xfId="1"/>
    <xf applyBorder="1" applyFont="1" borderId="1" fillId="0" fontId="4" numFmtId="0" quotePrefix="1" xfId="0"/>
    <xf applyBorder="1" applyFont="1" borderId="1" fillId="0" fontId="4" numFmtId="0" xfId="0"/>
    <xf applyBorder="1" applyFill="1" borderId="0" fillId="0" fontId="0" numFmtId="0" xfId="0"/>
    <xf applyFont="1" borderId="0" fillId="0" fontId="3" numFmtId="0" xfId="0"/>
    <xf applyFont="1" borderId="0" fillId="0" fontId="2" numFmtId="0" xfId="0"/>
    <xf applyFill="1" applyFont="1" borderId="0" fillId="5" fontId="20" numFmtId="0" xfId="0"/>
    <xf applyBorder="1" applyFont="1" borderId="1" fillId="0" fontId="2" numFmtId="0" xfId="0"/>
    <xf applyBorder="1" applyFont="1" borderId="1" fillId="0" fontId="1" numFmtId="0" xfId="0"/>
    <xf applyBorder="1" applyFont="1" borderId="1" fillId="0" fontId="1" numFmtId="0" quotePrefix="1" xfId="0"/>
    <xf applyBorder="1" applyFont="1" applyNumberFormat="1" borderId="1" fillId="0" fontId="1" numFmtId="14" quotePrefix="1" xfId="0"/>
  </cellXfs>
  <cellStyles count="4">
    <cellStyle builtinId="8" name="Hyperlink" xfId="1"/>
    <cellStyle name="Hyperlink 2" xfId="3"/>
    <cellStyle builtinId="0" name="Normal" xfId="0"/>
    <cellStyle name="Normal 2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18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wikiy.hendraa@ad-ins.com" TargetMode="External" Type="http://schemas.openxmlformats.org/officeDocument/2006/relationships/hyperlink"/><Relationship Id="rId10" Target="mailto:P@ssw0rd" TargetMode="External" Type="http://schemas.openxmlformats.org/officeDocument/2006/relationships/hyperlink"/><Relationship Id="rId11" Target="mailto:P@ssw0rd" TargetMode="External" Type="http://schemas.openxmlformats.org/officeDocument/2006/relationships/hyperlink"/><Relationship Id="rId12" Target="mailto:userCIHB@gmail.com" TargetMode="External" Type="http://schemas.openxmlformats.org/officeDocument/2006/relationships/hyperlink"/><Relationship Id="rId13" Target="mailto:P@ssw0rd" TargetMode="External" Type="http://schemas.openxmlformats.org/officeDocument/2006/relationships/hyperlink"/><Relationship Id="rId14" Target="mailto:P@ssw0rd" TargetMode="External" Type="http://schemas.openxmlformats.org/officeDocument/2006/relationships/hyperlink"/><Relationship Id="rId15" Target="mailto:P@ssw0rd" TargetMode="External" Type="http://schemas.openxmlformats.org/officeDocument/2006/relationships/hyperlink"/><Relationship Id="rId16" Target="mailto:P@ssw0rd" TargetMode="External" Type="http://schemas.openxmlformats.org/officeDocument/2006/relationships/hyperlink"/><Relationship Id="rId17" Target="mailto:P@ssw0rd" TargetMode="External" Type="http://schemas.openxmlformats.org/officeDocument/2006/relationships/hyperlink"/><Relationship Id="rId18" Target="mailto:P@ssw0rd" TargetMode="External" Type="http://schemas.openxmlformats.org/officeDocument/2006/relationships/hyperlink"/><Relationship Id="rId19" Target="mailto:P@ssw0rd" TargetMode="External" Type="http://schemas.openxmlformats.org/officeDocument/2006/relationships/hyperlink"/><Relationship Id="rId2" Target="mailto:Fend@gmail.com" TargetMode="External" Type="http://schemas.openxmlformats.org/officeDocument/2006/relationships/hyperlink"/><Relationship Id="rId20" Target="mailto:P@ssw0rd" TargetMode="External" Type="http://schemas.openxmlformats.org/officeDocument/2006/relationships/hyperlink"/><Relationship Id="rId21" Target="mailto:P@ssw0rd" TargetMode="External" Type="http://schemas.openxmlformats.org/officeDocument/2006/relationships/hyperlink"/><Relationship Id="rId22" Target="mailto:P@ssw0rd" TargetMode="External" Type="http://schemas.openxmlformats.org/officeDocument/2006/relationships/hyperlink"/><Relationship Id="rId23" Target="mailto:userCIJC@gmail.com" TargetMode="External" Type="http://schemas.openxmlformats.org/officeDocument/2006/relationships/hyperlink"/><Relationship Id="rId24" Target="mailto:userCIHC@gmail.com" TargetMode="External" Type="http://schemas.openxmlformats.org/officeDocument/2006/relationships/hyperlink"/><Relationship Id="rId25" Target="mailto:P@ssw0rd123" TargetMode="External" Type="http://schemas.openxmlformats.org/officeDocument/2006/relationships/hyperlink"/><Relationship Id="rId26" Target="mailto:P@ssw0rd" TargetMode="External" Type="http://schemas.openxmlformats.org/officeDocument/2006/relationships/hyperlink"/><Relationship Id="rId27" Target="mailto:userCIHD@gmail.com" TargetMode="External" Type="http://schemas.openxmlformats.org/officeDocument/2006/relationships/hyperlink"/><Relationship Id="rId28" Target="mailto:P@ssw0rd" TargetMode="External" Type="http://schemas.openxmlformats.org/officeDocument/2006/relationships/hyperlink"/><Relationship Id="rId29" Target="mailto:P@ssw0rd" TargetMode="External" Type="http://schemas.openxmlformats.org/officeDocument/2006/relationships/hyperlink"/><Relationship Id="rId3" Target="mailto:Dicky@gmail.com" TargetMode="External" Type="http://schemas.openxmlformats.org/officeDocument/2006/relationships/hyperlink"/><Relationship Id="rId30" Target="mailto:userCIGH@gmail.com" TargetMode="External" Type="http://schemas.openxmlformats.org/officeDocument/2006/relationships/hyperlink"/><Relationship Id="rId31" Target="mailto:userCIGJ@gmail.com" TargetMode="External" Type="http://schemas.openxmlformats.org/officeDocument/2006/relationships/hyperlink"/><Relationship Id="rId32" Target="mailto:userCIHA@gmail.com" TargetMode="External" Type="http://schemas.openxmlformats.org/officeDocument/2006/relationships/hyperlink"/><Relationship Id="rId33" Target="https://gdkwebsvr:8080/i/reg?code=vhRhM2ZaGp5tAgbx1YXNYA%3D%3D" TargetMode="External" Type="http://schemas.openxmlformats.org/officeDocument/2006/relationships/hyperlink"/><Relationship Id="rId34" Target="../drawings/vmlDrawing1.vml" Type="http://schemas.openxmlformats.org/officeDocument/2006/relationships/vmlDrawing"/><Relationship Id="rId35" Target="../comments1.xml" Type="http://schemas.openxmlformats.org/officeDocument/2006/relationships/comments"/><Relationship Id="rId4" Target="mailto:Fend@gmail.com" TargetMode="External" Type="http://schemas.openxmlformats.org/officeDocument/2006/relationships/hyperlink"/><Relationship Id="rId5" Target="mailto:Fend@gmail.com" TargetMode="External" Type="http://schemas.openxmlformats.org/officeDocument/2006/relationships/hyperlink"/><Relationship Id="rId6" Target="mailto:userCIHE@gmail.com" TargetMode="External" Type="http://schemas.openxmlformats.org/officeDocument/2006/relationships/hyperlink"/><Relationship Id="rId7" Target="mailto:userCIHG@gmail.com" TargetMode="External" Type="http://schemas.openxmlformats.org/officeDocument/2006/relationships/hyperlink"/><Relationship Id="rId8" Target="mailto:P@ssw0rd" TargetMode="External" Type="http://schemas.openxmlformats.org/officeDocument/2006/relationships/hyperlink"/><Relationship Id="rId9" Target="mailto:P@ssw0rd" TargetMode="External" Type="http://schemas.openxmlformats.org/officeDocument/2006/relationships/hyperlink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drawings/vmlDrawing6.vml" Type="http://schemas.openxmlformats.org/officeDocument/2006/relationships/vmlDrawing"/><Relationship Id="rId2" Target="../comments6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http://storm20/WOMF/ESIGN/api/ESign/ResumeESignProcess?trxNo=WS-ANDY-TKNAJ-0001" TargetMode="External" Type="http://schemas.openxmlformats.org/officeDocument/2006/relationships/hyperlink"/><Relationship Id="rId10" Target="http://storm20/WOMF/ESIGN/api/ESign/ResumeESignProcess?trxNo=WS-ANDY-TKNAJ-0001" TargetMode="External" Type="http://schemas.openxmlformats.org/officeDocument/2006/relationships/hyperlink"/><Relationship Id="rId11" Target="http://storm20/WOMF/ESIGN/api/ESign/UploadDocToDms" TargetMode="External" Type="http://schemas.openxmlformats.org/officeDocument/2006/relationships/hyperlink"/><Relationship Id="rId12" Target="http://storm20/WOMF/ESIGN/api/ESign/ResumeESignProcess?trxNo=WS-ANDY-TKNAJ-0001" TargetMode="External" Type="http://schemas.openxmlformats.org/officeDocument/2006/relationships/hyperlink"/><Relationship Id="rId13" Target="http://storm20/WOMF/ESIGN/api/ESign/UploadDocToDms" TargetMode="External" Type="http://schemas.openxmlformats.org/officeDocument/2006/relationships/hyperlink"/><Relationship Id="rId14" Target="mailto:ANDY@AD-INS.COM;EDUARDUS.AXEL@GMAIL.COM" TargetMode="External" Type="http://schemas.openxmlformats.org/officeDocument/2006/relationships/hyperlink"/><Relationship Id="rId15" Target="http://storm20/WOMF/ESIGN/api/ESign/ResumeESignProcess?trxNo=WS-ANDY-TKNAJ-0001" TargetMode="External" Type="http://schemas.openxmlformats.org/officeDocument/2006/relationships/hyperlink"/><Relationship Id="rId16" Target="http://storm20/WOMF/ESIGN/api/ESign/UploadDocToDms" TargetMode="External" Type="http://schemas.openxmlformats.org/officeDocument/2006/relationships/hyperlink"/><Relationship Id="rId17" Target="mailto:ANDY@AD-INS.COM;EDUARDUS.AXEL@GMAIL.COM" TargetMode="External" Type="http://schemas.openxmlformats.org/officeDocument/2006/relationships/hyperlink"/><Relationship Id="rId18" Target="http://storm20/WOMF/ESIGN/api/ESign/ResumeESignProcess?trxNo=WS-ANDY-TKNAJ-0001" TargetMode="External" Type="http://schemas.openxmlformats.org/officeDocument/2006/relationships/hyperlink"/><Relationship Id="rId19" Target="http://storm20/WOMF/ESIGN/api/ESign/UploadDocToDms" TargetMode="External" Type="http://schemas.openxmlformats.org/officeDocument/2006/relationships/hyperlink"/><Relationship Id="rId2" Target="http://storm20/WOMF/ESIGN/api/ESign/UploadDocToDms" TargetMode="External" Type="http://schemas.openxmlformats.org/officeDocument/2006/relationships/hyperlink"/><Relationship Id="rId20" Target="mailto:ANDY@AD-INS.COM;EDUARDUS.AXEL@GMAIL.COM" TargetMode="External" Type="http://schemas.openxmlformats.org/officeDocument/2006/relationships/hyperlink"/><Relationship Id="rId21" Target="http://storm20/WOMF/ESIGN/api/ESign/ResumeESignProcess?trxNo=WS-ANDY-TKNAJ-0001" TargetMode="External" Type="http://schemas.openxmlformats.org/officeDocument/2006/relationships/hyperlink"/><Relationship Id="rId22" Target="http://storm20/WOMF/ESIGN/api/ESign/UploadDocToDms" TargetMode="External" Type="http://schemas.openxmlformats.org/officeDocument/2006/relationships/hyperlink"/><Relationship Id="rId23" Target="mailto:ANDY@AD-INS.COM;EDUARDUS.AXEL@GMAIL.COM" TargetMode="External" Type="http://schemas.openxmlformats.org/officeDocument/2006/relationships/hyperlink"/><Relationship Id="rId24" Target="http://storm20/WOMF/ESIGN/api/ESign/ResumeESignProcess?trxNo=WS-ANDY-TKNAJ-0001" TargetMode="External" Type="http://schemas.openxmlformats.org/officeDocument/2006/relationships/hyperlink"/><Relationship Id="rId25" Target="http://storm20/WOMF/ESIGN/api/ESign/UploadDocToDms" TargetMode="External" Type="http://schemas.openxmlformats.org/officeDocument/2006/relationships/hyperlink"/><Relationship Id="rId26" Target="mailto:ANDY@AD-INS.COM;EDUARDUS.AXEL@GMAIL.COM" TargetMode="External" Type="http://schemas.openxmlformats.org/officeDocument/2006/relationships/hyperlink"/><Relationship Id="rId27" Target="http://storm20/WOMF/ESIGN/api/ESign/ResumeESignProcess?trxNo=WS-ANDY-TKNAJ-0001" TargetMode="External" Type="http://schemas.openxmlformats.org/officeDocument/2006/relationships/hyperlink"/><Relationship Id="rId28" Target="http://storm20/WOMF/ESIGN/api/ESign/UploadDocToDms" TargetMode="External" Type="http://schemas.openxmlformats.org/officeDocument/2006/relationships/hyperlink"/><Relationship Id="rId29" Target="http://storm20/WOMF/ESIGN/api/ESign/ResumeESignProcess?trxNo=WS-ANDY-TKNAJ-0001" TargetMode="External" Type="http://schemas.openxmlformats.org/officeDocument/2006/relationships/hyperlink"/><Relationship Id="rId3" Target="mailto:ANDY@AD-INS.COM;EDUARDUS.AXEL@GMAIL.COM" TargetMode="External" Type="http://schemas.openxmlformats.org/officeDocument/2006/relationships/hyperlink"/><Relationship Id="rId30" Target="http://storm20/WOMF/ESIGN/api/ESign/UploadDocToDms" TargetMode="External" Type="http://schemas.openxmlformats.org/officeDocument/2006/relationships/hyperlink"/><Relationship Id="rId31" Target="http://storm20/WOMF/ESIGN/api/ESign/ResumeESignProcess?trxNo=WS-ANDY-TKNAJ-0001" TargetMode="External" Type="http://schemas.openxmlformats.org/officeDocument/2006/relationships/hyperlink"/><Relationship Id="rId32" Target="http://storm20/WOMF/ESIGN/api/ESign/UploadDocToDms" TargetMode="External" Type="http://schemas.openxmlformats.org/officeDocument/2006/relationships/hyperlink"/><Relationship Id="rId33" Target="mailto:ANDY@AD-INS.COM;EDUARDUS.AXEL@GMAIL.COM" TargetMode="External" Type="http://schemas.openxmlformats.org/officeDocument/2006/relationships/hyperlink"/><Relationship Id="rId34" Target="http://storm20/WOMF/ESIGN/api/ESign/ResumeESignProcess?trxNo=WS-ANDY-TKNAJ-0001" TargetMode="External" Type="http://schemas.openxmlformats.org/officeDocument/2006/relationships/hyperlink"/><Relationship Id="rId35" Target="http://storm20/WOMF/ESIGN/api/ESign/UploadDocToDms" TargetMode="External" Type="http://schemas.openxmlformats.org/officeDocument/2006/relationships/hyperlink"/><Relationship Id="rId36" Target="mailto:ANDY@AD-INS.COM;EDUARDUS.AXEL@GMAIL.COM" TargetMode="External" Type="http://schemas.openxmlformats.org/officeDocument/2006/relationships/hyperlink"/><Relationship Id="rId37" Target="http://storm20/WOMF/ESIGN/api/ESign/ResumeESignProcess?trxNo=WS-ANDY-TKNAJ-0001" TargetMode="External" Type="http://schemas.openxmlformats.org/officeDocument/2006/relationships/hyperlink"/><Relationship Id="rId38" Target="http://storm20/WOMF/ESIGN/api/ESign/UploadDocToDms" TargetMode="External" Type="http://schemas.openxmlformats.org/officeDocument/2006/relationships/hyperlink"/><Relationship Id="rId39" Target="mailto:ANDY@AD-INS.COM;EDUARDUS.AXEL@GMAIL.COM" TargetMode="External" Type="http://schemas.openxmlformats.org/officeDocument/2006/relationships/hyperlink"/><Relationship Id="rId4" Target="http://storm20/WOMF/ESIGN/api/ESign/ResumeESignProcess?trxNo=WS-ANDY-TKNAJ-0001" TargetMode="External" Type="http://schemas.openxmlformats.org/officeDocument/2006/relationships/hyperlink"/><Relationship Id="rId40" Target="http://storm20/WOMF/ESIGN/api/ESign/ResumeESignProcess?trxNo=WS-ANDY-TKNAJ-0001" TargetMode="External" Type="http://schemas.openxmlformats.org/officeDocument/2006/relationships/hyperlink"/><Relationship Id="rId41" Target="http://storm20/WOMF/ESIGN/api/ESign/UploadDocToDms" TargetMode="External" Type="http://schemas.openxmlformats.org/officeDocument/2006/relationships/hyperlink"/><Relationship Id="rId42" Target="mailto:ANDY@AD-INS.COM;EDUARDUS.AXEL@GMAIL.COM" TargetMode="External" Type="http://schemas.openxmlformats.org/officeDocument/2006/relationships/hyperlink"/><Relationship Id="rId43" Target="http://storm20/WOMF/ESIGN/api/ESign/ResumeESignProcess?trxNo=WS-ANDY-TKNAJ-0001" TargetMode="External" Type="http://schemas.openxmlformats.org/officeDocument/2006/relationships/hyperlink"/><Relationship Id="rId44" Target="http://storm20/WOMF/ESIGN/api/ESign/UploadDocToDms" TargetMode="External" Type="http://schemas.openxmlformats.org/officeDocument/2006/relationships/hyperlink"/><Relationship Id="rId45" Target="mailto:ANDY@AD-INS.COM;EDUARDUS.AXEL@GMAIL.COM" TargetMode="External" Type="http://schemas.openxmlformats.org/officeDocument/2006/relationships/hyperlink"/><Relationship Id="rId46" Target="http://storm20/WOMF/ESIGN/api/ESign/ResumeESignProcess?trxNo=WS-ANDY-TKNAJ-0001" TargetMode="External" Type="http://schemas.openxmlformats.org/officeDocument/2006/relationships/hyperlink"/><Relationship Id="rId47" Target="http://storm20/WOMF/ESIGN/api/ESign/UploadDocToDms" TargetMode="External" Type="http://schemas.openxmlformats.org/officeDocument/2006/relationships/hyperlink"/><Relationship Id="rId48" Target="mailto:ANDY@AD-INS.COM;EDUARDUS.AXEL@GMAIL.COM" TargetMode="External" Type="http://schemas.openxmlformats.org/officeDocument/2006/relationships/hyperlink"/><Relationship Id="rId49" Target="http://storm20/WOMF/ESIGN/api/ESign/ResumeESignProcess?trxNo=WS-ANDY-TKNAJ-0001" TargetMode="External" Type="http://schemas.openxmlformats.org/officeDocument/2006/relationships/hyperlink"/><Relationship Id="rId5" Target="http://storm20/WOMF/ESIGN/api/ESign/UploadDocToDms" TargetMode="External" Type="http://schemas.openxmlformats.org/officeDocument/2006/relationships/hyperlink"/><Relationship Id="rId50" Target="http://storm20/WOMF/ESIGN/api/ESign/UploadDocToDms" TargetMode="External" Type="http://schemas.openxmlformats.org/officeDocument/2006/relationships/hyperlink"/><Relationship Id="rId51" Target="mailto:ANDY@AD-INS.COM;EDUARDUS.AXEL@GMAIL.COM" TargetMode="External" Type="http://schemas.openxmlformats.org/officeDocument/2006/relationships/hyperlink"/><Relationship Id="rId52" Target="mailto:ANDY@AD-INS.COM;EDUARDUS.AXEL@GMAIL.COM" TargetMode="External" Type="http://schemas.openxmlformats.org/officeDocument/2006/relationships/hyperlink"/><Relationship Id="rId53" Target="mailto:ANDY@AD-INS.COM;EDUARDUS.AXEL@GMAIL.COM" TargetMode="External" Type="http://schemas.openxmlformats.org/officeDocument/2006/relationships/hyperlink"/><Relationship Id="rId54" Target="mailto:ANDY@AD-INS.COM;EDUARDUS.AXEL@GMAIL.COM" TargetMode="External" Type="http://schemas.openxmlformats.org/officeDocument/2006/relationships/hyperlink"/><Relationship Id="rId55" Target="mailto:ANDY@AD-INS.COM;EDUARDUS.AXEL@GMAIL.COM" TargetMode="External" Type="http://schemas.openxmlformats.org/officeDocument/2006/relationships/hyperlink"/><Relationship Id="rId56" Target="mailto:ANDY@AD-INS.COM;EDUARDUS.AXEL@GMAIL.COM" TargetMode="External" Type="http://schemas.openxmlformats.org/officeDocument/2006/relationships/hyperlink"/><Relationship Id="rId57" Target="mailto:ANDY@AD-INS.COM;EDUARDUS.AXEL@GMAIL.COM" TargetMode="External" Type="http://schemas.openxmlformats.org/officeDocument/2006/relationships/hyperlink"/><Relationship Id="rId58" Target="http://storm20/WOMF/ESIGN/api/ESign/ResumeESignProcess?trxNo=WS-ANDY-TKNAJ-0001" TargetMode="External" Type="http://schemas.openxmlformats.org/officeDocument/2006/relationships/hyperlink"/><Relationship Id="rId59" Target="http://storm20/WOMF/ESIGN/api/ESign/UploadDocToDms" TargetMode="External" Type="http://schemas.openxmlformats.org/officeDocument/2006/relationships/hyperlink"/><Relationship Id="rId6" Target="http://storm20/WOMF/ESIGN/api/ESign/ResumeESignProcess?trxNo=WS-ANDY-TKNAJ-0001" TargetMode="External" Type="http://schemas.openxmlformats.org/officeDocument/2006/relationships/hyperlink"/><Relationship Id="rId60" Target="mailto:ANDY@AD-INS.COM;EDUARDUS.AXEL@GMAIL.COM" TargetMode="External" Type="http://schemas.openxmlformats.org/officeDocument/2006/relationships/hyperlink"/><Relationship Id="rId61" Target="http://storm20/WOMF/ESIGN/api/ESign/ResumeESignProcess?trxNo=WS-ANDY-TKNAJ-0001" TargetMode="External" Type="http://schemas.openxmlformats.org/officeDocument/2006/relationships/hyperlink"/><Relationship Id="rId62" Target="http://storm20/WOMF/ESIGN/api/ESign/UploadDocToDms" TargetMode="External" Type="http://schemas.openxmlformats.org/officeDocument/2006/relationships/hyperlink"/><Relationship Id="rId63" Target="http://storm20/WOMF/ESIGN/api/ESign/ResumeESignProcess?trxNo=WS-ANDY-TKNAJ-0001" TargetMode="External" Type="http://schemas.openxmlformats.org/officeDocument/2006/relationships/hyperlink"/><Relationship Id="rId64" Target="http://storm20/WOMF/ESIGN/api/ESign/UploadDocToDms" TargetMode="External" Type="http://schemas.openxmlformats.org/officeDocument/2006/relationships/hyperlink"/><Relationship Id="rId65" Target="mailto:ANDY@AD-INS.COM;EDUARDUS.AXEL@GMAIL.COM" TargetMode="External" Type="http://schemas.openxmlformats.org/officeDocument/2006/relationships/hyperlink"/><Relationship Id="rId66" Target="mailto:ANDY@AD-INS.COM;EDUARDUS.AXEL@GMAIL.COM" TargetMode="External" Type="http://schemas.openxmlformats.org/officeDocument/2006/relationships/hyperlink"/><Relationship Id="rId67" Target="http://storm20/WOMF/ESIGN/api/ESign/ResumeESignProcess?trxNo=WS-ANDY-TKNAJ-0001" TargetMode="External" Type="http://schemas.openxmlformats.org/officeDocument/2006/relationships/hyperlink"/><Relationship Id="rId68" Target="http://storm20/WOMF/ESIGN/api/ESign/UploadDocToDms" TargetMode="External" Type="http://schemas.openxmlformats.org/officeDocument/2006/relationships/hyperlink"/><Relationship Id="rId69" Target="mailto:ANDY@AD-INS.COM;EDUARDUS.AXEL@GMAIL.COM" TargetMode="External" Type="http://schemas.openxmlformats.org/officeDocument/2006/relationships/hyperlink"/><Relationship Id="rId7" Target="http://storm20/WOMF/ESIGN/api/ESign/UploadDocToDms" TargetMode="External" Type="http://schemas.openxmlformats.org/officeDocument/2006/relationships/hyperlink"/><Relationship Id="rId8" Target="http://storm20/WOMF/ESIGN/api/ESign/ResumeESignProcess?trxNo=WS-ANDY-TKNAJ-0001" TargetMode="External" Type="http://schemas.openxmlformats.org/officeDocument/2006/relationships/hyperlink"/><Relationship Id="rId9" Target="http://storm20/WOMF/ESIGN/api/ESign/UploadDocToDms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userCIHI@AD-INS.COM" TargetMode="External" Type="http://schemas.openxmlformats.org/officeDocument/2006/relationships/hyperlink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mailto:wikiy.hendraa@ad-ins.com" TargetMode="External" Type="http://schemas.openxmlformats.org/officeDocument/2006/relationships/hyperlink"/><Relationship Id="rId2" Target="mailto:wikiy.hendraa@ad-ins.com" TargetMode="External" Type="http://schemas.openxmlformats.org/officeDocument/2006/relationships/hyperlink"/><Relationship Id="rId3" Target="mailto:MARVIN.SUTANTO05051991_1@ANDYRESEARCH.MY.ID" TargetMode="External" Type="http://schemas.openxmlformats.org/officeDocument/2006/relationships/hyperlink"/><Relationship Id="rId4" Target="../drawings/vmlDrawing3.vml" Type="http://schemas.openxmlformats.org/officeDocument/2006/relationships/vmlDrawing"/><Relationship Id="rId5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HELLO.PANDA@DOCSOL.ID" TargetMode="External" Type="http://schemas.openxmlformats.org/officeDocument/2006/relationships/hyperlink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mailto:VIVIANAYU30@GMAIL.COM" TargetMode="External" Type="http://schemas.openxmlformats.org/officeDocument/2006/relationships/hyperlink"/></Relationships>
</file>

<file path=xl/worksheets/_rels/sheet8.xml.rels><?xml version="1.0" encoding="UTF-8" standalone="no"?><Relationships xmlns="http://schemas.openxmlformats.org/package/2006/relationships"><Relationship Id="rId1" Target="mailto:ANDY@AD-INS.COM" TargetMode="External" Type="http://schemas.openxmlformats.org/officeDocument/2006/relationships/hyperlink"/><Relationship Id="rId10" Target="mailto:ANDY@AD-INS.COM" TargetMode="External" Type="http://schemas.openxmlformats.org/officeDocument/2006/relationships/hyperlink"/><Relationship Id="rId11" Target="mailto:ANDY@AD-INS.COM" TargetMode="External" Type="http://schemas.openxmlformats.org/officeDocument/2006/relationships/hyperlink"/><Relationship Id="rId2" Target="mailto:ANDY@AD-INS.COM" TargetMode="External" Type="http://schemas.openxmlformats.org/officeDocument/2006/relationships/hyperlink"/><Relationship Id="rId3" Target="mailto:ANDY@AD-INS.COM" TargetMode="External" Type="http://schemas.openxmlformats.org/officeDocument/2006/relationships/hyperlink"/><Relationship Id="rId4" Target="mailto:ANDY@AD-INS.COM" TargetMode="External" Type="http://schemas.openxmlformats.org/officeDocument/2006/relationships/hyperlink"/><Relationship Id="rId5" Target="mailto:HELMI.AA@AD-INS.COM" TargetMode="External" Type="http://schemas.openxmlformats.org/officeDocument/2006/relationships/hyperlink"/><Relationship Id="rId6" Target="mailto:HELMI.AA@AD-INS.COM" TargetMode="External" Type="http://schemas.openxmlformats.org/officeDocument/2006/relationships/hyperlink"/><Relationship Id="rId7" Target="mailto:ANDY@AD-INS.COM" TargetMode="External" Type="http://schemas.openxmlformats.org/officeDocument/2006/relationships/hyperlink"/><Relationship Id="rId8" Target="mailto:ANDY@AD-INS.COM" TargetMode="External" Type="http://schemas.openxmlformats.org/officeDocument/2006/relationships/hyperlink"/><Relationship Id="rId9" Target="mailto:ANDY@AD-INS.COM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mailto:ANDY@AD-INS.COM" TargetMode="External" Type="http://schemas.openxmlformats.org/officeDocument/2006/relationships/hyperlink"/><Relationship Id="rId2" Target="mailto:ANDY@AD-INS.COM" TargetMode="External" Type="http://schemas.openxmlformats.org/officeDocument/2006/relationships/hyperlink"/><Relationship Id="rId3" Target="mailto:ANDY@AD-INS.COM" TargetMode="External" Type="http://schemas.openxmlformats.org/officeDocument/2006/relationships/hyperlink"/><Relationship Id="rId4" Target="mailto:HELMI.AA@AD-INS.COM" TargetMode="External" Type="http://schemas.openxmlformats.org/officeDocument/2006/relationships/hyperlink"/><Relationship Id="rId5" Target="mailto:HELMI.AA@AD-INS.COM" TargetMode="External" Type="http://schemas.openxmlformats.org/officeDocument/2006/relationships/hyperlink"/><Relationship Id="rId6" Target="mailto:ANDY@AD-INS.COM" TargetMode="External" Type="http://schemas.openxmlformats.org/officeDocument/2006/relationships/hyperlink"/><Relationship Id="rId7" Target="mailto:ANDY@AD-INS.COM" TargetMode="External" Type="http://schemas.openxmlformats.org/officeDocument/2006/relationships/hyperlink"/><Relationship Id="rId8" Target="mailto:ANDY@AD-INS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61"/>
  <sheetViews>
    <sheetView topLeftCell="L25" workbookViewId="0">
      <selection activeCell="Q2" sqref="Q2"/>
    </sheetView>
  </sheetViews>
  <sheetFormatPr defaultColWidth="9" defaultRowHeight="15"/>
  <cols>
    <col min="1" max="1" customWidth="true" width="31.42578125" collapsed="true"/>
    <col min="2" max="13" customWidth="true" width="21.42578125" collapsed="true"/>
    <col min="14" max="14" customWidth="true" width="22.5703125" collapsed="true"/>
    <col min="15" max="15" customWidth="true" width="20.42578125" collapsed="true"/>
  </cols>
  <sheetData>
    <row r="1" spans="1:15">
      <c r="A1" s="5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t="s">
        <v>2</v>
      </c>
      <c r="L1" s="5" t="s">
        <v>1</v>
      </c>
      <c r="M1" s="5" t="s">
        <v>1</v>
      </c>
      <c r="N1" s="5" t="s">
        <v>1</v>
      </c>
      <c r="O1" s="5" t="s">
        <v>1</v>
      </c>
    </row>
    <row customHeight="1" ht="92.25" r="2" spans="1:15">
      <c r="A2" s="5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10</v>
      </c>
      <c r="L2" s="6" t="s">
        <v>10</v>
      </c>
      <c r="M2" s="6" t="s">
        <v>10</v>
      </c>
      <c r="N2" s="5" t="s">
        <v>13</v>
      </c>
      <c r="O2" s="6" t="s">
        <v>14</v>
      </c>
    </row>
    <row r="3" spans="1:15">
      <c r="A3" s="5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5" t="s">
        <v>25</v>
      </c>
      <c r="L3" s="6" t="s">
        <v>26</v>
      </c>
      <c r="M3" s="6" t="s">
        <v>27</v>
      </c>
      <c r="N3" s="5" t="s">
        <v>28</v>
      </c>
      <c r="O3" s="5" t="s">
        <v>29</v>
      </c>
    </row>
    <row r="4" spans="1:15">
      <c r="A4" s="5" t="s">
        <v>30</v>
      </c>
      <c r="B4" s="6">
        <f ref="B4:O4" si="0" t="shared">COUNTIFS($A9:$A21,"*$*",B9:B21,"")</f>
        <v>3</v>
      </c>
      <c r="C4" s="6">
        <f si="0" t="shared"/>
        <v>0</v>
      </c>
      <c r="D4" s="6">
        <f si="0" t="shared"/>
        <v>0</v>
      </c>
      <c r="E4" s="6">
        <f si="0" t="shared"/>
        <v>0</v>
      </c>
      <c r="F4" s="6">
        <f si="0" t="shared"/>
        <v>0</v>
      </c>
      <c r="G4" s="6">
        <f si="0" t="shared"/>
        <v>0</v>
      </c>
      <c r="H4" s="6">
        <f si="0" t="shared"/>
        <v>0</v>
      </c>
      <c r="I4" s="6">
        <f si="0" t="shared"/>
        <v>0</v>
      </c>
      <c r="J4" s="6">
        <f si="0" t="shared"/>
        <v>0</v>
      </c>
      <c r="K4" s="6">
        <f si="0" t="shared"/>
        <v>0</v>
      </c>
      <c r="L4" s="6">
        <f si="0" t="shared"/>
        <v>0</v>
      </c>
      <c r="M4" s="6">
        <f si="0" t="shared"/>
        <v>0</v>
      </c>
      <c r="N4" s="6">
        <f si="0" t="shared"/>
        <v>0</v>
      </c>
      <c r="O4" s="6">
        <f si="0" t="shared"/>
        <v>0</v>
      </c>
    </row>
    <row r="5" spans="1: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25" t="s">
        <v>31</v>
      </c>
      <c r="O5" s="6"/>
    </row>
    <row r="6" spans="1:15">
      <c r="A6" s="5" t="s">
        <v>32</v>
      </c>
      <c r="B6" s="6" t="s">
        <v>33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 t="s">
        <v>33</v>
      </c>
      <c r="O6" s="6" t="s">
        <v>29</v>
      </c>
    </row>
    <row r="7" spans="1:15">
      <c r="A7" s="5" t="s">
        <v>34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 t="s">
        <v>35</v>
      </c>
      <c r="O7" s="6" t="s">
        <v>36</v>
      </c>
    </row>
    <row r="8" spans="1:15">
      <c r="A8" s="32" t="s">
        <v>37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1:15">
      <c r="A9" s="5" t="s">
        <v>38</v>
      </c>
      <c r="B9" s="5"/>
      <c r="C9" s="63" t="s">
        <v>39</v>
      </c>
      <c r="D9" s="63" t="s">
        <v>40</v>
      </c>
      <c r="E9" s="63" t="s">
        <v>41</v>
      </c>
      <c r="F9" s="63" t="s">
        <v>41</v>
      </c>
      <c r="G9" s="63" t="s">
        <v>42</v>
      </c>
      <c r="H9" s="63" t="s">
        <v>43</v>
      </c>
      <c r="I9" s="63" t="s">
        <v>44</v>
      </c>
      <c r="J9" s="63" t="s">
        <v>45</v>
      </c>
      <c r="K9" s="63" t="s">
        <v>46</v>
      </c>
      <c r="L9" s="63" t="s">
        <v>47</v>
      </c>
      <c r="M9" s="63" t="s">
        <v>48</v>
      </c>
      <c r="N9" s="63" t="s">
        <v>49</v>
      </c>
      <c r="O9" s="64" t="s">
        <v>50</v>
      </c>
    </row>
    <row r="10" spans="1:15">
      <c r="A10" s="5" t="s">
        <v>51</v>
      </c>
      <c r="B10" s="5"/>
      <c r="C10" s="5" t="s">
        <v>52</v>
      </c>
      <c r="D10" s="5" t="s">
        <v>53</v>
      </c>
      <c r="E10" s="5" t="s">
        <v>52</v>
      </c>
      <c r="F10" s="5" t="s">
        <v>52</v>
      </c>
      <c r="G10" s="5" t="s">
        <v>54</v>
      </c>
      <c r="H10" s="5" t="s">
        <v>55</v>
      </c>
      <c r="I10" s="5" t="s">
        <v>56</v>
      </c>
      <c r="J10" s="5" t="s">
        <v>57</v>
      </c>
      <c r="K10" s="5" t="s">
        <v>58</v>
      </c>
      <c r="L10" s="5" t="s">
        <v>59</v>
      </c>
      <c r="M10" s="5" t="s">
        <v>60</v>
      </c>
      <c r="N10" s="5" t="s">
        <v>61</v>
      </c>
      <c r="O10" s="30" t="s">
        <v>62</v>
      </c>
    </row>
    <row r="11" spans="1:15">
      <c r="A11" s="5" t="s">
        <v>63</v>
      </c>
      <c r="B11" s="5" t="s">
        <v>64</v>
      </c>
      <c r="C11" s="5" t="s">
        <v>65</v>
      </c>
      <c r="D11" s="5" t="s">
        <v>65</v>
      </c>
      <c r="E11" s="5" t="s">
        <v>65</v>
      </c>
      <c r="F11" s="5" t="s">
        <v>65</v>
      </c>
      <c r="G11" s="5" t="s">
        <v>65</v>
      </c>
      <c r="H11" s="5" t="s">
        <v>65</v>
      </c>
      <c r="I11" s="5" t="s">
        <v>65</v>
      </c>
      <c r="J11" s="5" t="s">
        <v>65</v>
      </c>
      <c r="K11" s="5" t="s">
        <v>65</v>
      </c>
      <c r="L11" s="5" t="s">
        <v>65</v>
      </c>
      <c r="M11" s="5" t="s">
        <v>65</v>
      </c>
      <c r="N11" s="5" t="s">
        <v>65</v>
      </c>
      <c r="O11" s="5" t="s">
        <v>65</v>
      </c>
    </row>
    <row r="12" spans="1:15">
      <c r="A12" s="5" t="s">
        <v>66</v>
      </c>
      <c r="B12" s="65" t="s">
        <v>67</v>
      </c>
      <c r="C12" s="65" t="s">
        <v>67</v>
      </c>
      <c r="D12" s="65" t="s">
        <v>67</v>
      </c>
      <c r="E12" s="65" t="s">
        <v>67</v>
      </c>
      <c r="F12" s="65" t="s">
        <v>67</v>
      </c>
      <c r="G12" s="65" t="s">
        <v>68</v>
      </c>
      <c r="H12" s="65" t="s">
        <v>68</v>
      </c>
      <c r="I12" s="65" t="s">
        <v>68</v>
      </c>
      <c r="J12" s="65" t="s">
        <v>68</v>
      </c>
      <c r="K12" s="65" t="s">
        <v>68</v>
      </c>
      <c r="L12" s="65" t="s">
        <v>68</v>
      </c>
      <c r="M12" s="65" t="s">
        <v>68</v>
      </c>
      <c r="N12" s="65" t="s">
        <v>68</v>
      </c>
      <c r="O12" s="65" t="s">
        <v>68</v>
      </c>
    </row>
    <row r="13" spans="1:15">
      <c r="A13" s="5" t="s">
        <v>69</v>
      </c>
      <c r="B13" s="5" t="s">
        <v>70</v>
      </c>
      <c r="C13" s="5" t="s">
        <v>70</v>
      </c>
      <c r="D13" s="5" t="s">
        <v>70</v>
      </c>
      <c r="E13" s="5" t="s">
        <v>70</v>
      </c>
      <c r="F13" s="5" t="s">
        <v>70</v>
      </c>
      <c r="G13" s="5" t="s">
        <v>70</v>
      </c>
      <c r="H13" s="5" t="s">
        <v>70</v>
      </c>
      <c r="I13" s="5" t="s">
        <v>70</v>
      </c>
      <c r="J13" s="5" t="s">
        <v>70</v>
      </c>
      <c r="K13" s="5" t="s">
        <v>70</v>
      </c>
      <c r="L13" s="5" t="s">
        <v>70</v>
      </c>
      <c r="M13" s="5" t="s">
        <v>70</v>
      </c>
      <c r="N13" s="5" t="s">
        <v>70</v>
      </c>
      <c r="O13" s="5" t="s">
        <v>70</v>
      </c>
    </row>
    <row r="14" spans="1:15">
      <c r="A14" s="5" t="s">
        <v>71</v>
      </c>
      <c r="B14" s="5"/>
      <c r="C14" s="63" t="s">
        <v>72</v>
      </c>
      <c r="D14" s="63" t="s">
        <v>73</v>
      </c>
      <c r="E14" s="5">
        <v>99999</v>
      </c>
      <c r="F14" s="63" t="s">
        <v>74</v>
      </c>
      <c r="G14" s="63" t="s">
        <v>75</v>
      </c>
      <c r="H14" s="63" t="s">
        <v>76</v>
      </c>
      <c r="I14" s="63" t="s">
        <v>77</v>
      </c>
      <c r="J14" s="63" t="s">
        <v>78</v>
      </c>
      <c r="K14" s="63" t="s">
        <v>79</v>
      </c>
      <c r="L14" s="63" t="s">
        <v>80</v>
      </c>
      <c r="M14" s="63" t="s">
        <v>81</v>
      </c>
      <c r="N14" s="63" t="s">
        <v>82</v>
      </c>
      <c r="O14" s="63" t="s">
        <v>83</v>
      </c>
    </row>
    <row r="15" spans="1:15">
      <c r="A15" s="5" t="s">
        <v>35</v>
      </c>
      <c r="B15" s="19" t="s">
        <v>84</v>
      </c>
      <c r="C15" s="19" t="s">
        <v>85</v>
      </c>
      <c r="D15" s="19" t="s">
        <v>86</v>
      </c>
      <c r="E15" s="19" t="s">
        <v>85</v>
      </c>
      <c r="F15" s="19" t="s">
        <v>87</v>
      </c>
      <c r="G15" s="19" t="s">
        <v>88</v>
      </c>
      <c r="H15" s="19" t="s">
        <v>89</v>
      </c>
      <c r="I15" s="19" t="s">
        <v>90</v>
      </c>
      <c r="J15" s="19" t="s">
        <v>91</v>
      </c>
      <c r="K15" s="19" t="s">
        <v>92</v>
      </c>
      <c r="L15" s="19" t="s">
        <v>93</v>
      </c>
      <c r="M15" s="19" t="s">
        <v>94</v>
      </c>
      <c r="N15" s="19" t="s">
        <v>95</v>
      </c>
      <c r="O15" s="19" t="s">
        <v>96</v>
      </c>
    </row>
    <row r="16" spans="1:15">
      <c r="A16" s="32" t="s">
        <v>97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</row>
    <row r="17" spans="1:15">
      <c r="A17" s="5" t="s">
        <v>97</v>
      </c>
      <c r="B17" s="5" t="s">
        <v>98</v>
      </c>
      <c r="C17" s="5" t="s">
        <v>98</v>
      </c>
      <c r="D17" s="5" t="s">
        <v>98</v>
      </c>
      <c r="E17" s="5" t="s">
        <v>98</v>
      </c>
      <c r="F17" s="5" t="s">
        <v>98</v>
      </c>
      <c r="G17" s="5" t="s">
        <v>98</v>
      </c>
      <c r="H17" s="5" t="s">
        <v>98</v>
      </c>
      <c r="I17" s="5" t="s">
        <v>98</v>
      </c>
      <c r="J17" s="5" t="s">
        <v>98</v>
      </c>
      <c r="K17" s="5" t="s">
        <v>98</v>
      </c>
      <c r="L17" s="5" t="s">
        <v>98</v>
      </c>
      <c r="M17" s="5" t="s">
        <v>98</v>
      </c>
      <c r="N17" s="5" t="s">
        <v>98</v>
      </c>
      <c r="O17" s="5" t="s">
        <v>98</v>
      </c>
    </row>
    <row r="18" spans="1:15">
      <c r="A18" s="5" t="s">
        <v>99</v>
      </c>
      <c r="B18" s="5" t="s">
        <v>100</v>
      </c>
      <c r="C18" s="5" t="s">
        <v>100</v>
      </c>
      <c r="D18" s="5" t="s">
        <v>100</v>
      </c>
      <c r="E18" s="5" t="s">
        <v>100</v>
      </c>
      <c r="F18" s="5" t="s">
        <v>100</v>
      </c>
      <c r="G18" s="5" t="s">
        <v>100</v>
      </c>
      <c r="H18" s="5" t="s">
        <v>100</v>
      </c>
      <c r="I18" s="5" t="s">
        <v>100</v>
      </c>
      <c r="J18" s="5" t="s">
        <v>100</v>
      </c>
      <c r="K18" s="5" t="s">
        <v>100</v>
      </c>
      <c r="L18" s="5" t="s">
        <v>100</v>
      </c>
      <c r="M18" s="5" t="s">
        <v>100</v>
      </c>
      <c r="N18" s="5" t="s">
        <v>100</v>
      </c>
      <c r="O18" s="5" t="s">
        <v>100</v>
      </c>
    </row>
    <row r="19" spans="1:15">
      <c r="A19" s="5" t="s">
        <v>101</v>
      </c>
      <c r="B19" s="5" t="s">
        <v>102</v>
      </c>
      <c r="C19" s="5" t="s">
        <v>102</v>
      </c>
      <c r="D19" s="5" t="s">
        <v>102</v>
      </c>
      <c r="E19" s="5" t="s">
        <v>102</v>
      </c>
      <c r="F19" s="5" t="s">
        <v>102</v>
      </c>
      <c r="G19" s="5" t="s">
        <v>102</v>
      </c>
      <c r="H19" s="5" t="s">
        <v>102</v>
      </c>
      <c r="I19" s="5" t="s">
        <v>102</v>
      </c>
      <c r="J19" s="5" t="s">
        <v>102</v>
      </c>
      <c r="K19" s="5" t="s">
        <v>102</v>
      </c>
      <c r="L19" s="5" t="s">
        <v>102</v>
      </c>
      <c r="M19" s="5" t="s">
        <v>102</v>
      </c>
      <c r="N19" s="5" t="s">
        <v>102</v>
      </c>
      <c r="O19" s="5" t="s">
        <v>102</v>
      </c>
    </row>
    <row r="20" spans="1:15">
      <c r="A20" s="5" t="s">
        <v>103</v>
      </c>
      <c r="B20" s="5" t="s">
        <v>104</v>
      </c>
      <c r="C20" s="5" t="s">
        <v>104</v>
      </c>
      <c r="D20" s="5" t="s">
        <v>104</v>
      </c>
      <c r="E20" s="5" t="s">
        <v>104</v>
      </c>
      <c r="F20" s="5" t="s">
        <v>104</v>
      </c>
      <c r="G20" s="5" t="s">
        <v>104</v>
      </c>
      <c r="H20" s="5" t="s">
        <v>104</v>
      </c>
      <c r="I20" s="5" t="s">
        <v>104</v>
      </c>
      <c r="J20" s="5" t="s">
        <v>104</v>
      </c>
      <c r="K20" s="5" t="s">
        <v>104</v>
      </c>
      <c r="L20" s="5" t="s">
        <v>104</v>
      </c>
      <c r="M20" s="5" t="s">
        <v>104</v>
      </c>
      <c r="N20" s="5" t="s">
        <v>104</v>
      </c>
      <c r="O20" s="5" t="s">
        <v>104</v>
      </c>
    </row>
    <row r="21" spans="1:15">
      <c r="A21" s="5" t="s">
        <v>105</v>
      </c>
      <c r="B21" s="5" t="s">
        <v>106</v>
      </c>
      <c r="C21" s="5" t="s">
        <v>106</v>
      </c>
      <c r="D21" s="5" t="s">
        <v>106</v>
      </c>
      <c r="E21" s="5" t="s">
        <v>106</v>
      </c>
      <c r="F21" s="5" t="s">
        <v>106</v>
      </c>
      <c r="G21" s="5" t="s">
        <v>106</v>
      </c>
      <c r="H21" s="5" t="s">
        <v>106</v>
      </c>
      <c r="I21" s="5" t="s">
        <v>106</v>
      </c>
      <c r="J21" s="5" t="s">
        <v>106</v>
      </c>
      <c r="K21" s="5" t="s">
        <v>106</v>
      </c>
      <c r="L21" s="5" t="s">
        <v>106</v>
      </c>
      <c r="M21" s="5" t="s">
        <v>106</v>
      </c>
      <c r="N21" s="5" t="s">
        <v>106</v>
      </c>
      <c r="O21" s="5" t="s">
        <v>106</v>
      </c>
    </row>
    <row r="22" spans="1:15">
      <c r="A22" s="5" t="s">
        <v>107</v>
      </c>
      <c r="B22" s="5">
        <v>12862</v>
      </c>
      <c r="C22" s="5" t="s">
        <v>108</v>
      </c>
      <c r="D22" s="5">
        <v>12862</v>
      </c>
      <c r="E22" s="5">
        <v>12862</v>
      </c>
      <c r="F22" s="5">
        <v>12862</v>
      </c>
      <c r="G22" s="5">
        <v>12862</v>
      </c>
      <c r="H22" s="5">
        <v>12862</v>
      </c>
      <c r="I22" s="5">
        <v>12862</v>
      </c>
      <c r="J22" s="5">
        <v>12862</v>
      </c>
      <c r="K22" s="5">
        <v>12862</v>
      </c>
      <c r="L22" s="5">
        <v>12862</v>
      </c>
      <c r="M22" s="5">
        <v>12862</v>
      </c>
      <c r="N22" s="5">
        <v>12862</v>
      </c>
      <c r="O22" s="5">
        <v>12862</v>
      </c>
    </row>
    <row r="23" spans="1:15">
      <c r="A23" s="31" t="s">
        <v>109</v>
      </c>
      <c r="B23" s="5" t="s">
        <v>110</v>
      </c>
      <c r="C23" s="5" t="s">
        <v>110</v>
      </c>
      <c r="D23" s="5" t="s">
        <v>110</v>
      </c>
      <c r="E23" s="5" t="s">
        <v>110</v>
      </c>
      <c r="F23" s="5" t="s">
        <v>110</v>
      </c>
      <c r="G23" s="5" t="s">
        <v>110</v>
      </c>
      <c r="H23" s="5" t="s">
        <v>110</v>
      </c>
      <c r="I23" s="5" t="s">
        <v>110</v>
      </c>
      <c r="J23" s="5" t="s">
        <v>110</v>
      </c>
      <c r="K23" s="5" t="s">
        <v>110</v>
      </c>
      <c r="L23" s="5" t="s">
        <v>110</v>
      </c>
      <c r="M23" s="5" t="s">
        <v>110</v>
      </c>
      <c r="N23" s="5" t="s">
        <v>110</v>
      </c>
      <c r="O23" s="5" t="s">
        <v>110</v>
      </c>
    </row>
    <row r="24" spans="1:15">
      <c r="A24" s="28" t="s">
        <v>111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>
      <c r="A25" s="31" t="s">
        <v>112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 t="s">
        <v>112</v>
      </c>
      <c r="O25" s="5"/>
    </row>
    <row r="26" spans="1:15">
      <c r="A26" s="31" t="s">
        <v>113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 t="s">
        <v>114</v>
      </c>
      <c r="O26" s="5"/>
    </row>
    <row r="27" spans="1:15">
      <c r="A27" s="31" t="s">
        <v>115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63" t="s">
        <v>116</v>
      </c>
      <c r="O27" s="5"/>
    </row>
    <row r="28" spans="1:15">
      <c r="A28" s="28" t="s">
        <v>117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15">
      <c r="A29" s="31" t="s">
        <v>118</v>
      </c>
      <c r="B29" s="5" t="s">
        <v>119</v>
      </c>
      <c r="C29" s="5" t="s">
        <v>119</v>
      </c>
      <c r="D29" s="5" t="s">
        <v>119</v>
      </c>
      <c r="E29" s="5" t="s">
        <v>119</v>
      </c>
      <c r="F29" s="5" t="s">
        <v>119</v>
      </c>
      <c r="G29" s="5" t="s">
        <v>120</v>
      </c>
      <c r="H29" s="5" t="s">
        <v>119</v>
      </c>
      <c r="I29" s="5" t="s">
        <v>119</v>
      </c>
      <c r="J29" s="5" t="s">
        <v>119</v>
      </c>
      <c r="K29" s="5" t="s">
        <v>119</v>
      </c>
      <c r="L29" s="5" t="s">
        <v>119</v>
      </c>
      <c r="M29" s="5" t="s">
        <v>119</v>
      </c>
      <c r="N29" s="5" t="s">
        <v>119</v>
      </c>
      <c r="O29" s="5" t="s">
        <v>119</v>
      </c>
    </row>
    <row r="30" spans="1:15">
      <c r="A30" s="37" t="s">
        <v>121</v>
      </c>
      <c r="B30" s="5" t="s">
        <v>119</v>
      </c>
      <c r="C30" s="5" t="s">
        <v>119</v>
      </c>
      <c r="D30" s="5" t="s">
        <v>119</v>
      </c>
      <c r="E30" s="5" t="s">
        <v>119</v>
      </c>
      <c r="F30" s="5" t="s">
        <v>119</v>
      </c>
      <c r="G30" s="5" t="s">
        <v>119</v>
      </c>
      <c r="H30" s="5" t="s">
        <v>119</v>
      </c>
      <c r="I30" s="5" t="s">
        <v>119</v>
      </c>
      <c r="J30" s="5" t="s">
        <v>119</v>
      </c>
      <c r="K30" s="5" t="s">
        <v>119</v>
      </c>
      <c r="L30" s="5" t="s">
        <v>119</v>
      </c>
      <c r="M30" s="5" t="s">
        <v>119</v>
      </c>
      <c r="N30" s="5" t="s">
        <v>119</v>
      </c>
      <c r="O30" s="5" t="s">
        <v>119</v>
      </c>
    </row>
    <row r="31" spans="1:15">
      <c r="A31" s="31" t="s">
        <v>122</v>
      </c>
      <c r="B31" s="5" t="s">
        <v>119</v>
      </c>
      <c r="C31" s="5" t="s">
        <v>119</v>
      </c>
      <c r="D31" s="5" t="s">
        <v>119</v>
      </c>
      <c r="E31" s="5" t="s">
        <v>119</v>
      </c>
      <c r="F31" s="5" t="s">
        <v>119</v>
      </c>
      <c r="G31" s="5" t="s">
        <v>119</v>
      </c>
      <c r="H31" s="5" t="s">
        <v>119</v>
      </c>
      <c r="I31" s="5" t="s">
        <v>119</v>
      </c>
      <c r="J31" s="5" t="s">
        <v>119</v>
      </c>
      <c r="K31" s="5" t="s">
        <v>119</v>
      </c>
      <c r="L31" s="5" t="s">
        <v>119</v>
      </c>
      <c r="M31" s="5" t="s">
        <v>119</v>
      </c>
      <c r="N31" s="5" t="s">
        <v>119</v>
      </c>
      <c r="O31" s="5" t="s">
        <v>119</v>
      </c>
    </row>
    <row r="32" spans="1:15">
      <c r="A32" s="37" t="s">
        <v>123</v>
      </c>
      <c r="B32" s="5"/>
      <c r="C32" s="5"/>
      <c r="D32" s="5"/>
      <c r="E32" s="5"/>
      <c r="F32" s="5"/>
      <c r="G32" s="5" t="s">
        <v>124</v>
      </c>
      <c r="H32" s="5" t="s">
        <v>124</v>
      </c>
      <c r="I32" s="5" t="s">
        <v>124</v>
      </c>
      <c r="J32" s="5" t="s">
        <v>124</v>
      </c>
      <c r="K32" s="5" t="s">
        <v>124</v>
      </c>
      <c r="L32" s="5" t="s">
        <v>124</v>
      </c>
      <c r="M32" s="5" t="s">
        <v>124</v>
      </c>
      <c r="N32" s="5" t="s">
        <v>124</v>
      </c>
      <c r="O32" s="5" t="s">
        <v>124</v>
      </c>
    </row>
    <row r="33" spans="1:15">
      <c r="A33" s="31" t="s">
        <v>125</v>
      </c>
      <c r="B33" s="5" t="s">
        <v>119</v>
      </c>
      <c r="C33" s="5" t="s">
        <v>119</v>
      </c>
      <c r="D33" s="5" t="s">
        <v>119</v>
      </c>
      <c r="E33" s="5" t="s">
        <v>119</v>
      </c>
      <c r="F33" s="5" t="s">
        <v>119</v>
      </c>
      <c r="G33" s="5" t="s">
        <v>119</v>
      </c>
      <c r="H33" s="5" t="s">
        <v>120</v>
      </c>
      <c r="I33" s="5" t="s">
        <v>119</v>
      </c>
      <c r="J33" s="5" t="s">
        <v>119</v>
      </c>
      <c r="K33" s="5" t="s">
        <v>119</v>
      </c>
      <c r="L33" s="5" t="s">
        <v>119</v>
      </c>
      <c r="M33" s="5" t="s">
        <v>119</v>
      </c>
      <c r="N33" s="5" t="s">
        <v>119</v>
      </c>
      <c r="O33" s="5" t="s">
        <v>119</v>
      </c>
    </row>
    <row r="34" spans="1:15">
      <c r="A34" s="31" t="s">
        <v>126</v>
      </c>
      <c r="B34" s="5"/>
      <c r="C34" s="5"/>
      <c r="D34" s="5"/>
      <c r="E34" s="5"/>
      <c r="F34" s="5"/>
      <c r="G34" s="63" t="s">
        <v>127</v>
      </c>
      <c r="H34" s="63" t="s">
        <v>127</v>
      </c>
      <c r="I34" s="63" t="s">
        <v>127</v>
      </c>
      <c r="J34" s="63" t="s">
        <v>127</v>
      </c>
      <c r="K34" s="63" t="s">
        <v>127</v>
      </c>
      <c r="L34" s="63" t="s">
        <v>127</v>
      </c>
      <c r="M34" s="63" t="s">
        <v>127</v>
      </c>
      <c r="N34" s="63" t="s">
        <v>127</v>
      </c>
      <c r="O34" s="63" t="s">
        <v>127</v>
      </c>
    </row>
    <row r="35" spans="1:15">
      <c r="A35" s="31" t="s">
        <v>28</v>
      </c>
      <c r="B35" s="5"/>
      <c r="C35" s="5"/>
      <c r="D35" s="5"/>
      <c r="E35" s="5"/>
      <c r="F35" s="5"/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2</v>
      </c>
      <c r="N35" s="5">
        <v>0</v>
      </c>
      <c r="O35" s="5">
        <v>0</v>
      </c>
    </row>
    <row r="36" spans="1:15">
      <c r="A36" s="32" t="s">
        <v>128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</row>
    <row r="37" spans="1:15">
      <c r="A37" s="5" t="s">
        <v>38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30"/>
    </row>
    <row r="38" spans="1:15">
      <c r="A38" s="5" t="s">
        <v>51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30"/>
    </row>
    <row r="39" spans="1:15">
      <c r="A39" s="5" t="s">
        <v>63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>
      <c r="A40" s="5" t="s">
        <v>66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</row>
    <row r="41" spans="1:15">
      <c r="A41" s="5" t="s">
        <v>69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>
      <c r="A42" s="5" t="s">
        <v>71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>
      <c r="A43" s="5" t="s">
        <v>35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>
      <c r="A44" s="32" t="s">
        <v>129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</row>
    <row r="45" spans="1:15">
      <c r="A45" s="5" t="s">
        <v>97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>
      <c r="A46" s="5" t="s">
        <v>99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>
      <c r="A47" s="5" t="s">
        <v>101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>
      <c r="A48" s="5" t="s">
        <v>103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>
      <c r="A49" s="5" t="s">
        <v>105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>
      <c r="A50" s="5" t="s">
        <v>107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>
      <c r="A51" s="31" t="s">
        <v>109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>
      <c r="A52" s="28" t="s">
        <v>130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</row>
    <row r="53" spans="1:15">
      <c r="A53" s="31" t="s">
        <v>131</v>
      </c>
      <c r="B53" s="5"/>
      <c r="C53" s="5"/>
      <c r="D53" s="5"/>
      <c r="E53" s="5"/>
      <c r="F53" s="5"/>
      <c r="G53" s="19" t="s">
        <v>132</v>
      </c>
      <c r="H53" s="19" t="s">
        <v>132</v>
      </c>
      <c r="I53" s="19" t="s">
        <v>132</v>
      </c>
      <c r="J53" s="19" t="s">
        <v>133</v>
      </c>
      <c r="K53" s="19" t="s">
        <v>132</v>
      </c>
      <c r="L53" s="19" t="s">
        <v>132</v>
      </c>
      <c r="M53" s="19" t="s">
        <v>132</v>
      </c>
      <c r="N53" s="19" t="s">
        <v>132</v>
      </c>
      <c r="O53" s="19" t="s">
        <v>132</v>
      </c>
    </row>
    <row r="54" spans="1:15">
      <c r="A54" s="31" t="s">
        <v>134</v>
      </c>
      <c r="B54" s="5"/>
      <c r="C54" s="5"/>
      <c r="D54" s="5"/>
      <c r="E54" s="5"/>
      <c r="F54" s="5"/>
      <c r="G54" s="19" t="s">
        <v>132</v>
      </c>
      <c r="H54" s="19" t="s">
        <v>132</v>
      </c>
      <c r="I54" s="19" t="s">
        <v>132</v>
      </c>
      <c r="J54" s="19" t="s">
        <v>133</v>
      </c>
      <c r="K54" s="19" t="s">
        <v>135</v>
      </c>
      <c r="L54" s="19" t="s">
        <v>132</v>
      </c>
      <c r="M54" s="19" t="s">
        <v>132</v>
      </c>
      <c r="N54" s="19" t="s">
        <v>132</v>
      </c>
      <c r="O54" s="19" t="s">
        <v>132</v>
      </c>
    </row>
    <row r="55" spans="1:15">
      <c r="A55" s="31" t="s">
        <v>125</v>
      </c>
      <c r="B55" s="5" t="s">
        <v>119</v>
      </c>
      <c r="C55" s="5" t="s">
        <v>119</v>
      </c>
      <c r="D55" s="5" t="s">
        <v>119</v>
      </c>
      <c r="E55" s="5" t="s">
        <v>119</v>
      </c>
      <c r="F55" s="5" t="s">
        <v>119</v>
      </c>
      <c r="G55" s="5" t="s">
        <v>119</v>
      </c>
      <c r="H55" s="5" t="s">
        <v>119</v>
      </c>
      <c r="I55" s="5" t="s">
        <v>120</v>
      </c>
      <c r="J55" s="5" t="s">
        <v>119</v>
      </c>
      <c r="K55" s="5" t="s">
        <v>119</v>
      </c>
      <c r="L55" s="5" t="s">
        <v>119</v>
      </c>
      <c r="M55" s="5" t="s">
        <v>119</v>
      </c>
      <c r="N55" s="5" t="s">
        <v>119</v>
      </c>
      <c r="O55" s="5" t="s">
        <v>119</v>
      </c>
    </row>
    <row r="56" spans="1:15">
      <c r="A56" s="31" t="s">
        <v>126</v>
      </c>
      <c r="B56" s="5"/>
      <c r="C56" s="5"/>
      <c r="D56" s="5"/>
      <c r="E56" s="5"/>
      <c r="F56" s="5"/>
      <c r="G56" s="63" t="s">
        <v>127</v>
      </c>
      <c r="H56" s="63" t="s">
        <v>127</v>
      </c>
      <c r="I56" s="63" t="s">
        <v>127</v>
      </c>
      <c r="J56" s="63" t="s">
        <v>127</v>
      </c>
      <c r="K56" s="63" t="s">
        <v>127</v>
      </c>
      <c r="L56" s="63" t="s">
        <v>127</v>
      </c>
      <c r="M56" s="63" t="s">
        <v>127</v>
      </c>
      <c r="N56" s="63" t="s">
        <v>136</v>
      </c>
      <c r="O56" s="63" t="s">
        <v>136</v>
      </c>
    </row>
    <row r="57" spans="1:15">
      <c r="A57" s="31" t="s">
        <v>28</v>
      </c>
      <c r="B57" s="5"/>
      <c r="C57" s="5"/>
      <c r="D57" s="5"/>
      <c r="E57" s="5"/>
      <c r="F57" s="5"/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4</v>
      </c>
      <c r="M57" s="5">
        <v>4</v>
      </c>
      <c r="N57" s="5">
        <v>1</v>
      </c>
      <c r="O57" s="5">
        <v>0</v>
      </c>
    </row>
    <row r="58" spans="1:15">
      <c r="A58" s="28" t="s">
        <v>137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A59" s="31" t="s">
        <v>138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 t="s">
        <v>35</v>
      </c>
      <c r="O59" s="5" t="s">
        <v>139</v>
      </c>
    </row>
    <row r="60" spans="1:15">
      <c r="A60" s="31" t="s">
        <v>140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 t="str">
        <f>IF(N59="Email",N15,IF(N59="SMS",N14,0))</f>
        <v>userCIJC@gmail.com</v>
      </c>
      <c r="O60" s="66" t="str">
        <f>IF(O59="Email",O15,IF(O59="SMS",O14,0))</f>
        <v>082277885587</v>
      </c>
    </row>
    <row r="61" spans="1:15">
      <c r="A61" s="31" t="s">
        <v>141</v>
      </c>
      <c r="B61" s="5" t="s">
        <v>120</v>
      </c>
      <c r="C61" s="5" t="s">
        <v>120</v>
      </c>
      <c r="D61" s="5" t="s">
        <v>120</v>
      </c>
      <c r="E61" s="5" t="s">
        <v>120</v>
      </c>
      <c r="F61" s="5" t="s">
        <v>120</v>
      </c>
      <c r="G61" s="5" t="s">
        <v>120</v>
      </c>
      <c r="H61" s="5" t="s">
        <v>120</v>
      </c>
      <c r="I61" s="5" t="s">
        <v>120</v>
      </c>
      <c r="J61" s="5" t="s">
        <v>120</v>
      </c>
      <c r="K61" s="5" t="s">
        <v>120</v>
      </c>
      <c r="L61" s="5" t="s">
        <v>120</v>
      </c>
      <c r="M61" s="5" t="s">
        <v>120</v>
      </c>
      <c r="N61" s="5" t="s">
        <v>119</v>
      </c>
      <c r="O61" s="5" t="s">
        <v>120</v>
      </c>
    </row>
  </sheetData>
  <dataValidations count="5">
    <dataValidation allowBlank="1" showErrorMessage="1" showInputMessage="1" sqref="B6:O6" type="list">
      <formula1>"Edit, Resend"</formula1>
    </dataValidation>
    <dataValidation allowBlank="1" showErrorMessage="1" showInputMessage="1" sqref="B33:O33 B55:O55 B61:O61 B29:O31" type="list">
      <formula1>"Yes, No"</formula1>
    </dataValidation>
    <dataValidation allowBlank="1" showErrorMessage="1" showInputMessage="1" sqref="B7:O7" type="list">
      <formula1>"Phone, Id no, Email"</formula1>
    </dataValidation>
    <dataValidation allowBlank="1" showErrorMessage="1" showInputMessage="1" sqref="B13:O13 B41:O41" type="list">
      <formula1>"M, F"</formula1>
    </dataValidation>
    <dataValidation allowBlank="1" showErrorMessage="1" showInputMessage="1" sqref="B59:O59" type="list">
      <formula1>"SMS, Email"</formula1>
    </dataValidation>
  </dataValidations>
  <hyperlinks>
    <hyperlink r:id="rId1" ref="B15" tooltip="mailto:wikiy.hendraa@ad-ins.com"/>
    <hyperlink r:id="rId2" ref="C15"/>
    <hyperlink r:id="rId3" ref="D15"/>
    <hyperlink r:id="rId4" ref="E15"/>
    <hyperlink r:id="rId5" ref="F15"/>
    <hyperlink r:id="rId6" ref="M15"/>
    <hyperlink r:id="rId7" ref="O15"/>
    <hyperlink r:id="rId8" ref="M53"/>
    <hyperlink r:id="rId9" ref="M54"/>
    <hyperlink r:id="rId10" ref="N53"/>
    <hyperlink r:id="rId11" ref="N54"/>
    <hyperlink r:id="rId12" ref="J15"/>
    <hyperlink r:id="rId13" ref="J53"/>
    <hyperlink r:id="rId14" ref="J54"/>
    <hyperlink r:id="rId15" ref="G53"/>
    <hyperlink r:id="rId16" ref="G54"/>
    <hyperlink r:id="rId17" ref="H53"/>
    <hyperlink r:id="rId18" ref="H54"/>
    <hyperlink r:id="rId19" ref="I53"/>
    <hyperlink r:id="rId20" ref="I54"/>
    <hyperlink r:id="rId21" ref="O53"/>
    <hyperlink r:id="rId22" ref="O54"/>
    <hyperlink r:id="rId23" ref="N15"/>
    <hyperlink r:id="rId24" ref="K15"/>
    <hyperlink r:id="rId25" ref="K54"/>
    <hyperlink r:id="rId26" ref="K53"/>
    <hyperlink r:id="rId27" ref="L15"/>
    <hyperlink r:id="rId28" ref="L53"/>
    <hyperlink r:id="rId29" ref="L54"/>
    <hyperlink r:id="rId30" ref="G15"/>
    <hyperlink r:id="rId31" ref="H15"/>
    <hyperlink r:id="rId32" ref="I15"/>
    <hyperlink r:id="rId33" ref="N5"/>
  </hyperlinks>
  <pageMargins bottom="0.75" footer="0.3" header="0.3" left="0.7" right="0.7" top="0.75"/>
  <pageSetup orientation="portrait" paperSize="9"/>
  <legacyDrawing r:id="rId34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3"/>
  <sheetViews>
    <sheetView workbookViewId="0">
      <selection activeCell="B13" sqref="B13"/>
    </sheetView>
  </sheetViews>
  <sheetFormatPr defaultColWidth="9" defaultRowHeight="15"/>
  <cols>
    <col min="1" max="1" customWidth="true" style="1" width="25.140625" collapsed="true"/>
    <col min="2" max="2" customWidth="true" style="1" width="33.0" collapsed="true"/>
    <col min="3" max="3" customWidth="true" style="1" width="33.140625" collapsed="true"/>
    <col min="4" max="4" customWidth="true" width="34.7109375" collapsed="true"/>
  </cols>
  <sheetData>
    <row r="1" spans="1:4">
      <c r="A1" s="2" t="s">
        <v>0</v>
      </c>
      <c r="B1" t="s">
        <v>143</v>
      </c>
      <c r="C1" t="s">
        <v>143</v>
      </c>
      <c r="D1" t="s">
        <v>1</v>
      </c>
    </row>
    <row r="2" spans="1:4">
      <c r="A2" s="2" t="s">
        <v>3</v>
      </c>
      <c r="B2" s="2" t="s">
        <v>10</v>
      </c>
      <c r="C2" s="2" t="s">
        <v>10</v>
      </c>
      <c r="D2" t="s">
        <v>573</v>
      </c>
    </row>
    <row r="3" spans="1:4">
      <c r="A3" s="2" t="s">
        <v>15</v>
      </c>
      <c r="B3" s="2" t="s">
        <v>574</v>
      </c>
      <c r="C3" s="2" t="s">
        <v>575</v>
      </c>
      <c r="D3" s="2" t="s">
        <v>576</v>
      </c>
    </row>
    <row r="4" spans="1:4">
      <c r="A4" s="2" t="s">
        <v>30</v>
      </c>
      <c r="B4" s="2">
        <f>COUNTIFS($A$9:$A$10,"*$*",B9:B10,"")</f>
        <v>0</v>
      </c>
      <c r="C4" s="2">
        <f>COUNTIFS($A$9:$A$10,"*$*",C9:C10,"")</f>
        <v>0</v>
      </c>
      <c r="D4" s="2">
        <f>COUNTIFS($A$9:$A$10,"*$*",D9:D10,"")</f>
        <v>1</v>
      </c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3" t="s">
        <v>577</v>
      </c>
      <c r="B8" s="4"/>
      <c r="C8" s="4"/>
      <c r="D8" s="4"/>
    </row>
    <row r="9" spans="1:4">
      <c r="A9" s="5" t="s">
        <v>578</v>
      </c>
      <c r="B9" s="5">
        <v>3</v>
      </c>
      <c r="C9" s="5">
        <v>5</v>
      </c>
      <c r="D9" s="5"/>
    </row>
    <row r="10" spans="1:4">
      <c r="A10" s="5" t="s">
        <v>579</v>
      </c>
      <c r="B10" s="5"/>
      <c r="C10" s="5" t="s">
        <v>580</v>
      </c>
      <c r="D10" s="5" t="s">
        <v>581</v>
      </c>
    </row>
    <row r="11" spans="1:4">
      <c r="A11"/>
      <c r="B11"/>
      <c r="C11"/>
    </row>
    <row r="12" spans="1:4">
      <c r="A12"/>
      <c r="B12"/>
      <c r="C12"/>
    </row>
    <row r="13" spans="1:4">
      <c r="A13"/>
      <c r="B13"/>
      <c r="C13"/>
    </row>
  </sheetData>
  <dataValidations count="1">
    <dataValidation allowBlank="1" showErrorMessage="1" showInputMessage="1" sqref="B9:D9" type="list">
      <formula1>"1, 2, 3, 4 ,5"</formula1>
    </dataValidation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0"/>
  <sheetViews>
    <sheetView topLeftCell="A7" workbookViewId="0">
      <selection sqref="A1:C20"/>
    </sheetView>
  </sheetViews>
  <sheetFormatPr defaultColWidth="8.7109375" defaultRowHeight="15"/>
  <cols>
    <col min="1" max="1" customWidth="true" width="40.85546875" collapsed="true"/>
    <col min="2" max="2" customWidth="true" width="38.140625" collapsed="true"/>
    <col min="3" max="3" customWidth="true" width="44.85546875" collapsed="true"/>
  </cols>
  <sheetData>
    <row r="1" spans="1:3">
      <c r="A1" s="6" t="s">
        <v>0</v>
      </c>
      <c r="B1" s="7" t="s">
        <v>142</v>
      </c>
      <c r="C1" s="7" t="s">
        <v>142</v>
      </c>
    </row>
    <row r="2" spans="1:3">
      <c r="A2" s="6" t="s">
        <v>3</v>
      </c>
      <c r="B2" s="7" t="s">
        <v>10</v>
      </c>
      <c r="C2" s="7" t="s">
        <v>10</v>
      </c>
    </row>
    <row r="3" spans="1:3">
      <c r="A3" s="6" t="s">
        <v>15</v>
      </c>
      <c r="B3" s="6" t="s">
        <v>547</v>
      </c>
      <c r="C3" s="6" t="s">
        <v>548</v>
      </c>
    </row>
    <row r="4" spans="1:3">
      <c r="A4" s="6" t="s">
        <v>30</v>
      </c>
      <c r="B4" s="6">
        <f>COUNTIFS($A9:$A14,"*$*",B9:B14,"")</f>
        <v>0</v>
      </c>
      <c r="C4" s="6">
        <f>COUNTIFS($A9:$A14,"*$*",C9:C14,"")</f>
        <v>2</v>
      </c>
    </row>
    <row r="5" spans="1:3">
      <c r="A5" s="6"/>
      <c r="B5" s="5"/>
      <c r="C5" s="5"/>
    </row>
    <row r="6" spans="1:3">
      <c r="A6" s="6"/>
      <c r="B6" s="5"/>
      <c r="C6" s="5"/>
    </row>
    <row r="7" spans="1:3">
      <c r="A7" s="6"/>
      <c r="B7" s="5"/>
      <c r="C7" s="5"/>
    </row>
    <row r="8" spans="1:3">
      <c r="A8" s="8" t="s">
        <v>549</v>
      </c>
      <c r="B8" s="9"/>
      <c r="C8" s="9"/>
    </row>
    <row r="9" spans="1:3">
      <c r="A9" s="6" t="s">
        <v>550</v>
      </c>
      <c r="B9" s="6" t="s">
        <v>551</v>
      </c>
      <c r="C9" s="6"/>
    </row>
    <row r="10" spans="1:3">
      <c r="A10" s="6" t="s">
        <v>552</v>
      </c>
      <c r="B10" s="6" t="s">
        <v>553</v>
      </c>
      <c r="C10" s="6" t="s">
        <v>554</v>
      </c>
    </row>
    <row r="11" spans="1:3">
      <c r="A11" s="6" t="s">
        <v>555</v>
      </c>
      <c r="B11" s="6" t="s">
        <v>556</v>
      </c>
      <c r="C11" s="6" t="s">
        <v>557</v>
      </c>
    </row>
    <row r="12" spans="1:3">
      <c r="A12" s="6" t="s">
        <v>558</v>
      </c>
      <c r="B12" s="10" t="s">
        <v>559</v>
      </c>
      <c r="C12" s="10" t="s">
        <v>560</v>
      </c>
    </row>
    <row ht="45" r="13" spans="1:3">
      <c r="A13" s="6" t="s">
        <v>561</v>
      </c>
      <c r="B13" s="6" t="s">
        <v>562</v>
      </c>
      <c r="C13" s="6"/>
    </row>
    <row r="14" spans="1:3">
      <c r="A14" s="6" t="s">
        <v>563</v>
      </c>
      <c r="B14" s="6" t="s">
        <v>564</v>
      </c>
      <c r="C14" s="6" t="s">
        <v>565</v>
      </c>
    </row>
    <row r="15" spans="1:3">
      <c r="A15" t="s">
        <v>566</v>
      </c>
      <c r="B15">
        <v>3</v>
      </c>
      <c r="C15">
        <v>2</v>
      </c>
    </row>
    <row r="16" spans="1:3">
      <c r="A16" t="s">
        <v>567</v>
      </c>
      <c r="B16">
        <v>0</v>
      </c>
      <c r="C16">
        <v>0</v>
      </c>
    </row>
    <row r="17" spans="1:3">
      <c r="A17" t="s">
        <v>568</v>
      </c>
      <c r="B17">
        <v>0</v>
      </c>
      <c r="C17">
        <v>0</v>
      </c>
    </row>
    <row r="18" spans="1:3">
      <c r="A18" t="s">
        <v>569</v>
      </c>
      <c r="B18">
        <v>2</v>
      </c>
      <c r="C18">
        <v>0</v>
      </c>
    </row>
    <row r="19" spans="1:3">
      <c r="A19" t="s">
        <v>570</v>
      </c>
      <c r="B19">
        <v>1</v>
      </c>
      <c r="C19">
        <v>2</v>
      </c>
    </row>
    <row r="20" spans="1:3">
      <c r="A20" t="s">
        <v>571</v>
      </c>
      <c r="B20" t="s">
        <v>572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E18"/>
  <sheetViews>
    <sheetView workbookViewId="0">
      <selection sqref="A1:D18"/>
    </sheetView>
  </sheetViews>
  <sheetFormatPr defaultRowHeight="15"/>
  <cols>
    <col min="1" max="1" bestFit="true" customWidth="true" width="26.85546875" collapsed="true"/>
    <col min="2" max="2" bestFit="true" customWidth="true" width="37.7109375" collapsed="true"/>
    <col min="3" max="3" bestFit="true" customWidth="true" width="34.7109375" collapsed="true"/>
    <col min="4" max="4" bestFit="true" customWidth="true" width="36.140625" collapsed="true"/>
  </cols>
  <sheetData>
    <row r="1" spans="1:4">
      <c r="A1" s="2" t="s">
        <v>0</v>
      </c>
      <c r="B1" t="s">
        <v>143</v>
      </c>
      <c r="C1" s="73" t="s">
        <v>142</v>
      </c>
      <c r="D1" s="73" t="s">
        <v>142</v>
      </c>
    </row>
    <row r="2" spans="1:4">
      <c r="A2" s="2" t="s">
        <v>3</v>
      </c>
      <c r="B2" s="2" t="s">
        <v>10</v>
      </c>
      <c r="C2" s="2" t="s">
        <v>10</v>
      </c>
      <c r="D2" s="2" t="s">
        <v>10</v>
      </c>
    </row>
    <row r="3" spans="1:4">
      <c r="A3" s="2" t="s">
        <v>15</v>
      </c>
      <c r="B3" s="2"/>
      <c r="C3" s="2"/>
      <c r="D3" s="2"/>
    </row>
    <row r="4" spans="1:4">
      <c r="A4" s="2" t="s">
        <v>30</v>
      </c>
      <c r="B4" s="2">
        <f>COUNTIFS($A$9:$A$16,"*$*",B9:B16,"")+IF(B7="Download",COUNTIFS($A$18,"*$*",B18,""),0)</f>
        <v>0</v>
      </c>
      <c r="C4" s="2">
        <f ref="C4:D4" si="0" t="shared">COUNTIFS($A$9:$A$16,"*$*",C9:C16,"")+IF(C7="Download",COUNTIFS($A$18,"*$*",C18,""),0)</f>
        <v>0</v>
      </c>
      <c r="D4" s="2">
        <f si="0" t="shared"/>
        <v>0</v>
      </c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 t="s">
        <v>584</v>
      </c>
      <c r="B7" s="2" t="s">
        <v>586</v>
      </c>
      <c r="C7" s="2" t="s">
        <v>587</v>
      </c>
      <c r="D7" s="2" t="s">
        <v>585</v>
      </c>
    </row>
    <row r="8" spans="1:4">
      <c r="A8" s="3" t="s">
        <v>577</v>
      </c>
      <c r="B8" s="4"/>
      <c r="C8" s="4"/>
      <c r="D8" s="4"/>
    </row>
    <row r="9" spans="1:4">
      <c r="A9" s="5" t="s">
        <v>582</v>
      </c>
      <c r="B9" s="5" t="s">
        <v>589</v>
      </c>
      <c r="C9" s="5" t="s">
        <v>589</v>
      </c>
      <c r="D9" s="5" t="s">
        <v>589</v>
      </c>
    </row>
    <row r="10" spans="1:4">
      <c r="A10" s="5" t="s">
        <v>583</v>
      </c>
      <c r="B10" s="5" t="s">
        <v>588</v>
      </c>
      <c r="C10" s="5" t="s">
        <v>588</v>
      </c>
      <c r="D10" s="5" t="s">
        <v>588</v>
      </c>
    </row>
    <row r="11" spans="1:4">
      <c r="A11" s="75" t="s">
        <v>595</v>
      </c>
      <c r="B11" s="69" t="s">
        <v>590</v>
      </c>
      <c r="C11" s="69" t="s">
        <v>590</v>
      </c>
      <c r="D11" s="69" t="s">
        <v>590</v>
      </c>
    </row>
    <row r="12" spans="1:4">
      <c r="A12" s="75" t="s">
        <v>596</v>
      </c>
      <c r="B12" s="69" t="s">
        <v>590</v>
      </c>
      <c r="C12" s="69" t="s">
        <v>590</v>
      </c>
      <c r="D12" s="69" t="s">
        <v>590</v>
      </c>
    </row>
    <row r="13" spans="1:4">
      <c r="A13" s="75" t="s">
        <v>597</v>
      </c>
      <c r="B13" s="69" t="s">
        <v>590</v>
      </c>
      <c r="C13" s="69" t="s">
        <v>590</v>
      </c>
      <c r="D13" s="69" t="s">
        <v>590</v>
      </c>
    </row>
    <row r="14" spans="1:4">
      <c r="A14" s="75" t="s">
        <v>598</v>
      </c>
      <c r="B14" s="69" t="s">
        <v>590</v>
      </c>
      <c r="C14" s="69" t="s">
        <v>590</v>
      </c>
      <c r="D14" s="69" t="s">
        <v>590</v>
      </c>
    </row>
    <row r="15" spans="1:4">
      <c r="A15" s="75" t="s">
        <v>599</v>
      </c>
      <c r="B15" s="70" t="s">
        <v>591</v>
      </c>
      <c r="C15" s="70" t="s">
        <v>591</v>
      </c>
      <c r="D15" s="70" t="s">
        <v>591</v>
      </c>
    </row>
    <row r="16" spans="1:4">
      <c r="A16" s="75" t="s">
        <v>0</v>
      </c>
      <c r="B16" s="70" t="s">
        <v>592</v>
      </c>
      <c r="C16" s="70" t="s">
        <v>592</v>
      </c>
      <c r="D16" s="70" t="s">
        <v>592</v>
      </c>
    </row>
    <row r="17" spans="1:4">
      <c r="A17" s="74" t="s">
        <v>594</v>
      </c>
      <c r="B17" s="24"/>
      <c r="C17" s="24"/>
      <c r="D17" s="24"/>
    </row>
    <row r="18" spans="1:4">
      <c r="A18" s="71" t="s">
        <v>593</v>
      </c>
      <c r="B18" s="73" t="s">
        <v>119</v>
      </c>
      <c r="C18" s="72" t="s">
        <v>120</v>
      </c>
      <c r="D18" s="72" t="s">
        <v>120</v>
      </c>
    </row>
  </sheetData>
  <dataValidations count="2">
    <dataValidation allowBlank="1" showErrorMessage="1" showInputMessage="1" sqref="B7:D7" type="list">
      <formula1>"View Dokumen, Download, View Signer"</formula1>
    </dataValidation>
    <dataValidation allowBlank="1" showErrorMessage="1" showInputMessage="1" sqref="B18:D18" type="list">
      <formula1>"Yes, No"</formula1>
    </dataValidation>
  </dataValidations>
  <pageMargins bottom="0.75" footer="0.3" header="0.3" left="0.7" right="0.7" top="0.75"/>
  <pageSetup orientation="portrait" paperSize="9" r:id="rId1"/>
  <legacy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E15"/>
  <sheetViews>
    <sheetView tabSelected="1" workbookViewId="0">
      <selection activeCell="B4" sqref="B4"/>
    </sheetView>
  </sheetViews>
  <sheetFormatPr defaultRowHeight="15"/>
  <cols>
    <col min="1" max="1" bestFit="true" customWidth="true" width="25.85546875" collapsed="true"/>
    <col min="2" max="4" bestFit="true" customWidth="true" width="18.5703125" collapsed="true"/>
  </cols>
  <sheetData>
    <row r="1" spans="1:4">
      <c r="A1" s="2" t="s">
        <v>0</v>
      </c>
      <c r="B1" t="s">
        <v>1</v>
      </c>
      <c r="C1" s="73" t="s">
        <v>142</v>
      </c>
      <c r="D1" s="73" t="s">
        <v>142</v>
      </c>
    </row>
    <row r="2" spans="1:4">
      <c r="A2" s="2" t="s">
        <v>3</v>
      </c>
      <c r="B2" t="s">
        <v>14</v>
      </c>
      <c r="C2" s="2" t="s">
        <v>10</v>
      </c>
      <c r="D2" s="2" t="s">
        <v>10</v>
      </c>
    </row>
    <row r="3" spans="1:4">
      <c r="A3" s="2" t="s">
        <v>15</v>
      </c>
      <c r="B3" s="2"/>
      <c r="C3" s="2"/>
      <c r="D3" s="2"/>
    </row>
    <row r="4" spans="1:4">
      <c r="A4" s="2" t="s">
        <v>30</v>
      </c>
      <c r="B4" s="2">
        <f>COUNTIFS($A$9:$A$15,"*$*",B9:B15,"")</f>
        <v>0</v>
      </c>
      <c r="C4" s="2">
        <f>COUNTIFS($A$9:$A$15,"*$*",C9:C15,"")+IF(C7="Download",COUNTIFS(#REF!,"*$*",#REF!,""),0)</f>
        <v>0</v>
      </c>
      <c r="D4" s="2">
        <f>COUNTIFS($A$9:$A$15,"*$*",D9:D15,"")+IF(D7="Download",COUNTIFS(#REF!,"*$*",#REF!,""),0)</f>
        <v>0</v>
      </c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3" t="s">
        <v>577</v>
      </c>
      <c r="B8" s="4"/>
      <c r="C8" s="4"/>
      <c r="D8" s="4"/>
    </row>
    <row r="9" spans="1:4">
      <c r="A9" s="5" t="s">
        <v>600</v>
      </c>
      <c r="B9" s="5" t="s">
        <v>607</v>
      </c>
      <c r="C9" s="5" t="s">
        <v>589</v>
      </c>
      <c r="D9" s="5" t="s">
        <v>589</v>
      </c>
    </row>
    <row r="10" spans="1:4">
      <c r="A10" s="5" t="s">
        <v>601</v>
      </c>
      <c r="B10" s="5" t="s">
        <v>608</v>
      </c>
      <c r="C10" s="5" t="s">
        <v>588</v>
      </c>
      <c r="D10" s="5" t="s">
        <v>588</v>
      </c>
    </row>
    <row r="11" spans="1:4">
      <c r="A11" s="76" t="s">
        <v>602</v>
      </c>
      <c r="B11" s="77" t="s">
        <v>609</v>
      </c>
      <c r="C11" s="69" t="s">
        <v>590</v>
      </c>
      <c r="D11" s="69" t="s">
        <v>590</v>
      </c>
    </row>
    <row r="12" spans="1:4">
      <c r="A12" s="76" t="s">
        <v>603</v>
      </c>
      <c r="B12" s="69">
        <v>1</v>
      </c>
      <c r="C12" s="69" t="s">
        <v>590</v>
      </c>
      <c r="D12" s="69" t="s">
        <v>590</v>
      </c>
    </row>
    <row r="13" spans="1:4">
      <c r="A13" s="76" t="s">
        <v>604</v>
      </c>
      <c r="B13" s="77" t="s">
        <v>610</v>
      </c>
      <c r="C13" s="69" t="s">
        <v>590</v>
      </c>
      <c r="D13" s="69" t="s">
        <v>590</v>
      </c>
    </row>
    <row r="14" spans="1:4">
      <c r="A14" s="76" t="s">
        <v>605</v>
      </c>
      <c r="B14" s="77" t="s">
        <v>611</v>
      </c>
      <c r="C14" s="69" t="s">
        <v>590</v>
      </c>
      <c r="D14" s="69" t="s">
        <v>590</v>
      </c>
    </row>
    <row r="15" spans="1:4">
      <c r="A15" s="76" t="s">
        <v>606</v>
      </c>
      <c r="B15" s="78" t="s">
        <v>612</v>
      </c>
      <c r="C15" s="70" t="s">
        <v>591</v>
      </c>
      <c r="D15" s="70" t="s">
        <v>591</v>
      </c>
    </row>
  </sheetData>
  <dataValidations count="1">
    <dataValidation allowBlank="1" showErrorMessage="1" showInputMessage="1" sqref="B7:D7" type="list">
      <formula1>"View Dokumen, Download, View Signer"</formula1>
    </dataValidation>
  </dataValidations>
  <pageMargins bottom="0.75" footer="0.3" header="0.3" left="0.7" right="0.7" top="0.75"/>
  <legacy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C45"/>
  <sheetViews>
    <sheetView topLeftCell="V1" workbookViewId="0" zoomScale="70" zoomScaleNormal="70">
      <selection activeCell="AG16" sqref="W15:AG16"/>
    </sheetView>
  </sheetViews>
  <sheetFormatPr defaultColWidth="9" defaultRowHeight="15"/>
  <cols>
    <col min="1" max="3" customWidth="true" style="45" width="24.42578125" collapsed="true"/>
    <col min="4" max="4" customWidth="true" style="45" width="31.85546875" collapsed="true"/>
    <col min="5" max="5" customWidth="true" style="45" width="39.28515625" collapsed="true"/>
    <col min="6" max="6" customWidth="true" style="45" width="45.28515625" collapsed="true"/>
    <col min="7" max="7" customWidth="true" style="45" width="32.5703125" collapsed="true"/>
    <col min="8" max="8" customWidth="true" style="45" width="28.7109375" collapsed="true"/>
    <col min="9" max="9" customWidth="true" style="45" width="30.7109375" collapsed="true"/>
    <col min="10" max="10" customWidth="true" style="45" width="30.85546875" collapsed="true"/>
    <col min="11" max="11" customWidth="true" style="45" width="30.5703125" collapsed="true"/>
    <col min="12" max="12" customWidth="true" style="45" width="29.28515625" collapsed="true"/>
    <col min="13" max="13" customWidth="true" style="45" width="37.85546875" collapsed="true"/>
    <col min="14" max="14" customWidth="true" style="45" width="42.140625" collapsed="true"/>
    <col min="15" max="15" customWidth="true" style="45" width="40.7109375" collapsed="true"/>
    <col min="16" max="16" customWidth="true" style="45" width="37.5703125" collapsed="true"/>
    <col min="17" max="17" customWidth="true" style="45" width="35.7109375" collapsed="true"/>
    <col min="18" max="18" customWidth="true" style="45" width="36.5703125" collapsed="true"/>
    <col min="19" max="19" customWidth="true" style="45" width="36.0" collapsed="true"/>
    <col min="20" max="20" customWidth="true" style="45" width="43.28515625" collapsed="true"/>
    <col min="21" max="22" customWidth="true" style="45" width="63.0" collapsed="true"/>
    <col min="23" max="23" customWidth="true" style="45" width="45.5703125" collapsed="true"/>
    <col min="24" max="24" customWidth="true" style="45" width="39.5703125" collapsed="true"/>
    <col min="25" max="28" customWidth="true" style="45" width="45.28515625" collapsed="true"/>
    <col min="29" max="16384" style="45" width="9.0" collapsed="true"/>
  </cols>
  <sheetData>
    <row customFormat="1" r="1" s="39" spans="1:28">
      <c r="A1" t="s">
        <v>142</v>
      </c>
      <c r="B1" t="s">
        <v>1</v>
      </c>
      <c r="C1" t="s">
        <v>1</v>
      </c>
      <c r="D1" t="s">
        <v>1</v>
      </c>
      <c r="E1" t="s">
        <v>1</v>
      </c>
      <c r="F1" t="s">
        <v>143</v>
      </c>
      <c r="G1" t="s">
        <v>143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143</v>
      </c>
      <c r="Z1" t="s">
        <v>1</v>
      </c>
      <c r="AA1" t="s">
        <v>143</v>
      </c>
      <c r="AB1" t="s">
        <v>142</v>
      </c>
    </row>
    <row customFormat="1" r="2" s="39" spans="1:28">
      <c r="A2" s="39" t="s">
        <v>3</v>
      </c>
      <c r="B2" t="s">
        <v>144</v>
      </c>
      <c r="C2" t="s">
        <v>145</v>
      </c>
      <c r="D2" t="s">
        <v>146</v>
      </c>
      <c r="E2" t="s">
        <v>147</v>
      </c>
      <c r="F2" t="s">
        <v>10</v>
      </c>
      <c r="G2" t="s">
        <v>148</v>
      </c>
      <c r="H2" t="s">
        <v>149</v>
      </c>
      <c r="I2" t="s">
        <v>149</v>
      </c>
      <c r="J2" t="s">
        <v>150</v>
      </c>
      <c r="K2" t="s">
        <v>151</v>
      </c>
      <c r="L2" t="s">
        <v>148</v>
      </c>
      <c r="M2" t="s">
        <v>152</v>
      </c>
      <c r="N2" t="s">
        <v>153</v>
      </c>
      <c r="O2" t="s">
        <v>154</v>
      </c>
      <c r="P2" t="s">
        <v>155</v>
      </c>
      <c r="Q2" t="s">
        <v>156</v>
      </c>
      <c r="R2" t="s">
        <v>157</v>
      </c>
      <c r="S2" t="s">
        <v>158</v>
      </c>
      <c r="T2" t="s">
        <v>148</v>
      </c>
      <c r="U2" t="s">
        <v>152</v>
      </c>
      <c r="V2" t="s">
        <v>154</v>
      </c>
      <c r="W2" t="s">
        <v>154</v>
      </c>
      <c r="X2" t="s">
        <v>154</v>
      </c>
      <c r="Y2" t="s">
        <v>10</v>
      </c>
      <c r="Z2" t="s">
        <v>148</v>
      </c>
      <c r="AA2" t="s">
        <v>10</v>
      </c>
      <c r="AB2" t="s">
        <v>10</v>
      </c>
    </row>
    <row customFormat="1" ht="60" r="3" s="40" spans="1:28">
      <c r="A3" s="40" t="s">
        <v>15</v>
      </c>
      <c r="B3" s="40" t="s">
        <v>159</v>
      </c>
      <c r="C3" s="40" t="s">
        <v>160</v>
      </c>
      <c r="D3" s="40" t="s">
        <v>161</v>
      </c>
      <c r="E3" s="40" t="s">
        <v>162</v>
      </c>
      <c r="F3" s="40" t="s">
        <v>163</v>
      </c>
      <c r="G3" s="7" t="s">
        <v>164</v>
      </c>
      <c r="H3" s="40" t="s">
        <v>165</v>
      </c>
      <c r="I3" s="40" t="s">
        <v>166</v>
      </c>
      <c r="J3" s="40" t="s">
        <v>167</v>
      </c>
      <c r="K3" s="40" t="s">
        <v>168</v>
      </c>
      <c r="L3" s="40" t="s">
        <v>169</v>
      </c>
      <c r="M3" s="40" t="s">
        <v>170</v>
      </c>
      <c r="N3" s="40" t="s">
        <v>171</v>
      </c>
      <c r="O3" s="40" t="s">
        <v>172</v>
      </c>
      <c r="P3" s="40" t="s">
        <v>173</v>
      </c>
      <c r="Q3" s="40" t="s">
        <v>174</v>
      </c>
      <c r="R3" s="40" t="s">
        <v>175</v>
      </c>
      <c r="S3" s="40" t="s">
        <v>176</v>
      </c>
      <c r="T3" s="40" t="s">
        <v>177</v>
      </c>
      <c r="U3" s="40" t="s">
        <v>178</v>
      </c>
      <c r="V3" s="40" t="s">
        <v>179</v>
      </c>
      <c r="W3" s="40" t="s">
        <v>180</v>
      </c>
      <c r="X3" s="40" t="s">
        <v>181</v>
      </c>
      <c r="Y3" s="40" t="s">
        <v>182</v>
      </c>
      <c r="Z3" s="40" t="s">
        <v>183</v>
      </c>
      <c r="AA3" s="40" t="s">
        <v>184</v>
      </c>
      <c r="AB3" s="40" t="s">
        <v>185</v>
      </c>
    </row>
    <row customFormat="1" r="4" s="39" spans="1:28">
      <c r="A4" s="39" t="s">
        <v>30</v>
      </c>
      <c r="B4" s="40">
        <f ref="B4:AA4" si="0" t="shared">COUNTIFS($A9:$A45,"*$*",B9:B45,"")</f>
        <v>0</v>
      </c>
      <c r="C4" s="40">
        <f si="0" t="shared"/>
        <v>0</v>
      </c>
      <c r="D4" s="40">
        <f si="0" t="shared"/>
        <v>0</v>
      </c>
      <c r="E4" s="40">
        <f si="0" t="shared"/>
        <v>0</v>
      </c>
      <c r="F4" s="40">
        <f si="0" t="shared"/>
        <v>0</v>
      </c>
      <c r="G4" s="40">
        <f si="0" t="shared"/>
        <v>0</v>
      </c>
      <c r="H4" s="40">
        <f si="0" t="shared"/>
        <v>0</v>
      </c>
      <c r="I4" s="40">
        <f si="0" t="shared"/>
        <v>0</v>
      </c>
      <c r="J4" s="40">
        <f si="0" t="shared"/>
        <v>0</v>
      </c>
      <c r="K4" s="40">
        <f si="0" t="shared"/>
        <v>0</v>
      </c>
      <c r="L4" s="40">
        <f si="0" t="shared"/>
        <v>0</v>
      </c>
      <c r="M4" s="40">
        <f si="0" t="shared"/>
        <v>0</v>
      </c>
      <c r="N4" s="40">
        <f si="0" t="shared"/>
        <v>0</v>
      </c>
      <c r="O4" s="40">
        <f si="0" t="shared"/>
        <v>0</v>
      </c>
      <c r="P4" s="40">
        <f si="0" t="shared"/>
        <v>0</v>
      </c>
      <c r="Q4" s="40">
        <f si="0" t="shared"/>
        <v>0</v>
      </c>
      <c r="R4" s="40">
        <f si="0" t="shared"/>
        <v>0</v>
      </c>
      <c r="S4" s="40">
        <f si="0" t="shared"/>
        <v>0</v>
      </c>
      <c r="T4" s="40">
        <f si="0" t="shared"/>
        <v>0</v>
      </c>
      <c r="U4" s="40">
        <f si="0" t="shared"/>
        <v>0</v>
      </c>
      <c r="V4" s="40">
        <f si="0" t="shared"/>
        <v>0</v>
      </c>
      <c r="W4" s="40">
        <f si="0" t="shared"/>
        <v>0</v>
      </c>
      <c r="X4" s="40">
        <f si="0" t="shared"/>
        <v>0</v>
      </c>
      <c r="Y4" s="40">
        <f si="0" t="shared"/>
        <v>0</v>
      </c>
      <c r="Z4" s="40">
        <f si="0" t="shared"/>
        <v>0</v>
      </c>
      <c r="AA4" s="40">
        <f si="0" t="shared"/>
        <v>0</v>
      </c>
      <c r="AB4" s="40">
        <f>COUNTIFS($A9:$A45,"*$*",AB9:AB45,"")</f>
        <v>0</v>
      </c>
    </row>
    <row customFormat="1" r="5" s="39" spans="1:28"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V5" s="40"/>
      <c r="W5" s="40"/>
      <c r="X5" s="40"/>
      <c r="Y5" s="40"/>
      <c r="Z5" s="40"/>
      <c r="AA5" s="40"/>
      <c r="AB5" s="40"/>
    </row>
    <row customFormat="1" r="6" s="40" spans="1:28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customFormat="1" r="7" s="39" spans="1:28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customFormat="1" r="8" s="41" spans="1:28">
      <c r="A8" s="48"/>
      <c r="B8" s="48"/>
      <c r="C8" s="48"/>
      <c r="D8" s="48"/>
      <c r="E8" s="48"/>
      <c r="F8" s="49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48"/>
      <c r="T8" s="49"/>
      <c r="U8" s="49"/>
      <c r="V8" s="49"/>
      <c r="W8" s="49"/>
      <c r="X8" s="49"/>
      <c r="Y8" s="49"/>
      <c r="Z8" s="49"/>
      <c r="AA8" s="49"/>
      <c r="AB8" s="49"/>
    </row>
    <row customFormat="1" r="9" s="39" spans="1:28">
      <c r="A9" s="51" t="s">
        <v>186</v>
      </c>
      <c r="B9" s="51" t="s">
        <v>187</v>
      </c>
      <c r="C9" s="51" t="s">
        <v>187</v>
      </c>
      <c r="D9" s="51" t="s">
        <v>188</v>
      </c>
      <c r="E9" s="51" t="s">
        <v>187</v>
      </c>
      <c r="F9" s="51" t="s">
        <v>187</v>
      </c>
      <c r="G9" s="51" t="s">
        <v>187</v>
      </c>
      <c r="H9" s="51" t="s">
        <v>189</v>
      </c>
      <c r="I9" s="51" t="s">
        <v>189</v>
      </c>
      <c r="J9" s="51" t="s">
        <v>188</v>
      </c>
      <c r="K9" s="51" t="s">
        <v>187</v>
      </c>
      <c r="L9" s="51" t="s">
        <v>187</v>
      </c>
      <c r="M9" s="51" t="s">
        <v>187</v>
      </c>
      <c r="N9" s="51" t="s">
        <v>187</v>
      </c>
      <c r="O9" s="51" t="s">
        <v>187</v>
      </c>
      <c r="P9" s="51" t="s">
        <v>187</v>
      </c>
      <c r="Q9" s="51" t="s">
        <v>187</v>
      </c>
      <c r="R9" s="51" t="s">
        <v>187</v>
      </c>
      <c r="S9" s="51" t="s">
        <v>187</v>
      </c>
      <c r="T9" s="51" t="s">
        <v>187</v>
      </c>
      <c r="U9" s="51" t="s">
        <v>187</v>
      </c>
      <c r="V9" s="51" t="s">
        <v>187</v>
      </c>
      <c r="W9" s="51" t="s">
        <v>187</v>
      </c>
      <c r="X9" s="51" t="s">
        <v>187</v>
      </c>
      <c r="Y9" s="51" t="s">
        <v>187</v>
      </c>
      <c r="Z9" s="51" t="s">
        <v>187</v>
      </c>
      <c r="AA9" s="51" t="s">
        <v>187</v>
      </c>
      <c r="AB9" s="51" t="s">
        <v>187</v>
      </c>
    </row>
    <row customFormat="1" r="10" s="42" spans="1:28">
      <c r="A10" s="3" t="s">
        <v>190</v>
      </c>
      <c r="B10" s="52"/>
      <c r="C10" s="52"/>
      <c r="D10" s="52"/>
      <c r="E10" s="52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61"/>
    </row>
    <row customFormat="1" r="11" s="39" spans="1:28">
      <c r="A11" s="51" t="s">
        <v>191</v>
      </c>
      <c r="B11" s="51" t="s">
        <v>192</v>
      </c>
      <c r="C11" s="51" t="s">
        <v>193</v>
      </c>
      <c r="D11" s="51" t="s">
        <v>188</v>
      </c>
      <c r="E11" s="51" t="s">
        <v>194</v>
      </c>
      <c r="F11" s="51" t="s">
        <v>195</v>
      </c>
      <c r="G11" s="51" t="s">
        <v>196</v>
      </c>
      <c r="H11" s="51" t="s">
        <v>197</v>
      </c>
      <c r="I11" s="51" t="s">
        <v>198</v>
      </c>
      <c r="J11" s="51" t="s">
        <v>199</v>
      </c>
      <c r="K11" s="51" t="s">
        <v>200</v>
      </c>
      <c r="L11" s="51" t="s">
        <v>201</v>
      </c>
      <c r="M11" s="51" t="s">
        <v>202</v>
      </c>
      <c r="N11" s="51" t="s">
        <v>203</v>
      </c>
      <c r="O11" s="51" t="s">
        <v>204</v>
      </c>
      <c r="P11" s="51" t="s">
        <v>205</v>
      </c>
      <c r="Q11" s="51" t="s">
        <v>206</v>
      </c>
      <c r="R11" s="51" t="s">
        <v>207</v>
      </c>
      <c r="S11" s="51" t="s">
        <v>208</v>
      </c>
      <c r="T11" s="51" t="s">
        <v>209</v>
      </c>
      <c r="U11" s="51" t="s">
        <v>210</v>
      </c>
      <c r="V11" s="51" t="s">
        <v>211</v>
      </c>
      <c r="W11" s="51" t="s">
        <v>212</v>
      </c>
      <c r="X11" s="51" t="s">
        <v>213</v>
      </c>
      <c r="Y11" s="51" t="s">
        <v>214</v>
      </c>
      <c r="Z11" s="51" t="s">
        <v>215</v>
      </c>
      <c r="AA11" s="51" t="s">
        <v>216</v>
      </c>
      <c r="AB11" s="51" t="s">
        <v>217</v>
      </c>
    </row>
    <row customFormat="1" r="12" s="39" spans="1:28">
      <c r="A12" s="51" t="s">
        <v>218</v>
      </c>
      <c r="B12" s="51" t="s">
        <v>219</v>
      </c>
      <c r="C12" s="51" t="s">
        <v>219</v>
      </c>
      <c r="D12" s="51" t="s">
        <v>188</v>
      </c>
      <c r="E12" s="54" t="s">
        <v>219</v>
      </c>
      <c r="F12" s="54" t="s">
        <v>219</v>
      </c>
      <c r="G12" s="54" t="s">
        <v>220</v>
      </c>
      <c r="H12" s="54" t="s">
        <v>219</v>
      </c>
      <c r="I12" s="54" t="s">
        <v>221</v>
      </c>
      <c r="J12" s="54" t="s">
        <v>221</v>
      </c>
      <c r="K12" s="54" t="s">
        <v>219</v>
      </c>
      <c r="L12" s="54" t="s">
        <v>219</v>
      </c>
      <c r="M12" s="54" t="s">
        <v>219</v>
      </c>
      <c r="N12" s="54" t="s">
        <v>219</v>
      </c>
      <c r="O12" s="54" t="s">
        <v>219</v>
      </c>
      <c r="P12" s="54" t="s">
        <v>219</v>
      </c>
      <c r="Q12" s="54" t="s">
        <v>219</v>
      </c>
      <c r="R12" s="54" t="s">
        <v>219</v>
      </c>
      <c r="S12" s="54" t="s">
        <v>219</v>
      </c>
      <c r="T12" s="54" t="s">
        <v>219</v>
      </c>
      <c r="U12" s="54" t="s">
        <v>219</v>
      </c>
      <c r="V12" s="54" t="s">
        <v>219</v>
      </c>
      <c r="W12" s="54" t="s">
        <v>219</v>
      </c>
      <c r="X12" s="54" t="s">
        <v>219</v>
      </c>
      <c r="Y12" s="54" t="s">
        <v>219</v>
      </c>
      <c r="Z12" s="54" t="s">
        <v>219</v>
      </c>
      <c r="AA12" s="54" t="s">
        <v>219</v>
      </c>
      <c r="AB12" s="54" t="s">
        <v>222</v>
      </c>
    </row>
    <row customFormat="1" r="13" s="39" spans="1:28">
      <c r="A13" s="51" t="s">
        <v>223</v>
      </c>
      <c r="B13" s="51" t="s">
        <v>224</v>
      </c>
      <c r="C13" s="51" t="s">
        <v>224</v>
      </c>
      <c r="D13" s="51" t="s">
        <v>188</v>
      </c>
      <c r="E13" s="51" t="s">
        <v>224</v>
      </c>
      <c r="F13" s="51" t="s">
        <v>224</v>
      </c>
      <c r="G13" s="51" t="s">
        <v>224</v>
      </c>
      <c r="H13" s="51" t="s">
        <v>224</v>
      </c>
      <c r="I13" s="51" t="s">
        <v>224</v>
      </c>
      <c r="J13" s="51" t="s">
        <v>224</v>
      </c>
      <c r="K13" s="51" t="s">
        <v>224</v>
      </c>
      <c r="L13" s="51" t="s">
        <v>224</v>
      </c>
      <c r="M13" s="51" t="s">
        <v>224</v>
      </c>
      <c r="N13" s="51" t="s">
        <v>224</v>
      </c>
      <c r="O13" s="51" t="s">
        <v>224</v>
      </c>
      <c r="P13" s="51" t="s">
        <v>224</v>
      </c>
      <c r="Q13" s="51" t="s">
        <v>224</v>
      </c>
      <c r="R13" s="51" t="s">
        <v>224</v>
      </c>
      <c r="S13" s="51" t="s">
        <v>224</v>
      </c>
      <c r="T13" s="51" t="s">
        <v>224</v>
      </c>
      <c r="U13" s="51" t="s">
        <v>224</v>
      </c>
      <c r="V13" s="51" t="s">
        <v>224</v>
      </c>
      <c r="W13" s="51" t="s">
        <v>224</v>
      </c>
      <c r="X13" s="51" t="s">
        <v>224</v>
      </c>
      <c r="Y13" s="51" t="s">
        <v>224</v>
      </c>
      <c r="Z13" s="51" t="s">
        <v>225</v>
      </c>
      <c r="AA13" s="51" t="s">
        <v>226</v>
      </c>
      <c r="AB13" s="51" t="s">
        <v>224</v>
      </c>
    </row>
    <row customFormat="1" r="14" s="39" spans="1:28">
      <c r="A14" s="51" t="s">
        <v>227</v>
      </c>
      <c r="B14" s="51" t="s">
        <v>188</v>
      </c>
      <c r="C14" s="51" t="s">
        <v>188</v>
      </c>
      <c r="D14" s="51" t="s">
        <v>188</v>
      </c>
      <c r="E14" s="51" t="s">
        <v>188</v>
      </c>
      <c r="F14" s="51" t="s">
        <v>228</v>
      </c>
      <c r="G14" s="51" t="s">
        <v>228</v>
      </c>
      <c r="H14" s="51" t="s">
        <v>228</v>
      </c>
      <c r="I14" s="51" t="s">
        <v>228</v>
      </c>
      <c r="J14" s="51" t="s">
        <v>228</v>
      </c>
      <c r="K14" s="51" t="s">
        <v>228</v>
      </c>
      <c r="L14" s="51" t="s">
        <v>228</v>
      </c>
      <c r="M14" s="51" t="s">
        <v>228</v>
      </c>
      <c r="N14" s="51" t="s">
        <v>228</v>
      </c>
      <c r="O14" s="51" t="s">
        <v>228</v>
      </c>
      <c r="P14" s="51" t="s">
        <v>228</v>
      </c>
      <c r="Q14" s="51" t="s">
        <v>228</v>
      </c>
      <c r="R14" s="51" t="s">
        <v>228</v>
      </c>
      <c r="S14" s="51" t="s">
        <v>228</v>
      </c>
      <c r="T14" s="51" t="s">
        <v>228</v>
      </c>
      <c r="U14" s="51" t="s">
        <v>228</v>
      </c>
      <c r="V14" s="51" t="s">
        <v>228</v>
      </c>
      <c r="W14" s="51" t="s">
        <v>228</v>
      </c>
      <c r="X14" s="51" t="s">
        <v>228</v>
      </c>
      <c r="Y14" s="51" t="s">
        <v>228</v>
      </c>
      <c r="Z14" s="51" t="s">
        <v>188</v>
      </c>
      <c r="AA14" s="51" t="s">
        <v>188</v>
      </c>
      <c r="AB14" s="51" t="s">
        <v>188</v>
      </c>
    </row>
    <row customFormat="1" r="15" s="39" spans="1:28">
      <c r="A15" s="51" t="s">
        <v>229</v>
      </c>
      <c r="B15" s="51" t="s">
        <v>188</v>
      </c>
      <c r="C15" s="51" t="s">
        <v>188</v>
      </c>
      <c r="D15" s="51" t="s">
        <v>188</v>
      </c>
      <c r="E15" s="51" t="s">
        <v>188</v>
      </c>
      <c r="F15" s="51" t="s">
        <v>230</v>
      </c>
      <c r="G15" s="51" t="s">
        <v>231</v>
      </c>
      <c r="H15" s="51" t="s">
        <v>231</v>
      </c>
      <c r="I15" s="51" t="s">
        <v>231</v>
      </c>
      <c r="J15" s="51" t="s">
        <v>231</v>
      </c>
      <c r="K15" s="51" t="s">
        <v>231</v>
      </c>
      <c r="L15" s="51" t="s">
        <v>231</v>
      </c>
      <c r="M15" s="51" t="s">
        <v>231</v>
      </c>
      <c r="N15" s="51" t="s">
        <v>231</v>
      </c>
      <c r="O15" s="51" t="s">
        <v>231</v>
      </c>
      <c r="P15" s="51" t="s">
        <v>231</v>
      </c>
      <c r="Q15" s="51" t="s">
        <v>231</v>
      </c>
      <c r="R15" s="51" t="s">
        <v>231</v>
      </c>
      <c r="S15" s="51" t="s">
        <v>231</v>
      </c>
      <c r="T15" s="51" t="s">
        <v>231</v>
      </c>
      <c r="U15" s="51" t="s">
        <v>230</v>
      </c>
      <c r="V15" s="51" t="s">
        <v>230</v>
      </c>
      <c r="W15" s="51" t="s">
        <v>230</v>
      </c>
      <c r="X15" s="51" t="s">
        <v>230</v>
      </c>
      <c r="Y15" s="51" t="s">
        <v>230</v>
      </c>
      <c r="Z15" s="51" t="s">
        <v>188</v>
      </c>
      <c r="AA15" s="51" t="s">
        <v>188</v>
      </c>
      <c r="AB15" s="51" t="s">
        <v>188</v>
      </c>
    </row>
    <row customFormat="1" r="16" s="39" spans="1:28">
      <c r="A16" s="51" t="s">
        <v>232</v>
      </c>
      <c r="B16" s="51" t="s">
        <v>188</v>
      </c>
      <c r="C16" s="51" t="s">
        <v>188</v>
      </c>
      <c r="D16" s="51" t="s">
        <v>188</v>
      </c>
      <c r="E16" s="51" t="s">
        <v>188</v>
      </c>
      <c r="F16" s="51" t="s">
        <v>233</v>
      </c>
      <c r="G16" s="51" t="s">
        <v>234</v>
      </c>
      <c r="H16" s="51" t="s">
        <v>234</v>
      </c>
      <c r="I16" s="51" t="s">
        <v>234</v>
      </c>
      <c r="J16" s="51" t="s">
        <v>234</v>
      </c>
      <c r="K16" s="51" t="s">
        <v>234</v>
      </c>
      <c r="L16" s="51" t="s">
        <v>234</v>
      </c>
      <c r="M16" s="51" t="s">
        <v>234</v>
      </c>
      <c r="N16" s="51" t="s">
        <v>234</v>
      </c>
      <c r="O16" s="51" t="s">
        <v>234</v>
      </c>
      <c r="P16" s="51" t="s">
        <v>234</v>
      </c>
      <c r="Q16" s="51" t="s">
        <v>234</v>
      </c>
      <c r="R16" s="51" t="s">
        <v>234</v>
      </c>
      <c r="S16" s="51" t="s">
        <v>234</v>
      </c>
      <c r="T16" s="51" t="s">
        <v>234</v>
      </c>
      <c r="U16" s="51" t="s">
        <v>233</v>
      </c>
      <c r="V16" s="51" t="s">
        <v>233</v>
      </c>
      <c r="W16" s="51" t="s">
        <v>233</v>
      </c>
      <c r="X16" s="51" t="s">
        <v>233</v>
      </c>
      <c r="Y16" s="51" t="s">
        <v>233</v>
      </c>
      <c r="Z16" s="51" t="s">
        <v>188</v>
      </c>
      <c r="AA16" s="51" t="s">
        <v>188</v>
      </c>
      <c r="AB16" s="51" t="s">
        <v>188</v>
      </c>
    </row>
    <row customFormat="1" r="17" s="39" spans="1:28">
      <c r="A17" s="51" t="s">
        <v>235</v>
      </c>
      <c r="B17" s="51" t="s">
        <v>188</v>
      </c>
      <c r="C17" s="51" t="s">
        <v>188</v>
      </c>
      <c r="D17" s="51" t="s">
        <v>188</v>
      </c>
      <c r="E17" s="51" t="s">
        <v>188</v>
      </c>
      <c r="F17" s="51" t="s">
        <v>236</v>
      </c>
      <c r="G17" s="51" t="s">
        <v>236</v>
      </c>
      <c r="H17" s="51" t="s">
        <v>236</v>
      </c>
      <c r="I17" s="51" t="s">
        <v>236</v>
      </c>
      <c r="J17" s="51" t="s">
        <v>236</v>
      </c>
      <c r="K17" s="51" t="s">
        <v>236</v>
      </c>
      <c r="L17" s="51" t="s">
        <v>236</v>
      </c>
      <c r="M17" s="51" t="s">
        <v>236</v>
      </c>
      <c r="N17" s="51" t="s">
        <v>236</v>
      </c>
      <c r="O17" s="51" t="s">
        <v>236</v>
      </c>
      <c r="P17" s="51" t="s">
        <v>236</v>
      </c>
      <c r="Q17" s="51" t="s">
        <v>236</v>
      </c>
      <c r="R17" s="51" t="s">
        <v>236</v>
      </c>
      <c r="S17" s="51" t="s">
        <v>236</v>
      </c>
      <c r="T17" s="51" t="s">
        <v>236</v>
      </c>
      <c r="U17" s="51" t="s">
        <v>236</v>
      </c>
      <c r="V17" s="51" t="s">
        <v>236</v>
      </c>
      <c r="W17" s="51" t="s">
        <v>236</v>
      </c>
      <c r="X17" s="51" t="s">
        <v>236</v>
      </c>
      <c r="Y17" s="51" t="s">
        <v>236</v>
      </c>
      <c r="Z17" s="51" t="s">
        <v>236</v>
      </c>
      <c r="AA17" s="51" t="s">
        <v>236</v>
      </c>
      <c r="AB17" s="51" t="s">
        <v>236</v>
      </c>
    </row>
    <row customFormat="1" r="18" s="39" spans="1:28">
      <c r="A18" s="51" t="s">
        <v>237</v>
      </c>
      <c r="B18" s="51" t="s">
        <v>188</v>
      </c>
      <c r="C18" s="51" t="s">
        <v>188</v>
      </c>
      <c r="D18" s="51" t="s">
        <v>188</v>
      </c>
      <c r="E18" s="51" t="s">
        <v>188</v>
      </c>
      <c r="F18" s="51" t="s">
        <v>238</v>
      </c>
      <c r="G18" s="51" t="s">
        <v>238</v>
      </c>
      <c r="H18" s="51" t="s">
        <v>238</v>
      </c>
      <c r="I18" s="51" t="s">
        <v>238</v>
      </c>
      <c r="J18" s="51" t="s">
        <v>238</v>
      </c>
      <c r="K18" s="51" t="s">
        <v>238</v>
      </c>
      <c r="L18" s="51" t="s">
        <v>238</v>
      </c>
      <c r="M18" s="51" t="s">
        <v>238</v>
      </c>
      <c r="N18" s="51" t="s">
        <v>238</v>
      </c>
      <c r="O18" s="51" t="s">
        <v>238</v>
      </c>
      <c r="P18" s="51" t="s">
        <v>238</v>
      </c>
      <c r="Q18" s="51" t="s">
        <v>238</v>
      </c>
      <c r="R18" s="51" t="s">
        <v>238</v>
      </c>
      <c r="S18" s="51" t="s">
        <v>238</v>
      </c>
      <c r="T18" s="51" t="s">
        <v>238</v>
      </c>
      <c r="U18" s="51" t="s">
        <v>238</v>
      </c>
      <c r="V18" s="51" t="s">
        <v>238</v>
      </c>
      <c r="W18" s="51" t="s">
        <v>238</v>
      </c>
      <c r="X18" s="51" t="s">
        <v>238</v>
      </c>
      <c r="Y18" s="51" t="s">
        <v>238</v>
      </c>
      <c r="Z18" s="51" t="s">
        <v>238</v>
      </c>
      <c r="AA18" s="51" t="s">
        <v>238</v>
      </c>
      <c r="AB18" s="51" t="s">
        <v>238</v>
      </c>
    </row>
    <row customFormat="1" r="19" s="39" spans="1:28">
      <c r="A19" s="51" t="s">
        <v>239</v>
      </c>
      <c r="B19" s="51" t="s">
        <v>188</v>
      </c>
      <c r="C19" s="51" t="s">
        <v>188</v>
      </c>
      <c r="D19" s="51" t="s">
        <v>188</v>
      </c>
      <c r="E19" s="51" t="s">
        <v>188</v>
      </c>
      <c r="F19" s="51" t="s">
        <v>240</v>
      </c>
      <c r="G19" s="51" t="s">
        <v>240</v>
      </c>
      <c r="H19" s="51" t="s">
        <v>240</v>
      </c>
      <c r="I19" s="51" t="s">
        <v>240</v>
      </c>
      <c r="J19" s="51" t="s">
        <v>240</v>
      </c>
      <c r="K19" s="51" t="s">
        <v>240</v>
      </c>
      <c r="L19" s="51" t="s">
        <v>240</v>
      </c>
      <c r="M19" s="51" t="s">
        <v>240</v>
      </c>
      <c r="N19" s="51" t="s">
        <v>240</v>
      </c>
      <c r="O19" s="51" t="s">
        <v>240</v>
      </c>
      <c r="P19" s="51" t="s">
        <v>240</v>
      </c>
      <c r="Q19" s="51" t="s">
        <v>240</v>
      </c>
      <c r="R19" s="51" t="s">
        <v>240</v>
      </c>
      <c r="S19" s="51" t="s">
        <v>240</v>
      </c>
      <c r="T19" s="51" t="s">
        <v>240</v>
      </c>
      <c r="U19" s="51" t="s">
        <v>240</v>
      </c>
      <c r="V19" s="51" t="s">
        <v>240</v>
      </c>
      <c r="W19" s="51" t="s">
        <v>240</v>
      </c>
      <c r="X19" s="51" t="s">
        <v>240</v>
      </c>
      <c r="Y19" s="51" t="s">
        <v>240</v>
      </c>
      <c r="Z19" s="51" t="s">
        <v>240</v>
      </c>
      <c r="AA19" s="51" t="s">
        <v>240</v>
      </c>
      <c r="AB19" s="51" t="s">
        <v>240</v>
      </c>
    </row>
    <row customFormat="1" r="20" s="39" spans="1:28">
      <c r="A20" s="51" t="s">
        <v>241</v>
      </c>
      <c r="B20" s="51" t="s">
        <v>188</v>
      </c>
      <c r="C20" s="51" t="s">
        <v>188</v>
      </c>
      <c r="D20" s="51" t="s">
        <v>188</v>
      </c>
      <c r="E20" s="51" t="s">
        <v>188</v>
      </c>
      <c r="F20" s="46" t="s">
        <v>188</v>
      </c>
      <c r="G20" s="46" t="s">
        <v>188</v>
      </c>
      <c r="H20" s="46" t="s">
        <v>188</v>
      </c>
      <c r="I20" s="46" t="s">
        <v>188</v>
      </c>
      <c r="J20" s="46" t="s">
        <v>188</v>
      </c>
      <c r="K20" s="46" t="s">
        <v>188</v>
      </c>
      <c r="L20" s="46" t="s">
        <v>188</v>
      </c>
      <c r="M20" s="46" t="s">
        <v>188</v>
      </c>
      <c r="N20" s="46" t="s">
        <v>188</v>
      </c>
      <c r="O20" s="46" t="s">
        <v>188</v>
      </c>
      <c r="P20" s="46" t="s">
        <v>188</v>
      </c>
      <c r="Q20" s="46" t="s">
        <v>188</v>
      </c>
      <c r="R20" s="46" t="s">
        <v>188</v>
      </c>
      <c r="S20" s="46" t="s">
        <v>188</v>
      </c>
      <c r="T20" s="46" t="s">
        <v>188</v>
      </c>
      <c r="U20" s="46" t="s">
        <v>188</v>
      </c>
      <c r="V20" s="46" t="s">
        <v>188</v>
      </c>
      <c r="W20" s="46" t="s">
        <v>188</v>
      </c>
      <c r="X20" s="46" t="s">
        <v>188</v>
      </c>
      <c r="Y20" s="46" t="s">
        <v>188</v>
      </c>
      <c r="Z20" s="46" t="s">
        <v>188</v>
      </c>
      <c r="AA20" s="46" t="s">
        <v>188</v>
      </c>
      <c r="AB20" s="46" t="s">
        <v>188</v>
      </c>
    </row>
    <row customFormat="1" r="21" s="39" spans="1:28">
      <c r="A21" s="51" t="s">
        <v>242</v>
      </c>
      <c r="B21" s="51" t="s">
        <v>243</v>
      </c>
      <c r="C21" s="51" t="s">
        <v>243</v>
      </c>
      <c r="D21" s="51" t="s">
        <v>243</v>
      </c>
      <c r="E21" s="51" t="s">
        <v>243</v>
      </c>
      <c r="F21" s="51" t="s">
        <v>243</v>
      </c>
      <c r="G21" s="51" t="s">
        <v>243</v>
      </c>
      <c r="H21" s="51" t="s">
        <v>243</v>
      </c>
      <c r="I21" s="51" t="s">
        <v>243</v>
      </c>
      <c r="J21" s="51" t="s">
        <v>243</v>
      </c>
      <c r="K21" s="51" t="s">
        <v>243</v>
      </c>
      <c r="L21" s="51" t="s">
        <v>243</v>
      </c>
      <c r="M21" s="51" t="s">
        <v>243</v>
      </c>
      <c r="N21" s="51" t="s">
        <v>243</v>
      </c>
      <c r="O21" s="51" t="s">
        <v>243</v>
      </c>
      <c r="P21" s="51" t="s">
        <v>243</v>
      </c>
      <c r="Q21" s="51" t="s">
        <v>243</v>
      </c>
      <c r="R21" s="51" t="s">
        <v>243</v>
      </c>
      <c r="S21" s="51" t="s">
        <v>243</v>
      </c>
      <c r="T21" s="51" t="s">
        <v>243</v>
      </c>
      <c r="U21" s="51" t="s">
        <v>243</v>
      </c>
      <c r="V21" s="51" t="s">
        <v>243</v>
      </c>
      <c r="W21" s="51" t="s">
        <v>243</v>
      </c>
      <c r="X21" s="51" t="s">
        <v>243</v>
      </c>
      <c r="Y21" s="51" t="s">
        <v>243</v>
      </c>
      <c r="Z21" s="51" t="s">
        <v>243</v>
      </c>
      <c r="AA21" s="51" t="s">
        <v>243</v>
      </c>
      <c r="AB21" s="51" t="s">
        <v>243</v>
      </c>
    </row>
    <row customFormat="1" r="22" s="39" spans="1:28">
      <c r="A22" s="51" t="s">
        <v>244</v>
      </c>
      <c r="B22" s="51" t="s">
        <v>188</v>
      </c>
      <c r="C22" s="51" t="s">
        <v>188</v>
      </c>
      <c r="D22" s="51" t="s">
        <v>188</v>
      </c>
      <c r="E22" s="51" t="s">
        <v>188</v>
      </c>
      <c r="F22" s="55" t="s">
        <v>245</v>
      </c>
      <c r="G22" s="55" t="s">
        <v>245</v>
      </c>
      <c r="H22" s="55" t="s">
        <v>245</v>
      </c>
      <c r="I22" s="55" t="s">
        <v>245</v>
      </c>
      <c r="J22" s="55" t="s">
        <v>245</v>
      </c>
      <c r="K22" s="55" t="s">
        <v>245</v>
      </c>
      <c r="L22" s="55" t="s">
        <v>245</v>
      </c>
      <c r="M22" s="55" t="s">
        <v>245</v>
      </c>
      <c r="N22" s="55" t="s">
        <v>245</v>
      </c>
      <c r="O22" s="55" t="s">
        <v>245</v>
      </c>
      <c r="P22" s="55" t="s">
        <v>245</v>
      </c>
      <c r="Q22" s="55" t="s">
        <v>245</v>
      </c>
      <c r="R22" s="55" t="s">
        <v>245</v>
      </c>
      <c r="S22" s="55" t="s">
        <v>245</v>
      </c>
      <c r="T22" s="55" t="s">
        <v>245</v>
      </c>
      <c r="U22" s="55" t="s">
        <v>245</v>
      </c>
      <c r="V22" s="55" t="s">
        <v>245</v>
      </c>
      <c r="W22" s="55" t="s">
        <v>245</v>
      </c>
      <c r="X22" s="55" t="s">
        <v>245</v>
      </c>
      <c r="Y22" s="55" t="s">
        <v>245</v>
      </c>
      <c r="Z22" s="55" t="s">
        <v>245</v>
      </c>
      <c r="AA22" s="55" t="s">
        <v>245</v>
      </c>
      <c r="AB22" s="55" t="s">
        <v>245</v>
      </c>
    </row>
    <row customFormat="1" r="23" s="39" spans="1:28">
      <c r="A23" s="51" t="s">
        <v>246</v>
      </c>
      <c r="B23" s="51" t="s">
        <v>188</v>
      </c>
      <c r="C23" s="51" t="s">
        <v>188</v>
      </c>
      <c r="D23" s="51" t="s">
        <v>188</v>
      </c>
      <c r="E23" s="51" t="s">
        <v>188</v>
      </c>
      <c r="F23" s="56" t="s">
        <v>247</v>
      </c>
      <c r="G23" s="56" t="s">
        <v>247</v>
      </c>
      <c r="H23" s="56" t="s">
        <v>247</v>
      </c>
      <c r="I23" s="56" t="s">
        <v>247</v>
      </c>
      <c r="J23" s="56" t="s">
        <v>247</v>
      </c>
      <c r="K23" s="56" t="s">
        <v>247</v>
      </c>
      <c r="L23" s="56" t="s">
        <v>247</v>
      </c>
      <c r="M23" s="56" t="s">
        <v>247</v>
      </c>
      <c r="N23" s="56" t="s">
        <v>247</v>
      </c>
      <c r="O23" s="56" t="s">
        <v>247</v>
      </c>
      <c r="P23" s="56" t="s">
        <v>247</v>
      </c>
      <c r="Q23" s="56" t="s">
        <v>247</v>
      </c>
      <c r="R23" s="56" t="s">
        <v>247</v>
      </c>
      <c r="S23" s="56" t="s">
        <v>247</v>
      </c>
      <c r="T23" s="56" t="s">
        <v>247</v>
      </c>
      <c r="U23" s="56" t="s">
        <v>247</v>
      </c>
      <c r="V23" s="56" t="s">
        <v>247</v>
      </c>
      <c r="W23" s="56" t="s">
        <v>247</v>
      </c>
      <c r="X23" s="56" t="s">
        <v>247</v>
      </c>
      <c r="Y23" s="56" t="s">
        <v>247</v>
      </c>
      <c r="Z23" s="56" t="s">
        <v>247</v>
      </c>
      <c r="AA23" s="56" t="s">
        <v>247</v>
      </c>
      <c r="AB23" s="56" t="s">
        <v>247</v>
      </c>
    </row>
    <row customFormat="1" r="24" s="43" spans="1:28">
      <c r="A24" s="3" t="s">
        <v>248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62"/>
    </row>
    <row customFormat="1" r="25" s="39" spans="1:28">
      <c r="A25" s="51" t="s">
        <v>249</v>
      </c>
      <c r="B25" s="51" t="s">
        <v>250</v>
      </c>
      <c r="C25" s="51" t="s">
        <v>250</v>
      </c>
      <c r="D25" s="51" t="s">
        <v>188</v>
      </c>
      <c r="E25" s="51" t="s">
        <v>250</v>
      </c>
      <c r="F25" s="51" t="s">
        <v>251</v>
      </c>
      <c r="G25" s="51" t="s">
        <v>251</v>
      </c>
      <c r="H25" s="51" t="s">
        <v>251</v>
      </c>
      <c r="I25" s="51" t="s">
        <v>251</v>
      </c>
      <c r="J25" s="51" t="s">
        <v>251</v>
      </c>
      <c r="K25" s="51" t="s">
        <v>251</v>
      </c>
      <c r="L25" s="51" t="s">
        <v>251</v>
      </c>
      <c r="M25" s="51" t="s">
        <v>252</v>
      </c>
      <c r="N25" s="51" t="s">
        <v>252</v>
      </c>
      <c r="O25" s="51" t="s">
        <v>252</v>
      </c>
      <c r="P25" s="51" t="s">
        <v>252</v>
      </c>
      <c r="Q25" s="51" t="s">
        <v>252</v>
      </c>
      <c r="R25" s="51" t="s">
        <v>252</v>
      </c>
      <c r="S25" s="51" t="s">
        <v>252</v>
      </c>
      <c r="T25" s="51" t="s">
        <v>251</v>
      </c>
      <c r="U25" s="51" t="s">
        <v>253</v>
      </c>
      <c r="V25" s="51" t="s">
        <v>251</v>
      </c>
      <c r="W25" s="51" t="s">
        <v>251</v>
      </c>
      <c r="X25" s="51" t="s">
        <v>251</v>
      </c>
      <c r="Y25" s="51" t="s">
        <v>251</v>
      </c>
      <c r="Z25" s="51" t="s">
        <v>251</v>
      </c>
      <c r="AA25" s="51" t="s">
        <v>251</v>
      </c>
      <c r="AB25" s="51" t="s">
        <v>254</v>
      </c>
    </row>
    <row customFormat="1" r="26" s="39" spans="1:28">
      <c r="A26" s="51" t="s">
        <v>255</v>
      </c>
      <c r="B26" s="51" t="s">
        <v>256</v>
      </c>
      <c r="C26" s="51" t="s">
        <v>256</v>
      </c>
      <c r="D26" s="51" t="s">
        <v>188</v>
      </c>
      <c r="E26" s="51" t="s">
        <v>257</v>
      </c>
      <c r="F26" s="51" t="s">
        <v>258</v>
      </c>
      <c r="G26" s="51" t="s">
        <v>258</v>
      </c>
      <c r="H26" s="51" t="s">
        <v>258</v>
      </c>
      <c r="I26" s="51" t="s">
        <v>258</v>
      </c>
      <c r="J26" s="51" t="s">
        <v>258</v>
      </c>
      <c r="K26" s="51" t="s">
        <v>258</v>
      </c>
      <c r="L26" s="51" t="s">
        <v>259</v>
      </c>
      <c r="M26" s="51" t="s">
        <v>259</v>
      </c>
      <c r="N26" s="51" t="s">
        <v>259</v>
      </c>
      <c r="O26" s="51" t="s">
        <v>259</v>
      </c>
      <c r="P26" s="51" t="s">
        <v>258</v>
      </c>
      <c r="Q26" s="51" t="s">
        <v>258</v>
      </c>
      <c r="R26" s="51" t="s">
        <v>258</v>
      </c>
      <c r="S26" s="51" t="s">
        <v>260</v>
      </c>
      <c r="T26" s="51" t="s">
        <v>258</v>
      </c>
      <c r="U26" s="51" t="s">
        <v>261</v>
      </c>
      <c r="V26" s="51" t="s">
        <v>258</v>
      </c>
      <c r="W26" s="51" t="s">
        <v>258</v>
      </c>
      <c r="X26" s="51" t="s">
        <v>258</v>
      </c>
      <c r="Y26" s="51" t="s">
        <v>258</v>
      </c>
      <c r="Z26" s="51" t="s">
        <v>258</v>
      </c>
      <c r="AA26" s="51" t="s">
        <v>258</v>
      </c>
      <c r="AB26" s="51" t="s">
        <v>262</v>
      </c>
    </row>
    <row customFormat="1" r="27" s="39" spans="1:28">
      <c r="A27" s="51" t="s">
        <v>263</v>
      </c>
      <c r="B27" s="51" t="s">
        <v>240</v>
      </c>
      <c r="C27" s="51" t="s">
        <v>240</v>
      </c>
      <c r="D27" s="51" t="s">
        <v>188</v>
      </c>
      <c r="E27" s="51" t="s">
        <v>240</v>
      </c>
      <c r="F27" s="51" t="s">
        <v>264</v>
      </c>
      <c r="G27" s="51" t="s">
        <v>264</v>
      </c>
      <c r="H27" s="51" t="s">
        <v>264</v>
      </c>
      <c r="I27" s="51" t="s">
        <v>264</v>
      </c>
      <c r="J27" s="51" t="s">
        <v>264</v>
      </c>
      <c r="K27" s="51" t="s">
        <v>264</v>
      </c>
      <c r="L27" s="51" t="s">
        <v>264</v>
      </c>
      <c r="M27" s="51" t="s">
        <v>264</v>
      </c>
      <c r="N27" s="51" t="s">
        <v>264</v>
      </c>
      <c r="O27" s="51" t="s">
        <v>264</v>
      </c>
      <c r="P27" s="51" t="s">
        <v>264</v>
      </c>
      <c r="Q27" s="51" t="s">
        <v>264</v>
      </c>
      <c r="R27" s="51" t="s">
        <v>264</v>
      </c>
      <c r="S27" s="51" t="s">
        <v>264</v>
      </c>
      <c r="T27" s="51" t="s">
        <v>264</v>
      </c>
      <c r="U27" s="51" t="s">
        <v>265</v>
      </c>
      <c r="V27" s="51" t="s">
        <v>264</v>
      </c>
      <c r="W27" s="51" t="s">
        <v>264</v>
      </c>
      <c r="X27" s="51" t="s">
        <v>264</v>
      </c>
      <c r="Y27" s="51" t="s">
        <v>264</v>
      </c>
      <c r="Z27" s="51" t="s">
        <v>264</v>
      </c>
      <c r="AA27" s="51" t="s">
        <v>264</v>
      </c>
      <c r="AB27" s="51" t="s">
        <v>266</v>
      </c>
    </row>
    <row customFormat="1" r="28" s="39" spans="1:28">
      <c r="A28" s="51" t="s">
        <v>267</v>
      </c>
      <c r="B28" s="51" t="s">
        <v>188</v>
      </c>
      <c r="C28" s="51" t="s">
        <v>188</v>
      </c>
      <c r="D28" s="51" t="s">
        <v>188</v>
      </c>
      <c r="E28" s="51" t="s">
        <v>188</v>
      </c>
      <c r="F28" s="51" t="s">
        <v>268</v>
      </c>
      <c r="G28" s="51" t="s">
        <v>268</v>
      </c>
      <c r="H28" s="51" t="s">
        <v>268</v>
      </c>
      <c r="I28" s="51" t="s">
        <v>268</v>
      </c>
      <c r="J28" s="51" t="s">
        <v>268</v>
      </c>
      <c r="K28" s="51" t="s">
        <v>268</v>
      </c>
      <c r="L28" s="51" t="s">
        <v>268</v>
      </c>
      <c r="M28" s="51" t="s">
        <v>269</v>
      </c>
      <c r="N28" s="51" t="s">
        <v>270</v>
      </c>
      <c r="O28" s="51" t="s">
        <v>271</v>
      </c>
      <c r="P28" s="51" t="s">
        <v>272</v>
      </c>
      <c r="Q28" s="51" t="s">
        <v>273</v>
      </c>
      <c r="R28" s="51" t="s">
        <v>274</v>
      </c>
      <c r="S28" s="51" t="s">
        <v>275</v>
      </c>
      <c r="T28" s="51" t="s">
        <v>276</v>
      </c>
      <c r="U28" s="51" t="s">
        <v>277</v>
      </c>
      <c r="V28" s="51" t="s">
        <v>268</v>
      </c>
      <c r="W28" s="51" t="s">
        <v>268</v>
      </c>
      <c r="X28" s="51" t="s">
        <v>268</v>
      </c>
      <c r="Y28" s="51" t="s">
        <v>268</v>
      </c>
      <c r="Z28" s="51" t="s">
        <v>268</v>
      </c>
      <c r="AA28" s="51" t="s">
        <v>268</v>
      </c>
      <c r="AB28" s="51" t="s">
        <v>278</v>
      </c>
    </row>
    <row customFormat="1" r="29" s="39" spans="1:28">
      <c r="A29" s="51" t="s">
        <v>279</v>
      </c>
      <c r="B29" s="51" t="s">
        <v>188</v>
      </c>
      <c r="C29" s="51" t="s">
        <v>188</v>
      </c>
      <c r="D29" s="51" t="s">
        <v>188</v>
      </c>
      <c r="E29" s="51" t="s">
        <v>188</v>
      </c>
      <c r="F29" s="51" t="s">
        <v>280</v>
      </c>
      <c r="G29" s="51" t="s">
        <v>280</v>
      </c>
      <c r="H29" s="51" t="s">
        <v>280</v>
      </c>
      <c r="I29" s="51" t="s">
        <v>280</v>
      </c>
      <c r="J29" s="51" t="s">
        <v>280</v>
      </c>
      <c r="K29" s="51" t="s">
        <v>280</v>
      </c>
      <c r="L29" s="51" t="s">
        <v>280</v>
      </c>
      <c r="M29" s="51" t="s">
        <v>280</v>
      </c>
      <c r="N29" s="51" t="s">
        <v>280</v>
      </c>
      <c r="O29" s="51" t="s">
        <v>280</v>
      </c>
      <c r="P29" s="51" t="s">
        <v>280</v>
      </c>
      <c r="Q29" s="51" t="s">
        <v>280</v>
      </c>
      <c r="R29" s="51" t="s">
        <v>280</v>
      </c>
      <c r="S29" s="51" t="s">
        <v>280</v>
      </c>
      <c r="T29" s="51" t="s">
        <v>280</v>
      </c>
      <c r="U29" s="51" t="s">
        <v>281</v>
      </c>
      <c r="V29" s="51" t="s">
        <v>280</v>
      </c>
      <c r="W29" s="51" t="s">
        <v>280</v>
      </c>
      <c r="X29" s="51" t="s">
        <v>280</v>
      </c>
      <c r="Y29" s="51" t="s">
        <v>280</v>
      </c>
      <c r="Z29" s="51" t="s">
        <v>280</v>
      </c>
      <c r="AA29" s="51" t="s">
        <v>280</v>
      </c>
      <c r="AB29" s="51" t="s">
        <v>282</v>
      </c>
    </row>
    <row customFormat="1" r="30" s="39" spans="1:28">
      <c r="A30" s="51" t="s">
        <v>103</v>
      </c>
      <c r="B30" s="51" t="s">
        <v>188</v>
      </c>
      <c r="C30" s="51" t="s">
        <v>188</v>
      </c>
      <c r="D30" s="51" t="s">
        <v>188</v>
      </c>
      <c r="E30" s="51" t="s">
        <v>188</v>
      </c>
      <c r="F30" s="51" t="s">
        <v>283</v>
      </c>
      <c r="G30" s="51" t="s">
        <v>283</v>
      </c>
      <c r="H30" s="51" t="s">
        <v>283</v>
      </c>
      <c r="I30" s="51" t="s">
        <v>283</v>
      </c>
      <c r="J30" s="51" t="s">
        <v>283</v>
      </c>
      <c r="K30" s="51" t="s">
        <v>283</v>
      </c>
      <c r="L30" s="51" t="s">
        <v>283</v>
      </c>
      <c r="M30" s="51" t="s">
        <v>283</v>
      </c>
      <c r="N30" s="51" t="s">
        <v>283</v>
      </c>
      <c r="O30" s="51" t="s">
        <v>283</v>
      </c>
      <c r="P30" s="51" t="s">
        <v>283</v>
      </c>
      <c r="Q30" s="51" t="s">
        <v>283</v>
      </c>
      <c r="R30" s="51" t="s">
        <v>283</v>
      </c>
      <c r="S30" s="51" t="s">
        <v>283</v>
      </c>
      <c r="T30" s="51" t="s">
        <v>283</v>
      </c>
      <c r="U30" s="51" t="s">
        <v>284</v>
      </c>
      <c r="V30" s="51" t="s">
        <v>283</v>
      </c>
      <c r="W30" s="51" t="s">
        <v>283</v>
      </c>
      <c r="X30" s="51" t="s">
        <v>283</v>
      </c>
      <c r="Y30" s="51" t="s">
        <v>283</v>
      </c>
      <c r="Z30" s="51" t="s">
        <v>283</v>
      </c>
      <c r="AA30" s="51" t="s">
        <v>283</v>
      </c>
      <c r="AB30" s="51" t="s">
        <v>285</v>
      </c>
    </row>
    <row customFormat="1" r="31" s="39" spans="1:28">
      <c r="A31" s="51" t="s">
        <v>105</v>
      </c>
      <c r="B31" s="51" t="s">
        <v>188</v>
      </c>
      <c r="C31" s="51" t="s">
        <v>188</v>
      </c>
      <c r="D31" s="51" t="s">
        <v>188</v>
      </c>
      <c r="E31" s="51" t="s">
        <v>188</v>
      </c>
      <c r="F31" s="51" t="s">
        <v>286</v>
      </c>
      <c r="G31" s="51" t="s">
        <v>286</v>
      </c>
      <c r="H31" s="51" t="s">
        <v>286</v>
      </c>
      <c r="I31" s="51" t="s">
        <v>286</v>
      </c>
      <c r="J31" s="51" t="s">
        <v>286</v>
      </c>
      <c r="K31" s="51" t="s">
        <v>286</v>
      </c>
      <c r="L31" s="51" t="s">
        <v>286</v>
      </c>
      <c r="M31" s="51" t="s">
        <v>286</v>
      </c>
      <c r="N31" s="51" t="s">
        <v>286</v>
      </c>
      <c r="O31" s="51" t="s">
        <v>286</v>
      </c>
      <c r="P31" s="51" t="s">
        <v>286</v>
      </c>
      <c r="Q31" s="51" t="s">
        <v>286</v>
      </c>
      <c r="R31" s="51" t="s">
        <v>286</v>
      </c>
      <c r="S31" s="51" t="s">
        <v>286</v>
      </c>
      <c r="T31" s="51" t="s">
        <v>286</v>
      </c>
      <c r="U31" s="51" t="s">
        <v>287</v>
      </c>
      <c r="V31" s="51" t="s">
        <v>286</v>
      </c>
      <c r="W31" s="51" t="s">
        <v>286</v>
      </c>
      <c r="X31" s="51" t="s">
        <v>286</v>
      </c>
      <c r="Y31" s="51" t="s">
        <v>286</v>
      </c>
      <c r="Z31" s="51" t="s">
        <v>286</v>
      </c>
      <c r="AA31" s="51" t="s">
        <v>286</v>
      </c>
      <c r="AB31" s="51" t="s">
        <v>288</v>
      </c>
    </row>
    <row customFormat="1" r="32" s="39" spans="1:28">
      <c r="A32" s="51" t="s">
        <v>289</v>
      </c>
      <c r="B32" s="51" t="s">
        <v>188</v>
      </c>
      <c r="C32" s="51" t="s">
        <v>188</v>
      </c>
      <c r="D32" s="51" t="s">
        <v>188</v>
      </c>
      <c r="E32" s="51" t="s">
        <v>188</v>
      </c>
      <c r="F32" s="51" t="s">
        <v>290</v>
      </c>
      <c r="G32" s="51" t="s">
        <v>290</v>
      </c>
      <c r="H32" s="51" t="s">
        <v>290</v>
      </c>
      <c r="I32" s="51" t="s">
        <v>290</v>
      </c>
      <c r="J32" s="51" t="s">
        <v>290</v>
      </c>
      <c r="K32" s="51" t="s">
        <v>290</v>
      </c>
      <c r="L32" s="51" t="s">
        <v>290</v>
      </c>
      <c r="M32" s="51" t="s">
        <v>290</v>
      </c>
      <c r="N32" s="51" t="s">
        <v>290</v>
      </c>
      <c r="O32" s="51" t="s">
        <v>290</v>
      </c>
      <c r="P32" s="51" t="s">
        <v>290</v>
      </c>
      <c r="Q32" s="51" t="s">
        <v>290</v>
      </c>
      <c r="R32" s="51" t="s">
        <v>290</v>
      </c>
      <c r="S32" s="51" t="s">
        <v>290</v>
      </c>
      <c r="T32" s="51" t="s">
        <v>290</v>
      </c>
      <c r="U32" s="51" t="s">
        <v>291</v>
      </c>
      <c r="V32" s="51" t="s">
        <v>290</v>
      </c>
      <c r="W32" s="51" t="s">
        <v>290</v>
      </c>
      <c r="X32" s="51" t="s">
        <v>290</v>
      </c>
      <c r="Y32" s="51" t="s">
        <v>290</v>
      </c>
      <c r="Z32" s="51" t="s">
        <v>290</v>
      </c>
      <c r="AA32" s="51" t="s">
        <v>290</v>
      </c>
      <c r="AB32" s="51" t="s">
        <v>292</v>
      </c>
    </row>
    <row customFormat="1" r="33" s="39" spans="1:28">
      <c r="A33" s="51" t="s">
        <v>101</v>
      </c>
      <c r="B33" s="51" t="s">
        <v>188</v>
      </c>
      <c r="C33" s="51" t="s">
        <v>188</v>
      </c>
      <c r="D33" s="51" t="s">
        <v>188</v>
      </c>
      <c r="E33" s="51" t="s">
        <v>188</v>
      </c>
      <c r="F33" s="51" t="s">
        <v>293</v>
      </c>
      <c r="G33" s="51" t="s">
        <v>294</v>
      </c>
      <c r="H33" s="51" t="s">
        <v>294</v>
      </c>
      <c r="I33" s="51" t="s">
        <v>294</v>
      </c>
      <c r="J33" s="51" t="s">
        <v>294</v>
      </c>
      <c r="K33" s="51" t="s">
        <v>294</v>
      </c>
      <c r="L33" s="51" t="s">
        <v>294</v>
      </c>
      <c r="M33" s="51" t="s">
        <v>293</v>
      </c>
      <c r="N33" s="51" t="s">
        <v>293</v>
      </c>
      <c r="O33" s="51" t="s">
        <v>293</v>
      </c>
      <c r="P33" s="51" t="s">
        <v>293</v>
      </c>
      <c r="Q33" s="51" t="s">
        <v>293</v>
      </c>
      <c r="R33" s="51" t="s">
        <v>293</v>
      </c>
      <c r="S33" s="51" t="s">
        <v>293</v>
      </c>
      <c r="T33" s="51" t="s">
        <v>293</v>
      </c>
      <c r="U33" s="51" t="s">
        <v>295</v>
      </c>
      <c r="V33" s="51" t="s">
        <v>294</v>
      </c>
      <c r="W33" s="51" t="s">
        <v>294</v>
      </c>
      <c r="X33" s="51" t="s">
        <v>294</v>
      </c>
      <c r="Y33" s="51" t="s">
        <v>294</v>
      </c>
      <c r="Z33" s="51" t="s">
        <v>293</v>
      </c>
      <c r="AA33" s="51" t="s">
        <v>293</v>
      </c>
      <c r="AB33" s="51" t="s">
        <v>296</v>
      </c>
    </row>
    <row customFormat="1" r="34" s="39" spans="1:28">
      <c r="A34" s="51" t="s">
        <v>297</v>
      </c>
      <c r="B34" s="51" t="s">
        <v>298</v>
      </c>
      <c r="C34" s="51" t="s">
        <v>299</v>
      </c>
      <c r="D34" s="51" t="s">
        <v>188</v>
      </c>
      <c r="E34" s="51" t="s">
        <v>298</v>
      </c>
      <c r="F34" s="51" t="s">
        <v>300</v>
      </c>
      <c r="G34" s="51" t="s">
        <v>300</v>
      </c>
      <c r="H34" s="51" t="s">
        <v>300</v>
      </c>
      <c r="I34" s="51" t="s">
        <v>300</v>
      </c>
      <c r="J34" s="51" t="s">
        <v>300</v>
      </c>
      <c r="K34" s="51" t="s">
        <v>300</v>
      </c>
      <c r="L34" s="51" t="s">
        <v>300</v>
      </c>
      <c r="M34" s="51" t="s">
        <v>301</v>
      </c>
      <c r="N34" s="51" t="s">
        <v>300</v>
      </c>
      <c r="O34" s="51" t="s">
        <v>300</v>
      </c>
      <c r="P34" s="51" t="s">
        <v>300</v>
      </c>
      <c r="Q34" s="51" t="s">
        <v>300</v>
      </c>
      <c r="R34" s="51" t="s">
        <v>300</v>
      </c>
      <c r="S34" s="51" t="s">
        <v>300</v>
      </c>
      <c r="T34" s="51" t="s">
        <v>300</v>
      </c>
      <c r="U34" s="51" t="s">
        <v>302</v>
      </c>
      <c r="V34" s="51" t="s">
        <v>303</v>
      </c>
      <c r="W34" s="51" t="s">
        <v>303</v>
      </c>
      <c r="X34" s="51" t="s">
        <v>303</v>
      </c>
      <c r="Y34" s="51" t="s">
        <v>304</v>
      </c>
      <c r="Z34" s="51" t="s">
        <v>300</v>
      </c>
      <c r="AA34" s="51" t="s">
        <v>300</v>
      </c>
      <c r="AB34" s="51" t="s">
        <v>305</v>
      </c>
    </row>
    <row customFormat="1" r="35" s="39" spans="1:28">
      <c r="A35" s="51" t="s">
        <v>306</v>
      </c>
      <c r="B35" s="51" t="s">
        <v>307</v>
      </c>
      <c r="C35" s="51" t="s">
        <v>307</v>
      </c>
      <c r="D35" s="51" t="s">
        <v>188</v>
      </c>
      <c r="E35" s="51" t="s">
        <v>307</v>
      </c>
      <c r="F35" s="51" t="s">
        <v>308</v>
      </c>
      <c r="G35" s="51" t="s">
        <v>308</v>
      </c>
      <c r="H35" s="51" t="s">
        <v>308</v>
      </c>
      <c r="I35" s="51" t="s">
        <v>308</v>
      </c>
      <c r="J35" s="51" t="s">
        <v>308</v>
      </c>
      <c r="K35" s="51" t="s">
        <v>309</v>
      </c>
      <c r="L35" s="51" t="s">
        <v>308</v>
      </c>
      <c r="M35" s="51" t="s">
        <v>310</v>
      </c>
      <c r="N35" s="51" t="s">
        <v>311</v>
      </c>
      <c r="O35" s="51" t="s">
        <v>312</v>
      </c>
      <c r="P35" s="51" t="s">
        <v>313</v>
      </c>
      <c r="Q35" s="51" t="s">
        <v>313</v>
      </c>
      <c r="R35" s="51" t="s">
        <v>313</v>
      </c>
      <c r="S35" s="51" t="s">
        <v>308</v>
      </c>
      <c r="T35" s="51" t="s">
        <v>308</v>
      </c>
      <c r="U35" s="51" t="s">
        <v>314</v>
      </c>
      <c r="V35" s="51" t="s">
        <v>315</v>
      </c>
      <c r="W35" s="51" t="s">
        <v>315</v>
      </c>
      <c r="X35" s="51" t="s">
        <v>315</v>
      </c>
      <c r="Y35" s="51" t="s">
        <v>308</v>
      </c>
      <c r="Z35" s="51" t="s">
        <v>308</v>
      </c>
      <c r="AA35" s="51" t="s">
        <v>308</v>
      </c>
      <c r="AB35" s="51" t="s">
        <v>316</v>
      </c>
    </row>
    <row customFormat="1" r="36" s="39" spans="1:28">
      <c r="A36" s="51" t="s">
        <v>317</v>
      </c>
      <c r="B36" s="51" t="s">
        <v>188</v>
      </c>
      <c r="C36" s="51" t="s">
        <v>188</v>
      </c>
      <c r="D36" s="51" t="s">
        <v>188</v>
      </c>
      <c r="E36" s="51" t="s">
        <v>188</v>
      </c>
      <c r="F36" s="51" t="s">
        <v>318</v>
      </c>
      <c r="G36" s="51" t="s">
        <v>318</v>
      </c>
      <c r="H36" s="51" t="s">
        <v>318</v>
      </c>
      <c r="I36" s="51" t="s">
        <v>318</v>
      </c>
      <c r="J36" s="51" t="s">
        <v>318</v>
      </c>
      <c r="K36" s="51" t="s">
        <v>318</v>
      </c>
      <c r="L36" s="51" t="s">
        <v>318</v>
      </c>
      <c r="M36" s="51" t="s">
        <v>318</v>
      </c>
      <c r="N36" s="51" t="s">
        <v>318</v>
      </c>
      <c r="O36" s="51" t="s">
        <v>318</v>
      </c>
      <c r="P36" s="51" t="s">
        <v>318</v>
      </c>
      <c r="Q36" s="51" t="s">
        <v>318</v>
      </c>
      <c r="R36" s="51" t="s">
        <v>318</v>
      </c>
      <c r="S36" s="51" t="s">
        <v>318</v>
      </c>
      <c r="T36" s="51" t="s">
        <v>318</v>
      </c>
      <c r="U36" s="51" t="s">
        <v>319</v>
      </c>
      <c r="V36" s="51" t="s">
        <v>318</v>
      </c>
      <c r="W36" s="51" t="s">
        <v>318</v>
      </c>
      <c r="X36" s="51" t="s">
        <v>318</v>
      </c>
      <c r="Y36" s="51" t="s">
        <v>318</v>
      </c>
      <c r="Z36" s="51" t="s">
        <v>318</v>
      </c>
      <c r="AA36" s="51" t="s">
        <v>318</v>
      </c>
      <c r="AB36" s="51" t="s">
        <v>320</v>
      </c>
    </row>
    <row customFormat="1" r="37" s="39" spans="1:28">
      <c r="A37" s="51" t="s">
        <v>99</v>
      </c>
      <c r="B37" s="51" t="s">
        <v>188</v>
      </c>
      <c r="C37" s="51" t="s">
        <v>188</v>
      </c>
      <c r="D37" s="51" t="s">
        <v>188</v>
      </c>
      <c r="E37" s="51" t="s">
        <v>188</v>
      </c>
      <c r="F37" s="51" t="s">
        <v>321</v>
      </c>
      <c r="G37" s="51" t="s">
        <v>321</v>
      </c>
      <c r="H37" s="51" t="s">
        <v>321</v>
      </c>
      <c r="I37" s="51" t="s">
        <v>321</v>
      </c>
      <c r="J37" s="51" t="s">
        <v>321</v>
      </c>
      <c r="K37" s="51" t="s">
        <v>321</v>
      </c>
      <c r="L37" s="51" t="s">
        <v>321</v>
      </c>
      <c r="M37" s="51" t="s">
        <v>321</v>
      </c>
      <c r="N37" s="51" t="s">
        <v>321</v>
      </c>
      <c r="O37" s="51" t="s">
        <v>321</v>
      </c>
      <c r="P37" s="51" t="s">
        <v>321</v>
      </c>
      <c r="Q37" s="51" t="s">
        <v>321</v>
      </c>
      <c r="R37" s="51" t="s">
        <v>321</v>
      </c>
      <c r="S37" s="51" t="s">
        <v>321</v>
      </c>
      <c r="T37" s="51" t="s">
        <v>321</v>
      </c>
      <c r="U37" s="51" t="s">
        <v>322</v>
      </c>
      <c r="V37" s="51" t="s">
        <v>321</v>
      </c>
      <c r="W37" s="51" t="s">
        <v>321</v>
      </c>
      <c r="X37" s="51" t="s">
        <v>321</v>
      </c>
      <c r="Y37" s="51" t="s">
        <v>321</v>
      </c>
      <c r="Z37" s="51" t="s">
        <v>321</v>
      </c>
      <c r="AA37" s="51" t="s">
        <v>321</v>
      </c>
      <c r="AB37" s="51" t="s">
        <v>323</v>
      </c>
    </row>
    <row customFormat="1" r="38" s="39" spans="1:28">
      <c r="A38" s="51" t="s">
        <v>324</v>
      </c>
      <c r="B38" s="51" t="s">
        <v>325</v>
      </c>
      <c r="C38" s="51" t="s">
        <v>325</v>
      </c>
      <c r="D38" s="51" t="s">
        <v>188</v>
      </c>
      <c r="E38" s="51" t="s">
        <v>325</v>
      </c>
      <c r="F38" s="51" t="s">
        <v>326</v>
      </c>
      <c r="G38" s="51" t="s">
        <v>326</v>
      </c>
      <c r="H38" s="51" t="s">
        <v>326</v>
      </c>
      <c r="I38" s="51" t="s">
        <v>326</v>
      </c>
      <c r="J38" s="51" t="s">
        <v>326</v>
      </c>
      <c r="K38" s="51" t="s">
        <v>309</v>
      </c>
      <c r="L38" s="51" t="s">
        <v>326</v>
      </c>
      <c r="M38" s="51" t="s">
        <v>327</v>
      </c>
      <c r="N38" s="51" t="s">
        <v>326</v>
      </c>
      <c r="O38" s="51" t="s">
        <v>328</v>
      </c>
      <c r="P38" s="51" t="s">
        <v>329</v>
      </c>
      <c r="Q38" s="51" t="s">
        <v>329</v>
      </c>
      <c r="R38" s="51" t="s">
        <v>329</v>
      </c>
      <c r="S38" s="51" t="s">
        <v>326</v>
      </c>
      <c r="T38" s="51" t="s">
        <v>326</v>
      </c>
      <c r="U38" s="51" t="s">
        <v>330</v>
      </c>
      <c r="V38" s="51" t="s">
        <v>331</v>
      </c>
      <c r="W38" s="51" t="s">
        <v>331</v>
      </c>
      <c r="X38" s="51" t="s">
        <v>327</v>
      </c>
      <c r="Y38" s="51" t="s">
        <v>326</v>
      </c>
      <c r="Z38" s="51" t="s">
        <v>326</v>
      </c>
      <c r="AA38" s="51" t="s">
        <v>326</v>
      </c>
      <c r="AB38" s="51" t="s">
        <v>332</v>
      </c>
    </row>
    <row customFormat="1" r="39" s="39" spans="1:28">
      <c r="A39" s="51" t="s">
        <v>333</v>
      </c>
      <c r="B39" s="51" t="s">
        <v>188</v>
      </c>
      <c r="C39" s="51" t="s">
        <v>188</v>
      </c>
      <c r="D39" s="51" t="s">
        <v>188</v>
      </c>
      <c r="E39" s="51" t="s">
        <v>188</v>
      </c>
      <c r="F39" s="51" t="s">
        <v>321</v>
      </c>
      <c r="G39" s="51" t="s">
        <v>321</v>
      </c>
      <c r="H39" s="51" t="s">
        <v>321</v>
      </c>
      <c r="I39" s="51" t="s">
        <v>321</v>
      </c>
      <c r="J39" s="51" t="s">
        <v>321</v>
      </c>
      <c r="K39" s="51" t="s">
        <v>321</v>
      </c>
      <c r="L39" s="51" t="s">
        <v>321</v>
      </c>
      <c r="M39" s="51" t="s">
        <v>321</v>
      </c>
      <c r="N39" s="51" t="s">
        <v>321</v>
      </c>
      <c r="O39" s="51" t="s">
        <v>321</v>
      </c>
      <c r="P39" s="51" t="s">
        <v>321</v>
      </c>
      <c r="Q39" s="51" t="s">
        <v>321</v>
      </c>
      <c r="R39" s="51" t="s">
        <v>321</v>
      </c>
      <c r="S39" s="51" t="s">
        <v>321</v>
      </c>
      <c r="T39" s="51" t="s">
        <v>321</v>
      </c>
      <c r="U39" s="51" t="s">
        <v>322</v>
      </c>
      <c r="V39" s="51" t="s">
        <v>321</v>
      </c>
      <c r="W39" s="51" t="s">
        <v>321</v>
      </c>
      <c r="X39" s="51" t="s">
        <v>321</v>
      </c>
      <c r="Y39" s="51" t="s">
        <v>321</v>
      </c>
      <c r="Z39" s="51" t="s">
        <v>321</v>
      </c>
      <c r="AA39" s="51" t="s">
        <v>321</v>
      </c>
      <c r="AB39" s="51" t="s">
        <v>323</v>
      </c>
    </row>
    <row customFormat="1" r="40" s="39" spans="1:28">
      <c r="A40" s="51" t="s">
        <v>334</v>
      </c>
      <c r="B40" s="51" t="s">
        <v>335</v>
      </c>
      <c r="C40" s="51" t="s">
        <v>335</v>
      </c>
      <c r="D40" s="51" t="s">
        <v>188</v>
      </c>
      <c r="E40" s="51" t="s">
        <v>335</v>
      </c>
      <c r="F40" s="57" t="s">
        <v>336</v>
      </c>
      <c r="G40" s="57" t="s">
        <v>336</v>
      </c>
      <c r="H40" s="57" t="s">
        <v>336</v>
      </c>
      <c r="I40" s="57" t="s">
        <v>336</v>
      </c>
      <c r="J40" s="57" t="s">
        <v>336</v>
      </c>
      <c r="K40" s="57" t="s">
        <v>336</v>
      </c>
      <c r="L40" s="57" t="s">
        <v>336</v>
      </c>
      <c r="M40" s="60" t="s">
        <v>337</v>
      </c>
      <c r="N40" s="60" t="s">
        <v>336</v>
      </c>
      <c r="O40" s="60" t="s">
        <v>338</v>
      </c>
      <c r="P40" s="60" t="s">
        <v>338</v>
      </c>
      <c r="Q40" s="60" t="s">
        <v>336</v>
      </c>
      <c r="R40" s="60" t="s">
        <v>339</v>
      </c>
      <c r="S40" s="60" t="s">
        <v>336</v>
      </c>
      <c r="T40" s="60" t="s">
        <v>336</v>
      </c>
      <c r="U40" s="57" t="s">
        <v>340</v>
      </c>
      <c r="V40" s="57" t="s">
        <v>337</v>
      </c>
      <c r="W40" s="57" t="s">
        <v>341</v>
      </c>
      <c r="X40" s="57" t="s">
        <v>342</v>
      </c>
      <c r="Y40" s="57" t="s">
        <v>336</v>
      </c>
      <c r="Z40" s="57" t="s">
        <v>336</v>
      </c>
      <c r="AA40" s="57" t="s">
        <v>336</v>
      </c>
      <c r="AB40" s="57" t="s">
        <v>343</v>
      </c>
    </row>
    <row customFormat="1" r="41" s="39" spans="1:28">
      <c r="A41" s="51" t="s">
        <v>344</v>
      </c>
      <c r="B41" s="51" t="s">
        <v>188</v>
      </c>
      <c r="C41" s="51" t="s">
        <v>188</v>
      </c>
      <c r="D41" s="51" t="s">
        <v>188</v>
      </c>
      <c r="E41" s="51" t="s">
        <v>188</v>
      </c>
      <c r="F41" s="51" t="s">
        <v>345</v>
      </c>
      <c r="G41" s="51" t="s">
        <v>345</v>
      </c>
      <c r="H41" s="51" t="s">
        <v>345</v>
      </c>
      <c r="I41" s="51" t="s">
        <v>345</v>
      </c>
      <c r="J41" s="51" t="s">
        <v>345</v>
      </c>
      <c r="K41" s="51" t="s">
        <v>345</v>
      </c>
      <c r="L41" s="51" t="s">
        <v>345</v>
      </c>
      <c r="M41" s="51" t="s">
        <v>345</v>
      </c>
      <c r="N41" s="51" t="s">
        <v>345</v>
      </c>
      <c r="O41" s="51" t="s">
        <v>345</v>
      </c>
      <c r="P41" s="51" t="s">
        <v>345</v>
      </c>
      <c r="Q41" s="51" t="s">
        <v>345</v>
      </c>
      <c r="R41" s="51" t="s">
        <v>345</v>
      </c>
      <c r="S41" s="51" t="s">
        <v>345</v>
      </c>
      <c r="T41" s="51" t="s">
        <v>345</v>
      </c>
      <c r="U41" s="51" t="s">
        <v>346</v>
      </c>
      <c r="V41" s="51" t="s">
        <v>345</v>
      </c>
      <c r="W41" s="51" t="s">
        <v>345</v>
      </c>
      <c r="X41" s="51" t="s">
        <v>345</v>
      </c>
      <c r="Y41" s="51" t="s">
        <v>345</v>
      </c>
      <c r="Z41" s="51" t="s">
        <v>345</v>
      </c>
      <c r="AA41" s="51" t="s">
        <v>345</v>
      </c>
      <c r="AB41" s="51" t="s">
        <v>347</v>
      </c>
    </row>
    <row customFormat="1" r="42" s="39" spans="1:28">
      <c r="A42" s="51" t="s">
        <v>348</v>
      </c>
      <c r="B42" s="51" t="s">
        <v>188</v>
      </c>
      <c r="C42" s="51" t="s">
        <v>188</v>
      </c>
      <c r="D42" s="51" t="s">
        <v>188</v>
      </c>
      <c r="E42" s="51" t="s">
        <v>188</v>
      </c>
      <c r="F42" s="51" t="s">
        <v>188</v>
      </c>
      <c r="G42" s="51" t="s">
        <v>188</v>
      </c>
      <c r="H42" s="51" t="s">
        <v>188</v>
      </c>
      <c r="I42" s="51" t="s">
        <v>188</v>
      </c>
      <c r="J42" s="51" t="s">
        <v>188</v>
      </c>
      <c r="K42" s="51" t="s">
        <v>188</v>
      </c>
      <c r="L42" s="51" t="s">
        <v>188</v>
      </c>
      <c r="M42" s="51" t="s">
        <v>188</v>
      </c>
      <c r="N42" s="51" t="s">
        <v>188</v>
      </c>
      <c r="O42" s="51" t="s">
        <v>188</v>
      </c>
      <c r="P42" s="51" t="s">
        <v>188</v>
      </c>
      <c r="Q42" s="51" t="s">
        <v>188</v>
      </c>
      <c r="R42" s="51" t="s">
        <v>188</v>
      </c>
      <c r="S42" s="51" t="s">
        <v>188</v>
      </c>
      <c r="T42" s="51" t="s">
        <v>188</v>
      </c>
      <c r="U42" s="51" t="s">
        <v>188</v>
      </c>
      <c r="V42" s="51" t="s">
        <v>188</v>
      </c>
      <c r="W42" s="51" t="s">
        <v>188</v>
      </c>
      <c r="X42" s="51" t="s">
        <v>188</v>
      </c>
      <c r="Y42" s="51" t="s">
        <v>188</v>
      </c>
      <c r="Z42" s="51" t="s">
        <v>188</v>
      </c>
      <c r="AA42" s="51" t="s">
        <v>188</v>
      </c>
      <c r="AB42" s="51" t="s">
        <v>188</v>
      </c>
    </row>
    <row customFormat="1" r="43" s="39" spans="1:28">
      <c r="A43" s="51" t="s">
        <v>349</v>
      </c>
      <c r="B43" s="51" t="s">
        <v>188</v>
      </c>
      <c r="C43" s="51" t="s">
        <v>188</v>
      </c>
      <c r="D43" s="51" t="s">
        <v>188</v>
      </c>
      <c r="E43" s="51" t="s">
        <v>188</v>
      </c>
      <c r="F43" s="51" t="s">
        <v>188</v>
      </c>
      <c r="G43" s="51" t="s">
        <v>188</v>
      </c>
      <c r="H43" s="51" t="s">
        <v>188</v>
      </c>
      <c r="I43" s="51" t="s">
        <v>188</v>
      </c>
      <c r="J43" s="51" t="s">
        <v>188</v>
      </c>
      <c r="K43" s="51" t="s">
        <v>188</v>
      </c>
      <c r="L43" s="51" t="s">
        <v>188</v>
      </c>
      <c r="M43" s="51" t="s">
        <v>188</v>
      </c>
      <c r="N43" s="51" t="s">
        <v>188</v>
      </c>
      <c r="O43" s="51" t="s">
        <v>188</v>
      </c>
      <c r="P43" s="51" t="s">
        <v>188</v>
      </c>
      <c r="Q43" s="51" t="s">
        <v>188</v>
      </c>
      <c r="R43" s="51" t="s">
        <v>188</v>
      </c>
      <c r="S43" s="51" t="s">
        <v>188</v>
      </c>
      <c r="T43" s="51" t="s">
        <v>188</v>
      </c>
      <c r="U43" s="51" t="s">
        <v>188</v>
      </c>
      <c r="V43" s="51" t="s">
        <v>188</v>
      </c>
      <c r="W43" s="51" t="s">
        <v>188</v>
      </c>
      <c r="X43" s="51" t="s">
        <v>188</v>
      </c>
      <c r="Y43" s="51" t="s">
        <v>188</v>
      </c>
      <c r="Z43" s="51" t="s">
        <v>188</v>
      </c>
      <c r="AA43" s="51" t="s">
        <v>188</v>
      </c>
      <c r="AB43" s="51" t="s">
        <v>188</v>
      </c>
    </row>
    <row customFormat="1" r="44" s="44" spans="1:28">
      <c r="A44" s="58" t="s">
        <v>350</v>
      </c>
      <c r="B44" s="58"/>
      <c r="C44" s="58"/>
      <c r="D44" s="58"/>
      <c r="E44" s="58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</row>
    <row customFormat="1" r="45" s="39" spans="1:28">
      <c r="A45" s="51" t="s">
        <v>351</v>
      </c>
      <c r="B45" s="51" t="s">
        <v>188</v>
      </c>
      <c r="C45" s="51" t="s">
        <v>188</v>
      </c>
      <c r="D45" s="51" t="s">
        <v>188</v>
      </c>
      <c r="E45" s="51" t="s">
        <v>188</v>
      </c>
      <c r="F45" s="51" t="s">
        <v>352</v>
      </c>
      <c r="G45" s="51" t="s">
        <v>352</v>
      </c>
      <c r="H45" s="51" t="s">
        <v>352</v>
      </c>
      <c r="I45" s="51" t="s">
        <v>352</v>
      </c>
      <c r="J45" s="51" t="s">
        <v>352</v>
      </c>
      <c r="K45" s="51" t="s">
        <v>352</v>
      </c>
      <c r="L45" s="51" t="s">
        <v>352</v>
      </c>
      <c r="M45" s="51" t="s">
        <v>352</v>
      </c>
      <c r="N45" s="51" t="s">
        <v>352</v>
      </c>
      <c r="O45" s="51" t="s">
        <v>352</v>
      </c>
      <c r="P45" s="51" t="s">
        <v>352</v>
      </c>
      <c r="Q45" s="51" t="s">
        <v>352</v>
      </c>
      <c r="R45" s="51" t="s">
        <v>352</v>
      </c>
      <c r="S45" s="51" t="s">
        <v>352</v>
      </c>
      <c r="T45" s="51" t="s">
        <v>352</v>
      </c>
      <c r="U45" s="51" t="s">
        <v>352</v>
      </c>
      <c r="V45" s="51" t="s">
        <v>352</v>
      </c>
      <c r="W45" s="51" t="s">
        <v>352</v>
      </c>
      <c r="X45" s="51" t="s">
        <v>352</v>
      </c>
      <c r="Y45" s="51" t="s">
        <v>352</v>
      </c>
      <c r="Z45" s="51" t="s">
        <v>352</v>
      </c>
      <c r="AA45" s="51" t="s">
        <v>352</v>
      </c>
      <c r="AB45" s="51" t="s">
        <v>352</v>
      </c>
    </row>
  </sheetData>
  <hyperlinks>
    <hyperlink r:id="rId1" ref="F22"/>
    <hyperlink r:id="rId2" ref="F23"/>
    <hyperlink r:id="rId3" ref="F40"/>
    <hyperlink r:id="rId4" ref="G22"/>
    <hyperlink r:id="rId5" ref="G23"/>
    <hyperlink r:id="rId6" ref="H22"/>
    <hyperlink r:id="rId7" ref="H23"/>
    <hyperlink r:id="rId8" ref="I22"/>
    <hyperlink r:id="rId9" ref="I23"/>
    <hyperlink r:id="rId10" ref="J22"/>
    <hyperlink r:id="rId11" ref="J23"/>
    <hyperlink r:id="rId12" ref="M22"/>
    <hyperlink r:id="rId13" ref="M23"/>
    <hyperlink r:id="rId14" ref="M40"/>
    <hyperlink r:id="rId15" ref="N22"/>
    <hyperlink r:id="rId16" ref="N23"/>
    <hyperlink r:id="rId17" ref="N40"/>
    <hyperlink r:id="rId18" ref="O22"/>
    <hyperlink r:id="rId19" ref="O23"/>
    <hyperlink r:id="rId20" ref="O40"/>
    <hyperlink r:id="rId21" ref="P22"/>
    <hyperlink r:id="rId22" ref="P23"/>
    <hyperlink r:id="rId23" ref="P40"/>
    <hyperlink r:id="rId24" ref="Q22"/>
    <hyperlink r:id="rId25" ref="Q23"/>
    <hyperlink r:id="rId26" ref="Q40"/>
    <hyperlink r:id="rId27" ref="K22"/>
    <hyperlink r:id="rId28" ref="K23"/>
    <hyperlink r:id="rId29" ref="L22"/>
    <hyperlink r:id="rId30" ref="L23"/>
    <hyperlink r:id="rId31" ref="R22"/>
    <hyperlink r:id="rId32" ref="R23"/>
    <hyperlink r:id="rId33" ref="R40"/>
    <hyperlink r:id="rId34" ref="S22"/>
    <hyperlink r:id="rId35" ref="S23"/>
    <hyperlink r:id="rId36" ref="S40"/>
    <hyperlink r:id="rId37" ref="T22"/>
    <hyperlink r:id="rId38" ref="T23"/>
    <hyperlink r:id="rId39" ref="T40"/>
    <hyperlink r:id="rId40" ref="U22"/>
    <hyperlink r:id="rId41" ref="U23"/>
    <hyperlink r:id="rId42" ref="U40"/>
    <hyperlink r:id="rId43" ref="V22"/>
    <hyperlink r:id="rId44" ref="V23"/>
    <hyperlink r:id="rId45" ref="V40"/>
    <hyperlink r:id="rId46" ref="W22"/>
    <hyperlink r:id="rId47" ref="W23"/>
    <hyperlink r:id="rId48" ref="W40"/>
    <hyperlink r:id="rId49" ref="X22"/>
    <hyperlink r:id="rId50" ref="X23"/>
    <hyperlink r:id="rId51" ref="X40"/>
    <hyperlink r:id="rId52" ref="G40"/>
    <hyperlink r:id="rId53" ref="H40"/>
    <hyperlink r:id="rId54" ref="I40"/>
    <hyperlink r:id="rId55" ref="J40"/>
    <hyperlink r:id="rId56" ref="K40"/>
    <hyperlink r:id="rId57" ref="L40"/>
    <hyperlink r:id="rId58" ref="Y22"/>
    <hyperlink r:id="rId59" ref="Y23"/>
    <hyperlink r:id="rId60" ref="Y40"/>
    <hyperlink r:id="rId61" ref="Z22"/>
    <hyperlink r:id="rId62" ref="Z23"/>
    <hyperlink r:id="rId63" ref="AA22"/>
    <hyperlink r:id="rId64" ref="AA23"/>
    <hyperlink r:id="rId65" ref="Z40"/>
    <hyperlink r:id="rId66" ref="AA40"/>
    <hyperlink r:id="rId67" ref="AB22"/>
    <hyperlink r:id="rId68" ref="AB23"/>
    <hyperlink r:id="rId69" ref="AB40"/>
  </hyperlink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S53"/>
  <sheetViews>
    <sheetView topLeftCell="K1" workbookViewId="0">
      <selection activeCell="R1" sqref="R1:R53"/>
    </sheetView>
  </sheetViews>
  <sheetFormatPr defaultColWidth="9" defaultRowHeight="15"/>
  <cols>
    <col min="1" max="18" customWidth="true" width="22.0" collapsed="true"/>
  </cols>
  <sheetData>
    <row r="1" spans="1:18">
      <c r="A1" s="5" t="s">
        <v>0</v>
      </c>
      <c r="B1" s="5" t="s">
        <v>143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143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  <c r="R1" t="s">
        <v>143</v>
      </c>
    </row>
    <row r="2" spans="1:18">
      <c r="A2" s="5" t="s">
        <v>3</v>
      </c>
      <c r="B2" s="5" t="s">
        <v>10</v>
      </c>
      <c r="C2" s="5" t="s">
        <v>353</v>
      </c>
      <c r="D2" s="5" t="s">
        <v>154</v>
      </c>
      <c r="E2" s="5" t="s">
        <v>354</v>
      </c>
      <c r="F2" s="5" t="s">
        <v>355</v>
      </c>
      <c r="G2" s="5" t="s">
        <v>356</v>
      </c>
      <c r="H2" s="5" t="s">
        <v>357</v>
      </c>
      <c r="I2" s="5" t="s">
        <v>154</v>
      </c>
      <c r="J2" s="5" t="s">
        <v>10</v>
      </c>
      <c r="K2" s="5" t="s">
        <v>154</v>
      </c>
      <c r="L2" s="5" t="s">
        <v>154</v>
      </c>
      <c r="M2" s="5" t="s">
        <v>154</v>
      </c>
      <c r="N2" s="5" t="s">
        <v>358</v>
      </c>
      <c r="O2" s="5" t="s">
        <v>359</v>
      </c>
      <c r="P2" s="5" t="s">
        <v>360</v>
      </c>
      <c r="Q2" s="5" t="s">
        <v>10</v>
      </c>
      <c r="R2" t="s">
        <v>10</v>
      </c>
    </row>
    <row customHeight="1" ht="50.25" r="3" spans="1:18">
      <c r="A3" s="6" t="s">
        <v>15</v>
      </c>
      <c r="B3" s="6" t="s">
        <v>361</v>
      </c>
      <c r="C3" s="6" t="s">
        <v>362</v>
      </c>
      <c r="D3" s="6" t="s">
        <v>363</v>
      </c>
      <c r="E3" s="6" t="s">
        <v>364</v>
      </c>
      <c r="F3" s="6" t="s">
        <v>365</v>
      </c>
      <c r="G3" s="6" t="s">
        <v>366</v>
      </c>
      <c r="H3" s="6" t="s">
        <v>367</v>
      </c>
      <c r="I3" s="6" t="s">
        <v>368</v>
      </c>
      <c r="J3" s="6" t="s">
        <v>369</v>
      </c>
      <c r="K3" s="6" t="s">
        <v>370</v>
      </c>
      <c r="L3" s="6" t="s">
        <v>371</v>
      </c>
      <c r="M3" s="6" t="s">
        <v>372</v>
      </c>
      <c r="N3" s="6" t="s">
        <v>373</v>
      </c>
      <c r="O3" s="6" t="s">
        <v>374</v>
      </c>
      <c r="P3" s="6" t="s">
        <v>375</v>
      </c>
      <c r="Q3" s="6" t="s">
        <v>376</v>
      </c>
      <c r="R3" s="6" t="s">
        <v>376</v>
      </c>
    </row>
    <row r="4" spans="1:18">
      <c r="A4" s="5" t="s">
        <v>30</v>
      </c>
      <c r="B4" s="6">
        <f ref="B4:Q4" si="0" t="shared">COUNTIFS($A9:$A25,"*$*",B9:B25,"")</f>
        <v>0</v>
      </c>
      <c r="C4" s="6">
        <f si="0" t="shared"/>
        <v>0</v>
      </c>
      <c r="D4" s="6">
        <f si="0" t="shared"/>
        <v>0</v>
      </c>
      <c r="E4" s="6">
        <f si="0" t="shared"/>
        <v>0</v>
      </c>
      <c r="F4" s="6">
        <f si="0" t="shared"/>
        <v>0</v>
      </c>
      <c r="G4" s="6">
        <f si="0" t="shared"/>
        <v>0</v>
      </c>
      <c r="H4" s="6">
        <f si="0" t="shared"/>
        <v>0</v>
      </c>
      <c r="I4" s="6">
        <f si="0" t="shared"/>
        <v>0</v>
      </c>
      <c r="J4" s="6">
        <f si="0" t="shared"/>
        <v>0</v>
      </c>
      <c r="K4" s="6">
        <f si="0" t="shared"/>
        <v>0</v>
      </c>
      <c r="L4" s="6">
        <f si="0" t="shared"/>
        <v>0</v>
      </c>
      <c r="M4" s="6">
        <f si="0" t="shared"/>
        <v>0</v>
      </c>
      <c r="N4" s="6">
        <f si="0" t="shared"/>
        <v>0</v>
      </c>
      <c r="O4" s="6">
        <f si="0" t="shared"/>
        <v>0</v>
      </c>
      <c r="P4" s="6">
        <f si="0" t="shared"/>
        <v>0</v>
      </c>
      <c r="Q4" s="6">
        <f si="0" t="shared"/>
        <v>0</v>
      </c>
      <c r="R4" s="6">
        <f ref="R4" si="1" t="shared">COUNTIFS($A9:$A25,"*$*",R9:R25,"")</f>
        <v>0</v>
      </c>
    </row>
    <row r="5" spans="1:18">
      <c r="A5" s="5"/>
      <c r="B5" s="6"/>
      <c r="C5" s="6"/>
      <c r="D5" s="6"/>
      <c r="E5" s="6"/>
      <c r="F5" s="6"/>
      <c r="G5" s="5"/>
      <c r="H5" s="5"/>
      <c r="I5" s="5"/>
      <c r="J5" s="5"/>
      <c r="K5" s="5"/>
      <c r="L5" s="5"/>
      <c r="M5" s="5"/>
      <c r="N5" s="5"/>
      <c r="O5" s="6"/>
      <c r="P5" s="5"/>
      <c r="Q5" s="5"/>
      <c r="R5" s="5"/>
    </row>
    <row r="6" spans="1:18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>
      <c r="A7" s="5" t="s">
        <v>34</v>
      </c>
      <c r="B7" s="6" t="s">
        <v>35</v>
      </c>
      <c r="C7" s="6" t="s">
        <v>377</v>
      </c>
      <c r="D7" s="6" t="s">
        <v>36</v>
      </c>
      <c r="E7" s="6" t="s">
        <v>377</v>
      </c>
      <c r="F7" s="6" t="s">
        <v>377</v>
      </c>
      <c r="G7" s="6" t="s">
        <v>377</v>
      </c>
      <c r="H7" s="6" t="s">
        <v>377</v>
      </c>
      <c r="I7" s="6" t="s">
        <v>35</v>
      </c>
      <c r="J7" s="6" t="s">
        <v>35</v>
      </c>
      <c r="K7" s="6" t="s">
        <v>36</v>
      </c>
      <c r="L7" s="6" t="s">
        <v>36</v>
      </c>
      <c r="M7" s="6" t="s">
        <v>377</v>
      </c>
      <c r="N7" s="6" t="s">
        <v>377</v>
      </c>
      <c r="O7" s="6" t="s">
        <v>377</v>
      </c>
      <c r="P7" s="6" t="s">
        <v>377</v>
      </c>
      <c r="Q7" s="6" t="s">
        <v>377</v>
      </c>
      <c r="R7" s="6" t="s">
        <v>377</v>
      </c>
    </row>
    <row r="8" spans="1:18">
      <c r="A8" s="28" t="s">
        <v>378</v>
      </c>
      <c r="B8" s="14"/>
      <c r="C8" s="14"/>
      <c r="D8" s="14"/>
      <c r="E8" s="14"/>
      <c r="F8" s="14"/>
      <c r="G8" s="16"/>
      <c r="H8" s="16"/>
      <c r="I8" s="16"/>
      <c r="J8" s="16"/>
      <c r="K8" s="16"/>
      <c r="L8" s="16"/>
      <c r="M8" s="16"/>
      <c r="N8" s="16"/>
      <c r="O8" s="14"/>
      <c r="P8" s="16"/>
      <c r="Q8" s="16"/>
      <c r="R8" s="16"/>
    </row>
    <row r="9" spans="1:18">
      <c r="A9" s="5" t="s">
        <v>351</v>
      </c>
      <c r="B9" s="5" t="s">
        <v>379</v>
      </c>
      <c r="C9" s="5" t="s">
        <v>380</v>
      </c>
      <c r="D9" s="5" t="s">
        <v>381</v>
      </c>
      <c r="E9" s="5" t="s">
        <v>382</v>
      </c>
      <c r="F9" s="5" t="s">
        <v>383</v>
      </c>
      <c r="G9" s="5" t="s">
        <v>384</v>
      </c>
      <c r="H9" s="5" t="s">
        <v>385</v>
      </c>
      <c r="I9" s="5" t="s">
        <v>386</v>
      </c>
      <c r="J9" s="5" t="s">
        <v>387</v>
      </c>
      <c r="K9" s="5" t="s">
        <v>388</v>
      </c>
      <c r="L9" s="5" t="s">
        <v>389</v>
      </c>
      <c r="M9" s="5" t="s">
        <v>390</v>
      </c>
      <c r="N9" s="5" t="s">
        <v>391</v>
      </c>
      <c r="O9" s="5" t="s">
        <v>392</v>
      </c>
      <c r="P9" s="5" t="s">
        <v>393</v>
      </c>
      <c r="Q9" s="5" t="s">
        <v>394</v>
      </c>
      <c r="R9" s="5" t="s">
        <v>394</v>
      </c>
    </row>
    <row r="10" spans="1:18">
      <c r="A10" s="28" t="s">
        <v>395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>
      <c r="A11" s="5" t="s">
        <v>186</v>
      </c>
      <c r="B11" s="5" t="s">
        <v>187</v>
      </c>
      <c r="C11" s="5" t="s">
        <v>187</v>
      </c>
      <c r="D11" s="5" t="s">
        <v>187</v>
      </c>
      <c r="E11" s="5" t="s">
        <v>187</v>
      </c>
      <c r="F11" s="5" t="s">
        <v>187</v>
      </c>
      <c r="G11" s="5" t="s">
        <v>187</v>
      </c>
      <c r="H11" s="5" t="s">
        <v>187</v>
      </c>
      <c r="I11" s="5" t="s">
        <v>187</v>
      </c>
      <c r="J11" s="5" t="s">
        <v>187</v>
      </c>
      <c r="K11" s="5" t="s">
        <v>187</v>
      </c>
      <c r="L11" s="5" t="s">
        <v>187</v>
      </c>
      <c r="M11" s="5" t="s">
        <v>187</v>
      </c>
      <c r="N11" s="5" t="s">
        <v>188</v>
      </c>
      <c r="O11" s="5" t="s">
        <v>187</v>
      </c>
      <c r="P11" s="5" t="s">
        <v>189</v>
      </c>
      <c r="Q11" s="5" t="s">
        <v>187</v>
      </c>
      <c r="R11" s="5" t="s">
        <v>187</v>
      </c>
    </row>
    <row r="12" spans="1:18">
      <c r="A12" s="28" t="s">
        <v>396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spans="1:18">
      <c r="A13" s="5" t="s">
        <v>397</v>
      </c>
      <c r="B13" s="5" t="s">
        <v>398</v>
      </c>
      <c r="C13" s="5" t="s">
        <v>188</v>
      </c>
      <c r="D13" s="5" t="s">
        <v>188</v>
      </c>
      <c r="E13" s="5" t="s">
        <v>188</v>
      </c>
      <c r="F13" s="5" t="s">
        <v>188</v>
      </c>
      <c r="G13" s="5" t="s">
        <v>188</v>
      </c>
      <c r="H13" s="5" t="s">
        <v>399</v>
      </c>
      <c r="I13" s="5" t="s">
        <v>400</v>
      </c>
      <c r="J13" s="5" t="s">
        <v>401</v>
      </c>
      <c r="K13" s="5" t="s">
        <v>402</v>
      </c>
      <c r="L13" s="5" t="s">
        <v>402</v>
      </c>
      <c r="M13" s="5" t="s">
        <v>188</v>
      </c>
      <c r="N13" s="5" t="s">
        <v>402</v>
      </c>
      <c r="O13" s="5" t="s">
        <v>188</v>
      </c>
      <c r="P13" s="5" t="s">
        <v>403</v>
      </c>
      <c r="Q13" s="5" t="s">
        <v>404</v>
      </c>
      <c r="R13" s="66" t="s">
        <v>405</v>
      </c>
    </row>
    <row r="14" spans="1:18">
      <c r="A14" s="5" t="s">
        <v>406</v>
      </c>
      <c r="B14" s="5" t="s">
        <v>407</v>
      </c>
      <c r="C14" s="5" t="s">
        <v>408</v>
      </c>
      <c r="D14" s="5" t="s">
        <v>409</v>
      </c>
      <c r="E14" s="5" t="s">
        <v>410</v>
      </c>
      <c r="F14" s="5" t="s">
        <v>411</v>
      </c>
      <c r="G14" s="5" t="s">
        <v>411</v>
      </c>
      <c r="H14" s="5" t="s">
        <v>411</v>
      </c>
      <c r="I14" s="5" t="s">
        <v>188</v>
      </c>
      <c r="J14" s="5" t="s">
        <v>411</v>
      </c>
      <c r="K14" s="5" t="s">
        <v>411</v>
      </c>
      <c r="L14" s="5" t="s">
        <v>411</v>
      </c>
      <c r="M14" s="5" t="s">
        <v>411</v>
      </c>
      <c r="N14" s="5" t="s">
        <v>411</v>
      </c>
      <c r="O14" s="5" t="s">
        <v>411</v>
      </c>
      <c r="P14" s="5" t="s">
        <v>411</v>
      </c>
      <c r="Q14" s="5" t="s">
        <v>412</v>
      </c>
      <c r="R14" s="30" t="s">
        <v>413</v>
      </c>
    </row>
    <row r="15" spans="1:18">
      <c r="A15" s="5" t="s">
        <v>414</v>
      </c>
      <c r="B15" s="5" t="s">
        <v>415</v>
      </c>
      <c r="C15" s="5" t="s">
        <v>416</v>
      </c>
      <c r="D15" s="5" t="s">
        <v>188</v>
      </c>
      <c r="E15" s="5" t="s">
        <v>417</v>
      </c>
      <c r="F15" s="5" t="s">
        <v>418</v>
      </c>
      <c r="G15" s="5" t="s">
        <v>419</v>
      </c>
      <c r="H15" s="5" t="s">
        <v>420</v>
      </c>
      <c r="I15" s="5" t="s">
        <v>188</v>
      </c>
      <c r="J15" s="5" t="s">
        <v>188</v>
      </c>
      <c r="K15" s="5" t="s">
        <v>421</v>
      </c>
      <c r="L15" s="5" t="s">
        <v>188</v>
      </c>
      <c r="M15" s="5" t="s">
        <v>422</v>
      </c>
      <c r="N15" s="5" t="s">
        <v>423</v>
      </c>
      <c r="O15" s="5" t="s">
        <v>424</v>
      </c>
      <c r="P15" s="5" t="s">
        <v>423</v>
      </c>
      <c r="Q15" s="5" t="s">
        <v>425</v>
      </c>
      <c r="R15" s="30" t="s">
        <v>426</v>
      </c>
    </row>
    <row r="16" spans="1:18">
      <c r="A16" s="5" t="s">
        <v>279</v>
      </c>
      <c r="B16" s="5" t="s">
        <v>427</v>
      </c>
      <c r="C16" s="5" t="s">
        <v>427</v>
      </c>
      <c r="D16" s="5" t="s">
        <v>427</v>
      </c>
      <c r="E16" s="5" t="s">
        <v>427</v>
      </c>
      <c r="F16" s="5" t="s">
        <v>427</v>
      </c>
      <c r="G16" s="5" t="s">
        <v>427</v>
      </c>
      <c r="H16" s="5" t="s">
        <v>427</v>
      </c>
      <c r="I16" s="5" t="s">
        <v>427</v>
      </c>
      <c r="J16" s="5" t="s">
        <v>427</v>
      </c>
      <c r="K16" s="5" t="s">
        <v>427</v>
      </c>
      <c r="L16" s="5" t="s">
        <v>427</v>
      </c>
      <c r="M16" s="5" t="s">
        <v>427</v>
      </c>
      <c r="N16" s="5" t="s">
        <v>427</v>
      </c>
      <c r="O16" s="5" t="s">
        <v>427</v>
      </c>
      <c r="P16" s="5" t="s">
        <v>427</v>
      </c>
      <c r="Q16" s="5" t="s">
        <v>427</v>
      </c>
      <c r="R16" s="5" t="s">
        <v>427</v>
      </c>
    </row>
    <row r="17" spans="1:18">
      <c r="A17" s="5" t="s">
        <v>333</v>
      </c>
      <c r="B17" s="5" t="s">
        <v>233</v>
      </c>
      <c r="C17" s="5" t="s">
        <v>233</v>
      </c>
      <c r="D17" s="5" t="s">
        <v>233</v>
      </c>
      <c r="E17" s="5" t="s">
        <v>233</v>
      </c>
      <c r="F17" s="5" t="s">
        <v>233</v>
      </c>
      <c r="G17" s="5" t="s">
        <v>233</v>
      </c>
      <c r="H17" s="5" t="s">
        <v>233</v>
      </c>
      <c r="I17" s="5" t="s">
        <v>233</v>
      </c>
      <c r="J17" s="5" t="s">
        <v>233</v>
      </c>
      <c r="K17" s="5" t="s">
        <v>233</v>
      </c>
      <c r="L17" s="5" t="s">
        <v>233</v>
      </c>
      <c r="M17" s="5" t="s">
        <v>233</v>
      </c>
      <c r="N17" s="5" t="s">
        <v>233</v>
      </c>
      <c r="O17" s="5" t="s">
        <v>233</v>
      </c>
      <c r="P17" s="5" t="s">
        <v>233</v>
      </c>
      <c r="Q17" s="5" t="s">
        <v>428</v>
      </c>
      <c r="R17" s="5" t="s">
        <v>428</v>
      </c>
    </row>
    <row r="18" spans="1:18">
      <c r="A18" s="5" t="s">
        <v>317</v>
      </c>
      <c r="B18" s="5" t="s">
        <v>429</v>
      </c>
      <c r="C18" s="5" t="s">
        <v>430</v>
      </c>
      <c r="D18" s="5" t="s">
        <v>431</v>
      </c>
      <c r="E18" s="5" t="s">
        <v>431</v>
      </c>
      <c r="F18" s="5" t="s">
        <v>432</v>
      </c>
      <c r="G18" s="5" t="s">
        <v>433</v>
      </c>
      <c r="H18" s="5" t="s">
        <v>434</v>
      </c>
      <c r="I18" s="5" t="s">
        <v>435</v>
      </c>
      <c r="J18" s="5" t="s">
        <v>436</v>
      </c>
      <c r="K18" s="5" t="s">
        <v>437</v>
      </c>
      <c r="L18" s="5" t="s">
        <v>438</v>
      </c>
      <c r="M18" s="5" t="s">
        <v>439</v>
      </c>
      <c r="N18" s="5" t="s">
        <v>440</v>
      </c>
      <c r="O18" s="5" t="s">
        <v>441</v>
      </c>
      <c r="P18" s="5" t="s">
        <v>440</v>
      </c>
      <c r="Q18" s="5" t="s">
        <v>442</v>
      </c>
      <c r="R18" s="30" t="s">
        <v>443</v>
      </c>
    </row>
    <row r="19" spans="1:18">
      <c r="A19" s="5" t="s">
        <v>444</v>
      </c>
      <c r="B19" s="5" t="s">
        <v>445</v>
      </c>
      <c r="C19" s="5" t="s">
        <v>446</v>
      </c>
      <c r="D19" s="5" t="s">
        <v>447</v>
      </c>
      <c r="E19" s="5" t="s">
        <v>188</v>
      </c>
      <c r="F19" s="5" t="s">
        <v>448</v>
      </c>
      <c r="G19" s="5" t="s">
        <v>448</v>
      </c>
      <c r="H19" s="5" t="s">
        <v>448</v>
      </c>
      <c r="I19" s="5" t="s">
        <v>449</v>
      </c>
      <c r="J19" s="5" t="s">
        <v>450</v>
      </c>
      <c r="K19" s="5" t="s">
        <v>451</v>
      </c>
      <c r="L19" s="5" t="s">
        <v>452</v>
      </c>
      <c r="M19" s="5" t="s">
        <v>453</v>
      </c>
      <c r="N19" s="5" t="s">
        <v>453</v>
      </c>
      <c r="O19" s="5" t="s">
        <v>454</v>
      </c>
      <c r="P19" s="5" t="s">
        <v>455</v>
      </c>
      <c r="Q19" s="5" t="s">
        <v>456</v>
      </c>
      <c r="R19" s="30" t="s">
        <v>457</v>
      </c>
    </row>
    <row r="20" spans="1:18">
      <c r="A20" s="5" t="s">
        <v>99</v>
      </c>
      <c r="B20" s="5" t="s">
        <v>458</v>
      </c>
      <c r="C20" s="5" t="s">
        <v>458</v>
      </c>
      <c r="D20" s="5" t="s">
        <v>458</v>
      </c>
      <c r="E20" s="5" t="s">
        <v>458</v>
      </c>
      <c r="F20" s="5" t="s">
        <v>458</v>
      </c>
      <c r="G20" s="5" t="s">
        <v>458</v>
      </c>
      <c r="H20" s="5" t="s">
        <v>458</v>
      </c>
      <c r="I20" s="5" t="s">
        <v>458</v>
      </c>
      <c r="J20" s="5" t="s">
        <v>458</v>
      </c>
      <c r="K20" s="5" t="s">
        <v>458</v>
      </c>
      <c r="L20" s="5" t="s">
        <v>458</v>
      </c>
      <c r="M20" s="5" t="s">
        <v>458</v>
      </c>
      <c r="N20" s="5" t="s">
        <v>458</v>
      </c>
      <c r="O20" s="5" t="s">
        <v>458</v>
      </c>
      <c r="P20" s="5" t="s">
        <v>458</v>
      </c>
      <c r="Q20" s="5" t="s">
        <v>459</v>
      </c>
      <c r="R20" s="5" t="s">
        <v>459</v>
      </c>
    </row>
    <row r="21" spans="1:18">
      <c r="A21" s="5" t="s">
        <v>101</v>
      </c>
      <c r="B21" s="5" t="s">
        <v>460</v>
      </c>
      <c r="C21" s="5" t="s">
        <v>460</v>
      </c>
      <c r="D21" s="5" t="s">
        <v>460</v>
      </c>
      <c r="E21" s="5" t="s">
        <v>460</v>
      </c>
      <c r="F21" s="5" t="s">
        <v>460</v>
      </c>
      <c r="G21" s="5" t="s">
        <v>460</v>
      </c>
      <c r="H21" s="5" t="s">
        <v>460</v>
      </c>
      <c r="I21" s="5" t="s">
        <v>460</v>
      </c>
      <c r="J21" s="5" t="s">
        <v>460</v>
      </c>
      <c r="K21" s="5" t="s">
        <v>460</v>
      </c>
      <c r="L21" s="5" t="s">
        <v>460</v>
      </c>
      <c r="M21" s="5" t="s">
        <v>460</v>
      </c>
      <c r="N21" s="5" t="s">
        <v>460</v>
      </c>
      <c r="O21" s="5" t="s">
        <v>460</v>
      </c>
      <c r="P21" s="5" t="s">
        <v>460</v>
      </c>
      <c r="Q21" s="5" t="s">
        <v>461</v>
      </c>
      <c r="R21" s="5" t="s">
        <v>461</v>
      </c>
    </row>
    <row r="22" spans="1:18">
      <c r="A22" s="5" t="s">
        <v>103</v>
      </c>
      <c r="B22" s="5" t="s">
        <v>462</v>
      </c>
      <c r="C22" s="5" t="s">
        <v>462</v>
      </c>
      <c r="D22" s="5" t="s">
        <v>462</v>
      </c>
      <c r="E22" s="5" t="s">
        <v>462</v>
      </c>
      <c r="F22" s="5" t="s">
        <v>462</v>
      </c>
      <c r="G22" s="5" t="s">
        <v>462</v>
      </c>
      <c r="H22" s="5" t="s">
        <v>462</v>
      </c>
      <c r="I22" s="5" t="s">
        <v>462</v>
      </c>
      <c r="J22" s="5" t="s">
        <v>462</v>
      </c>
      <c r="K22" s="5" t="s">
        <v>462</v>
      </c>
      <c r="L22" s="5" t="s">
        <v>462</v>
      </c>
      <c r="M22" s="5" t="s">
        <v>462</v>
      </c>
      <c r="N22" s="5" t="s">
        <v>462</v>
      </c>
      <c r="O22" s="5" t="s">
        <v>462</v>
      </c>
      <c r="P22" s="5" t="s">
        <v>462</v>
      </c>
      <c r="Q22" s="5" t="s">
        <v>463</v>
      </c>
      <c r="R22" s="5" t="s">
        <v>463</v>
      </c>
    </row>
    <row r="23" spans="1:18">
      <c r="A23" s="31" t="s">
        <v>105</v>
      </c>
      <c r="B23" s="5" t="s">
        <v>464</v>
      </c>
      <c r="C23" s="5" t="s">
        <v>464</v>
      </c>
      <c r="D23" s="5" t="s">
        <v>464</v>
      </c>
      <c r="E23" s="5" t="s">
        <v>464</v>
      </c>
      <c r="F23" s="5" t="s">
        <v>464</v>
      </c>
      <c r="G23" s="5" t="s">
        <v>464</v>
      </c>
      <c r="H23" s="5" t="s">
        <v>464</v>
      </c>
      <c r="I23" s="5" t="s">
        <v>464</v>
      </c>
      <c r="J23" s="5" t="s">
        <v>464</v>
      </c>
      <c r="K23" s="5" t="s">
        <v>464</v>
      </c>
      <c r="L23" s="5" t="s">
        <v>464</v>
      </c>
      <c r="M23" s="5" t="s">
        <v>464</v>
      </c>
      <c r="N23" s="5" t="s">
        <v>464</v>
      </c>
      <c r="O23" s="5" t="s">
        <v>464</v>
      </c>
      <c r="P23" s="5" t="s">
        <v>464</v>
      </c>
      <c r="Q23" s="5" t="s">
        <v>465</v>
      </c>
      <c r="R23" s="5" t="s">
        <v>465</v>
      </c>
    </row>
    <row r="24" spans="1:18">
      <c r="A24" s="31" t="s">
        <v>289</v>
      </c>
      <c r="B24" s="5" t="s">
        <v>466</v>
      </c>
      <c r="C24" s="5" t="s">
        <v>466</v>
      </c>
      <c r="D24" s="5" t="s">
        <v>466</v>
      </c>
      <c r="E24" s="5" t="s">
        <v>466</v>
      </c>
      <c r="F24" s="5" t="s">
        <v>466</v>
      </c>
      <c r="G24" s="5" t="s">
        <v>466</v>
      </c>
      <c r="H24" s="5" t="s">
        <v>466</v>
      </c>
      <c r="I24" s="5" t="s">
        <v>466</v>
      </c>
      <c r="J24" s="5" t="s">
        <v>466</v>
      </c>
      <c r="K24" s="5" t="s">
        <v>466</v>
      </c>
      <c r="L24" s="5" t="s">
        <v>466</v>
      </c>
      <c r="M24" s="5" t="s">
        <v>466</v>
      </c>
      <c r="N24" s="5" t="s">
        <v>466</v>
      </c>
      <c r="O24" s="5" t="s">
        <v>466</v>
      </c>
      <c r="P24" s="5" t="s">
        <v>466</v>
      </c>
      <c r="Q24" s="5" t="s">
        <v>467</v>
      </c>
      <c r="R24" s="5" t="s">
        <v>467</v>
      </c>
    </row>
    <row r="25" spans="1:18">
      <c r="A25" s="31" t="s">
        <v>267</v>
      </c>
      <c r="B25" s="5" t="s">
        <v>468</v>
      </c>
      <c r="C25" s="5" t="s">
        <v>468</v>
      </c>
      <c r="D25" s="5" t="s">
        <v>468</v>
      </c>
      <c r="E25" s="5" t="s">
        <v>468</v>
      </c>
      <c r="F25" s="5" t="s">
        <v>468</v>
      </c>
      <c r="G25" s="5" t="s">
        <v>468</v>
      </c>
      <c r="H25" s="5" t="s">
        <v>468</v>
      </c>
      <c r="I25" s="5" t="s">
        <v>468</v>
      </c>
      <c r="J25" s="5" t="s">
        <v>468</v>
      </c>
      <c r="K25" s="5" t="s">
        <v>468</v>
      </c>
      <c r="L25" s="5" t="s">
        <v>468</v>
      </c>
      <c r="M25" s="5" t="s">
        <v>468</v>
      </c>
      <c r="N25" s="5" t="s">
        <v>468</v>
      </c>
      <c r="O25" s="5" t="s">
        <v>468</v>
      </c>
      <c r="P25" s="5" t="s">
        <v>468</v>
      </c>
      <c r="Q25" s="5" t="s">
        <v>469</v>
      </c>
      <c r="R25" s="5" t="s">
        <v>469</v>
      </c>
    </row>
    <row r="26" spans="1:18">
      <c r="A26" s="28" t="s">
        <v>117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>
      <c r="A27" s="31" t="s">
        <v>118</v>
      </c>
      <c r="B27" s="5" t="s">
        <v>119</v>
      </c>
      <c r="C27" s="5" t="s">
        <v>119</v>
      </c>
      <c r="D27" s="5" t="s">
        <v>119</v>
      </c>
      <c r="E27" s="5" t="s">
        <v>119</v>
      </c>
      <c r="F27" s="5" t="s">
        <v>119</v>
      </c>
      <c r="G27" s="5" t="s">
        <v>120</v>
      </c>
      <c r="H27" s="5" t="s">
        <v>119</v>
      </c>
      <c r="I27" s="5" t="s">
        <v>119</v>
      </c>
      <c r="J27" s="5" t="s">
        <v>119</v>
      </c>
      <c r="K27" s="5" t="s">
        <v>119</v>
      </c>
      <c r="L27" s="5" t="s">
        <v>119</v>
      </c>
      <c r="M27" s="5" t="s">
        <v>119</v>
      </c>
      <c r="N27" s="5" t="s">
        <v>119</v>
      </c>
      <c r="O27" s="5" t="s">
        <v>119</v>
      </c>
      <c r="P27" s="5" t="s">
        <v>119</v>
      </c>
      <c r="Q27" s="5" t="s">
        <v>119</v>
      </c>
      <c r="R27" s="5" t="s">
        <v>119</v>
      </c>
    </row>
    <row r="28" spans="1:18">
      <c r="A28" s="37" t="s">
        <v>121</v>
      </c>
      <c r="B28" s="5" t="s">
        <v>119</v>
      </c>
      <c r="C28" s="5" t="s">
        <v>119</v>
      </c>
      <c r="D28" s="5" t="s">
        <v>119</v>
      </c>
      <c r="E28" s="5" t="s">
        <v>119</v>
      </c>
      <c r="F28" s="5" t="s">
        <v>119</v>
      </c>
      <c r="G28" s="5" t="s">
        <v>119</v>
      </c>
      <c r="H28" s="5" t="s">
        <v>119</v>
      </c>
      <c r="I28" s="5" t="s">
        <v>119</v>
      </c>
      <c r="J28" s="5" t="s">
        <v>119</v>
      </c>
      <c r="K28" s="5" t="s">
        <v>119</v>
      </c>
      <c r="L28" s="5" t="s">
        <v>119</v>
      </c>
      <c r="M28" s="5" t="s">
        <v>119</v>
      </c>
      <c r="N28" s="5" t="s">
        <v>119</v>
      </c>
      <c r="O28" s="5" t="s">
        <v>119</v>
      </c>
      <c r="P28" s="5" t="s">
        <v>119</v>
      </c>
      <c r="Q28" s="5" t="s">
        <v>119</v>
      </c>
      <c r="R28" s="5" t="s">
        <v>119</v>
      </c>
    </row>
    <row r="29" spans="1:18">
      <c r="A29" s="31" t="s">
        <v>122</v>
      </c>
      <c r="B29" s="5" t="s">
        <v>119</v>
      </c>
      <c r="C29" s="5" t="s">
        <v>119</v>
      </c>
      <c r="D29" s="5" t="s">
        <v>119</v>
      </c>
      <c r="E29" s="5" t="s">
        <v>119</v>
      </c>
      <c r="F29" s="5" t="s">
        <v>119</v>
      </c>
      <c r="G29" s="5" t="s">
        <v>119</v>
      </c>
      <c r="H29" s="5" t="s">
        <v>119</v>
      </c>
      <c r="I29" s="5" t="s">
        <v>119</v>
      </c>
      <c r="J29" s="5" t="s">
        <v>119</v>
      </c>
      <c r="K29" s="5" t="s">
        <v>119</v>
      </c>
      <c r="L29" s="5" t="s">
        <v>119</v>
      </c>
      <c r="M29" s="5" t="s">
        <v>119</v>
      </c>
      <c r="N29" s="5" t="s">
        <v>119</v>
      </c>
      <c r="O29" s="5" t="s">
        <v>119</v>
      </c>
      <c r="P29" s="5" t="s">
        <v>119</v>
      </c>
      <c r="Q29" s="5" t="s">
        <v>119</v>
      </c>
      <c r="R29" s="5" t="s">
        <v>119</v>
      </c>
    </row>
    <row r="30" spans="1:18">
      <c r="A30" s="37" t="s">
        <v>123</v>
      </c>
      <c r="B30" s="5"/>
      <c r="C30" s="5"/>
      <c r="D30" s="5"/>
      <c r="E30" s="5"/>
      <c r="F30" s="5"/>
      <c r="G30" s="5" t="s">
        <v>124</v>
      </c>
      <c r="H30" s="5" t="s">
        <v>124</v>
      </c>
      <c r="I30" s="5" t="s">
        <v>124</v>
      </c>
      <c r="J30" s="5" t="s">
        <v>124</v>
      </c>
      <c r="K30" s="5" t="s">
        <v>124</v>
      </c>
      <c r="L30" s="5" t="s">
        <v>124</v>
      </c>
      <c r="M30" s="5" t="s">
        <v>124</v>
      </c>
      <c r="N30" s="5" t="s">
        <v>124</v>
      </c>
      <c r="O30" s="5" t="s">
        <v>124</v>
      </c>
      <c r="P30" s="5" t="s">
        <v>124</v>
      </c>
      <c r="Q30" s="5" t="s">
        <v>124</v>
      </c>
      <c r="R30" s="5" t="s">
        <v>124</v>
      </c>
    </row>
    <row r="31" spans="1:18">
      <c r="A31" s="31" t="s">
        <v>125</v>
      </c>
      <c r="B31" s="5" t="s">
        <v>119</v>
      </c>
      <c r="C31" s="5" t="s">
        <v>119</v>
      </c>
      <c r="D31" s="5" t="s">
        <v>119</v>
      </c>
      <c r="E31" s="5" t="s">
        <v>119</v>
      </c>
      <c r="F31" s="5" t="s">
        <v>119</v>
      </c>
      <c r="G31" s="5" t="s">
        <v>119</v>
      </c>
      <c r="H31" s="5" t="s">
        <v>120</v>
      </c>
      <c r="I31" s="5" t="s">
        <v>119</v>
      </c>
      <c r="J31" s="5" t="s">
        <v>119</v>
      </c>
      <c r="K31" s="5" t="s">
        <v>119</v>
      </c>
      <c r="L31" s="5" t="s">
        <v>119</v>
      </c>
      <c r="M31" s="5" t="s">
        <v>119</v>
      </c>
      <c r="N31" s="5" t="s">
        <v>119</v>
      </c>
      <c r="O31" s="5" t="s">
        <v>119</v>
      </c>
      <c r="P31" s="5" t="s">
        <v>119</v>
      </c>
      <c r="Q31" s="5" t="s">
        <v>119</v>
      </c>
      <c r="R31" s="5" t="s">
        <v>119</v>
      </c>
    </row>
    <row r="32" spans="1:18">
      <c r="A32" s="31" t="s">
        <v>126</v>
      </c>
      <c r="B32" s="5"/>
      <c r="C32" s="5"/>
      <c r="D32" s="5"/>
      <c r="E32" s="5"/>
      <c r="F32" s="5"/>
      <c r="G32" s="63" t="s">
        <v>127</v>
      </c>
      <c r="H32" s="63" t="s">
        <v>127</v>
      </c>
      <c r="I32" s="63" t="s">
        <v>127</v>
      </c>
      <c r="J32" s="63" t="s">
        <v>127</v>
      </c>
      <c r="K32" s="63" t="s">
        <v>127</v>
      </c>
      <c r="L32" s="63" t="s">
        <v>127</v>
      </c>
      <c r="M32" s="63" t="s">
        <v>127</v>
      </c>
      <c r="N32" s="63" t="s">
        <v>127</v>
      </c>
      <c r="O32" s="63" t="s">
        <v>127</v>
      </c>
      <c r="P32" s="63" t="s">
        <v>127</v>
      </c>
      <c r="Q32" s="63" t="s">
        <v>127</v>
      </c>
      <c r="R32" s="63" t="s">
        <v>127</v>
      </c>
    </row>
    <row r="33" spans="1:18">
      <c r="A33" s="31" t="s">
        <v>28</v>
      </c>
      <c r="B33" s="5"/>
      <c r="C33" s="5"/>
      <c r="D33" s="5"/>
      <c r="E33" s="5"/>
      <c r="F33" s="5"/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2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</row>
    <row r="34" spans="1:18">
      <c r="A34" s="38" t="s">
        <v>470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5" t="s">
        <v>397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>
      <c r="A36" s="5" t="s">
        <v>406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>
      <c r="A37" s="5" t="s">
        <v>414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>
      <c r="A38" s="5" t="s">
        <v>279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>
      <c r="A39" s="5" t="s">
        <v>333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>
      <c r="A40" s="5" t="s">
        <v>317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>
      <c r="A41" s="5" t="s">
        <v>444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>
      <c r="A42" s="5" t="s">
        <v>99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>
      <c r="A43" s="5" t="s">
        <v>101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>
      <c r="A44" s="5" t="s">
        <v>103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s="31" t="s">
        <v>105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s="31" t="s">
        <v>289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s="31" t="s">
        <v>267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s="28" t="s">
        <v>130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1:18">
      <c r="A49" s="31" t="s">
        <v>131</v>
      </c>
      <c r="B49" s="5"/>
      <c r="C49" s="5"/>
      <c r="D49" s="5"/>
      <c r="E49" s="5"/>
      <c r="F49" s="5"/>
      <c r="G49" s="19" t="s">
        <v>132</v>
      </c>
      <c r="H49" s="19" t="s">
        <v>132</v>
      </c>
      <c r="I49" s="19" t="s">
        <v>132</v>
      </c>
      <c r="J49" s="19" t="s">
        <v>133</v>
      </c>
      <c r="K49" s="19" t="s">
        <v>132</v>
      </c>
      <c r="L49" s="19" t="s">
        <v>132</v>
      </c>
      <c r="M49" s="19" t="s">
        <v>132</v>
      </c>
      <c r="N49" s="19" t="s">
        <v>132</v>
      </c>
      <c r="O49" s="19" t="s">
        <v>132</v>
      </c>
      <c r="P49" s="19" t="s">
        <v>132</v>
      </c>
      <c r="Q49" s="19" t="s">
        <v>132</v>
      </c>
      <c r="R49" s="19" t="s">
        <v>132</v>
      </c>
    </row>
    <row r="50" spans="1:18">
      <c r="A50" s="31" t="s">
        <v>134</v>
      </c>
      <c r="B50" s="5"/>
      <c r="C50" s="5"/>
      <c r="D50" s="5"/>
      <c r="E50" s="5"/>
      <c r="F50" s="5"/>
      <c r="G50" s="19" t="s">
        <v>132</v>
      </c>
      <c r="H50" s="19" t="s">
        <v>132</v>
      </c>
      <c r="I50" s="19" t="s">
        <v>132</v>
      </c>
      <c r="J50" s="19" t="s">
        <v>133</v>
      </c>
      <c r="K50" s="19" t="s">
        <v>135</v>
      </c>
      <c r="L50" s="19" t="s">
        <v>132</v>
      </c>
      <c r="M50" s="19" t="s">
        <v>132</v>
      </c>
      <c r="N50" s="19" t="s">
        <v>132</v>
      </c>
      <c r="O50" s="19" t="s">
        <v>132</v>
      </c>
      <c r="P50" s="19" t="s">
        <v>132</v>
      </c>
      <c r="Q50" s="19" t="s">
        <v>132</v>
      </c>
      <c r="R50" s="19" t="s">
        <v>132</v>
      </c>
    </row>
    <row r="51" spans="1:18">
      <c r="A51" s="31" t="s">
        <v>125</v>
      </c>
      <c r="B51" s="5" t="s">
        <v>119</v>
      </c>
      <c r="C51" s="5" t="s">
        <v>119</v>
      </c>
      <c r="D51" s="5" t="s">
        <v>119</v>
      </c>
      <c r="E51" s="5" t="s">
        <v>119</v>
      </c>
      <c r="F51" s="5" t="s">
        <v>119</v>
      </c>
      <c r="G51" s="5" t="s">
        <v>119</v>
      </c>
      <c r="H51" s="5" t="s">
        <v>119</v>
      </c>
      <c r="I51" s="5" t="s">
        <v>120</v>
      </c>
      <c r="J51" s="5" t="s">
        <v>119</v>
      </c>
      <c r="K51" s="5" t="s">
        <v>119</v>
      </c>
      <c r="L51" s="5" t="s">
        <v>119</v>
      </c>
      <c r="M51" s="5" t="s">
        <v>119</v>
      </c>
      <c r="N51" s="5" t="s">
        <v>119</v>
      </c>
      <c r="O51" s="5" t="s">
        <v>119</v>
      </c>
      <c r="P51" s="5" t="s">
        <v>119</v>
      </c>
      <c r="Q51" s="5" t="s">
        <v>119</v>
      </c>
      <c r="R51" s="5" t="s">
        <v>119</v>
      </c>
    </row>
    <row r="52" spans="1:18">
      <c r="A52" s="31" t="s">
        <v>126</v>
      </c>
      <c r="B52" s="5"/>
      <c r="C52" s="5"/>
      <c r="D52" s="5"/>
      <c r="E52" s="5"/>
      <c r="F52" s="5"/>
      <c r="G52" s="63" t="s">
        <v>127</v>
      </c>
      <c r="H52" s="63" t="s">
        <v>127</v>
      </c>
      <c r="I52" s="63" t="s">
        <v>127</v>
      </c>
      <c r="J52" s="63" t="s">
        <v>127</v>
      </c>
      <c r="K52" s="63" t="s">
        <v>127</v>
      </c>
      <c r="L52" s="63" t="s">
        <v>127</v>
      </c>
      <c r="M52" s="63" t="s">
        <v>127</v>
      </c>
      <c r="N52" s="63" t="s">
        <v>136</v>
      </c>
      <c r="O52" s="63" t="s">
        <v>136</v>
      </c>
      <c r="P52" s="63" t="s">
        <v>136</v>
      </c>
      <c r="Q52" s="63" t="s">
        <v>136</v>
      </c>
      <c r="R52" s="63" t="s">
        <v>136</v>
      </c>
    </row>
    <row r="53" spans="1:18">
      <c r="A53" s="31" t="s">
        <v>28</v>
      </c>
      <c r="B53" s="5"/>
      <c r="C53" s="5"/>
      <c r="D53" s="5"/>
      <c r="E53" s="5"/>
      <c r="F53" s="5"/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4</v>
      </c>
      <c r="M53" s="5">
        <v>4</v>
      </c>
      <c r="N53" s="5">
        <v>2</v>
      </c>
      <c r="O53" s="5">
        <v>0</v>
      </c>
      <c r="P53" s="5">
        <v>2</v>
      </c>
      <c r="Q53" s="5">
        <v>0</v>
      </c>
      <c r="R53" s="5">
        <v>0</v>
      </c>
    </row>
  </sheetData>
  <hyperlinks>
    <hyperlink r:id="rId1" ref="R13"/>
  </hyperlinks>
  <pageMargins bottom="0.75" footer="0.3" header="0.3" left="0.7" right="0.7" top="0.75"/>
  <legacy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F23"/>
  <sheetViews>
    <sheetView topLeftCell="A4" workbookViewId="0">
      <selection activeCell="B15" sqref="B15"/>
    </sheetView>
  </sheetViews>
  <sheetFormatPr defaultColWidth="9" defaultRowHeight="15"/>
  <cols>
    <col min="1" max="1" customWidth="true" width="31.42578125" collapsed="true"/>
    <col min="2" max="2" customWidth="true" width="26.0" collapsed="true"/>
    <col min="3" max="4" customWidth="true" width="25.7109375" collapsed="true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5"/>
      <c r="C3" s="5"/>
      <c r="D3" s="5"/>
      <c r="E3" s="5"/>
    </row>
    <row r="4" spans="1:5">
      <c r="A4" s="5" t="s">
        <v>30</v>
      </c>
      <c r="B4" s="6">
        <f ref="B4:D4" si="0" t="shared">COUNTIFS($A9:$A21,"*$*",B9:B21,"")</f>
        <v>0</v>
      </c>
      <c r="C4" s="6">
        <f si="0" t="shared"/>
        <v>0</v>
      </c>
      <c r="D4" s="6">
        <f si="0" t="shared"/>
        <v>0</v>
      </c>
      <c r="E4" s="6"/>
    </row>
    <row r="5" spans="1:5">
      <c r="A5" s="5"/>
      <c r="B5" s="6"/>
      <c r="C5" s="6"/>
      <c r="D5" s="6"/>
      <c r="E5" s="6"/>
    </row>
    <row customHeight="1" ht="21" r="6" spans="1:5">
      <c r="A6" s="5" t="s">
        <v>32</v>
      </c>
      <c r="B6" s="6" t="s">
        <v>29</v>
      </c>
      <c r="C6" s="6" t="s">
        <v>471</v>
      </c>
      <c r="D6" s="6" t="s">
        <v>472</v>
      </c>
      <c r="E6" s="6"/>
    </row>
    <row r="7" spans="1:5">
      <c r="A7" s="5" t="s">
        <v>34</v>
      </c>
      <c r="B7" s="6" t="s">
        <v>35</v>
      </c>
      <c r="C7" s="6" t="s">
        <v>377</v>
      </c>
      <c r="D7" s="6" t="s">
        <v>36</v>
      </c>
      <c r="E7" s="6"/>
    </row>
    <row r="8" spans="1:5">
      <c r="A8" s="32" t="s">
        <v>37</v>
      </c>
      <c r="B8" s="33"/>
      <c r="C8" s="15"/>
      <c r="D8" s="15"/>
      <c r="E8" s="15"/>
    </row>
    <row r="9" spans="1:5">
      <c r="A9" s="5" t="s">
        <v>38</v>
      </c>
      <c r="B9" s="63" t="s">
        <v>473</v>
      </c>
      <c r="C9" s="34" t="s">
        <v>474</v>
      </c>
      <c r="D9" s="63" t="s">
        <v>473</v>
      </c>
      <c r="E9" s="5"/>
    </row>
    <row r="10" spans="1:5">
      <c r="A10" s="5" t="s">
        <v>51</v>
      </c>
      <c r="B10" s="5" t="s">
        <v>475</v>
      </c>
      <c r="C10" s="34" t="s">
        <v>474</v>
      </c>
      <c r="D10" s="34" t="s">
        <v>474</v>
      </c>
      <c r="E10" s="5"/>
    </row>
    <row r="11" spans="1:5">
      <c r="A11" s="5" t="s">
        <v>63</v>
      </c>
      <c r="B11" s="5" t="s">
        <v>64</v>
      </c>
      <c r="C11" s="5" t="s">
        <v>64</v>
      </c>
      <c r="D11" s="5" t="s">
        <v>64</v>
      </c>
      <c r="E11" s="5"/>
    </row>
    <row r="12" spans="1:5">
      <c r="A12" s="5" t="s">
        <v>66</v>
      </c>
      <c r="B12" s="65" t="s">
        <v>67</v>
      </c>
      <c r="C12" s="65" t="s">
        <v>67</v>
      </c>
      <c r="D12" s="65" t="s">
        <v>67</v>
      </c>
      <c r="E12" s="35"/>
    </row>
    <row r="13" spans="1:5">
      <c r="A13" s="5" t="s">
        <v>69</v>
      </c>
      <c r="B13" s="5" t="s">
        <v>70</v>
      </c>
      <c r="C13" s="5" t="s">
        <v>70</v>
      </c>
      <c r="D13" s="5" t="s">
        <v>70</v>
      </c>
      <c r="E13" s="5"/>
    </row>
    <row r="14" spans="1:5">
      <c r="A14" s="5" t="s">
        <v>71</v>
      </c>
      <c r="B14" s="63" t="s">
        <v>476</v>
      </c>
      <c r="C14" s="67" t="s">
        <v>477</v>
      </c>
      <c r="D14" s="34" t="s">
        <v>474</v>
      </c>
      <c r="E14" s="5"/>
    </row>
    <row r="15" spans="1:5">
      <c r="A15" s="5" t="s">
        <v>35</v>
      </c>
      <c r="B15" s="19" t="s">
        <v>478</v>
      </c>
      <c r="C15" s="19" t="s">
        <v>84</v>
      </c>
      <c r="D15" s="19" t="s">
        <v>84</v>
      </c>
      <c r="E15" s="19"/>
    </row>
    <row r="16" spans="1:5">
      <c r="A16" s="32" t="s">
        <v>97</v>
      </c>
      <c r="B16" s="32"/>
      <c r="C16" s="32"/>
      <c r="D16" s="32"/>
      <c r="E16" s="32"/>
    </row>
    <row r="17" spans="1:5">
      <c r="A17" s="5" t="s">
        <v>97</v>
      </c>
      <c r="B17" s="5" t="s">
        <v>98</v>
      </c>
      <c r="C17" s="5" t="s">
        <v>98</v>
      </c>
      <c r="D17" s="5" t="s">
        <v>98</v>
      </c>
      <c r="E17" s="5"/>
    </row>
    <row r="18" spans="1:5">
      <c r="A18" s="5" t="s">
        <v>99</v>
      </c>
      <c r="B18" s="5" t="s">
        <v>100</v>
      </c>
      <c r="C18" s="5" t="s">
        <v>100</v>
      </c>
      <c r="D18" s="5" t="s">
        <v>100</v>
      </c>
      <c r="E18" s="5"/>
    </row>
    <row r="19" spans="1:5">
      <c r="A19" s="5" t="s">
        <v>101</v>
      </c>
      <c r="B19" s="5" t="s">
        <v>102</v>
      </c>
      <c r="C19" s="5" t="s">
        <v>102</v>
      </c>
      <c r="D19" s="5" t="s">
        <v>102</v>
      </c>
      <c r="E19" s="5"/>
    </row>
    <row r="20" spans="1:5">
      <c r="A20" s="5" t="s">
        <v>103</v>
      </c>
      <c r="B20" s="5" t="s">
        <v>104</v>
      </c>
      <c r="C20" s="5" t="s">
        <v>104</v>
      </c>
      <c r="D20" s="5" t="s">
        <v>104</v>
      </c>
      <c r="E20" s="5"/>
    </row>
    <row r="21" spans="1:5">
      <c r="A21" s="5" t="s">
        <v>105</v>
      </c>
      <c r="B21" s="5" t="s">
        <v>106</v>
      </c>
      <c r="C21" s="5" t="s">
        <v>106</v>
      </c>
      <c r="D21" s="5" t="s">
        <v>106</v>
      </c>
      <c r="E21" s="5"/>
    </row>
    <row r="22" spans="1:5">
      <c r="A22" s="5" t="s">
        <v>107</v>
      </c>
      <c r="B22" s="5">
        <v>12862</v>
      </c>
      <c r="C22" s="5">
        <v>12862</v>
      </c>
      <c r="D22" s="5">
        <v>12862</v>
      </c>
      <c r="E22" s="5"/>
    </row>
    <row r="23" spans="1:5">
      <c r="A23" s="31" t="s">
        <v>109</v>
      </c>
      <c r="B23" s="5" t="s">
        <v>110</v>
      </c>
      <c r="C23" s="5" t="s">
        <v>110</v>
      </c>
      <c r="D23" s="5" t="s">
        <v>110</v>
      </c>
      <c r="E23" s="5"/>
    </row>
  </sheetData>
  <dataValidations count="3">
    <dataValidation allowBlank="1" showErrorMessage="1" showInputMessage="1" sqref="B7:D7" type="list">
      <formula1>"Phone, Id no, Email"</formula1>
    </dataValidation>
    <dataValidation allowBlank="1" showErrorMessage="1" showInputMessage="1" sqref="B6:D6" type="list">
      <formula1>"Edit, Reset OTP, Resend Link"</formula1>
    </dataValidation>
    <dataValidation allowBlank="1" showErrorMessage="1" showInputMessage="1" sqref="B13:E13" type="list">
      <formula1>"M, F"</formula1>
    </dataValidation>
  </dataValidations>
  <hyperlinks>
    <hyperlink r:id="rId1" ref="C15" tooltip="mailto:wikiy.hendraa@ad-ins.com"/>
    <hyperlink r:id="rId2" ref="D15" tooltip="mailto:wikiy.hendraa@ad-ins.com"/>
    <hyperlink r:id="rId3" ref="B15"/>
  </hyperlinks>
  <pageMargins bottom="0.75" footer="0.3" header="0.3" left="0.7" right="0.7" top="0.75"/>
  <pageSetup orientation="portrait" paperSize="9"/>
  <legacyDrawing r:id="rId4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F13"/>
  <sheetViews>
    <sheetView workbookViewId="0">
      <selection activeCell="D21" sqref="D21"/>
    </sheetView>
  </sheetViews>
  <sheetFormatPr defaultColWidth="9" defaultRowHeight="15"/>
  <cols>
    <col min="1" max="1" customWidth="true" width="31.42578125" collapsed="true"/>
    <col min="2" max="2" customWidth="true" width="24.42578125" collapsed="true"/>
    <col min="3" max="3" customWidth="true" width="23.42578125" collapsed="true"/>
    <col min="4" max="4" customWidth="true" width="25.28515625" collapsed="true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30" t="s">
        <v>479</v>
      </c>
      <c r="C3" s="30" t="s">
        <v>480</v>
      </c>
      <c r="D3" s="30" t="s">
        <v>481</v>
      </c>
      <c r="E3" s="5"/>
    </row>
    <row r="4" spans="1:5">
      <c r="A4" s="5" t="s">
        <v>30</v>
      </c>
      <c r="B4" s="6">
        <f>COUNTIFS($A9:$A13,"*$*",B9:B13,"")</f>
        <v>0</v>
      </c>
      <c r="C4" s="6">
        <f ref="C4:D4" si="0" t="shared">COUNTIFS($A9:$A13,"*$*",C9:C13,"")</f>
        <v>0</v>
      </c>
      <c r="D4" s="6">
        <f si="0" t="shared"/>
        <v>0</v>
      </c>
      <c r="E4" s="6"/>
    </row>
    <row r="5" spans="1:5">
      <c r="A5" s="5"/>
      <c r="B5" s="6"/>
      <c r="C5" s="6"/>
      <c r="D5" s="6"/>
      <c r="E5" s="6"/>
    </row>
    <row customHeight="1" ht="21" r="6" spans="1:5">
      <c r="A6" s="5"/>
      <c r="B6" s="6"/>
      <c r="C6" s="6"/>
      <c r="D6" s="6"/>
      <c r="E6" s="6"/>
    </row>
    <row r="7" spans="1:5">
      <c r="A7" s="5" t="s">
        <v>482</v>
      </c>
      <c r="B7" s="6" t="s">
        <v>483</v>
      </c>
      <c r="C7" s="6" t="s">
        <v>471</v>
      </c>
      <c r="D7" s="6" t="s">
        <v>483</v>
      </c>
      <c r="E7" s="6"/>
    </row>
    <row r="8" spans="1:5">
      <c r="A8" s="13" t="s">
        <v>37</v>
      </c>
      <c r="B8" s="15"/>
      <c r="C8" s="15"/>
      <c r="D8" s="15"/>
      <c r="E8" s="15"/>
    </row>
    <row r="9" spans="1:5">
      <c r="A9" s="5" t="s">
        <v>484</v>
      </c>
      <c r="B9" s="5" t="s">
        <v>485</v>
      </c>
      <c r="C9" s="5" t="s">
        <v>486</v>
      </c>
      <c r="D9" s="68" t="s">
        <v>487</v>
      </c>
      <c r="E9" s="5"/>
    </row>
    <row r="10" spans="1:5">
      <c r="A10" s="5" t="s">
        <v>488</v>
      </c>
      <c r="B10" s="5" t="s">
        <v>489</v>
      </c>
      <c r="C10" s="63" t="s">
        <v>490</v>
      </c>
      <c r="D10" s="5" t="s">
        <v>491</v>
      </c>
      <c r="E10" s="5"/>
    </row>
    <row r="11" spans="1:5">
      <c r="A11" s="5" t="s">
        <v>492</v>
      </c>
      <c r="B11" s="19"/>
      <c r="C11" s="19"/>
      <c r="D11" s="19"/>
      <c r="E11" s="19"/>
    </row>
    <row r="12" spans="1:5">
      <c r="A12" s="30" t="s">
        <v>493</v>
      </c>
      <c r="B12" s="5"/>
      <c r="C12" s="5"/>
      <c r="D12" s="5"/>
      <c r="E12" s="5"/>
    </row>
    <row r="13" spans="1:5">
      <c r="A13" s="31" t="s">
        <v>0</v>
      </c>
      <c r="B13" s="5"/>
      <c r="C13" s="5"/>
      <c r="D13" s="5"/>
      <c r="E13" s="5"/>
    </row>
  </sheetData>
  <dataValidations count="2">
    <dataValidation allowBlank="1" showErrorMessage="1" showInputMessage="1" sqref="B13:D13" type="list">
      <formula1>"Active, Not Registered"</formula1>
    </dataValidation>
    <dataValidation allowBlank="1" showErrorMessage="1" showInputMessage="1" sqref="B6:D7" type="list">
      <formula1>"View, Reset OTP"</formula1>
    </dataValidation>
  </dataValidations>
  <hyperlinks>
    <hyperlink r:id="rId1" ref="D9"/>
  </hyperlinks>
  <pageMargins bottom="0.75" footer="0.3" header="0.3" left="0.7" right="0.7" top="0.75"/>
  <pageSetup orientation="portrait" paperSize="9"/>
  <legacyDrawing r:id="rId2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1"/>
  <sheetViews>
    <sheetView workbookViewId="0">
      <selection activeCell="B6" sqref="B6"/>
    </sheetView>
  </sheetViews>
  <sheetFormatPr defaultColWidth="9" defaultRowHeight="15"/>
  <cols>
    <col min="1" max="1" customWidth="true" width="31.42578125" collapsed="true"/>
    <col min="2" max="2" customWidth="true" width="26.0" collapsed="true"/>
    <col min="3" max="3" customWidth="true" width="18.7109375" collapsed="true"/>
    <col min="4" max="4" customWidth="true" width="17.28515625" collapsed="true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5"/>
      <c r="C3" s="5"/>
      <c r="D3" s="5"/>
      <c r="E3" s="5"/>
    </row>
    <row r="4" spans="1:5">
      <c r="A4" s="5" t="s">
        <v>30</v>
      </c>
      <c r="B4" s="6">
        <f>IF(B7="Email",COUNTIFS($A11,"*$*",B11,""),IF(B7="id no",COUNTIFS($A9,"*$*",B9,""),IF(B7="Phone",COUNTIFS($A10,"*$*",B10,""))))</f>
        <v>0</v>
      </c>
      <c r="C4" s="6">
        <f>IF(C7="Email",COUNTIFS($A11,"*$*",C11,""),IF(C7="id no",COUNTIFS($A9,"*$*",C9,""),IF(C7="Phone",COUNTIFS($A10,"*$*",C10,""))))</f>
        <v>0</v>
      </c>
      <c r="D4" s="6">
        <f>IF(D7="Email",COUNTIFS($A11,"*$*",D11,""),IF(D7="id no",COUNTIFS($A9,"*$*",D9,""),IF(D7="Phone",COUNTIFS($A10,"*$*",D10,""))))</f>
        <v>0</v>
      </c>
      <c r="E4" s="6"/>
    </row>
    <row r="5" spans="1:5">
      <c r="A5" s="5"/>
      <c r="B5" s="6"/>
      <c r="C5" s="6"/>
      <c r="D5" s="6"/>
      <c r="E5" s="6"/>
    </row>
    <row customHeight="1" ht="21" r="6" spans="1:5">
      <c r="A6" s="5" t="s">
        <v>482</v>
      </c>
      <c r="B6" s="6" t="s">
        <v>483</v>
      </c>
      <c r="C6" s="6" t="s">
        <v>471</v>
      </c>
      <c r="D6" s="6" t="s">
        <v>471</v>
      </c>
      <c r="E6" s="6"/>
    </row>
    <row r="7" spans="1:5">
      <c r="A7" s="5" t="s">
        <v>34</v>
      </c>
      <c r="B7" s="6" t="s">
        <v>35</v>
      </c>
      <c r="C7" s="6" t="s">
        <v>377</v>
      </c>
      <c r="D7" s="6" t="s">
        <v>36</v>
      </c>
      <c r="E7" s="6"/>
    </row>
    <row r="8" spans="1:5">
      <c r="A8" s="13" t="s">
        <v>37</v>
      </c>
      <c r="B8" s="15"/>
      <c r="C8" s="15"/>
      <c r="D8" s="15"/>
      <c r="E8" s="15"/>
    </row>
    <row r="9" spans="1:5">
      <c r="A9" s="5" t="s">
        <v>38</v>
      </c>
      <c r="B9" s="5"/>
      <c r="C9" s="5"/>
      <c r="D9" s="63" t="s">
        <v>494</v>
      </c>
      <c r="E9" s="5"/>
    </row>
    <row r="10" spans="1:5">
      <c r="A10" s="5" t="s">
        <v>71</v>
      </c>
      <c r="B10" s="5"/>
      <c r="C10" s="63" t="s">
        <v>495</v>
      </c>
      <c r="D10" s="5"/>
      <c r="E10" s="5"/>
    </row>
    <row r="11" spans="1:5">
      <c r="A11" s="5" t="s">
        <v>484</v>
      </c>
      <c r="B11" s="19" t="s">
        <v>496</v>
      </c>
      <c r="C11" s="19"/>
      <c r="D11" s="19"/>
      <c r="E11" s="19"/>
    </row>
  </sheetData>
  <dataValidations count="2">
    <dataValidation allowBlank="1" showErrorMessage="1" showInputMessage="1" sqref="B6:D6" type="list">
      <formula1>"View, Reset OTP"</formula1>
    </dataValidation>
    <dataValidation allowBlank="1" showErrorMessage="1" showInputMessage="1" sqref="B7:D7" type="list">
      <formula1>"Phone, Id no, Email"</formula1>
    </dataValidation>
  </dataValidations>
  <hyperlinks>
    <hyperlink r:id="rId1" ref="B11"/>
  </hyperlinks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4"/>
  <sheetViews>
    <sheetView workbookViewId="0">
      <selection activeCell="B1" sqref="B1:G1"/>
    </sheetView>
  </sheetViews>
  <sheetFormatPr defaultColWidth="8.7109375" defaultRowHeight="15"/>
  <cols>
    <col min="1" max="1" customWidth="true" width="22.85546875" collapsed="true"/>
    <col min="2" max="2" customWidth="true" width="22.5703125" collapsed="true"/>
    <col min="3" max="3" customWidth="true" width="24.85546875" collapsed="true"/>
    <col min="4" max="4" customWidth="true" width="21.42578125" collapsed="true"/>
    <col min="5" max="5" customWidth="true" width="20.85546875" collapsed="true"/>
    <col min="6" max="6" customWidth="true" width="20.28515625" collapsed="true"/>
  </cols>
  <sheetData>
    <row r="1" spans="1:6">
      <c r="A1" s="5" t="s">
        <v>0</v>
      </c>
      <c r="B1" s="5" t="s">
        <v>142</v>
      </c>
      <c r="C1" s="5" t="s">
        <v>142</v>
      </c>
      <c r="D1" s="5" t="s">
        <v>142</v>
      </c>
      <c r="E1" s="5" t="s">
        <v>142</v>
      </c>
      <c r="F1" s="5" t="s">
        <v>142</v>
      </c>
    </row>
    <row r="2" spans="1:6">
      <c r="A2" s="5" t="s">
        <v>3</v>
      </c>
      <c r="B2" s="5" t="s">
        <v>10</v>
      </c>
      <c r="C2" s="5" t="s">
        <v>10</v>
      </c>
      <c r="D2" s="5" t="s">
        <v>10</v>
      </c>
      <c r="E2" s="5" t="s">
        <v>10</v>
      </c>
      <c r="F2" s="5" t="s">
        <v>10</v>
      </c>
    </row>
    <row customFormat="1" ht="45" r="3" s="7" spans="1:6">
      <c r="A3" s="6" t="s">
        <v>15</v>
      </c>
      <c r="B3" s="6" t="s">
        <v>497</v>
      </c>
      <c r="C3" s="6" t="s">
        <v>498</v>
      </c>
      <c r="D3" s="6" t="s">
        <v>499</v>
      </c>
      <c r="E3" s="6" t="s">
        <v>500</v>
      </c>
      <c r="F3" s="6" t="s">
        <v>501</v>
      </c>
    </row>
    <row r="4" spans="1:6">
      <c r="A4" s="5" t="s">
        <v>30</v>
      </c>
      <c r="B4" s="6">
        <f>COUNTIFS($A9:$A14,"*$*",B9:B14,"")</f>
        <v>0</v>
      </c>
      <c r="C4" s="6">
        <f>COUNTIFS($A9:$A14,"*$*",C9:C14,"")</f>
        <v>1</v>
      </c>
      <c r="D4" s="6">
        <f>COUNTIFS($A9:$A14,"*$*",D9:D14,"")</f>
        <v>0</v>
      </c>
      <c r="E4" s="6">
        <f>COUNTIFS($A9:$A14,"*$*",E9:E14,"")</f>
        <v>0</v>
      </c>
      <c r="F4" s="6">
        <f>COUNTIFS($A9:$A14,"*$*",F9:F14,"")</f>
        <v>0</v>
      </c>
    </row>
    <row r="5" spans="1:6">
      <c r="A5" s="5"/>
      <c r="B5" s="6"/>
      <c r="C5" s="6"/>
      <c r="D5" s="5"/>
      <c r="E5" s="5"/>
      <c r="F5" s="5"/>
    </row>
    <row r="6" spans="1:6">
      <c r="A6" s="5"/>
      <c r="B6" s="5"/>
      <c r="C6" s="6"/>
      <c r="D6" s="5"/>
      <c r="E6" s="5"/>
      <c r="F6" s="5"/>
    </row>
    <row r="7" spans="1:6">
      <c r="A7" s="5"/>
      <c r="B7" s="5"/>
      <c r="C7" s="6"/>
      <c r="D7" s="5"/>
      <c r="E7" s="5"/>
      <c r="F7" s="5"/>
    </row>
    <row r="8" spans="1:6">
      <c r="A8" s="13"/>
      <c r="B8" s="15"/>
      <c r="C8" s="14"/>
      <c r="D8" s="16"/>
      <c r="E8" s="16"/>
      <c r="F8" s="16"/>
    </row>
    <row ht="30" r="9" spans="1:6">
      <c r="A9" s="5" t="s">
        <v>502</v>
      </c>
      <c r="B9" s="6" t="s">
        <v>503</v>
      </c>
      <c r="C9" s="6"/>
      <c r="D9" s="5" t="s">
        <v>504</v>
      </c>
      <c r="E9" s="5" t="s">
        <v>505</v>
      </c>
      <c r="F9" s="6" t="s">
        <v>503</v>
      </c>
    </row>
    <row ht="60" r="10" spans="1:6">
      <c r="A10" s="5" t="s">
        <v>506</v>
      </c>
      <c r="B10" s="6" t="s">
        <v>507</v>
      </c>
      <c r="C10" s="6" t="s">
        <v>507</v>
      </c>
      <c r="D10" s="6" t="s">
        <v>507</v>
      </c>
      <c r="E10" s="6" t="s">
        <v>507</v>
      </c>
      <c r="F10" s="6" t="s">
        <v>508</v>
      </c>
    </row>
    <row r="11" spans="1:6">
      <c r="A11" s="28" t="s">
        <v>350</v>
      </c>
      <c r="B11" s="29"/>
      <c r="C11" s="29"/>
      <c r="D11" s="16"/>
      <c r="E11" s="16"/>
      <c r="F11" s="16"/>
    </row>
    <row r="12" spans="1:6">
      <c r="A12" s="5" t="s">
        <v>351</v>
      </c>
      <c r="B12" s="5" t="s">
        <v>509</v>
      </c>
      <c r="C12" s="5" t="s">
        <v>509</v>
      </c>
      <c r="D12" s="5" t="s">
        <v>509</v>
      </c>
      <c r="E12" s="5" t="s">
        <v>509</v>
      </c>
      <c r="F12" s="5" t="s">
        <v>509</v>
      </c>
    </row>
    <row r="13" spans="1:6">
      <c r="A13" s="16"/>
      <c r="B13" s="16"/>
      <c r="C13" s="16"/>
      <c r="D13" s="16"/>
      <c r="E13" s="16"/>
      <c r="F13" s="16"/>
    </row>
    <row r="14" spans="1:6">
      <c r="A14" s="5" t="s">
        <v>395</v>
      </c>
      <c r="B14" s="5" t="s">
        <v>510</v>
      </c>
      <c r="C14" s="5" t="s">
        <v>510</v>
      </c>
      <c r="D14" s="5" t="s">
        <v>510</v>
      </c>
      <c r="E14" s="5" t="s">
        <v>510</v>
      </c>
      <c r="F14" s="5" t="s">
        <v>510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2"/>
  <sheetViews>
    <sheetView workbookViewId="0" zoomScale="85" zoomScaleNormal="85">
      <selection activeCell="L2" sqref="B1:L2"/>
    </sheetView>
  </sheetViews>
  <sheetFormatPr defaultColWidth="8.7109375" defaultRowHeight="15"/>
  <cols>
    <col min="1" max="1" customWidth="true" width="22.7109375" collapsed="true"/>
    <col min="2" max="2" customWidth="true" width="45.140625" collapsed="true"/>
    <col min="3" max="5" customWidth="true" width="25.5703125" collapsed="true"/>
    <col min="6" max="7" customWidth="true" width="32.5703125" collapsed="true"/>
    <col min="8" max="8" customWidth="true" width="20.85546875" collapsed="true"/>
    <col min="9" max="9" customWidth="true" width="30.140625" collapsed="true"/>
    <col min="10" max="10" customWidth="true" width="21.42578125" collapsed="true"/>
    <col min="11" max="11" customWidth="true" width="21.5703125" collapsed="true"/>
    <col min="12" max="12" customWidth="true" width="27.28515625" collapsed="true"/>
  </cols>
  <sheetData>
    <row r="1" spans="1:12">
      <c r="A1" s="5" t="s">
        <v>0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142</v>
      </c>
      <c r="L1" t="s">
        <v>142</v>
      </c>
    </row>
    <row r="2" spans="1:12">
      <c r="A2" s="5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ht="120" r="3" spans="1:12">
      <c r="A3" s="6" t="s">
        <v>15</v>
      </c>
      <c r="B3" s="6" t="s">
        <v>511</v>
      </c>
      <c r="C3" s="6" t="s">
        <v>512</v>
      </c>
      <c r="D3" s="6" t="s">
        <v>513</v>
      </c>
      <c r="E3" s="6" t="s">
        <v>514</v>
      </c>
      <c r="F3" s="6" t="s">
        <v>515</v>
      </c>
      <c r="G3" s="6" t="s">
        <v>515</v>
      </c>
      <c r="H3" s="7" t="s">
        <v>516</v>
      </c>
      <c r="I3" t="s">
        <v>517</v>
      </c>
      <c r="J3" t="s">
        <v>518</v>
      </c>
      <c r="K3" s="7" t="s">
        <v>519</v>
      </c>
      <c r="L3" s="7" t="s">
        <v>520</v>
      </c>
    </row>
    <row r="4" spans="1:12">
      <c r="A4" s="5" t="s">
        <v>30</v>
      </c>
      <c r="B4" s="6">
        <f ref="B4:L4" si="0" t="shared">COUNTIFS($A9:$A12,"*$*",B9:B12,"")</f>
        <v>0</v>
      </c>
      <c r="C4" s="6">
        <f si="0" t="shared"/>
        <v>0</v>
      </c>
      <c r="D4" s="6">
        <f si="0" t="shared"/>
        <v>0</v>
      </c>
      <c r="E4" s="6">
        <f si="0" t="shared"/>
        <v>0</v>
      </c>
      <c r="F4" s="6">
        <f si="0" t="shared"/>
        <v>0</v>
      </c>
      <c r="G4" s="6">
        <f si="0" t="shared"/>
        <v>0</v>
      </c>
      <c r="H4" s="6">
        <f si="0" t="shared"/>
        <v>0</v>
      </c>
      <c r="I4" s="6">
        <f si="0" t="shared"/>
        <v>0</v>
      </c>
      <c r="J4" s="6">
        <f si="0" t="shared"/>
        <v>0</v>
      </c>
      <c r="K4" s="6">
        <f si="0" t="shared"/>
        <v>0</v>
      </c>
      <c r="L4" s="6">
        <f si="0" t="shared"/>
        <v>0</v>
      </c>
    </row>
    <row r="5" spans="1:12">
      <c r="A5" s="5"/>
      <c r="B5" s="6"/>
      <c r="C5" s="6"/>
      <c r="D5" s="6"/>
      <c r="E5" s="6"/>
      <c r="F5" s="6"/>
      <c r="G5" s="6"/>
      <c r="H5" s="6"/>
    </row>
    <row r="6" spans="1:12">
      <c r="A6" s="5"/>
      <c r="B6" s="6"/>
      <c r="C6" s="5"/>
      <c r="D6" s="5"/>
      <c r="E6" s="5"/>
      <c r="F6" s="5"/>
      <c r="G6" s="5"/>
      <c r="H6" s="5"/>
    </row>
    <row r="7" spans="1:12">
      <c r="A7" s="5"/>
      <c r="B7" s="6"/>
      <c r="C7" s="5"/>
      <c r="D7" s="5"/>
      <c r="E7" s="5"/>
      <c r="F7" s="5"/>
      <c r="G7" s="5"/>
      <c r="H7" s="5"/>
    </row>
    <row r="8" spans="1:12">
      <c r="A8" s="13" t="s">
        <v>350</v>
      </c>
      <c r="B8" s="14"/>
      <c r="C8" s="15"/>
      <c r="D8" s="15"/>
      <c r="E8" s="15"/>
      <c r="F8" s="15"/>
      <c r="G8" s="15"/>
      <c r="H8" s="15"/>
      <c r="I8" s="24"/>
      <c r="J8" s="24"/>
    </row>
    <row r="9" spans="1:12">
      <c r="A9" s="5" t="s">
        <v>351</v>
      </c>
      <c r="B9" s="6" t="s">
        <v>521</v>
      </c>
      <c r="C9" s="6" t="s">
        <v>521</v>
      </c>
      <c r="D9" s="6" t="s">
        <v>521</v>
      </c>
      <c r="E9" s="6" t="s">
        <v>521</v>
      </c>
      <c r="F9" s="6" t="s">
        <v>521</v>
      </c>
      <c r="G9" s="6" t="s">
        <v>521</v>
      </c>
      <c r="H9" s="6" t="s">
        <v>521</v>
      </c>
      <c r="I9" s="6" t="s">
        <v>521</v>
      </c>
      <c r="J9" s="6" t="s">
        <v>521</v>
      </c>
      <c r="K9" s="6" t="s">
        <v>521</v>
      </c>
      <c r="L9" s="6" t="s">
        <v>521</v>
      </c>
    </row>
    <row customFormat="1" r="10" s="11" spans="1:12">
      <c r="A10" s="16"/>
      <c r="B10" s="17"/>
      <c r="C10" s="17"/>
      <c r="D10" s="17"/>
      <c r="E10" s="17"/>
      <c r="F10" s="17"/>
      <c r="G10" s="17"/>
      <c r="H10" s="17"/>
      <c r="I10" s="24"/>
      <c r="J10" s="24"/>
    </row>
    <row ht="30" r="11" spans="1:12">
      <c r="A11" s="5" t="s">
        <v>522</v>
      </c>
      <c r="B11" s="18" t="s">
        <v>523</v>
      </c>
      <c r="C11" s="26" t="s">
        <v>523</v>
      </c>
      <c r="D11" s="26" t="s">
        <v>523</v>
      </c>
      <c r="E11" s="26" t="s">
        <v>523</v>
      </c>
      <c r="F11" s="18" t="s">
        <v>523</v>
      </c>
      <c r="G11" s="18" t="s">
        <v>524</v>
      </c>
      <c r="H11" s="18" t="s">
        <v>524</v>
      </c>
      <c r="I11" s="25" t="s">
        <v>523</v>
      </c>
      <c r="J11" s="25" t="s">
        <v>523</v>
      </c>
      <c r="K11" s="25" t="s">
        <v>523</v>
      </c>
      <c r="L11" s="25" t="s">
        <v>523</v>
      </c>
    </row>
    <row customFormat="1" ht="90" r="12" s="11" spans="1:12">
      <c r="A12" s="27" t="s">
        <v>525</v>
      </c>
      <c r="B12" s="21" t="s">
        <v>526</v>
      </c>
      <c r="C12" s="21" t="s">
        <v>527</v>
      </c>
      <c r="D12" s="21" t="s">
        <v>528</v>
      </c>
      <c r="E12" s="21" t="s">
        <v>529</v>
      </c>
      <c r="F12" s="12" t="s">
        <v>530</v>
      </c>
      <c r="G12" s="12" t="s">
        <v>530</v>
      </c>
      <c r="H12" s="12" t="s">
        <v>531</v>
      </c>
      <c r="I12" s="11" t="s">
        <v>532</v>
      </c>
      <c r="J12" s="11" t="s">
        <v>533</v>
      </c>
      <c r="K12" s="12" t="s">
        <v>534</v>
      </c>
      <c r="L12" s="12" t="s">
        <v>535</v>
      </c>
    </row>
  </sheetData>
  <hyperlinks>
    <hyperlink r:id="rId1" ref="B11"/>
    <hyperlink r:id="rId2" ref="C11" tooltip="mailto:ANDY@AD-INS.COM"/>
    <hyperlink r:id="rId3" ref="E11" tooltip="mailto:ANDY@AD-INS.COM"/>
    <hyperlink r:id="rId4" ref="F11" tooltip="mailto:ANDY@AD-INS.COM"/>
    <hyperlink r:id="rId5" ref="G11" tooltip="mailto:HELMI.AA@AD-INS.COM"/>
    <hyperlink r:id="rId6" ref="H11" tooltip="mailto:HELMI.AA@AD-INS.COM"/>
    <hyperlink r:id="rId7" ref="I11"/>
    <hyperlink r:id="rId8" ref="J11"/>
    <hyperlink r:id="rId9" ref="K11"/>
    <hyperlink r:id="rId10" ref="D11" tooltip="mailto:ANDY@AD-INS.COM"/>
    <hyperlink r:id="rId11" ref="L11"/>
  </hyperlinks>
  <pageMargins bottom="1" footer="0.5" header="0.5" left="0.75" right="0.75" top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3"/>
  <sheetViews>
    <sheetView topLeftCell="C1" workbookViewId="0" zoomScale="85" zoomScaleNormal="85">
      <selection activeCell="E11" sqref="E11"/>
    </sheetView>
  </sheetViews>
  <sheetFormatPr defaultColWidth="8.7109375" defaultRowHeight="15"/>
  <cols>
    <col min="1" max="1" customWidth="true" width="22.7109375" collapsed="true"/>
    <col min="2" max="3" customWidth="true" width="45.140625" collapsed="true"/>
    <col min="4" max="4" customWidth="true" width="25.5703125" collapsed="true"/>
    <col min="5" max="6" customWidth="true" width="32.5703125" collapsed="true"/>
    <col min="7" max="7" customWidth="true" width="20.85546875" collapsed="true"/>
    <col min="8" max="8" customWidth="true" width="21.42578125" collapsed="true"/>
    <col min="9" max="9" customWidth="true" width="21.5703125" collapsed="true"/>
    <col min="10" max="10" customWidth="true" width="30.140625" collapsed="true"/>
  </cols>
  <sheetData>
    <row r="1" spans="1:10">
      <c r="A1" s="5" t="s">
        <v>0</v>
      </c>
      <c r="B1" t="s">
        <v>143</v>
      </c>
      <c r="C1" t="s">
        <v>1</v>
      </c>
      <c r="D1" t="s">
        <v>1</v>
      </c>
      <c r="E1" t="s">
        <v>143</v>
      </c>
      <c r="F1" t="s">
        <v>143</v>
      </c>
      <c r="G1" t="s">
        <v>1</v>
      </c>
      <c r="H1" t="s">
        <v>1</v>
      </c>
      <c r="I1" t="s">
        <v>1</v>
      </c>
      <c r="J1" t="s">
        <v>1</v>
      </c>
    </row>
    <row r="2" spans="1:10">
      <c r="A2" s="5" t="s">
        <v>3</v>
      </c>
      <c r="B2" s="5" t="s">
        <v>10</v>
      </c>
      <c r="C2" t="s">
        <v>154</v>
      </c>
      <c r="D2" t="s">
        <v>154</v>
      </c>
      <c r="E2" s="5" t="s">
        <v>10</v>
      </c>
      <c r="F2" s="5" t="s">
        <v>10</v>
      </c>
      <c r="G2" t="s">
        <v>154</v>
      </c>
      <c r="H2" t="s">
        <v>154</v>
      </c>
      <c r="I2" t="s">
        <v>154</v>
      </c>
      <c r="J2" t="s">
        <v>154</v>
      </c>
    </row>
    <row customFormat="1" ht="60" r="3" s="7" spans="1:10">
      <c r="A3" s="6" t="s">
        <v>15</v>
      </c>
      <c r="B3" s="6" t="s">
        <v>536</v>
      </c>
      <c r="C3" s="6" t="s">
        <v>537</v>
      </c>
      <c r="D3" s="6" t="s">
        <v>538</v>
      </c>
      <c r="E3" s="6" t="s">
        <v>539</v>
      </c>
      <c r="F3" s="6" t="s">
        <v>515</v>
      </c>
      <c r="G3" s="6" t="s">
        <v>516</v>
      </c>
      <c r="H3" s="6" t="s">
        <v>518</v>
      </c>
      <c r="I3" s="6" t="s">
        <v>519</v>
      </c>
    </row>
    <row r="4" spans="1:10">
      <c r="A4" s="5" t="s">
        <v>30</v>
      </c>
      <c r="B4" s="6">
        <f ref="B4:I4" si="0" t="shared">COUNTIFS($A9:$A12,"*$*",B9:B12,"")</f>
        <v>0</v>
      </c>
      <c r="C4" s="6">
        <f si="0" t="shared"/>
        <v>0</v>
      </c>
      <c r="D4" s="6">
        <f si="0" t="shared"/>
        <v>0</v>
      </c>
      <c r="E4" s="6">
        <f si="0" t="shared"/>
        <v>0</v>
      </c>
      <c r="F4" s="6">
        <f si="0" t="shared"/>
        <v>0</v>
      </c>
      <c r="G4" s="6">
        <f si="0" t="shared"/>
        <v>0</v>
      </c>
      <c r="H4" s="6">
        <f si="0" t="shared"/>
        <v>0</v>
      </c>
      <c r="I4" s="6">
        <f si="0" t="shared"/>
        <v>0</v>
      </c>
      <c r="J4" s="23"/>
    </row>
    <row r="5" spans="1:10">
      <c r="A5" s="5" t="s">
        <v>540</v>
      </c>
      <c r="B5" t="s">
        <v>541</v>
      </c>
      <c r="C5" s="6"/>
      <c r="D5" s="6"/>
      <c r="E5" t="s">
        <v>542</v>
      </c>
      <c r="F5" t="s">
        <v>543</v>
      </c>
      <c r="G5" s="6"/>
      <c r="H5" s="5"/>
      <c r="I5" s="5"/>
    </row>
    <row r="6" spans="1:10">
      <c r="A6" s="5"/>
      <c r="B6" s="6"/>
      <c r="C6" s="6"/>
      <c r="D6" s="5"/>
      <c r="E6" s="5"/>
      <c r="F6" s="5"/>
      <c r="G6" s="5"/>
      <c r="H6" s="5"/>
      <c r="I6" s="5"/>
    </row>
    <row r="7" spans="1:10">
      <c r="A7" s="5"/>
      <c r="B7" s="6"/>
      <c r="C7" s="6"/>
      <c r="D7" s="5"/>
      <c r="E7" s="5"/>
      <c r="F7" s="5"/>
      <c r="G7" s="5"/>
      <c r="H7" s="5"/>
      <c r="I7" s="5"/>
    </row>
    <row r="8" spans="1:10">
      <c r="A8" s="13" t="s">
        <v>350</v>
      </c>
      <c r="B8" s="14"/>
      <c r="C8" s="14"/>
      <c r="D8" s="15"/>
      <c r="E8" s="15"/>
      <c r="F8" s="15"/>
      <c r="G8" s="15"/>
      <c r="H8" s="16"/>
      <c r="I8" s="16"/>
      <c r="J8" s="24"/>
    </row>
    <row r="9" spans="1:10">
      <c r="A9" s="5" t="s">
        <v>351</v>
      </c>
      <c r="B9" s="6" t="s">
        <v>521</v>
      </c>
      <c r="C9" s="6" t="s">
        <v>521</v>
      </c>
      <c r="D9" s="6" t="s">
        <v>521</v>
      </c>
      <c r="E9" s="6" t="s">
        <v>521</v>
      </c>
      <c r="F9" s="6" t="s">
        <v>521</v>
      </c>
      <c r="G9" s="6" t="s">
        <v>521</v>
      </c>
      <c r="H9" s="6" t="s">
        <v>521</v>
      </c>
      <c r="I9" s="6" t="s">
        <v>521</v>
      </c>
      <c r="J9" s="23"/>
    </row>
    <row customFormat="1" r="10" s="11" spans="1:10">
      <c r="A10" s="16"/>
      <c r="B10" s="17"/>
      <c r="C10" s="17"/>
      <c r="D10" s="17"/>
      <c r="E10" s="17"/>
      <c r="F10" s="17"/>
      <c r="G10" s="17"/>
      <c r="H10" s="16"/>
      <c r="I10" s="16"/>
      <c r="J10" s="24"/>
    </row>
    <row ht="30" r="11" spans="1:10">
      <c r="A11" s="5" t="s">
        <v>334</v>
      </c>
      <c r="B11" s="18" t="s">
        <v>523</v>
      </c>
      <c r="C11" s="18" t="s">
        <v>523</v>
      </c>
      <c r="D11" s="18" t="s">
        <v>523</v>
      </c>
      <c r="E11" s="18" t="s">
        <v>523</v>
      </c>
      <c r="F11" s="18" t="s">
        <v>524</v>
      </c>
      <c r="G11" s="18" t="s">
        <v>524</v>
      </c>
      <c r="H11" s="19" t="s">
        <v>523</v>
      </c>
      <c r="I11" s="19" t="s">
        <v>523</v>
      </c>
      <c r="J11" s="25"/>
    </row>
    <row customFormat="1" ht="30" r="12" s="12" spans="1:10">
      <c r="A12" s="20" t="s">
        <v>502</v>
      </c>
      <c r="B12" s="21" t="s">
        <v>530</v>
      </c>
      <c r="C12" s="21" t="s">
        <v>544</v>
      </c>
      <c r="D12" s="21" t="s">
        <v>545</v>
      </c>
      <c r="E12" s="22" t="s">
        <v>530</v>
      </c>
      <c r="F12" s="22" t="s">
        <v>530</v>
      </c>
      <c r="G12" s="22" t="s">
        <v>531</v>
      </c>
      <c r="H12" s="22" t="s">
        <v>533</v>
      </c>
      <c r="I12" s="22" t="s">
        <v>534</v>
      </c>
    </row>
    <row r="13" spans="1:10">
      <c r="A13" s="5" t="s">
        <v>546</v>
      </c>
      <c r="B13" s="5"/>
      <c r="C13" s="5"/>
      <c r="D13" s="5"/>
      <c r="E13" s="5"/>
      <c r="F13" s="5"/>
      <c r="G13" s="5"/>
      <c r="H13" s="5"/>
      <c r="I13" s="5"/>
    </row>
  </sheetData>
  <hyperlinks>
    <hyperlink r:id="rId1" ref="B11"/>
    <hyperlink r:id="rId2" ref="D11"/>
    <hyperlink r:id="rId3" ref="E11"/>
    <hyperlink r:id="rId4" ref="F11" tooltip="mailto:HELMI.AA@AD-INS.COM"/>
    <hyperlink r:id="rId5" ref="G11" tooltip="mailto:HELMI.AA@AD-INS.COM"/>
    <hyperlink r:id="rId6" ref="H11" tooltip="mailto:ANDY@AD-INS.COM"/>
    <hyperlink r:id="rId7" ref="I11"/>
    <hyperlink r:id="rId8" ref="C11"/>
  </hyperlinks>
  <pageMargins bottom="1" footer="0.5" header="0.5" left="0.75" right="0.75" top="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PencarianDokumen</vt:lpstr>
      <vt:lpstr>isiSaldo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2023-03-07T02:25:00Z</dcterms:created>
  <dc:creator>Fendy Tio</dc:creator>
  <cp:lastModifiedBy>Fendy Tio</cp:lastModifiedBy>
  <dcterms:modified xsi:type="dcterms:W3CDTF">2023-04-13T04:23:16Z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4743A7A2EE5346009B42596D51351FCF</vt:lpwstr>
  </property>
  <property fmtid="{D5CDD505-2E9C-101B-9397-08002B2CF9AE}" name="KSOProductBuildVer" pid="3">
    <vt:lpwstr>1033-11.2.0.11516</vt:lpwstr>
  </property>
</Properties>
</file>