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/>
  </bookViews>
  <sheets>
    <sheet name="API Registrasi" sheetId="17" r:id="rId1"/>
    <sheet name="API Check Registrasi" sheetId="18" r:id="rId2"/>
    <sheet name="API Check Stamping Status" sheetId="19" r:id="rId3"/>
    <sheet name="API Check Signing Status" sheetId="21" r:id="rId4"/>
    <sheet name="API Request Stamping" sheetId="20" r:id="rId5"/>
  </sheets>
  <calcPr calcId="162913"/>
</workbook>
</file>

<file path=xl/calcChain.xml><?xml version="1.0" encoding="utf-8"?>
<calcChain xmlns="http://schemas.openxmlformats.org/spreadsheetml/2006/main">
  <c r="AC4" i="17" l="1"/>
  <c r="AB4" i="17" l="1"/>
  <c r="AA4" i="17" l="1"/>
  <c r="Z4" i="17"/>
  <c r="Y4" i="17"/>
  <c r="O4" i="17"/>
  <c r="N4" i="17"/>
  <c r="M4" i="17"/>
  <c r="R4" i="17"/>
  <c r="Q4" i="17"/>
  <c r="P4" i="17"/>
  <c r="U4" i="17"/>
  <c r="T4" i="17"/>
  <c r="S4" i="17"/>
  <c r="V4" i="17"/>
  <c r="W4" i="17"/>
  <c r="F4" i="17" l="1"/>
  <c r="AO4" i="17" l="1"/>
  <c r="AN4" i="17"/>
  <c r="AM4" i="17"/>
  <c r="AL4" i="17"/>
  <c r="AK4" i="17"/>
  <c r="AJ4" i="17"/>
  <c r="AI4" i="17"/>
  <c r="AH4" i="17"/>
  <c r="AG4" i="17"/>
  <c r="AF4" i="17"/>
  <c r="AE4" i="17"/>
  <c r="AD4" i="17"/>
  <c r="X4" i="17"/>
  <c r="L4" i="17"/>
  <c r="K4" i="17"/>
  <c r="J4" i="17"/>
  <c r="I4" i="17"/>
  <c r="H4" i="17"/>
  <c r="G4" i="17"/>
  <c r="E4" i="17"/>
  <c r="D4" i="17"/>
  <c r="C4" i="17"/>
  <c r="B4" i="17"/>
  <c r="Q4" i="21" l="1"/>
  <c r="D4" i="21"/>
  <c r="E4" i="21"/>
  <c r="P4" i="21" l="1"/>
  <c r="O4" i="21"/>
  <c r="N4" i="21"/>
  <c r="M4" i="21"/>
  <c r="L4" i="21"/>
  <c r="K4" i="21"/>
  <c r="J4" i="21"/>
  <c r="I4" i="21"/>
  <c r="H4" i="21"/>
  <c r="G4" i="21"/>
  <c r="F4" i="21"/>
  <c r="C4" i="21"/>
  <c r="B4" i="21"/>
  <c r="AF4" i="19" l="1"/>
  <c r="AE4" i="19"/>
  <c r="AD4" i="19"/>
  <c r="AC4" i="19"/>
  <c r="AB4" i="19"/>
  <c r="AA4" i="19"/>
  <c r="Z4" i="19"/>
  <c r="Y4" i="19"/>
  <c r="X4" i="19"/>
  <c r="W4" i="19"/>
  <c r="V4" i="19"/>
  <c r="U4" i="19"/>
  <c r="T4" i="19"/>
  <c r="S4" i="19" l="1"/>
  <c r="R4" i="19"/>
  <c r="Q4" i="19"/>
  <c r="P4" i="19"/>
  <c r="O4" i="19"/>
  <c r="N4" i="19"/>
  <c r="J4" i="19"/>
  <c r="K4" i="19"/>
  <c r="L4" i="20"/>
  <c r="K4" i="20"/>
  <c r="J4" i="20"/>
  <c r="I4" i="20"/>
  <c r="H4" i="20"/>
  <c r="G4" i="20"/>
  <c r="F4" i="20"/>
  <c r="E4" i="20"/>
  <c r="D4" i="20"/>
  <c r="C4" i="20"/>
  <c r="B4" i="20"/>
  <c r="E4" i="19" l="1"/>
  <c r="D4" i="19"/>
  <c r="L4" i="19"/>
  <c r="M4" i="19"/>
  <c r="I4" i="19"/>
  <c r="H4" i="19"/>
  <c r="G4" i="19"/>
  <c r="F4" i="19"/>
  <c r="C4" i="19"/>
  <c r="B4" i="19"/>
  <c r="F4" i="18" l="1"/>
  <c r="I4" i="18" l="1"/>
  <c r="D4" i="18"/>
  <c r="C4" i="18"/>
  <c r="B4" i="18"/>
  <c r="E4" i="18"/>
  <c r="M4" i="18"/>
  <c r="N4" i="18"/>
  <c r="G4" i="18"/>
  <c r="H4" i="18" l="1"/>
  <c r="O4" i="18"/>
  <c r="K4" i="18"/>
  <c r="J4" i="18"/>
  <c r="L4" i="18"/>
</calcChain>
</file>

<file path=xl/sharedStrings.xml><?xml version="1.0" encoding="utf-8"?>
<sst xmlns="http://schemas.openxmlformats.org/spreadsheetml/2006/main" count="1546" uniqueCount="284">
  <si>
    <t>Status</t>
  </si>
  <si>
    <t>SUCCESS</t>
  </si>
  <si>
    <t>Reason Failed</t>
  </si>
  <si>
    <t>-</t>
  </si>
  <si>
    <t>Objective</t>
  </si>
  <si>
    <t>Is Mandatory Complete</t>
  </si>
  <si>
    <t>Audit</t>
  </si>
  <si>
    <t>callerId</t>
  </si>
  <si>
    <t>"USER CRTE 1"</t>
  </si>
  <si>
    <t>users</t>
  </si>
  <si>
    <t>nama</t>
  </si>
  <si>
    <t>email</t>
  </si>
  <si>
    <t>tmpLahir</t>
  </si>
  <si>
    <t>tglLahir</t>
  </si>
  <si>
    <t>jenisKelamin</t>
  </si>
  <si>
    <t>"M"</t>
  </si>
  <si>
    <t>tlp</t>
  </si>
  <si>
    <t>idKtp</t>
  </si>
  <si>
    <t>alamat</t>
  </si>
  <si>
    <t>kecamatan</t>
  </si>
  <si>
    <t>kelurahan</t>
  </si>
  <si>
    <t>kota</t>
  </si>
  <si>
    <t>provinsi</t>
  </si>
  <si>
    <t>kodePos</t>
  </si>
  <si>
    <t>selfPhoto</t>
  </si>
  <si>
    <t>idPhoto</t>
  </si>
  <si>
    <t>password</t>
  </si>
  <si>
    <t>Unexecuted</t>
  </si>
  <si>
    <t>dataType</t>
  </si>
  <si>
    <t>userData</t>
  </si>
  <si>
    <t>"USER@AD-INS.COM"</t>
  </si>
  <si>
    <t>"NIK"</t>
  </si>
  <si>
    <t>"25365262hhhh"</t>
  </si>
  <si>
    <t>NIK alphanumeric</t>
  </si>
  <si>
    <t>NIK &lt; 16 digit</t>
  </si>
  <si>
    <t>"62728184242"</t>
  </si>
  <si>
    <t>NIK &gt; 16 digit</t>
  </si>
  <si>
    <t>"62728184242712461955"</t>
  </si>
  <si>
    <t>"EMAIL"</t>
  </si>
  <si>
    <t>"USERGMAILCOM"</t>
  </si>
  <si>
    <t>Email tidak sesuai format</t>
  </si>
  <si>
    <t>"3511000101802892"</t>
  </si>
  <si>
    <t>No Handphone tidak sesuai format</t>
  </si>
  <si>
    <t>"22222"</t>
  </si>
  <si>
    <t>"PHONE"</t>
  </si>
  <si>
    <t>No Handphone Alphanumeric</t>
  </si>
  <si>
    <t>"0822111421aaaa"</t>
  </si>
  <si>
    <t>"082277885592"</t>
  </si>
  <si>
    <t>NIK tidak Valid</t>
  </si>
  <si>
    <t>"082277885599"</t>
  </si>
  <si>
    <t>No Handphone tidak Valid</t>
  </si>
  <si>
    <t>Email tidak valid</t>
  </si>
  <si>
    <t>"FENDYFENDYFENDY@GMAIL.COM"</t>
  </si>
  <si>
    <t>"2738193829182737"</t>
  </si>
  <si>
    <t>No Handphone benar</t>
  </si>
  <si>
    <t>API Key Salah</t>
  </si>
  <si>
    <t>Setting</t>
  </si>
  <si>
    <t>use Correct API Key</t>
  </si>
  <si>
    <t>Wrong API Key</t>
  </si>
  <si>
    <t>No</t>
  </si>
  <si>
    <t>Yes</t>
  </si>
  <si>
    <t>QWERTY</t>
  </si>
  <si>
    <t>"USERCJAH@GMAIL.COM"</t>
  </si>
  <si>
    <t>Email Benar user aktif = 1 dan register = 1</t>
  </si>
  <si>
    <t>NIK Benar user aktif = 0 dan register = 1</t>
  </si>
  <si>
    <t>"ANDY@AD-INS.COM"</t>
  </si>
  <si>
    <t>Email Benar user aktif = 1 dan register = 1 vendor &gt; 1</t>
  </si>
  <si>
    <t>FAILED</t>
  </si>
  <si>
    <t>User dengan NIK 2738193829182737 tidak ditemukan</t>
  </si>
  <si>
    <t>User dengan email FENDYFENDYFENDY@GMAIL.COM tidak ditemukan</t>
  </si>
  <si>
    <t>User dengan nomor telepon 082277885599 tidak di temukan</t>
  </si>
  <si>
    <t>API Key salah</t>
  </si>
  <si>
    <t>Panjang NIK harus 16 digit</t>
  </si>
  <si>
    <t>NIK harus berupa angka</t>
  </si>
  <si>
    <t>No Handphone harus angka</t>
  </si>
  <si>
    <t>Format nomor handphone tidak valid</t>
  </si>
  <si>
    <t>Format email harus username@domain.tld</t>
  </si>
  <si>
    <t>refNumber</t>
  </si>
  <si>
    <t>use Correct Tenant Code</t>
  </si>
  <si>
    <t>Wrong tenant Code</t>
  </si>
  <si>
    <t>Tenant Code tidak ada</t>
  </si>
  <si>
    <t>ref num belum di ttd</t>
  </si>
  <si>
    <t>ref num sudah di ttd sebagian</t>
  </si>
  <si>
    <t>ref num sudah di tdd</t>
  </si>
  <si>
    <t>ref num sudah di tdd dan stamping</t>
  </si>
  <si>
    <t>slado stamp tidak cukup</t>
  </si>
  <si>
    <t xml:space="preserve">ref num sudah dalam proses stamping </t>
  </si>
  <si>
    <t>ref num exist tapi milik tenant lain</t>
  </si>
  <si>
    <t>ref num tidak exist</t>
  </si>
  <si>
    <t>"refnumtidakexist001"</t>
  </si>
  <si>
    <t>"013130211100003"</t>
  </si>
  <si>
    <t>"7777"</t>
  </si>
  <si>
    <t>ref num sudah dalam proses stamping proses materai = 51</t>
  </si>
  <si>
    <t>"01312911110009_1"</t>
  </si>
  <si>
    <t>"0000003"</t>
  </si>
  <si>
    <t>"873"</t>
  </si>
  <si>
    <t>"9090"</t>
  </si>
  <si>
    <t>Ref num 1 document</t>
  </si>
  <si>
    <t>"91003202215062000_1"</t>
  </si>
  <si>
    <t>"20230126103000"</t>
  </si>
  <si>
    <t>ref num dengan proses materai = 53</t>
  </si>
  <si>
    <t>"124214214412"</t>
  </si>
  <si>
    <t>"124124124124"</t>
  </si>
  <si>
    <t>ref num dengan proses materai = 51 2 document 1 UPL_CON dan 1 NOT_STR</t>
  </si>
  <si>
    <t>"WS-MOCK-VIDA-0001"</t>
  </si>
  <si>
    <t>ref num dengan proses materai = 51 2 document 1 UPL_CON dan 1 STM_SDT</t>
  </si>
  <si>
    <t>"1016120220410045"</t>
  </si>
  <si>
    <t>ref num dengan proses materai = 51 2 dokumen error stamping</t>
  </si>
  <si>
    <t>"WS-ANDY-VIDA-0033"</t>
  </si>
  <si>
    <t>ref num dengan proses materai = 51 2 document 1 NOT_STR dan 1 UPL_OSS</t>
  </si>
  <si>
    <t>"20230130100700"</t>
  </si>
  <si>
    <t>ref num dengan proses materai = 51 2 document 1 UPL_DOC dan 1 NOT_STR</t>
  </si>
  <si>
    <t>"019120211100101A"</t>
  </si>
  <si>
    <t>"WS-MOCK-VIDA-0005"</t>
  </si>
  <si>
    <t>ref num dengan proses materai = 51 2 document 1 NOT_STR dan 1 GEN_SDT</t>
  </si>
  <si>
    <t>ref num dengan proses materai = 51 1 Document UPL_DOC</t>
  </si>
  <si>
    <t>Tenant code tidak ditemukan</t>
  </si>
  <si>
    <t>Kontrak 013130211100003 tidak ditemukan di tenant WOMF</t>
  </si>
  <si>
    <t>Kontrak refnumtidakexist001 tidak ditemukan di tenant WOMF</t>
  </si>
  <si>
    <t>"1020120220603533"</t>
  </si>
  <si>
    <t>Ref num 2 document belom proses stamping</t>
  </si>
  <si>
    <t>"667_6"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</si>
  <si>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</si>
  <si>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</si>
  <si>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</si>
  <si>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</si>
  <si>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</si>
  <si>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</si>
  <si>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</si>
  <si>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</si>
  <si>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</si>
  <si>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</si>
  <si>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</si>
  <si>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</si>
  <si>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</si>
  <si>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</si>
  <si>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</si>
  <si>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</si>
  <si>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</si>
  <si>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</si>
  <si>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</si>
  <si>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</si>
  <si>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</si>
  <si>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</si>
  <si>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</si>
  <si>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</si>
  <si>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</si>
  <si>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</si>
  <si>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</si>
  <si>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Unexecutedd</t>
  </si>
  <si>
    <t>Register dengan API key salah</t>
  </si>
  <si>
    <t>Register dengan tanpa email tapi email service off</t>
  </si>
  <si>
    <t>Register dengan tanpa email dan email service on</t>
  </si>
  <si>
    <t>Register dengan tenant code tidak ditemukan</t>
  </si>
  <si>
    <t>Register dengan NIK dibawah 16 digit</t>
  </si>
  <si>
    <t>Register dengan NIK tidak angka semua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</si>
  <si>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</si>
  <si>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</si>
  <si>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</si>
  <si>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</si>
  <si>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</si>
  <si>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</si>
  <si>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</si>
  <si>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</si>
  <si>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</t>
  </si>
  <si>
    <t>Register dengan data NIK, Phone, dan Email sudah terdaftar sama persis dengan di eSignHub tapi buat vendor lain (bukan vendor utama tenant)</t>
  </si>
  <si>
    <t>NIK sudah terdaftar tetapi phone dan email berbeda</t>
  </si>
  <si>
    <t>NIK sudah terdaftar tetapi email berbeda (phone sama)</t>
  </si>
  <si>
    <t>NIK sudah terdaftar tetapi phone berbeda (email sama)</t>
  </si>
  <si>
    <t>Phone sudah terdaftar tetapi NIK dan email berbeda</t>
  </si>
  <si>
    <t>Phone sudah terdaftar tetapi NIK berbeda (email sama)</t>
  </si>
  <si>
    <t>Phone sudah terdaftar tetapi email berbeda (NIK sama)</t>
  </si>
  <si>
    <t>Email sudah terdaftar tetapi NIK dan Phone berbeda</t>
  </si>
  <si>
    <t>Email sudah terdaftar tetapi NIK berbeda (phone sama)</t>
  </si>
  <si>
    <t>Email sudah terdaftar tetapi phone berbeda (NIK sama)</t>
  </si>
  <si>
    <t>NIK sudah digunakan dan data phone dan email sama</t>
  </si>
  <si>
    <t>"Albert"</t>
  </si>
  <si>
    <t>"Albert@gmail.COM"</t>
  </si>
  <si>
    <t>"JAKARTA"</t>
  </si>
  <si>
    <t>"2000-02-02"</t>
  </si>
  <si>
    <t>"081122334400"</t>
  </si>
  <si>
    <t>"2301501556622000"</t>
  </si>
  <si>
    <t>"JL KEMANG NO 001"</t>
  </si>
  <si>
    <t>"KEBON JERUK"</t>
  </si>
  <si>
    <t>"JAKARTA BARAT"</t>
  </si>
  <si>
    <t>"DKI JAKARTA"</t>
  </si>
  <si>
    <t>"11530"</t>
  </si>
  <si>
    <t>"idPhoto"</t>
  </si>
  <si>
    <t>"P@ssw0rd"</t>
  </si>
  <si>
    <t>"23015015"</t>
  </si>
  <si>
    <t>"2301501556ABCDE"</t>
  </si>
  <si>
    <t>"02/02/2000"</t>
  </si>
  <si>
    <t>"P@ss"</t>
  </si>
  <si>
    <t>"passwordd"</t>
  </si>
  <si>
    <t>"T"</t>
  </si>
  <si>
    <t>"userCIIH"</t>
  </si>
  <si>
    <t>"081233444406"</t>
  </si>
  <si>
    <t>"Palembang"</t>
  </si>
  <si>
    <t>"1980-01-01"</t>
  </si>
  <si>
    <t>"userCIIH@AD-INS.COM"</t>
  </si>
  <si>
    <t>"3511000101802887"</t>
  </si>
  <si>
    <t>"KEBON"</t>
  </si>
  <si>
    <t>"Jeruk"</t>
  </si>
  <si>
    <t>"JL KEMANG"</t>
  </si>
  <si>
    <t>"Jakarta"</t>
  </si>
  <si>
    <t>"12862"</t>
  </si>
  <si>
    <t>"userCIIH@GMAIL.COM"</t>
  </si>
  <si>
    <t>"userCIBA@GMAIL.COM"</t>
  </si>
  <si>
    <t>"FENDYTIO@ADINS.COM"</t>
  </si>
  <si>
    <t>"2738293846273849"</t>
  </si>
  <si>
    <t>"081220380088"</t>
  </si>
  <si>
    <t>"FEN"</t>
  </si>
  <si>
    <t>"2000-02-20"</t>
  </si>
  <si>
    <t>"userCIIHA@GMAIL.COM"</t>
  </si>
  <si>
    <t>"081233444488"</t>
  </si>
  <si>
    <t>"081233444477"</t>
  </si>
  <si>
    <t>"3511000101808888"</t>
  </si>
  <si>
    <t>"777"</t>
  </si>
  <si>
    <t>Register dengan tidak mengirimkan field mandatory register (NIK)</t>
  </si>
  <si>
    <t>Register dengan tidak mengirimkan field mandatory register (alamat)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</si>
  <si>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</si>
  <si>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</si>
  <si>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</si>
  <si>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</si>
  <si>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</si>
  <si>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</si>
  <si>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</si>
  <si>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</si>
  <si>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</si>
  <si>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</si>
  <si>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</si>
  <si>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</si>
  <si>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</si>
  <si>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"QzpcVXNlcnNcZmVuZHkudGlvXERvd25sb2Fkc1xNT0RFTCBTS1JJUFNJLmpwZw=="</t>
  </si>
  <si>
    <t>pasFoto.Jpg</t>
  </si>
  <si>
    <t>"Test nama"</t>
  </si>
  <si>
    <t>"test123@gmail.com"</t>
  </si>
  <si>
    <t>"tempat lahir"</t>
  </si>
  <si>
    <t>"2023-03-28"</t>
  </si>
  <si>
    <t>"0812345678"</t>
  </si>
  <si>
    <t>"1234567890123456"</t>
  </si>
  <si>
    <t>base64 invalid self photo</t>
  </si>
  <si>
    <t>enter Correct base64 SelfPhoto</t>
  </si>
  <si>
    <t>"userCIBA"</t>
  </si>
  <si>
    <t>"3511000101802810"</t>
  </si>
  <si>
    <t>"081199330000"</t>
  </si>
  <si>
    <t>"081199330011"</t>
  </si>
  <si>
    <t>"3511000101802811"</t>
  </si>
  <si>
    <t>"userCIBB"</t>
  </si>
  <si>
    <t>"userCIBB@GMAIL.COM"</t>
  </si>
  <si>
    <t>SelfPhoto.JPEG</t>
  </si>
  <si>
    <t>"USERCIBG"</t>
  </si>
  <si>
    <t>"USERCIBG@GMAIL.COM"</t>
  </si>
  <si>
    <t>"3511000101802816"</t>
  </si>
  <si>
    <t>"081933555499"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</si>
  <si>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</si>
  <si>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</si>
  <si>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</si>
  <si>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</si>
  <si>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Anda sudah pernah terdaftar di eSignHub</t>
  </si>
  <si>
    <t>NIK sudah digunakan oleh email yang berbeda dari data yang dikirim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</si>
  <si>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</si>
  <si>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</si>
  <si>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</si>
  <si>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</si>
  <si>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</si>
  <si>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</si>
  <si>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</si>
  <si>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</si>
  <si>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</si>
  <si>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</si>
  <si>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</si>
  <si>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</si>
  <si>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</si>
  <si>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</si>
  <si>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</si>
  <si>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Invalid image base64 String (selfiePhoto)</t>
  </si>
  <si>
    <t>Verification failed (NIK is invalid or not registered in local authoritative source)</t>
  </si>
  <si>
    <t>Verifikasi Liveness gagal. Harap mengambil Foto Selfie langsung. Pastikan wajah anda terlihat jelas tidak tertutup oleh aksesoris.</t>
  </si>
  <si>
    <t>NIK sudah digunakan oleh no telp dan email yang berbeda dari data yang dikirim</t>
  </si>
  <si>
    <t>No Telp sudah digunakan oleh NIK dan email yang berbeda dari data yang dikirim</t>
  </si>
  <si>
    <t>Email sudah digunakan oleh NIK dan no telp yang berbeda dari data yang dikirim</t>
  </si>
  <si>
    <t>No Telp sudah digunakan oleh NIK yang berbeda dari data yang dikirim</t>
  </si>
  <si>
    <t>NIK sudah digunakan oleh no telp yang berbeda dari data yang dikirim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</si>
</sst>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6" fillId="0" borderId="0" applyNumberFormat="0" applyFill="0" applyBorder="0" applyAlignment="0" applyProtection="0"/>
    <xf numFmtId="0" fontId="27" fillId="0" borderId="0"/>
    <xf numFmtId="0" fontId="2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5" fillId="2" borderId="1" xfId="0" applyFont="1" applyFill="1" applyBorder="1"/>
    <xf numFmtId="0" fontId="0" fillId="2" borderId="1" xfId="0" applyFill="1" applyBorder="1"/>
    <xf numFmtId="0" fontId="26" fillId="0" borderId="1" xfId="1" applyBorder="1"/>
    <xf numFmtId="0" fontId="24" fillId="2" borderId="1" xfId="0" applyFont="1" applyFill="1" applyBorder="1"/>
    <xf numFmtId="14" fontId="24" fillId="2" borderId="1" xfId="0" applyNumberFormat="1" applyFont="1" applyFill="1" applyBorder="1"/>
    <xf numFmtId="0" fontId="0" fillId="0" borderId="1" xfId="0" applyFill="1" applyBorder="1"/>
    <xf numFmtId="0" fontId="0" fillId="0" borderId="1" xfId="0" applyFont="1" applyBorder="1"/>
    <xf numFmtId="0" fontId="29" fillId="0" borderId="1" xfId="1" quotePrefix="1" applyFont="1" applyBorder="1"/>
    <xf numFmtId="0" fontId="23" fillId="0" borderId="1" xfId="0" applyFont="1" applyBorder="1"/>
    <xf numFmtId="0" fontId="23" fillId="0" borderId="1" xfId="0" applyFont="1" applyBorder="1" applyAlignment="1">
      <alignment wrapText="1"/>
    </xf>
    <xf numFmtId="0" fontId="23" fillId="0" borderId="1" xfId="0" quotePrefix="1" applyFont="1" applyBorder="1"/>
    <xf numFmtId="0" fontId="28" fillId="2" borderId="0" xfId="0" applyFont="1" applyFill="1"/>
    <xf numFmtId="0" fontId="28" fillId="2" borderId="1" xfId="0" applyFont="1" applyFill="1" applyBorder="1"/>
    <xf numFmtId="0" fontId="25" fillId="2" borderId="2" xfId="0" applyFont="1" applyFill="1" applyBorder="1"/>
    <xf numFmtId="0" fontId="29" fillId="0" borderId="2" xfId="1" quotePrefix="1" applyFont="1" applyBorder="1"/>
    <xf numFmtId="14" fontId="24" fillId="2" borderId="2" xfId="0" applyNumberFormat="1" applyFont="1" applyFill="1" applyBorder="1"/>
    <xf numFmtId="0" fontId="23" fillId="0" borderId="2" xfId="0" applyFont="1" applyBorder="1"/>
    <xf numFmtId="0" fontId="22" fillId="0" borderId="1" xfId="0" quotePrefix="1" applyFont="1" applyBorder="1"/>
    <xf numFmtId="0" fontId="22" fillId="0" borderId="1" xfId="0" applyFont="1" applyBorder="1" applyAlignment="1">
      <alignment wrapText="1"/>
    </xf>
    <xf numFmtId="0" fontId="21" fillId="0" borderId="1" xfId="0" applyFont="1" applyBorder="1"/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0" quotePrefix="1" applyFont="1" applyBorder="1"/>
    <xf numFmtId="0" fontId="19" fillId="0" borderId="1" xfId="0" applyFont="1" applyBorder="1"/>
    <xf numFmtId="0" fontId="0" fillId="0" borderId="0" xfId="0" applyAlignment="1">
      <alignment wrapText="1"/>
    </xf>
    <xf numFmtId="0" fontId="18" fillId="0" borderId="1" xfId="0" applyFont="1" applyBorder="1"/>
    <xf numFmtId="0" fontId="17" fillId="0" borderId="1" xfId="0" applyFont="1" applyBorder="1" applyAlignment="1">
      <alignment wrapText="1"/>
    </xf>
    <xf numFmtId="0" fontId="16" fillId="0" borderId="1" xfId="0" applyFont="1" applyBorder="1"/>
    <xf numFmtId="0" fontId="0" fillId="0" borderId="2" xfId="0" applyBorder="1" applyAlignment="1">
      <alignment wrapText="1"/>
    </xf>
    <xf numFmtId="0" fontId="15" fillId="0" borderId="1" xfId="0" applyFont="1" applyBorder="1"/>
    <xf numFmtId="0" fontId="30" fillId="0" borderId="3" xfId="0" applyFont="1" applyBorder="1" applyAlignment="1">
      <alignment vertical="center"/>
    </xf>
    <xf numFmtId="0" fontId="14" fillId="0" borderId="1" xfId="0" applyFont="1" applyBorder="1"/>
    <xf numFmtId="0" fontId="14" fillId="0" borderId="0" xfId="0" applyFont="1"/>
    <xf numFmtId="0" fontId="13" fillId="0" borderId="1" xfId="0" applyFont="1" applyBorder="1"/>
    <xf numFmtId="0" fontId="13" fillId="0" borderId="1" xfId="0" quotePrefix="1" applyFont="1" applyBorder="1"/>
    <xf numFmtId="0" fontId="0" fillId="3" borderId="1" xfId="0" applyFill="1" applyBorder="1" applyAlignment="1">
      <alignment wrapText="1"/>
    </xf>
    <xf numFmtId="0" fontId="12" fillId="0" borderId="1" xfId="0" applyFont="1" applyBorder="1"/>
    <xf numFmtId="0" fontId="11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5" fillId="0" borderId="1" xfId="0" quotePrefix="1" applyFont="1" applyBorder="1"/>
    <xf numFmtId="0" fontId="4" fillId="0" borderId="1" xfId="0" applyFont="1" applyBorder="1"/>
    <xf numFmtId="0" fontId="3" fillId="0" borderId="1" xfId="0" applyFont="1" applyBorder="1"/>
    <xf numFmtId="0" fontId="3" fillId="0" borderId="1" xfId="0" quotePrefix="1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1" xfId="0" quotePrefix="1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tabSelected="1" topLeftCell="AL1" workbookViewId="0">
      <selection activeCell="AE3" sqref="AE3:AR3"/>
    </sheetView>
  </sheetViews>
  <sheetFormatPr defaultColWidth="9" defaultRowHeight="15"/>
  <cols>
    <col min="1" max="1" width="22" customWidth="1" collapsed="1"/>
    <col min="2" max="2" width="19" bestFit="1" customWidth="1" collapsed="1"/>
    <col min="3" max="3" width="22" customWidth="1" collapsed="1"/>
    <col min="4" max="5" width="19.140625" bestFit="1" customWidth="1" collapsed="1"/>
    <col min="6" max="7" width="18.5703125" bestFit="1" customWidth="1" collapsed="1"/>
    <col min="8" max="8" width="21.5703125" bestFit="1" customWidth="1" collapsed="1"/>
    <col min="9" max="9" width="21.42578125" bestFit="1" customWidth="1" collapsed="1"/>
    <col min="10" max="10" width="20.28515625" bestFit="1" customWidth="1" collapsed="1"/>
    <col min="11" max="11" width="31" bestFit="1" customWidth="1" collapsed="1"/>
    <col min="12" max="12" width="27.42578125" bestFit="1" customWidth="1" collapsed="1"/>
    <col min="13" max="28" width="20.42578125" bestFit="1" customWidth="1" collapsed="1"/>
    <col min="29" max="29" width="23.5703125" bestFit="1" customWidth="1" collapsed="1"/>
    <col min="30" max="30" width="20.42578125" bestFit="1" customWidth="1" collapsed="1"/>
    <col min="31" max="31" width="19.7109375" bestFit="1" customWidth="1" collapsed="1"/>
    <col min="32" max="32" width="18.42578125" bestFit="1" customWidth="1" collapsed="1"/>
    <col min="33" max="33" width="19.85546875" bestFit="1" customWidth="1" collapsed="1"/>
    <col min="34" max="34" width="20.5703125" bestFit="1" customWidth="1" collapsed="1"/>
    <col min="35" max="35" width="18.42578125" bestFit="1" customWidth="1" collapsed="1"/>
    <col min="36" max="36" width="20.5703125" bestFit="1" customWidth="1" collapsed="1"/>
    <col min="37" max="37" width="20.28515625" bestFit="1" customWidth="1" collapsed="1"/>
    <col min="38" max="38" width="18.5703125" bestFit="1" customWidth="1" collapsed="1"/>
    <col min="39" max="40" width="20.140625" bestFit="1" customWidth="1" collapsed="1"/>
    <col min="41" max="41" width="19.7109375" bestFit="1" customWidth="1" collapsed="1"/>
    <col min="42" max="43" width="21" bestFit="1" customWidth="1" collapsed="1"/>
    <col min="44" max="44" width="46.42578125" bestFit="1" customWidth="1" collapsed="1"/>
  </cols>
  <sheetData>
    <row r="1" spans="1:44">
      <c r="A1" s="1" t="s">
        <v>0</v>
      </c>
      <c r="B1" t="s">
        <v>67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  <c r="J1" t="s">
        <v>67</v>
      </c>
      <c r="K1" t="s">
        <v>67</v>
      </c>
      <c r="L1" t="s">
        <v>67</v>
      </c>
      <c r="M1" t="s">
        <v>67</v>
      </c>
      <c r="N1" t="s">
        <v>67</v>
      </c>
      <c r="O1" t="s">
        <v>67</v>
      </c>
      <c r="P1" t="s">
        <v>67</v>
      </c>
      <c r="Q1" t="s">
        <v>67</v>
      </c>
      <c r="R1" t="s">
        <v>67</v>
      </c>
      <c r="S1" t="s">
        <v>67</v>
      </c>
      <c r="T1" t="s">
        <v>67</v>
      </c>
      <c r="U1" t="s">
        <v>67</v>
      </c>
      <c r="V1" t="s">
        <v>67</v>
      </c>
      <c r="W1" t="s">
        <v>67</v>
      </c>
      <c r="X1" t="s">
        <v>67</v>
      </c>
      <c r="Y1" t="s">
        <v>67</v>
      </c>
      <c r="Z1" t="s">
        <v>67</v>
      </c>
      <c r="AA1" t="s">
        <v>67</v>
      </c>
      <c r="AB1" t="s">
        <v>67</v>
      </c>
      <c r="AC1" t="s">
        <v>67</v>
      </c>
      <c r="AD1" t="s">
        <v>67</v>
      </c>
      <c r="AE1" s="36" t="s">
        <v>149</v>
      </c>
      <c r="AF1" t="s">
        <v>67</v>
      </c>
      <c r="AG1" t="s">
        <v>67</v>
      </c>
      <c r="AH1" t="s">
        <v>67</v>
      </c>
      <c r="AI1" t="s">
        <v>67</v>
      </c>
      <c r="AJ1" t="s">
        <v>67</v>
      </c>
      <c r="AK1" t="s">
        <v>67</v>
      </c>
      <c r="AL1" t="s">
        <v>67</v>
      </c>
      <c r="AM1" t="s">
        <v>67</v>
      </c>
      <c r="AN1" t="s">
        <v>67</v>
      </c>
      <c r="AO1" t="s">
        <v>67</v>
      </c>
      <c r="AP1" t="s">
        <v>27</v>
      </c>
      <c r="AQ1" t="s">
        <v>27</v>
      </c>
      <c r="AR1" t="s">
        <v>27</v>
      </c>
    </row>
    <row r="2" spans="1:44" s="27" customFormat="1">
      <c r="A2" s="2" t="s">
        <v>2</v>
      </c>
      <c r="B2" t="s">
        <v>71</v>
      </c>
      <c r="C2" t="s">
        <v>116</v>
      </c>
      <c r="D2" t="s">
        <v>72</v>
      </c>
      <c r="E2" t="s">
        <v>73</v>
      </c>
      <c r="F2" t="s">
        <v>75</v>
      </c>
      <c r="G2" t="s">
        <v>255</v>
      </c>
      <c r="H2" t="s">
        <v>256</v>
      </c>
      <c r="I2" t="s">
        <v>257</v>
      </c>
      <c r="J2" t="s">
        <v>258</v>
      </c>
      <c r="K2" t="s">
        <v>259</v>
      </c>
      <c r="L2" t="s">
        <v>260</v>
      </c>
      <c r="M2" t="s">
        <v>261</v>
      </c>
      <c r="N2" t="s">
        <v>262</v>
      </c>
      <c r="O2" t="s">
        <v>263</v>
      </c>
      <c r="P2" t="s">
        <v>264</v>
      </c>
      <c r="Q2" t="s">
        <v>265</v>
      </c>
      <c r="R2" t="s">
        <v>266</v>
      </c>
      <c r="S2" t="s">
        <v>267</v>
      </c>
      <c r="T2" t="s">
        <v>268</v>
      </c>
      <c r="U2" t="s">
        <v>269</v>
      </c>
      <c r="V2" t="s">
        <v>270</v>
      </c>
      <c r="W2" t="s">
        <v>271</v>
      </c>
      <c r="X2" t="s">
        <v>272</v>
      </c>
      <c r="Y2" t="s">
        <v>273</v>
      </c>
      <c r="Z2" t="s">
        <v>274</v>
      </c>
      <c r="AA2" t="s">
        <v>275</v>
      </c>
      <c r="AB2" t="s">
        <v>276</v>
      </c>
      <c r="AC2" t="s">
        <v>277</v>
      </c>
      <c r="AD2" t="s">
        <v>278</v>
      </c>
      <c r="AE2" s="2" t="s">
        <v>3</v>
      </c>
      <c r="AF2" t="s">
        <v>279</v>
      </c>
      <c r="AG2" t="s">
        <v>260</v>
      </c>
      <c r="AH2" t="s">
        <v>279</v>
      </c>
      <c r="AI2" t="s">
        <v>280</v>
      </c>
      <c r="AJ2" t="s">
        <v>280</v>
      </c>
      <c r="AK2" t="s">
        <v>260</v>
      </c>
      <c r="AL2" t="s">
        <v>281</v>
      </c>
      <c r="AM2" t="s">
        <v>282</v>
      </c>
      <c r="AN2" t="s">
        <v>283</v>
      </c>
      <c r="AO2" t="s">
        <v>259</v>
      </c>
      <c r="AP2" t="s">
        <v>3</v>
      </c>
      <c r="AQ2" t="s">
        <v>3</v>
      </c>
      <c r="AR2" t="s">
        <v>3</v>
      </c>
    </row>
    <row r="3" spans="1:44" ht="50.25" customHeight="1">
      <c r="A3" s="2" t="s">
        <v>4</v>
      </c>
      <c r="B3" s="2" t="s">
        <v>150</v>
      </c>
      <c r="C3" s="2" t="s">
        <v>153</v>
      </c>
      <c r="D3" s="2" t="s">
        <v>154</v>
      </c>
      <c r="E3" s="2" t="s">
        <v>155</v>
      </c>
      <c r="F3" s="38" t="s">
        <v>156</v>
      </c>
      <c r="G3" s="2" t="s">
        <v>156</v>
      </c>
      <c r="H3" s="2" t="s">
        <v>157</v>
      </c>
      <c r="I3" s="2" t="s">
        <v>158</v>
      </c>
      <c r="J3" s="2" t="s">
        <v>159</v>
      </c>
      <c r="K3" s="2" t="s">
        <v>160</v>
      </c>
      <c r="L3" s="2" t="s">
        <v>161</v>
      </c>
      <c r="M3" s="38" t="s">
        <v>220</v>
      </c>
      <c r="N3" s="38" t="s">
        <v>221</v>
      </c>
      <c r="O3" s="38" t="s">
        <v>222</v>
      </c>
      <c r="P3" s="38" t="s">
        <v>223</v>
      </c>
      <c r="Q3" s="38" t="s">
        <v>224</v>
      </c>
      <c r="R3" s="38" t="s">
        <v>218</v>
      </c>
      <c r="S3" s="38" t="s">
        <v>219</v>
      </c>
      <c r="T3" s="38" t="s">
        <v>225</v>
      </c>
      <c r="U3" s="38" t="s">
        <v>226</v>
      </c>
      <c r="V3" s="38" t="s">
        <v>227</v>
      </c>
      <c r="W3" s="38" t="s">
        <v>228</v>
      </c>
      <c r="X3" s="38" t="s">
        <v>229</v>
      </c>
      <c r="Y3" s="38" t="s">
        <v>230</v>
      </c>
      <c r="Z3" s="38" t="s">
        <v>231</v>
      </c>
      <c r="AA3" s="38" t="s">
        <v>232</v>
      </c>
      <c r="AB3" s="38" t="s">
        <v>241</v>
      </c>
      <c r="AC3" s="2" t="s">
        <v>162</v>
      </c>
      <c r="AD3" s="2" t="s">
        <v>163</v>
      </c>
      <c r="AE3" s="2" t="s">
        <v>164</v>
      </c>
      <c r="AF3" s="2" t="s">
        <v>166</v>
      </c>
      <c r="AG3" s="2" t="s">
        <v>167</v>
      </c>
      <c r="AH3" s="2" t="s">
        <v>168</v>
      </c>
      <c r="AI3" s="2" t="s">
        <v>169</v>
      </c>
      <c r="AJ3" s="2" t="s">
        <v>170</v>
      </c>
      <c r="AK3" s="2" t="s">
        <v>171</v>
      </c>
      <c r="AL3" s="2" t="s">
        <v>172</v>
      </c>
      <c r="AM3" s="2" t="s">
        <v>173</v>
      </c>
      <c r="AN3" s="2" t="s">
        <v>174</v>
      </c>
      <c r="AO3" s="2" t="s">
        <v>175</v>
      </c>
      <c r="AP3" s="2" t="s">
        <v>151</v>
      </c>
      <c r="AQ3" s="2" t="s">
        <v>152</v>
      </c>
      <c r="AR3" s="2" t="s">
        <v>165</v>
      </c>
    </row>
    <row r="4" spans="1:44">
      <c r="A4" s="1" t="s">
        <v>5</v>
      </c>
      <c r="B4" s="2">
        <f t="shared" ref="B4:AO4" si="0">COUNTIFS($A9:$A23,"*$*",B9:B23,"")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COUNTIFS($A9:$A23,"*$*",F9:F23,"")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ref="P4:R4" si="2">COUNTIFS($A9:$A23,"*$*",P9:P23,"")</f>
        <v>0</v>
      </c>
      <c r="Q4" s="2">
        <f t="shared" si="2"/>
        <v>0</v>
      </c>
      <c r="R4" s="2">
        <f t="shared" si="2"/>
        <v>0</v>
      </c>
      <c r="S4" s="2">
        <f t="shared" si="0"/>
        <v>0</v>
      </c>
      <c r="T4" s="2">
        <f t="shared" si="0"/>
        <v>0</v>
      </c>
      <c r="U4" s="2">
        <f t="shared" ref="U4" si="3">COUNTIFS($A9:$A23,"*$*",U9:U23,"")</f>
        <v>0</v>
      </c>
      <c r="V4" s="2">
        <f t="shared" ref="V4:W4" si="4">COUNTIFS($A9:$A23,"*$*",V9:V23,"")</f>
        <v>0</v>
      </c>
      <c r="W4" s="2">
        <f t="shared" si="4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ref="AA4:AB4" si="5">COUNTIFS($A9:$A23,"*$*",AA9:AA23,"")</f>
        <v>0</v>
      </c>
      <c r="AB4" s="2">
        <f t="shared" si="5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  <c r="AK4" s="2">
        <f t="shared" si="0"/>
        <v>0</v>
      </c>
      <c r="AL4" s="2">
        <f t="shared" si="0"/>
        <v>0</v>
      </c>
      <c r="AM4" s="2">
        <f t="shared" si="0"/>
        <v>0</v>
      </c>
      <c r="AN4" s="2">
        <f t="shared" si="0"/>
        <v>0</v>
      </c>
      <c r="AO4" s="2">
        <f t="shared" si="0"/>
        <v>0</v>
      </c>
      <c r="AP4" s="2">
        <v>0</v>
      </c>
      <c r="AQ4" s="2">
        <v>0</v>
      </c>
      <c r="AR4" s="2">
        <v>0</v>
      </c>
    </row>
    <row r="5" spans="1:44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1" t="s">
        <v>7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8</v>
      </c>
      <c r="Z9" s="1" t="s">
        <v>8</v>
      </c>
      <c r="AA9" s="1" t="s">
        <v>8</v>
      </c>
      <c r="AB9" s="1" t="s">
        <v>8</v>
      </c>
      <c r="AC9" s="1" t="s">
        <v>8</v>
      </c>
      <c r="AD9" s="1" t="s">
        <v>8</v>
      </c>
      <c r="AE9" s="1" t="s">
        <v>8</v>
      </c>
      <c r="AF9" s="1" t="s">
        <v>8</v>
      </c>
      <c r="AG9" s="1" t="s">
        <v>8</v>
      </c>
      <c r="AH9" s="1" t="s">
        <v>8</v>
      </c>
      <c r="AI9" s="1" t="s">
        <v>8</v>
      </c>
      <c r="AJ9" s="1" t="s">
        <v>8</v>
      </c>
      <c r="AK9" s="1" t="s">
        <v>8</v>
      </c>
      <c r="AL9" s="1" t="s">
        <v>8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</row>
    <row r="10" spans="1:44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>
      <c r="A11" s="1" t="s">
        <v>10</v>
      </c>
      <c r="B11" s="36" t="s">
        <v>176</v>
      </c>
      <c r="C11" s="36" t="s">
        <v>176</v>
      </c>
      <c r="D11" s="36" t="s">
        <v>176</v>
      </c>
      <c r="E11" s="36" t="s">
        <v>176</v>
      </c>
      <c r="F11" s="36" t="s">
        <v>176</v>
      </c>
      <c r="G11" s="36" t="s">
        <v>176</v>
      </c>
      <c r="H11" s="36" t="s">
        <v>176</v>
      </c>
      <c r="I11" s="36" t="s">
        <v>176</v>
      </c>
      <c r="J11" s="36" t="s">
        <v>176</v>
      </c>
      <c r="K11" s="36" t="s">
        <v>195</v>
      </c>
      <c r="L11" s="36" t="s">
        <v>195</v>
      </c>
      <c r="M11" s="40" t="s">
        <v>135</v>
      </c>
      <c r="N11" s="36" t="s">
        <v>195</v>
      </c>
      <c r="O11" s="36" t="s">
        <v>195</v>
      </c>
      <c r="P11" s="36" t="s">
        <v>195</v>
      </c>
      <c r="Q11" s="36" t="s">
        <v>195</v>
      </c>
      <c r="R11" s="36" t="s">
        <v>195</v>
      </c>
      <c r="S11" s="36" t="s">
        <v>195</v>
      </c>
      <c r="T11" s="36" t="s">
        <v>195</v>
      </c>
      <c r="U11" s="36" t="s">
        <v>195</v>
      </c>
      <c r="V11" s="36" t="s">
        <v>195</v>
      </c>
      <c r="W11" s="36" t="s">
        <v>195</v>
      </c>
      <c r="X11" s="36" t="s">
        <v>195</v>
      </c>
      <c r="Y11" s="36" t="s">
        <v>195</v>
      </c>
      <c r="Z11" s="36" t="s">
        <v>195</v>
      </c>
      <c r="AA11" s="36" t="s">
        <v>195</v>
      </c>
      <c r="AB11" s="36" t="s">
        <v>235</v>
      </c>
      <c r="AC11" s="36" t="s">
        <v>211</v>
      </c>
      <c r="AD11" s="36" t="s">
        <v>235</v>
      </c>
      <c r="AE11" s="1"/>
      <c r="AF11" s="36" t="s">
        <v>195</v>
      </c>
      <c r="AG11" s="36" t="s">
        <v>195</v>
      </c>
      <c r="AH11" s="36" t="s">
        <v>195</v>
      </c>
      <c r="AI11" s="36" t="s">
        <v>195</v>
      </c>
      <c r="AJ11" s="36" t="s">
        <v>195</v>
      </c>
      <c r="AK11" s="51" t="s">
        <v>243</v>
      </c>
      <c r="AL11" s="49" t="s">
        <v>248</v>
      </c>
      <c r="AM11" s="49" t="s">
        <v>248</v>
      </c>
      <c r="AN11" s="46" t="s">
        <v>243</v>
      </c>
      <c r="AO11" s="46" t="s">
        <v>243</v>
      </c>
      <c r="AP11" s="36" t="s">
        <v>176</v>
      </c>
      <c r="AQ11" s="36" t="s">
        <v>176</v>
      </c>
      <c r="AR11" s="52" t="s">
        <v>251</v>
      </c>
    </row>
    <row r="12" spans="1:44">
      <c r="A12" s="1" t="s">
        <v>11</v>
      </c>
      <c r="B12" s="37" t="s">
        <v>177</v>
      </c>
      <c r="C12" s="37" t="s">
        <v>177</v>
      </c>
      <c r="D12" s="37" t="s">
        <v>177</v>
      </c>
      <c r="E12" s="37" t="s">
        <v>177</v>
      </c>
      <c r="F12" s="37" t="s">
        <v>177</v>
      </c>
      <c r="G12" s="37" t="s">
        <v>177</v>
      </c>
      <c r="H12" s="37" t="s">
        <v>177</v>
      </c>
      <c r="I12" s="37" t="s">
        <v>177</v>
      </c>
      <c r="J12" s="37" t="s">
        <v>177</v>
      </c>
      <c r="K12" s="37" t="s">
        <v>199</v>
      </c>
      <c r="L12" s="37" t="s">
        <v>206</v>
      </c>
      <c r="M12" s="37" t="s">
        <v>206</v>
      </c>
      <c r="N12" s="37" t="s">
        <v>206</v>
      </c>
      <c r="O12" s="37" t="s">
        <v>206</v>
      </c>
      <c r="P12" s="37" t="s">
        <v>206</v>
      </c>
      <c r="Q12" s="37" t="s">
        <v>206</v>
      </c>
      <c r="R12" s="37" t="s">
        <v>206</v>
      </c>
      <c r="S12" s="37" t="s">
        <v>206</v>
      </c>
      <c r="T12" s="37" t="s">
        <v>206</v>
      </c>
      <c r="U12" s="37" t="s">
        <v>206</v>
      </c>
      <c r="V12" s="37" t="s">
        <v>206</v>
      </c>
      <c r="W12" s="37" t="s">
        <v>206</v>
      </c>
      <c r="X12" s="37" t="s">
        <v>206</v>
      </c>
      <c r="Y12" s="37" t="s">
        <v>206</v>
      </c>
      <c r="Z12" s="37" t="s">
        <v>206</v>
      </c>
      <c r="AA12" s="37" t="s">
        <v>206</v>
      </c>
      <c r="AB12" s="37" t="s">
        <v>236</v>
      </c>
      <c r="AC12" s="37" t="s">
        <v>208</v>
      </c>
      <c r="AD12" s="37" t="s">
        <v>236</v>
      </c>
      <c r="AE12" s="1"/>
      <c r="AF12" s="37" t="s">
        <v>213</v>
      </c>
      <c r="AG12" s="37" t="s">
        <v>213</v>
      </c>
      <c r="AH12" s="37" t="s">
        <v>206</v>
      </c>
      <c r="AI12" s="37" t="s">
        <v>213</v>
      </c>
      <c r="AJ12" s="37" t="s">
        <v>206</v>
      </c>
      <c r="AK12" s="50" t="s">
        <v>249</v>
      </c>
      <c r="AL12" s="47" t="s">
        <v>207</v>
      </c>
      <c r="AM12" s="47" t="s">
        <v>207</v>
      </c>
      <c r="AN12" s="47" t="s">
        <v>207</v>
      </c>
      <c r="AO12" s="47" t="s">
        <v>207</v>
      </c>
      <c r="AP12" s="37" t="s">
        <v>135</v>
      </c>
      <c r="AQ12" s="37" t="s">
        <v>135</v>
      </c>
      <c r="AR12" s="53" t="s">
        <v>252</v>
      </c>
    </row>
    <row r="13" spans="1:44">
      <c r="A13" s="1" t="s">
        <v>12</v>
      </c>
      <c r="B13" s="36" t="s">
        <v>178</v>
      </c>
      <c r="C13" s="36" t="s">
        <v>178</v>
      </c>
      <c r="D13" s="36" t="s">
        <v>178</v>
      </c>
      <c r="E13" s="36" t="s">
        <v>178</v>
      </c>
      <c r="F13" s="36" t="s">
        <v>178</v>
      </c>
      <c r="G13" s="36" t="s">
        <v>178</v>
      </c>
      <c r="H13" s="36" t="s">
        <v>178</v>
      </c>
      <c r="I13" s="36" t="s">
        <v>178</v>
      </c>
      <c r="J13" s="36" t="s">
        <v>178</v>
      </c>
      <c r="K13" s="1" t="s">
        <v>197</v>
      </c>
      <c r="L13" s="1" t="s">
        <v>197</v>
      </c>
      <c r="M13" s="1" t="s">
        <v>197</v>
      </c>
      <c r="N13" s="1" t="s">
        <v>135</v>
      </c>
      <c r="O13" s="1" t="s">
        <v>197</v>
      </c>
      <c r="P13" s="1" t="s">
        <v>197</v>
      </c>
      <c r="Q13" s="1" t="s">
        <v>197</v>
      </c>
      <c r="R13" s="1" t="s">
        <v>197</v>
      </c>
      <c r="S13" s="1" t="s">
        <v>197</v>
      </c>
      <c r="T13" s="1" t="s">
        <v>197</v>
      </c>
      <c r="U13" s="1" t="s">
        <v>197</v>
      </c>
      <c r="V13" s="1" t="s">
        <v>197</v>
      </c>
      <c r="W13" s="1" t="s">
        <v>197</v>
      </c>
      <c r="X13" s="1" t="s">
        <v>197</v>
      </c>
      <c r="Y13" s="1" t="s">
        <v>197</v>
      </c>
      <c r="Z13" s="1" t="s">
        <v>197</v>
      </c>
      <c r="AA13" s="1" t="s">
        <v>197</v>
      </c>
      <c r="AB13" s="1" t="s">
        <v>237</v>
      </c>
      <c r="AC13" s="36" t="s">
        <v>178</v>
      </c>
      <c r="AD13" s="1" t="s">
        <v>237</v>
      </c>
      <c r="AE13" s="1"/>
      <c r="AF13" s="1" t="s">
        <v>197</v>
      </c>
      <c r="AG13" s="1" t="s">
        <v>197</v>
      </c>
      <c r="AH13" s="1" t="s">
        <v>197</v>
      </c>
      <c r="AI13" s="1" t="s">
        <v>197</v>
      </c>
      <c r="AJ13" s="1" t="s">
        <v>197</v>
      </c>
      <c r="AK13" s="1" t="s">
        <v>178</v>
      </c>
      <c r="AL13" s="1" t="s">
        <v>178</v>
      </c>
      <c r="AM13" s="1" t="s">
        <v>178</v>
      </c>
      <c r="AN13" s="1" t="s">
        <v>178</v>
      </c>
      <c r="AO13" s="1" t="s">
        <v>178</v>
      </c>
      <c r="AP13" s="36" t="s">
        <v>178</v>
      </c>
      <c r="AQ13" s="36" t="s">
        <v>178</v>
      </c>
      <c r="AR13" s="36" t="s">
        <v>178</v>
      </c>
    </row>
    <row r="14" spans="1:44">
      <c r="A14" s="1" t="s">
        <v>13</v>
      </c>
      <c r="B14" s="36" t="s">
        <v>179</v>
      </c>
      <c r="C14" s="36" t="s">
        <v>179</v>
      </c>
      <c r="D14" s="36" t="s">
        <v>179</v>
      </c>
      <c r="E14" s="36" t="s">
        <v>179</v>
      </c>
      <c r="F14" s="36" t="s">
        <v>179</v>
      </c>
      <c r="G14" s="36" t="s">
        <v>191</v>
      </c>
      <c r="H14" s="36" t="s">
        <v>179</v>
      </c>
      <c r="I14" s="36" t="s">
        <v>179</v>
      </c>
      <c r="J14" s="36" t="s">
        <v>179</v>
      </c>
      <c r="K14" s="36" t="s">
        <v>198</v>
      </c>
      <c r="L14" s="36" t="s">
        <v>198</v>
      </c>
      <c r="M14" s="36" t="s">
        <v>198</v>
      </c>
      <c r="N14" s="36" t="s">
        <v>198</v>
      </c>
      <c r="O14" s="40" t="s">
        <v>135</v>
      </c>
      <c r="P14" s="36" t="s">
        <v>198</v>
      </c>
      <c r="Q14" s="36" t="s">
        <v>198</v>
      </c>
      <c r="R14" s="36" t="s">
        <v>198</v>
      </c>
      <c r="S14" s="36" t="s">
        <v>198</v>
      </c>
      <c r="T14" s="36" t="s">
        <v>198</v>
      </c>
      <c r="U14" s="36" t="s">
        <v>198</v>
      </c>
      <c r="V14" s="36" t="s">
        <v>198</v>
      </c>
      <c r="W14" s="36" t="s">
        <v>198</v>
      </c>
      <c r="X14" s="36" t="s">
        <v>198</v>
      </c>
      <c r="Y14" s="36" t="s">
        <v>198</v>
      </c>
      <c r="Z14" s="36" t="s">
        <v>198</v>
      </c>
      <c r="AA14" s="36" t="s">
        <v>198</v>
      </c>
      <c r="AB14" s="36" t="s">
        <v>238</v>
      </c>
      <c r="AC14" s="36" t="s">
        <v>212</v>
      </c>
      <c r="AD14" s="36" t="s">
        <v>238</v>
      </c>
      <c r="AE14" s="1"/>
      <c r="AF14" s="36" t="s">
        <v>198</v>
      </c>
      <c r="AG14" s="36" t="s">
        <v>198</v>
      </c>
      <c r="AH14" s="36" t="s">
        <v>198</v>
      </c>
      <c r="AI14" s="36" t="s">
        <v>198</v>
      </c>
      <c r="AJ14" s="36" t="s">
        <v>198</v>
      </c>
      <c r="AK14" s="36" t="s">
        <v>198</v>
      </c>
      <c r="AL14" s="36" t="s">
        <v>198</v>
      </c>
      <c r="AM14" s="36" t="s">
        <v>198</v>
      </c>
      <c r="AN14" s="36" t="s">
        <v>198</v>
      </c>
      <c r="AO14" s="36" t="s">
        <v>198</v>
      </c>
      <c r="AP14" s="36" t="s">
        <v>179</v>
      </c>
      <c r="AQ14" s="36" t="s">
        <v>179</v>
      </c>
      <c r="AR14" s="52" t="s">
        <v>198</v>
      </c>
    </row>
    <row r="15" spans="1:44">
      <c r="A15" s="1" t="s">
        <v>14</v>
      </c>
      <c r="B15" s="1" t="s">
        <v>15</v>
      </c>
      <c r="C15" s="1" t="s">
        <v>15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36" t="s">
        <v>194</v>
      </c>
      <c r="K15" s="36" t="s">
        <v>15</v>
      </c>
      <c r="L15" s="36" t="s">
        <v>15</v>
      </c>
      <c r="M15" s="36" t="s">
        <v>15</v>
      </c>
      <c r="N15" s="36" t="s">
        <v>15</v>
      </c>
      <c r="O15" s="36" t="s">
        <v>15</v>
      </c>
      <c r="P15" s="40" t="s">
        <v>135</v>
      </c>
      <c r="Q15" s="36" t="s">
        <v>15</v>
      </c>
      <c r="R15" s="36" t="s">
        <v>15</v>
      </c>
      <c r="S15" s="36" t="s">
        <v>15</v>
      </c>
      <c r="T15" s="36" t="s">
        <v>15</v>
      </c>
      <c r="U15" s="36" t="s">
        <v>15</v>
      </c>
      <c r="V15" s="36" t="s">
        <v>15</v>
      </c>
      <c r="W15" s="36" t="s">
        <v>15</v>
      </c>
      <c r="X15" s="36" t="s">
        <v>15</v>
      </c>
      <c r="Y15" s="36" t="s">
        <v>15</v>
      </c>
      <c r="Z15" s="36" t="s">
        <v>15</v>
      </c>
      <c r="AA15" s="36" t="s">
        <v>15</v>
      </c>
      <c r="AB15" s="36" t="s">
        <v>15</v>
      </c>
      <c r="AC15" s="36" t="s">
        <v>15</v>
      </c>
      <c r="AD15" s="36" t="s">
        <v>15</v>
      </c>
      <c r="AE15" s="1"/>
      <c r="AF15" s="36" t="s">
        <v>15</v>
      </c>
      <c r="AG15" s="36" t="s">
        <v>15</v>
      </c>
      <c r="AH15" s="36" t="s">
        <v>15</v>
      </c>
      <c r="AI15" s="36" t="s">
        <v>15</v>
      </c>
      <c r="AJ15" s="36" t="s">
        <v>15</v>
      </c>
      <c r="AK15" s="36" t="s">
        <v>15</v>
      </c>
      <c r="AL15" s="36" t="s">
        <v>15</v>
      </c>
      <c r="AM15" s="36" t="s">
        <v>15</v>
      </c>
      <c r="AN15" s="36" t="s">
        <v>15</v>
      </c>
      <c r="AO15" s="36" t="s">
        <v>15</v>
      </c>
      <c r="AP15" s="1" t="s">
        <v>15</v>
      </c>
      <c r="AQ15" s="1" t="s">
        <v>15</v>
      </c>
      <c r="AR15" s="36" t="s">
        <v>15</v>
      </c>
    </row>
    <row r="16" spans="1:44">
      <c r="A16" s="1" t="s">
        <v>16</v>
      </c>
      <c r="B16" s="36" t="s">
        <v>180</v>
      </c>
      <c r="C16" s="36" t="s">
        <v>180</v>
      </c>
      <c r="D16" s="36" t="s">
        <v>180</v>
      </c>
      <c r="E16" s="36" t="s">
        <v>180</v>
      </c>
      <c r="F16" s="39" t="s">
        <v>217</v>
      </c>
      <c r="G16" s="36" t="s">
        <v>180</v>
      </c>
      <c r="H16" s="36" t="s">
        <v>180</v>
      </c>
      <c r="I16" s="36" t="s">
        <v>180</v>
      </c>
      <c r="J16" s="36" t="s">
        <v>180</v>
      </c>
      <c r="K16" s="36" t="s">
        <v>196</v>
      </c>
      <c r="L16" s="36" t="s">
        <v>196</v>
      </c>
      <c r="M16" s="36" t="s">
        <v>196</v>
      </c>
      <c r="N16" s="36" t="s">
        <v>196</v>
      </c>
      <c r="O16" s="36" t="s">
        <v>196</v>
      </c>
      <c r="P16" s="36" t="s">
        <v>196</v>
      </c>
      <c r="Q16" s="40" t="s">
        <v>135</v>
      </c>
      <c r="R16" s="36" t="s">
        <v>196</v>
      </c>
      <c r="S16" s="36" t="s">
        <v>196</v>
      </c>
      <c r="T16" s="36" t="s">
        <v>196</v>
      </c>
      <c r="U16" s="36" t="s">
        <v>196</v>
      </c>
      <c r="V16" s="36" t="s">
        <v>196</v>
      </c>
      <c r="W16" s="36" t="s">
        <v>196</v>
      </c>
      <c r="X16" s="36" t="s">
        <v>196</v>
      </c>
      <c r="Y16" s="36" t="s">
        <v>196</v>
      </c>
      <c r="Z16" s="36" t="s">
        <v>196</v>
      </c>
      <c r="AA16" s="36" t="s">
        <v>196</v>
      </c>
      <c r="AB16" s="44" t="s">
        <v>239</v>
      </c>
      <c r="AC16" s="36" t="s">
        <v>210</v>
      </c>
      <c r="AD16" s="44" t="s">
        <v>239</v>
      </c>
      <c r="AE16" s="1"/>
      <c r="AF16" s="36" t="s">
        <v>214</v>
      </c>
      <c r="AG16" s="36" t="s">
        <v>196</v>
      </c>
      <c r="AH16" s="36" t="s">
        <v>215</v>
      </c>
      <c r="AI16" s="36" t="s">
        <v>196</v>
      </c>
      <c r="AJ16" s="36" t="s">
        <v>196</v>
      </c>
      <c r="AK16" s="51" t="s">
        <v>245</v>
      </c>
      <c r="AL16" s="49" t="s">
        <v>246</v>
      </c>
      <c r="AM16" s="48" t="s">
        <v>245</v>
      </c>
      <c r="AN16" s="49" t="s">
        <v>246</v>
      </c>
      <c r="AO16" s="48" t="s">
        <v>245</v>
      </c>
      <c r="AP16" s="36" t="s">
        <v>180</v>
      </c>
      <c r="AQ16" s="36" t="s">
        <v>180</v>
      </c>
      <c r="AR16" s="52" t="s">
        <v>254</v>
      </c>
    </row>
    <row r="17" spans="1:44">
      <c r="A17" s="1" t="s">
        <v>17</v>
      </c>
      <c r="B17" s="36" t="s">
        <v>181</v>
      </c>
      <c r="C17" s="36" t="s">
        <v>181</v>
      </c>
      <c r="D17" s="36" t="s">
        <v>189</v>
      </c>
      <c r="E17" s="36" t="s">
        <v>190</v>
      </c>
      <c r="F17" s="36" t="s">
        <v>181</v>
      </c>
      <c r="G17" s="36" t="s">
        <v>181</v>
      </c>
      <c r="H17" s="36" t="s">
        <v>181</v>
      </c>
      <c r="I17" s="36" t="s">
        <v>181</v>
      </c>
      <c r="J17" s="36" t="s">
        <v>181</v>
      </c>
      <c r="K17" s="36" t="s">
        <v>200</v>
      </c>
      <c r="L17" s="36" t="s">
        <v>200</v>
      </c>
      <c r="M17" s="36" t="s">
        <v>200</v>
      </c>
      <c r="N17" s="36" t="s">
        <v>200</v>
      </c>
      <c r="O17" s="36" t="s">
        <v>200</v>
      </c>
      <c r="P17" s="36" t="s">
        <v>200</v>
      </c>
      <c r="Q17" s="36" t="s">
        <v>200</v>
      </c>
      <c r="R17" s="40" t="s">
        <v>135</v>
      </c>
      <c r="S17" s="36" t="s">
        <v>200</v>
      </c>
      <c r="T17" s="36" t="s">
        <v>200</v>
      </c>
      <c r="U17" s="36" t="s">
        <v>200</v>
      </c>
      <c r="V17" s="36" t="s">
        <v>200</v>
      </c>
      <c r="W17" s="36" t="s">
        <v>200</v>
      </c>
      <c r="X17" s="36" t="s">
        <v>200</v>
      </c>
      <c r="Y17" s="36" t="s">
        <v>200</v>
      </c>
      <c r="Z17" s="36" t="s">
        <v>200</v>
      </c>
      <c r="AA17" s="46" t="s">
        <v>200</v>
      </c>
      <c r="AB17" s="44" t="s">
        <v>240</v>
      </c>
      <c r="AC17" s="36" t="s">
        <v>209</v>
      </c>
      <c r="AD17" s="44" t="s">
        <v>240</v>
      </c>
      <c r="AE17" s="1"/>
      <c r="AF17" s="36" t="s">
        <v>200</v>
      </c>
      <c r="AG17" s="36" t="s">
        <v>200</v>
      </c>
      <c r="AH17" s="36" t="s">
        <v>200</v>
      </c>
      <c r="AI17" s="36" t="s">
        <v>216</v>
      </c>
      <c r="AJ17" s="36" t="s">
        <v>216</v>
      </c>
      <c r="AK17" s="46" t="s">
        <v>244</v>
      </c>
      <c r="AL17" s="49" t="s">
        <v>247</v>
      </c>
      <c r="AM17" s="49" t="s">
        <v>247</v>
      </c>
      <c r="AN17" s="46" t="s">
        <v>244</v>
      </c>
      <c r="AO17" s="46" t="s">
        <v>244</v>
      </c>
      <c r="AP17" s="36" t="s">
        <v>181</v>
      </c>
      <c r="AQ17" s="36" t="s">
        <v>181</v>
      </c>
      <c r="AR17" s="52" t="s">
        <v>253</v>
      </c>
    </row>
    <row r="18" spans="1:44">
      <c r="A18" s="8" t="s">
        <v>18</v>
      </c>
      <c r="B18" s="36" t="s">
        <v>182</v>
      </c>
      <c r="C18" s="36" t="s">
        <v>182</v>
      </c>
      <c r="D18" s="36" t="s">
        <v>182</v>
      </c>
      <c r="E18" s="36" t="s">
        <v>182</v>
      </c>
      <c r="F18" s="36" t="s">
        <v>182</v>
      </c>
      <c r="G18" s="36" t="s">
        <v>182</v>
      </c>
      <c r="H18" s="36" t="s">
        <v>182</v>
      </c>
      <c r="I18" s="36" t="s">
        <v>182</v>
      </c>
      <c r="J18" s="36" t="s">
        <v>182</v>
      </c>
      <c r="K18" s="1" t="s">
        <v>203</v>
      </c>
      <c r="L18" s="1" t="s">
        <v>203</v>
      </c>
      <c r="M18" s="1" t="s">
        <v>203</v>
      </c>
      <c r="N18" s="1" t="s">
        <v>203</v>
      </c>
      <c r="O18" s="1" t="s">
        <v>203</v>
      </c>
      <c r="P18" s="1" t="s">
        <v>203</v>
      </c>
      <c r="Q18" s="1" t="s">
        <v>203</v>
      </c>
      <c r="R18" s="1" t="s">
        <v>203</v>
      </c>
      <c r="S18" s="40" t="s">
        <v>135</v>
      </c>
      <c r="T18" s="1" t="s">
        <v>203</v>
      </c>
      <c r="U18" s="1" t="s">
        <v>203</v>
      </c>
      <c r="V18" s="1" t="s">
        <v>203</v>
      </c>
      <c r="W18" s="1" t="s">
        <v>203</v>
      </c>
      <c r="X18" s="1" t="s">
        <v>203</v>
      </c>
      <c r="Y18" s="1" t="s">
        <v>203</v>
      </c>
      <c r="Z18" s="1" t="s">
        <v>203</v>
      </c>
      <c r="AA18" s="1" t="s">
        <v>203</v>
      </c>
      <c r="AB18" s="1" t="s">
        <v>203</v>
      </c>
      <c r="AC18" s="36" t="s">
        <v>203</v>
      </c>
      <c r="AD18" s="1" t="s">
        <v>203</v>
      </c>
      <c r="AE18" s="1"/>
      <c r="AF18" s="1" t="s">
        <v>203</v>
      </c>
      <c r="AG18" s="1" t="s">
        <v>203</v>
      </c>
      <c r="AH18" s="1" t="s">
        <v>203</v>
      </c>
      <c r="AI18" s="1" t="s">
        <v>203</v>
      </c>
      <c r="AJ18" s="1" t="s">
        <v>203</v>
      </c>
      <c r="AK18" s="1" t="s">
        <v>203</v>
      </c>
      <c r="AL18" s="1" t="s">
        <v>203</v>
      </c>
      <c r="AM18" s="1" t="s">
        <v>203</v>
      </c>
      <c r="AN18" s="1" t="s">
        <v>203</v>
      </c>
      <c r="AO18" s="1" t="s">
        <v>203</v>
      </c>
      <c r="AP18" s="36" t="s">
        <v>182</v>
      </c>
      <c r="AQ18" s="36" t="s">
        <v>182</v>
      </c>
      <c r="AR18" s="36" t="s">
        <v>203</v>
      </c>
    </row>
    <row r="19" spans="1:44">
      <c r="A19" s="1" t="s">
        <v>19</v>
      </c>
      <c r="B19" s="36" t="s">
        <v>183</v>
      </c>
      <c r="C19" s="36" t="s">
        <v>183</v>
      </c>
      <c r="D19" s="36" t="s">
        <v>183</v>
      </c>
      <c r="E19" s="36" t="s">
        <v>183</v>
      </c>
      <c r="F19" s="36" t="s">
        <v>183</v>
      </c>
      <c r="G19" s="36" t="s">
        <v>183</v>
      </c>
      <c r="H19" s="36" t="s">
        <v>183</v>
      </c>
      <c r="I19" s="36" t="s">
        <v>183</v>
      </c>
      <c r="J19" s="36" t="s">
        <v>183</v>
      </c>
      <c r="K19" s="1" t="s">
        <v>201</v>
      </c>
      <c r="L19" s="1" t="s">
        <v>201</v>
      </c>
      <c r="M19" s="1" t="s">
        <v>201</v>
      </c>
      <c r="N19" s="1" t="s">
        <v>201</v>
      </c>
      <c r="O19" s="1" t="s">
        <v>201</v>
      </c>
      <c r="P19" s="1" t="s">
        <v>201</v>
      </c>
      <c r="Q19" s="1" t="s">
        <v>201</v>
      </c>
      <c r="R19" s="1" t="s">
        <v>201</v>
      </c>
      <c r="S19" s="1" t="s">
        <v>201</v>
      </c>
      <c r="T19" s="40" t="s">
        <v>135</v>
      </c>
      <c r="U19" s="1" t="s">
        <v>201</v>
      </c>
      <c r="V19" s="1" t="s">
        <v>201</v>
      </c>
      <c r="W19" s="1" t="s">
        <v>201</v>
      </c>
      <c r="X19" s="1" t="s">
        <v>201</v>
      </c>
      <c r="Y19" s="1" t="s">
        <v>201</v>
      </c>
      <c r="Z19" s="1" t="s">
        <v>201</v>
      </c>
      <c r="AA19" s="1" t="s">
        <v>201</v>
      </c>
      <c r="AB19" s="1" t="s">
        <v>201</v>
      </c>
      <c r="AC19" s="1" t="s">
        <v>201</v>
      </c>
      <c r="AD19" s="1" t="s">
        <v>201</v>
      </c>
      <c r="AE19" s="1"/>
      <c r="AF19" s="1" t="s">
        <v>201</v>
      </c>
      <c r="AG19" s="1" t="s">
        <v>201</v>
      </c>
      <c r="AH19" s="1" t="s">
        <v>201</v>
      </c>
      <c r="AI19" s="1" t="s">
        <v>201</v>
      </c>
      <c r="AJ19" s="1" t="s">
        <v>201</v>
      </c>
      <c r="AK19" s="1" t="s">
        <v>201</v>
      </c>
      <c r="AL19" s="1" t="s">
        <v>201</v>
      </c>
      <c r="AM19" s="1" t="s">
        <v>201</v>
      </c>
      <c r="AN19" s="1" t="s">
        <v>201</v>
      </c>
      <c r="AO19" s="1" t="s">
        <v>201</v>
      </c>
      <c r="AP19" s="36" t="s">
        <v>183</v>
      </c>
      <c r="AQ19" s="36" t="s">
        <v>183</v>
      </c>
      <c r="AR19" s="1" t="s">
        <v>201</v>
      </c>
    </row>
    <row r="20" spans="1:44">
      <c r="A20" s="8" t="s">
        <v>20</v>
      </c>
      <c r="B20" s="36" t="s">
        <v>183</v>
      </c>
      <c r="C20" s="36" t="s">
        <v>183</v>
      </c>
      <c r="D20" s="36" t="s">
        <v>183</v>
      </c>
      <c r="E20" s="36" t="s">
        <v>183</v>
      </c>
      <c r="F20" s="36" t="s">
        <v>183</v>
      </c>
      <c r="G20" s="36" t="s">
        <v>183</v>
      </c>
      <c r="H20" s="36" t="s">
        <v>183</v>
      </c>
      <c r="I20" s="36" t="s">
        <v>183</v>
      </c>
      <c r="J20" s="36" t="s">
        <v>183</v>
      </c>
      <c r="K20" s="1" t="s">
        <v>202</v>
      </c>
      <c r="L20" s="1" t="s">
        <v>202</v>
      </c>
      <c r="M20" s="1" t="s">
        <v>202</v>
      </c>
      <c r="N20" s="1" t="s">
        <v>202</v>
      </c>
      <c r="O20" s="1" t="s">
        <v>202</v>
      </c>
      <c r="P20" s="1" t="s">
        <v>202</v>
      </c>
      <c r="Q20" s="1" t="s">
        <v>202</v>
      </c>
      <c r="R20" s="1" t="s">
        <v>202</v>
      </c>
      <c r="S20" s="1" t="s">
        <v>202</v>
      </c>
      <c r="T20" s="1" t="s">
        <v>202</v>
      </c>
      <c r="U20" s="40" t="s">
        <v>135</v>
      </c>
      <c r="V20" s="1" t="s">
        <v>202</v>
      </c>
      <c r="W20" s="1" t="s">
        <v>202</v>
      </c>
      <c r="X20" s="1" t="s">
        <v>202</v>
      </c>
      <c r="Y20" s="1" t="s">
        <v>202</v>
      </c>
      <c r="Z20" s="1" t="s">
        <v>202</v>
      </c>
      <c r="AA20" s="1" t="s">
        <v>202</v>
      </c>
      <c r="AB20" s="1" t="s">
        <v>202</v>
      </c>
      <c r="AC20" s="1" t="s">
        <v>202</v>
      </c>
      <c r="AD20" s="1" t="s">
        <v>202</v>
      </c>
      <c r="AE20" s="1"/>
      <c r="AF20" s="1" t="s">
        <v>202</v>
      </c>
      <c r="AG20" s="1" t="s">
        <v>202</v>
      </c>
      <c r="AH20" s="1" t="s">
        <v>202</v>
      </c>
      <c r="AI20" s="1" t="s">
        <v>202</v>
      </c>
      <c r="AJ20" s="1" t="s">
        <v>202</v>
      </c>
      <c r="AK20" s="1" t="s">
        <v>202</v>
      </c>
      <c r="AL20" s="1" t="s">
        <v>202</v>
      </c>
      <c r="AM20" s="1" t="s">
        <v>202</v>
      </c>
      <c r="AN20" s="1" t="s">
        <v>202</v>
      </c>
      <c r="AO20" s="1" t="s">
        <v>202</v>
      </c>
      <c r="AP20" s="36" t="s">
        <v>183</v>
      </c>
      <c r="AQ20" s="36" t="s">
        <v>183</v>
      </c>
      <c r="AR20" s="1" t="s">
        <v>202</v>
      </c>
    </row>
    <row r="21" spans="1:44">
      <c r="A21" s="1" t="s">
        <v>21</v>
      </c>
      <c r="B21" s="36" t="s">
        <v>184</v>
      </c>
      <c r="C21" s="36" t="s">
        <v>184</v>
      </c>
      <c r="D21" s="36" t="s">
        <v>184</v>
      </c>
      <c r="E21" s="36" t="s">
        <v>184</v>
      </c>
      <c r="F21" s="36" t="s">
        <v>184</v>
      </c>
      <c r="G21" s="36" t="s">
        <v>184</v>
      </c>
      <c r="H21" s="36" t="s">
        <v>184</v>
      </c>
      <c r="I21" s="36" t="s">
        <v>184</v>
      </c>
      <c r="J21" s="36" t="s">
        <v>184</v>
      </c>
      <c r="K21" s="1" t="s">
        <v>184</v>
      </c>
      <c r="L21" s="1" t="s">
        <v>184</v>
      </c>
      <c r="M21" s="1" t="s">
        <v>184</v>
      </c>
      <c r="N21" s="1" t="s">
        <v>184</v>
      </c>
      <c r="O21" s="1" t="s">
        <v>184</v>
      </c>
      <c r="P21" s="1" t="s">
        <v>184</v>
      </c>
      <c r="Q21" s="1" t="s">
        <v>184</v>
      </c>
      <c r="R21" s="1" t="s">
        <v>184</v>
      </c>
      <c r="S21" s="1" t="s">
        <v>184</v>
      </c>
      <c r="T21" s="1" t="s">
        <v>184</v>
      </c>
      <c r="U21" s="1" t="s">
        <v>184</v>
      </c>
      <c r="V21" s="40" t="s">
        <v>135</v>
      </c>
      <c r="W21" s="1" t="s">
        <v>184</v>
      </c>
      <c r="X21" s="1" t="s">
        <v>184</v>
      </c>
      <c r="Y21" s="1" t="s">
        <v>184</v>
      </c>
      <c r="Z21" s="1" t="s">
        <v>184</v>
      </c>
      <c r="AA21" s="1" t="s">
        <v>184</v>
      </c>
      <c r="AB21" s="1" t="s">
        <v>184</v>
      </c>
      <c r="AC21" s="1" t="s">
        <v>184</v>
      </c>
      <c r="AD21" s="1" t="s">
        <v>184</v>
      </c>
      <c r="AE21" s="1"/>
      <c r="AF21" s="1" t="s">
        <v>184</v>
      </c>
      <c r="AG21" s="1" t="s">
        <v>184</v>
      </c>
      <c r="AH21" s="1" t="s">
        <v>184</v>
      </c>
      <c r="AI21" s="1" t="s">
        <v>184</v>
      </c>
      <c r="AJ21" s="1" t="s">
        <v>184</v>
      </c>
      <c r="AK21" s="1" t="s">
        <v>184</v>
      </c>
      <c r="AL21" s="1" t="s">
        <v>184</v>
      </c>
      <c r="AM21" s="1" t="s">
        <v>184</v>
      </c>
      <c r="AN21" s="1" t="s">
        <v>184</v>
      </c>
      <c r="AO21" s="1" t="s">
        <v>184</v>
      </c>
      <c r="AP21" s="36" t="s">
        <v>184</v>
      </c>
      <c r="AQ21" s="36" t="s">
        <v>184</v>
      </c>
      <c r="AR21" s="1" t="s">
        <v>184</v>
      </c>
    </row>
    <row r="22" spans="1:44">
      <c r="A22" s="1" t="s">
        <v>22</v>
      </c>
      <c r="B22" s="36" t="s">
        <v>185</v>
      </c>
      <c r="C22" s="36" t="s">
        <v>185</v>
      </c>
      <c r="D22" s="36" t="s">
        <v>185</v>
      </c>
      <c r="E22" s="36" t="s">
        <v>185</v>
      </c>
      <c r="F22" s="36" t="s">
        <v>185</v>
      </c>
      <c r="G22" s="36" t="s">
        <v>185</v>
      </c>
      <c r="H22" s="36" t="s">
        <v>185</v>
      </c>
      <c r="I22" s="36" t="s">
        <v>185</v>
      </c>
      <c r="J22" s="36" t="s">
        <v>185</v>
      </c>
      <c r="K22" s="1" t="s">
        <v>204</v>
      </c>
      <c r="L22" s="1" t="s">
        <v>204</v>
      </c>
      <c r="M22" s="1" t="s">
        <v>204</v>
      </c>
      <c r="N22" s="1" t="s">
        <v>204</v>
      </c>
      <c r="O22" s="1" t="s">
        <v>204</v>
      </c>
      <c r="P22" s="1" t="s">
        <v>204</v>
      </c>
      <c r="Q22" s="1" t="s">
        <v>204</v>
      </c>
      <c r="R22" s="1" t="s">
        <v>204</v>
      </c>
      <c r="S22" s="1" t="s">
        <v>204</v>
      </c>
      <c r="T22" s="1" t="s">
        <v>204</v>
      </c>
      <c r="U22" s="1" t="s">
        <v>204</v>
      </c>
      <c r="V22" s="1" t="s">
        <v>204</v>
      </c>
      <c r="W22" s="40" t="s">
        <v>135</v>
      </c>
      <c r="X22" s="1" t="s">
        <v>204</v>
      </c>
      <c r="Y22" s="1" t="s">
        <v>204</v>
      </c>
      <c r="Z22" s="1" t="s">
        <v>204</v>
      </c>
      <c r="AA22" s="1" t="s">
        <v>204</v>
      </c>
      <c r="AB22" s="1" t="s">
        <v>204</v>
      </c>
      <c r="AC22" s="1" t="s">
        <v>204</v>
      </c>
      <c r="AD22" s="1" t="s">
        <v>204</v>
      </c>
      <c r="AE22" s="1"/>
      <c r="AF22" s="1" t="s">
        <v>204</v>
      </c>
      <c r="AG22" s="1" t="s">
        <v>204</v>
      </c>
      <c r="AH22" s="1" t="s">
        <v>204</v>
      </c>
      <c r="AI22" s="1" t="s">
        <v>204</v>
      </c>
      <c r="AJ22" s="1" t="s">
        <v>204</v>
      </c>
      <c r="AK22" s="1" t="s">
        <v>204</v>
      </c>
      <c r="AL22" s="1" t="s">
        <v>204</v>
      </c>
      <c r="AM22" s="1" t="s">
        <v>204</v>
      </c>
      <c r="AN22" s="1" t="s">
        <v>204</v>
      </c>
      <c r="AO22" s="1" t="s">
        <v>204</v>
      </c>
      <c r="AP22" s="36" t="s">
        <v>185</v>
      </c>
      <c r="AQ22" s="36" t="s">
        <v>185</v>
      </c>
      <c r="AR22" s="1" t="s">
        <v>204</v>
      </c>
    </row>
    <row r="23" spans="1:44">
      <c r="A23" s="8" t="s">
        <v>23</v>
      </c>
      <c r="B23" s="36" t="s">
        <v>186</v>
      </c>
      <c r="C23" s="36" t="s">
        <v>186</v>
      </c>
      <c r="D23" s="36" t="s">
        <v>186</v>
      </c>
      <c r="E23" s="36" t="s">
        <v>186</v>
      </c>
      <c r="F23" s="36" t="s">
        <v>186</v>
      </c>
      <c r="G23" s="36" t="s">
        <v>186</v>
      </c>
      <c r="H23" s="36" t="s">
        <v>186</v>
      </c>
      <c r="I23" s="36" t="s">
        <v>186</v>
      </c>
      <c r="J23" s="36" t="s">
        <v>186</v>
      </c>
      <c r="K23" s="1" t="s">
        <v>205</v>
      </c>
      <c r="L23" s="1" t="s">
        <v>205</v>
      </c>
      <c r="M23" s="1" t="s">
        <v>205</v>
      </c>
      <c r="N23" s="1" t="s">
        <v>205</v>
      </c>
      <c r="O23" s="1" t="s">
        <v>205</v>
      </c>
      <c r="P23" s="1" t="s">
        <v>205</v>
      </c>
      <c r="Q23" s="1" t="s">
        <v>205</v>
      </c>
      <c r="R23" s="1" t="s">
        <v>205</v>
      </c>
      <c r="S23" s="1" t="s">
        <v>205</v>
      </c>
      <c r="T23" s="1" t="s">
        <v>205</v>
      </c>
      <c r="U23" s="1" t="s">
        <v>205</v>
      </c>
      <c r="V23" s="1" t="s">
        <v>205</v>
      </c>
      <c r="W23" s="1" t="s">
        <v>205</v>
      </c>
      <c r="X23" s="40" t="s">
        <v>135</v>
      </c>
      <c r="Y23" s="1" t="s">
        <v>205</v>
      </c>
      <c r="Z23" s="1" t="s">
        <v>205</v>
      </c>
      <c r="AA23" s="1" t="s">
        <v>205</v>
      </c>
      <c r="AB23" s="1" t="s">
        <v>205</v>
      </c>
      <c r="AC23" s="1" t="s">
        <v>205</v>
      </c>
      <c r="AD23" s="1" t="s">
        <v>205</v>
      </c>
      <c r="AE23" s="1"/>
      <c r="AF23" s="1" t="s">
        <v>205</v>
      </c>
      <c r="AG23" s="1" t="s">
        <v>205</v>
      </c>
      <c r="AH23" s="1" t="s">
        <v>205</v>
      </c>
      <c r="AI23" s="1" t="s">
        <v>205</v>
      </c>
      <c r="AJ23" s="1" t="s">
        <v>205</v>
      </c>
      <c r="AK23" s="1" t="s">
        <v>205</v>
      </c>
      <c r="AL23" s="1" t="s">
        <v>205</v>
      </c>
      <c r="AM23" s="1" t="s">
        <v>205</v>
      </c>
      <c r="AN23" s="1" t="s">
        <v>205</v>
      </c>
      <c r="AO23" s="1" t="s">
        <v>205</v>
      </c>
      <c r="AP23" s="36" t="s">
        <v>186</v>
      </c>
      <c r="AQ23" s="36" t="s">
        <v>186</v>
      </c>
      <c r="AR23" s="1" t="s">
        <v>205</v>
      </c>
    </row>
    <row r="24" spans="1:44">
      <c r="A24" s="8" t="s">
        <v>24</v>
      </c>
      <c r="B24" s="42" t="s">
        <v>234</v>
      </c>
      <c r="C24" s="42" t="s">
        <v>234</v>
      </c>
      <c r="D24" s="42" t="s">
        <v>234</v>
      </c>
      <c r="E24" s="42" t="s">
        <v>234</v>
      </c>
      <c r="F24" s="42" t="s">
        <v>234</v>
      </c>
      <c r="G24" s="42" t="s">
        <v>234</v>
      </c>
      <c r="H24" s="42" t="s">
        <v>234</v>
      </c>
      <c r="I24" s="42" t="s">
        <v>234</v>
      </c>
      <c r="J24" s="42" t="s">
        <v>234</v>
      </c>
      <c r="K24" s="42" t="s">
        <v>234</v>
      </c>
      <c r="L24" s="42" t="s">
        <v>234</v>
      </c>
      <c r="M24" s="42" t="s">
        <v>234</v>
      </c>
      <c r="N24" s="42" t="s">
        <v>234</v>
      </c>
      <c r="O24" s="42" t="s">
        <v>234</v>
      </c>
      <c r="P24" s="42" t="s">
        <v>234</v>
      </c>
      <c r="Q24" s="42" t="s">
        <v>234</v>
      </c>
      <c r="R24" s="42" t="s">
        <v>234</v>
      </c>
      <c r="S24" s="42" t="s">
        <v>234</v>
      </c>
      <c r="T24" s="42" t="s">
        <v>234</v>
      </c>
      <c r="U24" s="42" t="s">
        <v>234</v>
      </c>
      <c r="V24" s="42" t="s">
        <v>234</v>
      </c>
      <c r="W24" s="42" t="s">
        <v>234</v>
      </c>
      <c r="X24" s="42" t="s">
        <v>234</v>
      </c>
      <c r="Y24" s="40" t="s">
        <v>135</v>
      </c>
      <c r="Z24" s="42" t="s">
        <v>234</v>
      </c>
      <c r="AA24" s="42" t="s">
        <v>234</v>
      </c>
      <c r="AB24" s="41" t="s">
        <v>233</v>
      </c>
      <c r="AC24" s="51" t="s">
        <v>250</v>
      </c>
      <c r="AD24" s="42" t="s">
        <v>234</v>
      </c>
      <c r="AE24" s="1"/>
      <c r="AF24" s="42" t="s">
        <v>234</v>
      </c>
      <c r="AG24" s="42" t="s">
        <v>234</v>
      </c>
      <c r="AH24" s="42" t="s">
        <v>234</v>
      </c>
      <c r="AI24" s="42" t="s">
        <v>234</v>
      </c>
      <c r="AJ24" s="42" t="s">
        <v>234</v>
      </c>
      <c r="AK24" s="42" t="s">
        <v>234</v>
      </c>
      <c r="AL24" s="42" t="s">
        <v>234</v>
      </c>
      <c r="AM24" s="42" t="s">
        <v>234</v>
      </c>
      <c r="AN24" s="42" t="s">
        <v>234</v>
      </c>
      <c r="AO24" s="42" t="s">
        <v>234</v>
      </c>
      <c r="AP24" s="42" t="s">
        <v>234</v>
      </c>
      <c r="AQ24" s="42" t="s">
        <v>234</v>
      </c>
      <c r="AR24" s="51" t="s">
        <v>250</v>
      </c>
    </row>
    <row r="25" spans="1:44">
      <c r="A25" s="8" t="s">
        <v>25</v>
      </c>
      <c r="B25" s="36" t="s">
        <v>187</v>
      </c>
      <c r="C25" s="36" t="s">
        <v>187</v>
      </c>
      <c r="D25" s="36" t="s">
        <v>187</v>
      </c>
      <c r="E25" s="36" t="s">
        <v>187</v>
      </c>
      <c r="F25" s="36" t="s">
        <v>187</v>
      </c>
      <c r="G25" s="36" t="s">
        <v>187</v>
      </c>
      <c r="H25" s="36" t="s">
        <v>187</v>
      </c>
      <c r="I25" s="36" t="s">
        <v>187</v>
      </c>
      <c r="J25" s="36" t="s">
        <v>187</v>
      </c>
      <c r="K25" s="36" t="s">
        <v>187</v>
      </c>
      <c r="L25" s="36" t="s">
        <v>187</v>
      </c>
      <c r="M25" s="36" t="s">
        <v>187</v>
      </c>
      <c r="N25" s="36" t="s">
        <v>187</v>
      </c>
      <c r="O25" s="36" t="s">
        <v>187</v>
      </c>
      <c r="P25" s="36" t="s">
        <v>187</v>
      </c>
      <c r="Q25" s="36" t="s">
        <v>187</v>
      </c>
      <c r="R25" s="36" t="s">
        <v>187</v>
      </c>
      <c r="S25" s="36" t="s">
        <v>187</v>
      </c>
      <c r="T25" s="36" t="s">
        <v>187</v>
      </c>
      <c r="U25" s="36" t="s">
        <v>187</v>
      </c>
      <c r="V25" s="36" t="s">
        <v>187</v>
      </c>
      <c r="W25" s="36" t="s">
        <v>187</v>
      </c>
      <c r="X25" s="36" t="s">
        <v>187</v>
      </c>
      <c r="Y25" s="36" t="s">
        <v>187</v>
      </c>
      <c r="Z25" s="40" t="s">
        <v>135</v>
      </c>
      <c r="AA25" s="36" t="s">
        <v>187</v>
      </c>
      <c r="AB25" s="36" t="s">
        <v>187</v>
      </c>
      <c r="AC25" s="36" t="s">
        <v>187</v>
      </c>
      <c r="AD25" s="36" t="s">
        <v>187</v>
      </c>
      <c r="AE25" s="1"/>
      <c r="AF25" s="36" t="s">
        <v>187</v>
      </c>
      <c r="AG25" s="36" t="s">
        <v>187</v>
      </c>
      <c r="AH25" s="36" t="s">
        <v>187</v>
      </c>
      <c r="AI25" s="36" t="s">
        <v>187</v>
      </c>
      <c r="AJ25" s="36" t="s">
        <v>187</v>
      </c>
      <c r="AK25" s="36" t="s">
        <v>187</v>
      </c>
      <c r="AL25" s="36" t="s">
        <v>187</v>
      </c>
      <c r="AM25" s="36" t="s">
        <v>187</v>
      </c>
      <c r="AN25" s="36" t="s">
        <v>187</v>
      </c>
      <c r="AO25" s="36" t="s">
        <v>187</v>
      </c>
      <c r="AP25" s="36" t="s">
        <v>187</v>
      </c>
      <c r="AQ25" s="36" t="s">
        <v>187</v>
      </c>
      <c r="AR25" s="36" t="s">
        <v>187</v>
      </c>
    </row>
    <row r="26" spans="1:44">
      <c r="A26" s="8" t="s">
        <v>26</v>
      </c>
      <c r="B26" s="37" t="s">
        <v>188</v>
      </c>
      <c r="C26" s="37" t="s">
        <v>188</v>
      </c>
      <c r="D26" s="37" t="s">
        <v>188</v>
      </c>
      <c r="E26" s="37" t="s">
        <v>188</v>
      </c>
      <c r="F26" s="37" t="s">
        <v>188</v>
      </c>
      <c r="G26" s="37" t="s">
        <v>188</v>
      </c>
      <c r="H26" s="37" t="s">
        <v>192</v>
      </c>
      <c r="I26" s="37" t="s">
        <v>193</v>
      </c>
      <c r="J26" s="37" t="s">
        <v>188</v>
      </c>
      <c r="K26" s="37" t="s">
        <v>188</v>
      </c>
      <c r="L26" s="37" t="s">
        <v>188</v>
      </c>
      <c r="M26" s="37" t="s">
        <v>188</v>
      </c>
      <c r="N26" s="37" t="s">
        <v>188</v>
      </c>
      <c r="O26" s="37" t="s">
        <v>188</v>
      </c>
      <c r="P26" s="37" t="s">
        <v>188</v>
      </c>
      <c r="Q26" s="37" t="s">
        <v>188</v>
      </c>
      <c r="R26" s="37" t="s">
        <v>188</v>
      </c>
      <c r="S26" s="37" t="s">
        <v>188</v>
      </c>
      <c r="T26" s="37" t="s">
        <v>188</v>
      </c>
      <c r="U26" s="37" t="s">
        <v>188</v>
      </c>
      <c r="V26" s="37" t="s">
        <v>188</v>
      </c>
      <c r="W26" s="37" t="s">
        <v>188</v>
      </c>
      <c r="X26" s="37" t="s">
        <v>188</v>
      </c>
      <c r="Y26" s="37" t="s">
        <v>188</v>
      </c>
      <c r="Z26" s="37" t="s">
        <v>188</v>
      </c>
      <c r="AA26" s="40" t="s">
        <v>135</v>
      </c>
      <c r="AB26" s="37" t="s">
        <v>188</v>
      </c>
      <c r="AC26" s="37" t="s">
        <v>188</v>
      </c>
      <c r="AD26" s="37" t="s">
        <v>188</v>
      </c>
      <c r="AE26" s="1"/>
      <c r="AF26" s="37" t="s">
        <v>188</v>
      </c>
      <c r="AG26" s="37" t="s">
        <v>188</v>
      </c>
      <c r="AH26" s="37" t="s">
        <v>188</v>
      </c>
      <c r="AI26" s="37" t="s">
        <v>188</v>
      </c>
      <c r="AJ26" s="37" t="s">
        <v>188</v>
      </c>
      <c r="AK26" s="37" t="s">
        <v>188</v>
      </c>
      <c r="AL26" s="37" t="s">
        <v>188</v>
      </c>
      <c r="AM26" s="37" t="s">
        <v>188</v>
      </c>
      <c r="AN26" s="37" t="s">
        <v>188</v>
      </c>
      <c r="AO26" s="37" t="s">
        <v>188</v>
      </c>
      <c r="AP26" s="37" t="s">
        <v>188</v>
      </c>
      <c r="AQ26" s="37" t="s">
        <v>188</v>
      </c>
      <c r="AR26" s="37" t="s">
        <v>188</v>
      </c>
    </row>
    <row r="27" spans="1:44">
      <c r="A27" s="15" t="s">
        <v>56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>
      <c r="A28" s="11" t="s">
        <v>57</v>
      </c>
      <c r="B28" s="11" t="s">
        <v>59</v>
      </c>
      <c r="C28" s="11" t="s">
        <v>60</v>
      </c>
      <c r="D28" s="11" t="s">
        <v>60</v>
      </c>
      <c r="E28" s="11" t="s">
        <v>60</v>
      </c>
      <c r="F28" s="11" t="s">
        <v>60</v>
      </c>
      <c r="G28" s="11" t="s">
        <v>60</v>
      </c>
      <c r="H28" s="11" t="s">
        <v>60</v>
      </c>
      <c r="I28" s="11" t="s">
        <v>60</v>
      </c>
      <c r="J28" s="11" t="s">
        <v>60</v>
      </c>
      <c r="K28" s="11" t="s">
        <v>60</v>
      </c>
      <c r="L28" s="11" t="s">
        <v>60</v>
      </c>
      <c r="M28" s="11" t="s">
        <v>60</v>
      </c>
      <c r="N28" s="11" t="s">
        <v>60</v>
      </c>
      <c r="O28" s="11" t="s">
        <v>60</v>
      </c>
      <c r="P28" s="11" t="s">
        <v>60</v>
      </c>
      <c r="Q28" s="11" t="s">
        <v>60</v>
      </c>
      <c r="R28" s="11" t="s">
        <v>60</v>
      </c>
      <c r="S28" s="11" t="s">
        <v>60</v>
      </c>
      <c r="T28" s="11" t="s">
        <v>60</v>
      </c>
      <c r="U28" s="11" t="s">
        <v>60</v>
      </c>
      <c r="V28" s="11" t="s">
        <v>60</v>
      </c>
      <c r="W28" s="11" t="s">
        <v>60</v>
      </c>
      <c r="X28" s="11" t="s">
        <v>60</v>
      </c>
      <c r="Y28" s="11" t="s">
        <v>60</v>
      </c>
      <c r="Z28" s="11" t="s">
        <v>60</v>
      </c>
      <c r="AA28" s="11" t="s">
        <v>60</v>
      </c>
      <c r="AB28" s="11" t="s">
        <v>60</v>
      </c>
      <c r="AC28" s="11" t="s">
        <v>60</v>
      </c>
      <c r="AD28" s="11" t="s">
        <v>60</v>
      </c>
      <c r="AE28" s="11" t="s">
        <v>60</v>
      </c>
      <c r="AF28" s="11" t="s">
        <v>60</v>
      </c>
      <c r="AG28" s="11" t="s">
        <v>60</v>
      </c>
      <c r="AH28" s="11" t="s">
        <v>60</v>
      </c>
      <c r="AI28" s="11" t="s">
        <v>60</v>
      </c>
      <c r="AJ28" s="11" t="s">
        <v>60</v>
      </c>
      <c r="AK28" s="11" t="s">
        <v>60</v>
      </c>
      <c r="AL28" s="11" t="s">
        <v>60</v>
      </c>
      <c r="AM28" s="11" t="s">
        <v>60</v>
      </c>
      <c r="AN28" s="11" t="s">
        <v>60</v>
      </c>
      <c r="AO28" s="11" t="s">
        <v>60</v>
      </c>
      <c r="AP28" s="11" t="s">
        <v>60</v>
      </c>
      <c r="AQ28" s="11" t="s">
        <v>60</v>
      </c>
      <c r="AR28" s="11" t="s">
        <v>60</v>
      </c>
    </row>
    <row r="29" spans="1:44">
      <c r="A29" s="11" t="s">
        <v>58</v>
      </c>
      <c r="B29" s="36" t="s">
        <v>61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>
      <c r="A30" s="24" t="s">
        <v>78</v>
      </c>
      <c r="B30" s="24" t="s">
        <v>60</v>
      </c>
      <c r="C30" s="11" t="s">
        <v>59</v>
      </c>
      <c r="D30" s="11" t="s">
        <v>60</v>
      </c>
      <c r="E30" s="11" t="s">
        <v>60</v>
      </c>
      <c r="F30" s="11" t="s">
        <v>60</v>
      </c>
      <c r="G30" s="11" t="s">
        <v>60</v>
      </c>
      <c r="H30" s="11" t="s">
        <v>60</v>
      </c>
      <c r="I30" s="11" t="s">
        <v>60</v>
      </c>
      <c r="J30" s="11" t="s">
        <v>60</v>
      </c>
      <c r="K30" s="11" t="s">
        <v>60</v>
      </c>
      <c r="L30" s="11" t="s">
        <v>60</v>
      </c>
      <c r="M30" s="11" t="s">
        <v>60</v>
      </c>
      <c r="N30" s="11" t="s">
        <v>60</v>
      </c>
      <c r="O30" s="11" t="s">
        <v>60</v>
      </c>
      <c r="P30" s="11" t="s">
        <v>60</v>
      </c>
      <c r="Q30" s="11" t="s">
        <v>60</v>
      </c>
      <c r="R30" s="11" t="s">
        <v>60</v>
      </c>
      <c r="S30" s="11" t="s">
        <v>60</v>
      </c>
      <c r="T30" s="11" t="s">
        <v>60</v>
      </c>
      <c r="U30" s="11" t="s">
        <v>60</v>
      </c>
      <c r="V30" s="11" t="s">
        <v>60</v>
      </c>
      <c r="W30" s="11" t="s">
        <v>60</v>
      </c>
      <c r="X30" s="11" t="s">
        <v>60</v>
      </c>
      <c r="Y30" s="11" t="s">
        <v>60</v>
      </c>
      <c r="Z30" s="11" t="s">
        <v>60</v>
      </c>
      <c r="AA30" s="11" t="s">
        <v>60</v>
      </c>
      <c r="AB30" s="11" t="s">
        <v>60</v>
      </c>
      <c r="AC30" s="11" t="s">
        <v>60</v>
      </c>
      <c r="AD30" s="11" t="s">
        <v>60</v>
      </c>
      <c r="AE30" s="11" t="s">
        <v>60</v>
      </c>
      <c r="AF30" s="11" t="s">
        <v>60</v>
      </c>
      <c r="AG30" s="11" t="s">
        <v>60</v>
      </c>
      <c r="AH30" s="11" t="s">
        <v>60</v>
      </c>
      <c r="AI30" s="11" t="s">
        <v>60</v>
      </c>
      <c r="AJ30" s="11" t="s">
        <v>60</v>
      </c>
      <c r="AK30" s="11" t="s">
        <v>60</v>
      </c>
      <c r="AL30" s="11" t="s">
        <v>60</v>
      </c>
      <c r="AM30" s="11" t="s">
        <v>60</v>
      </c>
      <c r="AN30" s="11" t="s">
        <v>60</v>
      </c>
      <c r="AO30" s="11" t="s">
        <v>60</v>
      </c>
      <c r="AP30" s="11" t="s">
        <v>60</v>
      </c>
      <c r="AQ30" s="11" t="s">
        <v>60</v>
      </c>
      <c r="AR30" s="11" t="s">
        <v>60</v>
      </c>
    </row>
    <row r="31" spans="1:44">
      <c r="A31" s="24" t="s">
        <v>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>
      <c r="A32" s="45" t="s">
        <v>242</v>
      </c>
      <c r="B32" s="24" t="s">
        <v>60</v>
      </c>
      <c r="C32" s="11" t="s">
        <v>59</v>
      </c>
      <c r="D32" s="11" t="s">
        <v>60</v>
      </c>
      <c r="E32" s="11" t="s">
        <v>60</v>
      </c>
      <c r="F32" s="11" t="s">
        <v>60</v>
      </c>
      <c r="G32" s="11" t="s">
        <v>60</v>
      </c>
      <c r="H32" s="11" t="s">
        <v>60</v>
      </c>
      <c r="I32" s="11" t="s">
        <v>60</v>
      </c>
      <c r="J32" s="11" t="s">
        <v>60</v>
      </c>
      <c r="K32" s="11" t="s">
        <v>60</v>
      </c>
      <c r="L32" s="11" t="s">
        <v>60</v>
      </c>
      <c r="M32" s="11" t="s">
        <v>60</v>
      </c>
      <c r="N32" s="11" t="s">
        <v>60</v>
      </c>
      <c r="O32" s="11" t="s">
        <v>60</v>
      </c>
      <c r="P32" s="11" t="s">
        <v>60</v>
      </c>
      <c r="Q32" s="11" t="s">
        <v>60</v>
      </c>
      <c r="R32" s="11" t="s">
        <v>60</v>
      </c>
      <c r="S32" s="11" t="s">
        <v>60</v>
      </c>
      <c r="T32" s="11" t="s">
        <v>60</v>
      </c>
      <c r="U32" s="11" t="s">
        <v>60</v>
      </c>
      <c r="V32" s="11" t="s">
        <v>60</v>
      </c>
      <c r="W32" s="11" t="s">
        <v>60</v>
      </c>
      <c r="X32" s="11" t="s">
        <v>60</v>
      </c>
      <c r="Y32" s="11" t="s">
        <v>59</v>
      </c>
      <c r="Z32" s="11" t="s">
        <v>60</v>
      </c>
      <c r="AA32" s="11" t="s">
        <v>60</v>
      </c>
      <c r="AB32" s="43" t="s">
        <v>59</v>
      </c>
      <c r="AC32" s="11" t="s">
        <v>60</v>
      </c>
      <c r="AD32" s="11" t="s">
        <v>60</v>
      </c>
      <c r="AE32" s="11" t="s">
        <v>60</v>
      </c>
      <c r="AF32" s="11" t="s">
        <v>60</v>
      </c>
      <c r="AG32" s="11" t="s">
        <v>60</v>
      </c>
      <c r="AH32" s="11" t="s">
        <v>60</v>
      </c>
      <c r="AI32" s="11" t="s">
        <v>60</v>
      </c>
      <c r="AJ32" s="11" t="s">
        <v>60</v>
      </c>
      <c r="AK32" s="11" t="s">
        <v>60</v>
      </c>
      <c r="AL32" s="11" t="s">
        <v>60</v>
      </c>
      <c r="AM32" s="11" t="s">
        <v>60</v>
      </c>
      <c r="AN32" s="11" t="s">
        <v>60</v>
      </c>
      <c r="AO32" s="11" t="s">
        <v>60</v>
      </c>
      <c r="AP32" s="11" t="s">
        <v>60</v>
      </c>
      <c r="AQ32" s="11" t="s">
        <v>60</v>
      </c>
      <c r="AR32" s="11" t="s">
        <v>60</v>
      </c>
    </row>
  </sheetData>
  <dataValidations count="1">
    <dataValidation type="list" allowBlank="1" showInputMessage="1" showErrorMessage="1" sqref="B30:AR30 B32:AR32 B28:AR28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A13" sqref="A13:XFD15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67</v>
      </c>
      <c r="C1" t="s">
        <v>67</v>
      </c>
      <c r="D1" t="s">
        <v>67</v>
      </c>
      <c r="E1" t="s">
        <v>1</v>
      </c>
      <c r="F1" t="s">
        <v>1</v>
      </c>
      <c r="G1" t="s">
        <v>1</v>
      </c>
      <c r="H1" t="s">
        <v>1</v>
      </c>
      <c r="I1" t="s">
        <v>67</v>
      </c>
      <c r="J1" t="s">
        <v>67</v>
      </c>
      <c r="K1" t="s">
        <v>67</v>
      </c>
      <c r="L1" t="s">
        <v>67</v>
      </c>
      <c r="M1" t="s">
        <v>67</v>
      </c>
      <c r="N1" t="s">
        <v>67</v>
      </c>
      <c r="O1" t="s">
        <v>67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68</v>
      </c>
      <c r="C2" t="s">
        <v>69</v>
      </c>
      <c r="D2" t="s">
        <v>70</v>
      </c>
      <c r="E2" s="1" t="s">
        <v>3</v>
      </c>
      <c r="F2" s="1" t="s">
        <v>3</v>
      </c>
      <c r="G2" s="1" t="s">
        <v>3</v>
      </c>
      <c r="H2" s="1" t="s">
        <v>3</v>
      </c>
      <c r="I2" t="s">
        <v>71</v>
      </c>
      <c r="J2" t="s">
        <v>72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12" t="s">
        <v>48</v>
      </c>
      <c r="C3" s="12" t="s">
        <v>51</v>
      </c>
      <c r="D3" s="12" t="s">
        <v>50</v>
      </c>
      <c r="E3" s="12" t="s">
        <v>54</v>
      </c>
      <c r="F3" s="21" t="s">
        <v>66</v>
      </c>
      <c r="G3" s="21" t="s">
        <v>63</v>
      </c>
      <c r="H3" s="21" t="s">
        <v>64</v>
      </c>
      <c r="I3" s="12" t="s">
        <v>55</v>
      </c>
      <c r="J3" s="12" t="s">
        <v>34</v>
      </c>
      <c r="K3" s="12" t="s">
        <v>36</v>
      </c>
      <c r="L3" s="12" t="s">
        <v>33</v>
      </c>
      <c r="M3" s="12" t="s">
        <v>45</v>
      </c>
      <c r="N3" s="12" t="s">
        <v>42</v>
      </c>
      <c r="O3" s="12" t="s">
        <v>40</v>
      </c>
      <c r="P3" s="12"/>
      <c r="Q3" s="2"/>
      <c r="R3" s="2"/>
      <c r="S3" s="2"/>
      <c r="T3" s="2"/>
      <c r="U3" s="2"/>
      <c r="V3" s="2"/>
    </row>
    <row r="4" spans="1:22">
      <c r="A4" s="1" t="s">
        <v>5</v>
      </c>
      <c r="B4" s="2">
        <f t="shared" ref="B4:O4" si="0">COUNTIFS($A9:$A12,"*$*",B9:B12,"")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COUNTIFS($A9:$A12,"*$*",F9:F12,"")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7"/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28</v>
      </c>
      <c r="B11" s="11" t="s">
        <v>31</v>
      </c>
      <c r="C11" s="11" t="s">
        <v>38</v>
      </c>
      <c r="D11" s="11" t="s">
        <v>44</v>
      </c>
      <c r="E11" s="11" t="s">
        <v>44</v>
      </c>
      <c r="F11" s="11" t="s">
        <v>38</v>
      </c>
      <c r="G11" s="11" t="s">
        <v>38</v>
      </c>
      <c r="H11" s="11" t="s">
        <v>31</v>
      </c>
      <c r="I11" s="11" t="s">
        <v>31</v>
      </c>
      <c r="J11" s="11" t="s">
        <v>31</v>
      </c>
      <c r="K11" s="11" t="s">
        <v>31</v>
      </c>
      <c r="L11" s="11" t="s">
        <v>31</v>
      </c>
      <c r="M11" s="11" t="s">
        <v>44</v>
      </c>
      <c r="N11" s="11" t="s">
        <v>44</v>
      </c>
      <c r="O11" s="11" t="s">
        <v>38</v>
      </c>
      <c r="P11" s="19"/>
      <c r="Q11" s="1"/>
      <c r="R11" s="1"/>
      <c r="S11" s="1"/>
      <c r="T11" s="1"/>
      <c r="U11" s="1"/>
      <c r="V11" s="9"/>
    </row>
    <row r="12" spans="1:22">
      <c r="A12" s="1" t="s">
        <v>29</v>
      </c>
      <c r="B12" s="11" t="s">
        <v>53</v>
      </c>
      <c r="C12" s="13" t="s">
        <v>52</v>
      </c>
      <c r="D12" s="11" t="s">
        <v>49</v>
      </c>
      <c r="E12" s="11" t="s">
        <v>47</v>
      </c>
      <c r="F12" s="20" t="s">
        <v>65</v>
      </c>
      <c r="G12" s="20" t="s">
        <v>62</v>
      </c>
      <c r="H12" s="22" t="s">
        <v>41</v>
      </c>
      <c r="I12" s="11" t="s">
        <v>41</v>
      </c>
      <c r="J12" s="11" t="s">
        <v>35</v>
      </c>
      <c r="K12" s="11" t="s">
        <v>37</v>
      </c>
      <c r="L12" s="11" t="s">
        <v>32</v>
      </c>
      <c r="M12" s="11" t="s">
        <v>46</v>
      </c>
      <c r="N12" s="11" t="s">
        <v>43</v>
      </c>
      <c r="O12" s="11" t="s">
        <v>39</v>
      </c>
      <c r="P12" s="19"/>
      <c r="Q12" s="1"/>
      <c r="R12" s="1"/>
      <c r="S12" s="1"/>
      <c r="T12" s="1"/>
      <c r="U12" s="1"/>
      <c r="V12" s="5"/>
    </row>
    <row r="13" spans="1:22">
      <c r="A13" s="15" t="s">
        <v>56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4"/>
      <c r="Q13" s="14"/>
      <c r="R13" s="14"/>
      <c r="S13" s="14"/>
      <c r="T13" s="14"/>
      <c r="U13" s="14"/>
      <c r="V13" s="14"/>
    </row>
    <row r="14" spans="1:22">
      <c r="A14" s="11" t="s">
        <v>57</v>
      </c>
      <c r="B14" s="11" t="s">
        <v>60</v>
      </c>
      <c r="C14" s="11" t="s">
        <v>60</v>
      </c>
      <c r="D14" s="11" t="s">
        <v>60</v>
      </c>
      <c r="E14" s="11" t="s">
        <v>60</v>
      </c>
      <c r="F14" s="11" t="s">
        <v>60</v>
      </c>
      <c r="G14" s="11" t="s">
        <v>60</v>
      </c>
      <c r="H14" s="11" t="s">
        <v>60</v>
      </c>
      <c r="I14" s="11" t="s">
        <v>59</v>
      </c>
      <c r="J14" s="11" t="s">
        <v>60</v>
      </c>
      <c r="K14" s="11" t="s">
        <v>60</v>
      </c>
      <c r="L14" s="11" t="s">
        <v>60</v>
      </c>
      <c r="M14" s="11" t="s">
        <v>60</v>
      </c>
      <c r="N14" s="11" t="s">
        <v>60</v>
      </c>
      <c r="O14" s="11" t="s">
        <v>60</v>
      </c>
      <c r="P14" s="1"/>
      <c r="Q14" s="1"/>
      <c r="R14" s="1"/>
      <c r="S14" s="1"/>
      <c r="T14" s="1"/>
      <c r="U14" s="1"/>
      <c r="V14" s="1"/>
    </row>
    <row r="15" spans="1:22">
      <c r="A15" s="11" t="s">
        <v>58</v>
      </c>
      <c r="B15" s="1"/>
      <c r="C15" s="1"/>
      <c r="D15" s="1"/>
      <c r="E15" s="1"/>
      <c r="F15" s="1"/>
      <c r="G15" s="1"/>
      <c r="H15" s="1"/>
      <c r="I15" s="11" t="s">
        <v>61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</sheetData>
  <dataValidations count="1">
    <dataValidation type="list" allowBlank="1" showInputMessage="1" showErrorMessage="1" sqref="B14:O14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O9" r:id="rId4" display="USER@AD-INS.COM"/>
    <hyperlink ref="H9" r:id="rId5" display="USER@AD-INS.COM"/>
    <hyperlink ref="B9" r:id="rId6" display="USER@AD-INS.COM"/>
    <hyperlink ref="C9" r:id="rId7" display="USER@AD-INS.COM"/>
    <hyperlink ref="I9" r:id="rId8" display="USER@AD-INS.COM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opLeftCell="P1" workbookViewId="0">
      <selection activeCell="T1" sqref="T1:AF2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23" width="22" customWidth="1" collapsed="1"/>
    <col min="24" max="32" width="20.7109375" bestFit="1" customWidth="1" collapsed="1"/>
  </cols>
  <sheetData>
    <row r="1" spans="1:37">
      <c r="A1" s="1" t="s">
        <v>0</v>
      </c>
      <c r="B1" s="1" t="s">
        <v>67</v>
      </c>
      <c r="C1" s="1" t="s">
        <v>67</v>
      </c>
      <c r="D1" s="1" t="s">
        <v>67</v>
      </c>
      <c r="E1" s="1" t="s">
        <v>67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27</v>
      </c>
      <c r="U1" s="1" t="s">
        <v>27</v>
      </c>
      <c r="V1" s="1" t="s">
        <v>27</v>
      </c>
      <c r="W1" s="1" t="s">
        <v>27</v>
      </c>
      <c r="X1" s="1" t="s">
        <v>27</v>
      </c>
      <c r="Y1" s="1" t="s">
        <v>27</v>
      </c>
      <c r="Z1" s="1" t="s">
        <v>27</v>
      </c>
      <c r="AA1" s="1" t="s">
        <v>27</v>
      </c>
      <c r="AB1" s="1" t="s">
        <v>27</v>
      </c>
      <c r="AC1" s="1" t="s">
        <v>27</v>
      </c>
      <c r="AD1" s="1" t="s">
        <v>27</v>
      </c>
      <c r="AE1" s="1" t="s">
        <v>27</v>
      </c>
      <c r="AF1" s="1" t="s">
        <v>27</v>
      </c>
    </row>
    <row r="2" spans="1:37" s="27" customFormat="1" ht="60">
      <c r="A2" s="2" t="s">
        <v>2</v>
      </c>
      <c r="B2" s="2" t="s">
        <v>71</v>
      </c>
      <c r="C2" s="2" t="s">
        <v>116</v>
      </c>
      <c r="D2" s="2" t="s">
        <v>117</v>
      </c>
      <c r="E2" s="2" t="s">
        <v>118</v>
      </c>
      <c r="F2" s="2" t="s">
        <v>3</v>
      </c>
      <c r="G2" s="2" t="s">
        <v>3</v>
      </c>
      <c r="H2" s="2"/>
      <c r="I2" s="2"/>
      <c r="J2" s="1" t="s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7" ht="78.75" customHeight="1">
      <c r="A3" s="2" t="s">
        <v>4</v>
      </c>
      <c r="B3" s="23" t="s">
        <v>55</v>
      </c>
      <c r="C3" s="23" t="s">
        <v>80</v>
      </c>
      <c r="D3" s="23" t="s">
        <v>87</v>
      </c>
      <c r="E3" s="23" t="s">
        <v>88</v>
      </c>
      <c r="F3" s="23" t="s">
        <v>81</v>
      </c>
      <c r="G3" s="23" t="s">
        <v>82</v>
      </c>
      <c r="H3" s="23" t="s">
        <v>83</v>
      </c>
      <c r="I3" s="23" t="s">
        <v>84</v>
      </c>
      <c r="J3" s="23" t="s">
        <v>97</v>
      </c>
      <c r="K3" s="29" t="s">
        <v>120</v>
      </c>
      <c r="L3" s="23" t="s">
        <v>100</v>
      </c>
      <c r="M3" s="23" t="s">
        <v>115</v>
      </c>
      <c r="N3" s="23" t="s">
        <v>107</v>
      </c>
      <c r="O3" s="23" t="s">
        <v>103</v>
      </c>
      <c r="P3" s="23" t="s">
        <v>105</v>
      </c>
      <c r="Q3" s="23" t="s">
        <v>109</v>
      </c>
      <c r="R3" s="23" t="s">
        <v>111</v>
      </c>
      <c r="S3" s="23" t="s">
        <v>114</v>
      </c>
      <c r="T3" s="23" t="s">
        <v>122</v>
      </c>
      <c r="U3" s="2" t="s">
        <v>123</v>
      </c>
      <c r="V3" s="2" t="s">
        <v>124</v>
      </c>
      <c r="W3" s="2" t="s">
        <v>125</v>
      </c>
      <c r="X3" s="2" t="s">
        <v>126</v>
      </c>
      <c r="Y3" s="2" t="s">
        <v>127</v>
      </c>
      <c r="Z3" s="2" t="s">
        <v>128</v>
      </c>
      <c r="AA3" s="2" t="s">
        <v>129</v>
      </c>
      <c r="AB3" s="2" t="s">
        <v>130</v>
      </c>
      <c r="AC3" s="2" t="s">
        <v>131</v>
      </c>
      <c r="AD3" s="2" t="s">
        <v>132</v>
      </c>
      <c r="AE3" s="2" t="s">
        <v>133</v>
      </c>
      <c r="AF3" s="2" t="s">
        <v>134</v>
      </c>
      <c r="AG3" s="31"/>
      <c r="AH3" s="2"/>
      <c r="AI3" s="2"/>
      <c r="AJ3" s="2"/>
      <c r="AK3" s="2"/>
    </row>
    <row r="4" spans="1:37">
      <c r="A4" s="1" t="s">
        <v>5</v>
      </c>
      <c r="B4" s="2">
        <f t="shared" ref="B4:N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ref="O4:P4" si="1">COUNTIFS($A9:$A11,"*$*",O9:O11,"")</f>
        <v>0</v>
      </c>
      <c r="P4" s="2">
        <f t="shared" si="1"/>
        <v>0</v>
      </c>
      <c r="Q4" s="2">
        <f t="shared" ref="Q4:R4" si="2">COUNTIFS($A9:$A11,"*$*",Q9:Q11,"")</f>
        <v>0</v>
      </c>
      <c r="R4" s="2">
        <f t="shared" si="2"/>
        <v>0</v>
      </c>
      <c r="S4" s="2">
        <f t="shared" ref="S4:AF4" si="3">COUNTIFS($A9:$A11,"*$*",S9:S11,"")</f>
        <v>0</v>
      </c>
      <c r="T4" s="2">
        <f t="shared" si="3"/>
        <v>0</v>
      </c>
      <c r="U4" s="2">
        <f t="shared" si="3"/>
        <v>0</v>
      </c>
      <c r="V4" s="2">
        <f t="shared" si="3"/>
        <v>0</v>
      </c>
      <c r="W4" s="2">
        <f t="shared" si="3"/>
        <v>0</v>
      </c>
      <c r="X4" s="2">
        <f t="shared" si="3"/>
        <v>0</v>
      </c>
      <c r="Y4" s="2">
        <f t="shared" si="3"/>
        <v>0</v>
      </c>
      <c r="Z4" s="2">
        <f t="shared" si="3"/>
        <v>0</v>
      </c>
      <c r="AA4" s="2">
        <f t="shared" si="3"/>
        <v>0</v>
      </c>
      <c r="AB4" s="2">
        <f t="shared" si="3"/>
        <v>0</v>
      </c>
      <c r="AC4" s="2">
        <f t="shared" si="3"/>
        <v>0</v>
      </c>
      <c r="AD4" s="2">
        <f t="shared" si="3"/>
        <v>0</v>
      </c>
      <c r="AE4" s="2">
        <f t="shared" si="3"/>
        <v>0</v>
      </c>
      <c r="AF4" s="2">
        <f t="shared" si="3"/>
        <v>0</v>
      </c>
    </row>
    <row r="5" spans="1:3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1"/>
      <c r="Z6" s="1"/>
      <c r="AA6" s="1"/>
      <c r="AB6" s="1"/>
      <c r="AC6" s="1"/>
      <c r="AD6" s="1"/>
      <c r="AE6" s="1"/>
      <c r="AF6" s="1"/>
    </row>
    <row r="7" spans="1:3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</row>
    <row r="8" spans="1:3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  <c r="R9" s="10" t="s">
        <v>30</v>
      </c>
      <c r="S9" s="10" t="s">
        <v>30</v>
      </c>
      <c r="T9" s="10" t="s">
        <v>30</v>
      </c>
      <c r="U9" s="10" t="s">
        <v>30</v>
      </c>
      <c r="V9" s="10" t="s">
        <v>30</v>
      </c>
      <c r="W9" s="10" t="s">
        <v>30</v>
      </c>
      <c r="X9" s="10" t="s">
        <v>30</v>
      </c>
      <c r="Y9" s="10" t="s">
        <v>30</v>
      </c>
      <c r="Z9" s="10" t="s">
        <v>30</v>
      </c>
      <c r="AA9" s="10" t="s">
        <v>30</v>
      </c>
      <c r="AB9" s="10" t="s">
        <v>30</v>
      </c>
      <c r="AC9" s="10" t="s">
        <v>30</v>
      </c>
      <c r="AD9" s="10" t="s">
        <v>30</v>
      </c>
      <c r="AE9" s="10" t="s">
        <v>30</v>
      </c>
      <c r="AF9" s="10" t="s">
        <v>30</v>
      </c>
    </row>
    <row r="10" spans="1:3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7">
      <c r="A11" s="1" t="s">
        <v>77</v>
      </c>
      <c r="B11" s="24" t="s">
        <v>101</v>
      </c>
      <c r="C11" s="24" t="s">
        <v>102</v>
      </c>
      <c r="D11" s="26" t="s">
        <v>90</v>
      </c>
      <c r="E11" s="24" t="s">
        <v>89</v>
      </c>
      <c r="F11" s="24" t="s">
        <v>91</v>
      </c>
      <c r="G11" s="28" t="s">
        <v>119</v>
      </c>
      <c r="H11" s="25" t="s">
        <v>95</v>
      </c>
      <c r="I11" s="25" t="s">
        <v>96</v>
      </c>
      <c r="J11" s="30" t="s">
        <v>121</v>
      </c>
      <c r="K11" s="24" t="s">
        <v>98</v>
      </c>
      <c r="L11" s="24" t="s">
        <v>99</v>
      </c>
      <c r="M11" s="24" t="s">
        <v>93</v>
      </c>
      <c r="N11" s="24" t="s">
        <v>108</v>
      </c>
      <c r="O11" s="24" t="s">
        <v>104</v>
      </c>
      <c r="P11" s="24" t="s">
        <v>106</v>
      </c>
      <c r="Q11" s="24" t="s">
        <v>110</v>
      </c>
      <c r="R11" s="24" t="s">
        <v>112</v>
      </c>
      <c r="S11" s="1" t="s">
        <v>113</v>
      </c>
      <c r="T11" s="32" t="s">
        <v>135</v>
      </c>
      <c r="U11" s="32" t="s">
        <v>135</v>
      </c>
      <c r="V11" s="32" t="s">
        <v>135</v>
      </c>
      <c r="W11" s="32" t="s">
        <v>135</v>
      </c>
      <c r="X11" s="32" t="s">
        <v>135</v>
      </c>
      <c r="Y11" s="32" t="s">
        <v>135</v>
      </c>
      <c r="Z11" s="32" t="s">
        <v>135</v>
      </c>
      <c r="AA11" s="32" t="s">
        <v>135</v>
      </c>
      <c r="AB11" s="32" t="s">
        <v>135</v>
      </c>
      <c r="AC11" s="32" t="s">
        <v>135</v>
      </c>
      <c r="AD11" s="32" t="s">
        <v>135</v>
      </c>
      <c r="AE11" s="32" t="s">
        <v>135</v>
      </c>
      <c r="AF11" s="32" t="s">
        <v>135</v>
      </c>
    </row>
    <row r="12" spans="1:3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  <c r="R13" s="11" t="s">
        <v>60</v>
      </c>
      <c r="S13" s="11" t="s">
        <v>60</v>
      </c>
      <c r="T13" s="11" t="s">
        <v>60</v>
      </c>
      <c r="U13" s="11" t="s">
        <v>60</v>
      </c>
      <c r="V13" s="11" t="s">
        <v>60</v>
      </c>
      <c r="W13" s="11" t="s">
        <v>60</v>
      </c>
      <c r="X13" s="11" t="s">
        <v>60</v>
      </c>
      <c r="Y13" s="11" t="s">
        <v>60</v>
      </c>
      <c r="Z13" s="11" t="s">
        <v>60</v>
      </c>
      <c r="AA13" s="11" t="s">
        <v>60</v>
      </c>
      <c r="AB13" s="11" t="s">
        <v>60</v>
      </c>
      <c r="AC13" s="11" t="s">
        <v>60</v>
      </c>
      <c r="AD13" s="11" t="s">
        <v>60</v>
      </c>
      <c r="AE13" s="11" t="s">
        <v>60</v>
      </c>
      <c r="AF13" s="11" t="s">
        <v>60</v>
      </c>
    </row>
    <row r="14" spans="1:37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7">
      <c r="A15" s="24" t="s">
        <v>78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  <c r="R15" s="11" t="s">
        <v>60</v>
      </c>
      <c r="S15" s="11" t="s">
        <v>60</v>
      </c>
      <c r="T15" s="11" t="s">
        <v>60</v>
      </c>
      <c r="U15" s="11" t="s">
        <v>60</v>
      </c>
      <c r="V15" s="11" t="s">
        <v>60</v>
      </c>
      <c r="W15" s="11" t="s">
        <v>60</v>
      </c>
      <c r="X15" s="11" t="s">
        <v>60</v>
      </c>
      <c r="Y15" s="11" t="s">
        <v>60</v>
      </c>
      <c r="Z15" s="11" t="s">
        <v>60</v>
      </c>
      <c r="AA15" s="11" t="s">
        <v>60</v>
      </c>
      <c r="AB15" s="11" t="s">
        <v>60</v>
      </c>
      <c r="AC15" s="11" t="s">
        <v>60</v>
      </c>
      <c r="AD15" s="11" t="s">
        <v>60</v>
      </c>
      <c r="AE15" s="11" t="s">
        <v>60</v>
      </c>
      <c r="AF15" s="11" t="s">
        <v>60</v>
      </c>
    </row>
    <row r="16" spans="1:37">
      <c r="A16" s="24" t="s">
        <v>79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</sheetData>
  <dataValidations count="1">
    <dataValidation type="list" allowBlank="1" showInputMessage="1" showErrorMessage="1" sqref="B13:AF13 B15:AF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K1" workbookViewId="0">
      <selection activeCell="K15" sqref="A15:XFD16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16" width="22" customWidth="1" collapsed="1"/>
    <col min="17" max="17" width="20.42578125" bestFit="1" customWidth="1" collapsed="1"/>
  </cols>
  <sheetData>
    <row r="1" spans="1:17">
      <c r="A1" s="1" t="s">
        <v>0</v>
      </c>
      <c r="B1" t="s">
        <v>67</v>
      </c>
      <c r="C1" t="s">
        <v>67</v>
      </c>
      <c r="D1" t="s">
        <v>67</v>
      </c>
      <c r="E1" s="1" t="s">
        <v>149</v>
      </c>
      <c r="F1" s="1" t="s">
        <v>149</v>
      </c>
      <c r="G1" s="1" t="s">
        <v>149</v>
      </c>
      <c r="H1" s="1" t="s">
        <v>149</v>
      </c>
      <c r="I1" s="1" t="s">
        <v>149</v>
      </c>
      <c r="J1" s="1" t="s">
        <v>149</v>
      </c>
      <c r="K1" s="1" t="s">
        <v>149</v>
      </c>
      <c r="L1" s="1" t="s">
        <v>149</v>
      </c>
      <c r="M1" s="1" t="s">
        <v>149</v>
      </c>
      <c r="N1" s="1" t="s">
        <v>149</v>
      </c>
      <c r="O1" s="1" t="s">
        <v>149</v>
      </c>
      <c r="P1" s="1" t="s">
        <v>149</v>
      </c>
      <c r="Q1" t="s">
        <v>1</v>
      </c>
    </row>
    <row r="2" spans="1:17" s="27" customFormat="1">
      <c r="A2" s="2" t="s">
        <v>2</v>
      </c>
      <c r="B2" t="s">
        <v>71</v>
      </c>
      <c r="C2" t="s">
        <v>116</v>
      </c>
      <c r="D2" t="s">
        <v>117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</row>
    <row r="3" spans="1:17" ht="78.75" customHeight="1">
      <c r="A3" s="2" t="s">
        <v>4</v>
      </c>
      <c r="B3" s="23" t="s">
        <v>136</v>
      </c>
      <c r="C3" s="23" t="s">
        <v>137</v>
      </c>
      <c r="D3" s="23" t="s">
        <v>138</v>
      </c>
      <c r="E3" s="23" t="s">
        <v>139</v>
      </c>
      <c r="F3" s="23" t="s">
        <v>140</v>
      </c>
      <c r="G3" s="23" t="s">
        <v>141</v>
      </c>
      <c r="H3" s="23" t="s">
        <v>142</v>
      </c>
      <c r="I3" s="23" t="s">
        <v>143</v>
      </c>
      <c r="J3" s="23" t="s">
        <v>144</v>
      </c>
      <c r="K3" s="23" t="s">
        <v>145</v>
      </c>
      <c r="L3" s="23" t="s">
        <v>146</v>
      </c>
      <c r="M3" s="23" t="s">
        <v>147</v>
      </c>
      <c r="N3" s="23" t="s">
        <v>148</v>
      </c>
      <c r="O3" s="23"/>
      <c r="P3" s="23"/>
      <c r="Q3" s="23"/>
    </row>
    <row r="4" spans="1:17">
      <c r="A4" s="1" t="s">
        <v>5</v>
      </c>
      <c r="B4" s="2">
        <f t="shared" ref="B4:P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ref="Q4" si="1">COUNTIFS($A9:$A11,"*$*",Q9:Q11,"")</f>
        <v>0</v>
      </c>
    </row>
    <row r="5" spans="1:1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</row>
    <row r="10" spans="1:1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s="1" t="s">
        <v>77</v>
      </c>
      <c r="B11" s="24" t="s">
        <v>101</v>
      </c>
      <c r="C11" s="24" t="s">
        <v>102</v>
      </c>
      <c r="D11" s="26" t="s">
        <v>90</v>
      </c>
      <c r="E11" s="24" t="s">
        <v>89</v>
      </c>
      <c r="F11" s="34" t="s">
        <v>91</v>
      </c>
      <c r="G11" s="28" t="s">
        <v>119</v>
      </c>
      <c r="H11" s="25" t="s">
        <v>95</v>
      </c>
      <c r="I11" s="25" t="s">
        <v>96</v>
      </c>
      <c r="J11" s="30" t="s">
        <v>121</v>
      </c>
      <c r="K11" s="24" t="s">
        <v>98</v>
      </c>
      <c r="L11" s="24" t="s">
        <v>99</v>
      </c>
      <c r="M11" s="24" t="s">
        <v>93</v>
      </c>
      <c r="N11" s="24" t="s">
        <v>108</v>
      </c>
      <c r="O11" s="24" t="s">
        <v>104</v>
      </c>
      <c r="P11" s="24" t="s">
        <v>106</v>
      </c>
      <c r="Q11" s="35" t="s">
        <v>112</v>
      </c>
    </row>
    <row r="12" spans="1:1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</row>
    <row r="14" spans="1:17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24" t="s">
        <v>78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</row>
    <row r="16" spans="1:17">
      <c r="A16" s="24" t="s">
        <v>79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36" spans="2:2" ht="15.75" thickBot="1"/>
    <row r="37" spans="2:2" ht="15.75" thickBot="1">
      <c r="B37" s="33" t="s">
        <v>136</v>
      </c>
    </row>
    <row r="38" spans="2:2" ht="15.75" thickBot="1">
      <c r="B38" s="33" t="s">
        <v>137</v>
      </c>
    </row>
    <row r="39" spans="2:2" ht="15.75" thickBot="1">
      <c r="B39" s="33" t="s">
        <v>138</v>
      </c>
    </row>
    <row r="40" spans="2:2" ht="15.75" thickBot="1">
      <c r="B40" s="33" t="s">
        <v>139</v>
      </c>
    </row>
    <row r="41" spans="2:2" ht="15.75" thickBot="1">
      <c r="B41" s="33" t="s">
        <v>140</v>
      </c>
    </row>
    <row r="42" spans="2:2" ht="15.75" thickBot="1">
      <c r="B42" s="33" t="s">
        <v>141</v>
      </c>
    </row>
    <row r="43" spans="2:2" ht="15.75" thickBot="1">
      <c r="B43" s="33" t="s">
        <v>142</v>
      </c>
    </row>
    <row r="44" spans="2:2" ht="15.75" thickBot="1">
      <c r="B44" s="33" t="s">
        <v>143</v>
      </c>
    </row>
    <row r="45" spans="2:2" ht="15.75" thickBot="1">
      <c r="B45" s="33" t="s">
        <v>144</v>
      </c>
    </row>
    <row r="46" spans="2:2" ht="15.75" thickBot="1">
      <c r="B46" s="33" t="s">
        <v>145</v>
      </c>
    </row>
    <row r="47" spans="2:2" ht="15.75" thickBot="1">
      <c r="B47" s="33" t="s">
        <v>146</v>
      </c>
    </row>
    <row r="48" spans="2:2" ht="15.75" thickBot="1">
      <c r="B48" s="33" t="s">
        <v>147</v>
      </c>
    </row>
    <row r="49" spans="2:2" ht="15.75" thickBot="1">
      <c r="B49" s="33" t="s">
        <v>148</v>
      </c>
    </row>
  </sheetData>
  <dataValidations count="1">
    <dataValidation type="list" allowBlank="1" showInputMessage="1" showErrorMessage="1" sqref="B13:Q13 B15:Q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19" sqref="D19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23" t="s">
        <v>55</v>
      </c>
      <c r="C3" s="23" t="s">
        <v>80</v>
      </c>
      <c r="D3" s="23" t="s">
        <v>81</v>
      </c>
      <c r="E3" s="23" t="s">
        <v>82</v>
      </c>
      <c r="F3" s="23" t="s">
        <v>83</v>
      </c>
      <c r="G3" s="23" t="s">
        <v>84</v>
      </c>
      <c r="H3" s="23" t="s">
        <v>85</v>
      </c>
      <c r="I3" s="23" t="s">
        <v>92</v>
      </c>
      <c r="J3" s="23" t="s">
        <v>86</v>
      </c>
      <c r="K3" s="23" t="s">
        <v>87</v>
      </c>
      <c r="L3" s="23" t="s">
        <v>88</v>
      </c>
      <c r="M3" s="12"/>
      <c r="N3" s="12"/>
      <c r="O3" s="12"/>
      <c r="P3" s="12"/>
      <c r="Q3" s="2"/>
      <c r="R3" s="2"/>
      <c r="S3" s="2"/>
      <c r="T3" s="2"/>
      <c r="U3" s="2"/>
      <c r="V3" s="2"/>
    </row>
    <row r="4" spans="1:22">
      <c r="A4" s="1" t="s">
        <v>5</v>
      </c>
      <c r="B4" s="2">
        <f t="shared" ref="B4:L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/>
      <c r="N9" s="10"/>
      <c r="O9" s="10"/>
      <c r="P9" s="17"/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77</v>
      </c>
      <c r="B11" s="24"/>
      <c r="C11" s="11"/>
      <c r="D11" s="24" t="s">
        <v>91</v>
      </c>
      <c r="E11" s="24" t="s">
        <v>94</v>
      </c>
      <c r="F11" s="25" t="s">
        <v>95</v>
      </c>
      <c r="G11" s="25" t="s">
        <v>96</v>
      </c>
      <c r="H11" s="22"/>
      <c r="I11" s="24" t="s">
        <v>93</v>
      </c>
      <c r="J11" s="11"/>
      <c r="K11" s="24" t="s">
        <v>90</v>
      </c>
      <c r="L11" s="24" t="s">
        <v>89</v>
      </c>
      <c r="M11" s="11"/>
      <c r="N11" s="11"/>
      <c r="O11" s="11"/>
      <c r="P11" s="19"/>
      <c r="Q11" s="1"/>
      <c r="R11" s="1"/>
      <c r="S11" s="1"/>
      <c r="T11" s="1"/>
      <c r="U11" s="1"/>
      <c r="V11" s="5"/>
    </row>
    <row r="12" spans="1:22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/>
      <c r="U12" s="14"/>
      <c r="V12" s="14"/>
    </row>
    <row r="13" spans="1:22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59</v>
      </c>
      <c r="J13" s="11" t="s">
        <v>60</v>
      </c>
      <c r="K13" s="11" t="s">
        <v>60</v>
      </c>
      <c r="L13" s="11" t="s">
        <v>60</v>
      </c>
      <c r="M13" s="11"/>
      <c r="N13" s="11"/>
      <c r="O13" s="11"/>
      <c r="P13" s="1"/>
      <c r="Q13" s="1"/>
      <c r="R13" s="1"/>
      <c r="S13" s="1"/>
      <c r="T13" s="1"/>
      <c r="U13" s="1"/>
      <c r="V13" s="1"/>
    </row>
    <row r="14" spans="1:22">
      <c r="A14" s="11" t="s">
        <v>58</v>
      </c>
      <c r="B14" s="1" t="s">
        <v>61</v>
      </c>
      <c r="C14" s="1"/>
      <c r="D14" s="1"/>
      <c r="E14" s="1"/>
      <c r="F14" s="1"/>
      <c r="G14" s="1"/>
      <c r="H14" s="1"/>
      <c r="I14" s="11" t="s">
        <v>61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4" t="s">
        <v>78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59</v>
      </c>
      <c r="J15" s="11" t="s">
        <v>60</v>
      </c>
      <c r="K15" s="11" t="s">
        <v>60</v>
      </c>
      <c r="L15" s="11" t="s">
        <v>60</v>
      </c>
      <c r="M15" s="11"/>
      <c r="N15" s="11"/>
      <c r="O15" s="11"/>
      <c r="P15" s="1"/>
      <c r="Q15" s="1"/>
      <c r="R15" s="1"/>
      <c r="S15" s="1"/>
      <c r="T15" s="1"/>
      <c r="U15" s="1"/>
      <c r="V15" s="1"/>
    </row>
    <row r="16" spans="1:22">
      <c r="A16" s="24" t="s">
        <v>79</v>
      </c>
      <c r="B16" s="1"/>
      <c r="C16" s="1"/>
      <c r="D16" s="1"/>
      <c r="E16" s="1"/>
      <c r="F16" s="1"/>
      <c r="G16" s="1"/>
      <c r="H16" s="1"/>
      <c r="I16" s="11" t="s">
        <v>61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</sheetData>
  <dataValidations count="1">
    <dataValidation type="list" allowBlank="1" showInputMessage="1" showErrorMessage="1" sqref="B13:O13 B15:O15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H9" r:id="rId4" display="USER@AD-INS.COM"/>
    <hyperlink ref="B9" r:id="rId5" display="USER@AD-INS.COM"/>
    <hyperlink ref="C9" r:id="rId6" display="USER@AD-INS.COM"/>
    <hyperlink ref="I9" r:id="rId7" display="USER@AD-INS.COM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 Registrasi</vt:lpstr>
      <vt:lpstr>API Check Registrasi</vt:lpstr>
      <vt:lpstr>API Check Stamping Status</vt:lpstr>
      <vt:lpstr>API Check Signing Status</vt:lpstr>
      <vt:lpstr>API Request Stamping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2023-04-21T10:19:52Z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