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23" activeTab="26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Tenant" sheetId="18" r:id="rId14"/>
    <sheet name="Send to Sign" sheetId="24" r:id="rId15"/>
    <sheet name="Meterai" sheetId="22" r:id="rId16"/>
    <sheet name="All Send then Sign" sheetId="25" r:id="rId17"/>
    <sheet name="ListUndangan" sheetId="21" r:id="rId18"/>
    <sheet name="DocumentMonitoring" sheetId="23" r:id="rId19"/>
    <sheet name="PengaturanTenant" sheetId="26" r:id="rId20"/>
    <sheet name="API Try Callback URL" sheetId="27" r:id="rId21"/>
    <sheet name="Job Result" sheetId="28" r:id="rId22"/>
    <sheet name="User Management" sheetId="29" r:id="rId23"/>
    <sheet name="Edit Signer Data" sheetId="30" r:id="rId24"/>
    <sheet name="API Stamping" sheetId="31" r:id="rId25"/>
    <sheet name="e-Meterai Monitoring" sheetId="32" r:id="rId26"/>
    <sheet name="Saldo" sheetId="33" r:id="rId27"/>
  </sheets>
  <definedNames>
    <definedName name="_xlnm._FilterDatabase" localSheetId="22" hidden="1">'User Management'!$A$1:$B$18</definedName>
  </definedName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Perlu diupdate terus menerus agar checking saldonya jalan lancar</t>
        </r>
      </text>
    </comment>
  </commentList>
</comments>
</file>

<file path=xl/comments7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
</t>
        </r>
      </text>
    </comment>
    <comment ref="A1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  <comment ref="A14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</commentList>
</comments>
</file>

<file path=xl/sharedStrings.xml><?xml version="1.0" encoding="utf-8"?>
<sst xmlns="http://schemas.openxmlformats.org/spreadsheetml/2006/main" count="7562" uniqueCount="1246">
  <si>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</si>
  <si>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</si>
  <si>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</si>
  <si>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</si>
  <si>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</si>
  <si>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</si>
  <si>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</si>
  <si>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</si>
  <si>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</si>
  <si>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</si>
  <si>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</si>
  <si>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</si>
  <si>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</si>
  <si>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</si>
  <si>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</si>
  <si>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</si>
  <si>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</si>
  <si>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</si>
  <si>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</si>
  <si>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</si>
  <si>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</si>
  <si>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</si>
  <si>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</si>
  <si>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</si>
  <si>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</si>
  <si>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</si>
  <si>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</si>
  <si>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</si>
  <si>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</si>
  <si>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</si>
  <si>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Success</t>
  </si>
  <si>
    <t>Expected</t>
  </si>
  <si>
    <t>SUCCESS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</si>
  <si>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</si>
  <si>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</si>
  <si>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</si>
  <si>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</si>
  <si>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</si>
  <si>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</si>
  <si>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</si>
  <si>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</si>
  <si>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</si>
  <si>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</si>
  <si>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</si>
  <si>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</si>
  <si>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</si>
  <si>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</si>
  <si>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</si>
  <si>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</si>
  <si>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</si>
  <si>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</si>
  <si>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</si>
  <si>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</si>
  <si>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3511000101802967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</si>
  <si>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</si>
  <si>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</si>
  <si>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</si>
  <si>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</si>
  <si>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</si>
  <si>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</si>
  <si>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</si>
  <si>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</si>
  <si>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</si>
  <si>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</si>
  <si>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</si>
  <si>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</si>
  <si>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USERCJGH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</si>
  <si>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</si>
  <si>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</si>
  <si>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</si>
  <si>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</si>
  <si>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</si>
  <si>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</si>
  <si>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</si>
  <si>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</si>
  <si>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</si>
  <si>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</si>
  <si>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</si>
  <si>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</si>
  <si>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</si>
  <si>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</si>
  <si>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</si>
  <si>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</si>
  <si>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</si>
  <si>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</si>
  <si>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</si>
  <si>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</si>
  <si>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</si>
  <si>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082277885601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</si>
  <si>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</si>
  <si>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</si>
  <si>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</si>
  <si>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</si>
  <si>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</si>
  <si>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</si>
  <si>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</si>
  <si>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</si>
  <si>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</si>
  <si>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</si>
  <si>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</si>
  <si>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</si>
  <si>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</si>
  <si>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USERCJGH@GMAIL.COM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</si>
  <si>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</si>
  <si>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</si>
  <si>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</si>
  <si>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</si>
  <si>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</si>
  <si>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</si>
  <si>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</si>
  <si>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</si>
  <si>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</si>
  <si>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</si>
  <si>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</si>
  <si>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</si>
  <si>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</si>
  <si>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</si>
  <si>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</si>
  <si>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</si>
  <si>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</si>
  <si>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</si>
  <si>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</si>
  <si>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</si>
  <si>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</si>
  <si>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</si>
  <si>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</si>
  <si>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</si>
  <si>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</si>
  <si>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</si>
  <si>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</si>
  <si>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</si>
  <si>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</si>
  <si>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</si>
  <si>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</si>
  <si>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</si>
  <si>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</si>
  <si>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</si>
  <si>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</si>
  <si>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</si>
  <si>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</si>
  <si>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</si>
  <si>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</si>
  <si>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</si>
  <si>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</si>
  <si>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</si>
  <si>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</si>
  <si>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</si>
  <si>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</si>
  <si>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Login check saldo</t>
  </si>
  <si>
    <t>email</t>
  </si>
  <si>
    <t>admin@wom.co.id</t>
  </si>
  <si>
    <t>perusahaan</t>
  </si>
  <si>
    <t>WOM FINANCE</t>
  </si>
  <si>
    <t>peran</t>
  </si>
  <si>
    <t>admin client</t>
  </si>
  <si>
    <t>Link Invitation</t>
  </si>
  <si>
    <t>Unexecuted</t>
  </si>
  <si>
    <t>Unexecutedd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</si>
  <si>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</si>
  <si>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</si>
  <si>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</si>
  <si>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</si>
  <si>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</si>
  <si>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</si>
  <si>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</si>
  <si>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</si>
  <si>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</si>
  <si>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</si>
  <si>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</si>
  <si>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benar.</t>
  </si>
  <si>
    <t>Success dengan data yang benar, dimana documentFile ada 2</t>
  </si>
  <si>
    <t>Testing signer hanya 1 dengan tipe CUST</t>
  </si>
  <si>
    <t>name Signer berbeda dari Inquiry Customer</t>
  </si>
  <si>
    <t>kosong</t>
  </si>
  <si>
    <t>Testing signer hanya 1 dengan tipe MF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</si>
  <si>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</si>
  <si>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</si>
  <si>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</si>
  <si>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</si>
  <si>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</si>
  <si>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</si>
  <si>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</si>
  <si>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</si>
  <si>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</si>
  <si>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</si>
  <si>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</si>
  <si>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</si>
  <si>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</si>
  <si>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</si>
  <si>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</si>
  <si>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</si>
  <si>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</si>
  <si>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</si>
  <si>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</si>
  <si>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</si>
  <si>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</si>
  <si>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</si>
  <si>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</si>
  <si>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</si>
  <si>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Backup. Backup belum disempurnakan.</t>
  </si>
  <si>
    <t>document id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</si>
  <si>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</si>
  <si>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</si>
  <si>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</si>
  <si>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</si>
  <si>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</si>
  <si>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</si>
  <si>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</si>
  <si>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"TTDDOCUMENT151"</t>
  </si>
  <si>
    <t>"TTDDOCUMENT152"</t>
  </si>
  <si>
    <t>"TTDDOCUMENT154"</t>
  </si>
  <si>
    <t>"TTDDOCUMENT155"</t>
  </si>
  <si>
    <t>"TTDDOCUMENT156"</t>
  </si>
  <si>
    <t>"TTDDOCUMENT157"</t>
  </si>
  <si>
    <t>"TTDDOCUMENT158"</t>
  </si>
  <si>
    <t>"TTDDOCUMENT159"</t>
  </si>
  <si>
    <t>"TTDDOCUMENT160"</t>
  </si>
  <si>
    <t>"TTDDOCUMENT161"</t>
  </si>
  <si>
    <t>"TTDDOCUMENT162"</t>
  </si>
  <si>
    <t>"TTDDOCUMENT163"</t>
  </si>
  <si>
    <t>"TTDDOCUMENT164"</t>
  </si>
  <si>
    <t>"TTDDOCUMENT165"</t>
  </si>
  <si>
    <t>"TTDDOCUMENT166"</t>
  </si>
  <si>
    <t>"TTDDOCUMENT167"</t>
  </si>
  <si>
    <t>"TTDDOCUMENT168"</t>
  </si>
  <si>
    <t>"TTDDOCUMENT169"</t>
  </si>
  <si>
    <t>"TTDDOCUMENT170"</t>
  </si>
  <si>
    <t>"TTDDOCUMENT171"</t>
  </si>
  <si>
    <t>"TTDDOCUMENT172"</t>
  </si>
  <si>
    <t>"TTDDOCUMENT173"</t>
  </si>
  <si>
    <t>"TTDDOCUMENT174"</t>
  </si>
  <si>
    <t>"TTDDOCUMENT175"</t>
  </si>
  <si>
    <t>"TTDDOCUMENT176"</t>
  </si>
  <si>
    <t>"TTDDOCUMENT177"</t>
  </si>
  <si>
    <t>"TTDDOCUMENT178"</t>
  </si>
  <si>
    <t>"TTDDOCUMENT179"</t>
  </si>
  <si>
    <t>"TTDDOCUMENT180"</t>
  </si>
  <si>
    <t>"TTDDOCUMENT181"</t>
  </si>
  <si>
    <t>"TTDDOCUMENT182"</t>
  </si>
  <si>
    <t>"TTDDOCUMENT183"</t>
  </si>
  <si>
    <t>$documentTemplateCode</t>
  </si>
  <si>
    <t>"WANTEDDOCUMENT"</t>
  </si>
  <si>
    <t>"1BM1CUST"</t>
  </si>
  <si>
    <t>"FID1"</t>
  </si>
  <si>
    <t>"FID-ADINS"</t>
  </si>
  <si>
    <t>"1BM1CUST1GRT"</t>
  </si>
  <si>
    <t>"1BM1CUST";"1BM1CUST1GRT"</t>
  </si>
  <si>
    <t>officeCode</t>
  </si>
  <si>
    <t>"GAAT07"</t>
  </si>
  <si>
    <t>"GA1"</t>
  </si>
  <si>
    <t>"SU"</t>
  </si>
  <si>
    <t>"ICU"</t>
  </si>
  <si>
    <t>"GA1";"GA1"</t>
  </si>
  <si>
    <t>officeName</t>
  </si>
  <si>
    <t>"GRAHA ADICIPTA ATV7"</t>
  </si>
  <si>
    <t>"GRAHA ADICIPTA"</t>
  </si>
  <si>
    <t>"GRAHA ADICIPTA";"GRAHA ADICIPTA"</t>
  </si>
  <si>
    <t>regionCode</t>
  </si>
  <si>
    <t>"JKTTTEN"</t>
  </si>
  <si>
    <t>"JKT"</t>
  </si>
  <si>
    <t>"JKRT"</t>
  </si>
  <si>
    <t>"JKT";"JKT"</t>
  </si>
  <si>
    <t>regionName</t>
  </si>
  <si>
    <t>"JAKARTA TEENNGGAH"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</si>
  <si>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</si>
  <si>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</si>
  <si>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</si>
  <si>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</si>
  <si>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</si>
  <si>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</si>
  <si>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</si>
  <si>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</si>
  <si>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</si>
  <si>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</si>
  <si>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</si>
  <si>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</si>
  <si>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</si>
  <si>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</t>
  </si>
  <si>
    <t>/Document/doc template.pdf;/Document/doc template 2.pdf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</si>
  <si>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</si>
  <si>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</si>
  <si>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</si>
  <si>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</si>
  <si>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</si>
  <si>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</si>
  <si>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</si>
  <si>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</si>
  <si>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</si>
  <si>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</si>
  <si>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</si>
  <si>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</si>
  <si>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</si>
  <si>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</si>
  <si>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</si>
  <si>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</si>
  <si>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</si>
  <si>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</si>
  <si>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</si>
  <si>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</si>
  <si>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</si>
  <si>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</si>
  <si>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</si>
  <si>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</si>
  <si>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</si>
  <si>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</si>
  <si>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</si>
  <si>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</si>
  <si>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</si>
  <si>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</si>
  <si>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</si>
  <si>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</si>
  <si>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"jl kemang";"jakarta"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</si>
  <si>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</si>
  <si>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</si>
  <si>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</si>
  <si>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</si>
  <si>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</si>
  <si>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</si>
  <si>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</si>
  <si>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</si>
  <si>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</si>
  <si>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</si>
  <si>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</si>
  <si>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</si>
  <si>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</si>
  <si>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</si>
  <si>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"M";"M"</t>
  </si>
  <si>
    <t>"M";"F"</t>
  </si>
  <si>
    <t>"M";"F";"F";"F";"F"</t>
  </si>
  <si>
    <t>"M";"F";""</t>
  </si>
  <si>
    <t>"F"</t>
  </si>
  <si>
    <t>"M";"F"|"M";"F"</t>
  </si>
  <si>
    <t>"kebon";"jakarta"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</si>
  <si>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</si>
  <si>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</si>
  <si>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</si>
  <si>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</si>
  <si>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</si>
  <si>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"jeruk";"jakarta"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</si>
  <si>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</si>
  <si>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</si>
  <si>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</si>
  <si>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</si>
  <si>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</si>
  <si>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</si>
  <si>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"12862";"11530"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</si>
  <si>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</si>
  <si>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</si>
  <si>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</si>
  <si>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</si>
  <si>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</si>
  <si>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</si>
  <si>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</t>
  </si>
  <si>
    <t>"Jakarta Barat";"Jakarta";"Jakarta";"Jakarta";"Jakarta"</t>
  </si>
  <si>
    <t>"Jakarta Barat";"Jakarta";"Jakarta"</t>
  </si>
  <si>
    <t>"Jakarta Barat";"Jakarta";""</t>
  </si>
  <si>
    <t>"Jakarta"</t>
  </si>
  <si>
    <t>"Jakarta Barat";"Jakarta"|"Jakarta Barat";"Jakarta"</t>
  </si>
  <si>
    <t>$nama</t>
  </si>
  <si>
    <t>"USERCIIE";"USERCJAH"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</si>
  <si>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</si>
  <si>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</si>
  <si>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</si>
  <si>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</si>
  <si>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</si>
  <si>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</si>
  <si>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</si>
  <si>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</si>
  <si>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</si>
  <si>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</si>
  <si>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"081233444403";"082283949900"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</si>
  <si>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</si>
  <si>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</si>
  <si>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</si>
  <si>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</si>
  <si>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</si>
  <si>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</si>
  <si>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</si>
  <si>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</si>
  <si>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</si>
  <si>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</si>
  <si>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</si>
  <si>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</si>
  <si>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"01/01/1980";"01/01/1980"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</si>
  <si>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</si>
  <si>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</si>
  <si>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</si>
  <si>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</si>
  <si>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</si>
  <si>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"jakarta";"jakarta"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</si>
  <si>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</si>
  <si>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</si>
  <si>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</si>
  <si>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</si>
  <si>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</si>
  <si>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</si>
  <si>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"3511000101802884";"3511000101802907"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</si>
  <si>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</si>
  <si>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</si>
  <si>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</si>
  <si>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</si>
  <si>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</si>
  <si>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</si>
  <si>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</si>
  <si>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</si>
  <si>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</si>
  <si>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</si>
  <si>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"Palembang";"jakarta"</t>
  </si>
  <si>
    <t>$email</t>
  </si>
  <si>
    <t>"USERCIIE@AD-INS.COM";"USERCJAH@GMAIL.COM"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</si>
  <si>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</si>
  <si>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</si>
  <si>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</si>
  <si>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</si>
  <si>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</si>
  <si>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</si>
  <si>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</si>
  <si>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</si>
  <si>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</si>
  <si>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</si>
  <si>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</si>
  <si>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</si>
  <si>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</si>
  <si>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</si>
  <si>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</si>
  <si>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</si>
  <si>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</si>
  <si>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</si>
  <si>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</si>
  <si>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</si>
  <si>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</si>
  <si>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</si>
  <si>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KotakMasuk</t>
  </si>
  <si>
    <t>Need Download Document ?</t>
  </si>
  <si>
    <t>Delete Downloaded Document</t>
  </si>
  <si>
    <t>Need View Document ?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</si>
  <si>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</si>
  <si>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</si>
  <si>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</si>
  <si>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</si>
  <si>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</si>
  <si>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</si>
  <si>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</si>
  <si>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</si>
  <si>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</si>
  <si>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</si>
  <si>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</si>
  <si>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</si>
  <si>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</si>
  <si>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</si>
  <si>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</si>
  <si>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</si>
  <si>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</si>
  <si>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</si>
  <si>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</si>
  <si>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</si>
  <si>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</si>
  <si>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</si>
  <si>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</si>
  <si>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</si>
  <si>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</si>
  <si>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</si>
  <si>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</si>
  <si>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</si>
  <si>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</si>
  <si>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</si>
  <si>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</si>
  <si>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</si>
  <si>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</si>
  <si>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</si>
  <si>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</si>
  <si>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</si>
  <si>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</si>
  <si>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</si>
  <si>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</si>
  <si>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</si>
  <si>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</si>
  <si>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</si>
  <si>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</si>
  <si>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</si>
  <si>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"ATNEWQE01@GMAIL.COM"</t>
  </si>
  <si>
    <t>"wiky.hendra"</t>
  </si>
  <si>
    <t>"wiki@ad-ins.com"</t>
  </si>
  <si>
    <t>"ATNEWQE02@GMAIL.COM"</t>
  </si>
  <si>
    <t>"wiky.hendra@gmail.com"</t>
  </si>
  <si>
    <t>"wiky.hendr@gmail.com"</t>
  </si>
  <si>
    <t>"WIKIY.HENDRAA@AD-INS.COM"</t>
  </si>
  <si>
    <t>"userCIIH@AD-INS.COM"</t>
  </si>
  <si>
    <t>nama</t>
  </si>
  <si>
    <t>"ATNEWQE1"</t>
  </si>
  <si>
    <t>"ATNEWQE2"</t>
  </si>
  <si>
    <t>"Hendra"</t>
  </si>
  <si>
    <t>"Hendra Wx"</t>
  </si>
  <si>
    <t>"Wiky Hendra"</t>
  </si>
  <si>
    <t>"Wikiy Hendraa"</t>
  </si>
  <si>
    <t>"userCIIH"</t>
  </si>
  <si>
    <t>tlp</t>
  </si>
  <si>
    <t>"081411114444"</t>
  </si>
  <si>
    <t>"081421114444"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</si>
  <si>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</si>
  <si>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</si>
  <si>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</si>
  <si>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</si>
  <si>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</si>
  <si>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</si>
  <si>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</si>
  <si>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</si>
  <si>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</si>
  <si>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</si>
  <si>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</si>
  <si>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</si>
  <si>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</si>
  <si>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</si>
  <si>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</si>
  <si>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</si>
  <si>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</si>
  <si>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</si>
  <si>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</si>
  <si>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</si>
  <si>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</si>
  <si>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</si>
  <si>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</si>
  <si>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</si>
  <si>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</si>
  <si>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</si>
  <si>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"1671000000000000"</t>
  </si>
  <si>
    <t>"6566666687654311"</t>
  </si>
  <si>
    <t>"6543696879654111"</t>
  </si>
  <si>
    <t>"6543210987654111"</t>
  </si>
  <si>
    <t>"6543210981111111"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</si>
  <si>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</si>
  <si>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</si>
  <si>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</si>
  <si>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</si>
  <si>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</si>
  <si>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</si>
  <si>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</si>
  <si>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</si>
  <si>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</si>
  <si>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</si>
  <si>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</si>
  <si>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</si>
  <si>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</si>
  <si>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</si>
  <si>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</si>
  <si>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</si>
  <si>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</si>
  <si>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</si>
  <si>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Service Tenant</t>
  </si>
  <si>
    <t>Testing search dengan id no</t>
  </si>
  <si>
    <t>Testing search dengan email</t>
  </si>
  <si>
    <t>Testing search dengan Phone</t>
  </si>
  <si>
    <t>Resend Link</t>
  </si>
  <si>
    <t>Reset OTP</t>
  </si>
  <si>
    <t>3511000101802877</t>
  </si>
  <si>
    <t>2738183746273847</t>
  </si>
  <si>
    <t xml:space="preserve"> </t>
  </si>
  <si>
    <t>Hendra</t>
  </si>
  <si>
    <t>0817236471249</t>
  </si>
  <si>
    <t>081233445501</t>
  </si>
  <si>
    <t>MARVIN.SUTANTO05051991_1@ANDYRESEARCH.MY.ID</t>
  </si>
  <si>
    <t>-;Failed Verify Data Match &amp; Equal Status AutoSign;Failed Verify Data Match &amp; Equal Status</t>
  </si>
  <si>
    <t>karyawan status not registered</t>
  </si>
  <si>
    <t>reset OTP</t>
  </si>
  <si>
    <t>karyawan status aktif</t>
  </si>
  <si>
    <t>karyawan not active</t>
  </si>
  <si>
    <t>karyawan not active dan kirim link aktivasi</t>
  </si>
  <si>
    <t>Pencarian Pengguna Action</t>
  </si>
  <si>
    <t>View</t>
  </si>
  <si>
    <t>$Email</t>
  </si>
  <si>
    <t>AULOREE@GMAIL.COM</t>
  </si>
  <si>
    <t>ADMLEGAL@WOM.CO.ID</t>
  </si>
  <si>
    <t>RINA.M4YANG@GMAIL.COM</t>
  </si>
  <si>
    <t>RIKA.ARSITA.OKTAVIA@ANDYRESEARCH.MY.ID</t>
  </si>
  <si>
    <t>TESTDYLAN@GMAIL.COM</t>
  </si>
  <si>
    <t>Nama Lengkap</t>
  </si>
  <si>
    <t>SPOUSE MARVIN</t>
  </si>
  <si>
    <t>ADMIN LEGA</t>
  </si>
  <si>
    <t>RINA MAYANGSARI</t>
  </si>
  <si>
    <t xml:space="preserve">
RIKA ARSITA OKTAVIA</t>
  </si>
  <si>
    <t xml:space="preserve">
LIKO UMT</t>
  </si>
  <si>
    <t>Tanggal Aktivasi Dari</t>
  </si>
  <si>
    <t>Tanggal Aktivasi Sampai</t>
  </si>
  <si>
    <t>Not Registered</t>
  </si>
  <si>
    <t>3603282305960008</t>
  </si>
  <si>
    <t>081380723994</t>
  </si>
  <si>
    <t>VIVIANAYU30@GMAIL.COM</t>
  </si>
  <si>
    <t>;Hit API Failed</t>
  </si>
  <si>
    <t>;Document dengan document Id {0} tidak ditemukan</t>
  </si>
  <si>
    <t>Tenant code salah</t>
  </si>
  <si>
    <t>API key salah</t>
  </si>
  <si>
    <t>DocumentId pada tenant lain dan tidak sesuai dengan tenant header</t>
  </si>
  <si>
    <t>Fail dengan tidak mengisi documentId</t>
  </si>
  <si>
    <t>Fail dengan document_Id tepat (is_active = 0)</t>
  </si>
  <si>
    <t>Fail dengan tidak mengisi documentId yang benar</t>
  </si>
  <si>
    <t>msg tanpa value</t>
  </si>
  <si>
    <t>tidak ada msg</t>
  </si>
  <si>
    <t>Success dengan document_Id tepat (is_active = 1)</t>
  </si>
  <si>
    <t>$documentId</t>
  </si>
  <si>
    <t>00155D0B-7502-BBA4-11ED-EFE0BABC2A80</t>
  </si>
  <si>
    <t>00155D0B-7502-BEAB-11ED-F070C0222520</t>
  </si>
  <si>
    <t>00155D0B-7502-A569-11EE-012B3031B6D0</t>
  </si>
  <si>
    <t>00155D0B-7502-9692-11ED-F26C561DB290</t>
  </si>
  <si>
    <t>00155D0B-7502-80A7-11EE-042512A7XXXX</t>
  </si>
  <si>
    <t>00155D0B-7502-80A7-11EE-042512A7EC40</t>
  </si>
  <si>
    <t>00155D0B-7502-9114-11EE-08D3550DE640</t>
  </si>
  <si>
    <t>$msg</t>
  </si>
  <si>
    <t>{"tenantCode":"WOMF","officeCode":"GAAT07","email":"USERCIIE@AD-INS.COM"}</t>
  </si>
  <si>
    <t>{"tenantCode":"TAFS","officeCode":"0191","email":"USERCJAH@GMAIL.COM"}</t>
  </si>
  <si>
    <t>{"tenantCode":"WOMF","officeCode":"GA11","email":"USERCJAH@GMAIL.COM"}</t>
  </si>
  <si>
    <t>{"tenantCode":"WOMF","officeCode":"GA1","email":"USERCIIE@AD-INS.COM"}</t>
  </si>
  <si>
    <t>{"tenantCode":"","officeCode":"","email":""}</t>
  </si>
  <si>
    <t>{"tenantCode":"WOMF","officeCode":"GA1","email":"USERCJAH@GMAIL.COM"}</t>
  </si>
  <si>
    <t>CONFINS</t>
  </si>
  <si>
    <t>Tenant</t>
  </si>
  <si>
    <t>tenant Code</t>
  </si>
  <si>
    <t>WOMF</t>
  </si>
  <si>
    <t>TAFS</t>
  </si>
  <si>
    <t>Setting</t>
  </si>
  <si>
    <t>use Correct API Key</t>
  </si>
  <si>
    <t>Wrong API Key</t>
  </si>
  <si>
    <t>QWERTY</t>
  </si>
  <si>
    <t>use Correct Tenant Code</t>
  </si>
  <si>
    <t>Wrong tenant Code</t>
  </si>
  <si>
    <t>WOM</t>
  </si>
  <si>
    <t>Success retesting dengan data vendor TKNAJ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</si>
  <si>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</si>
  <si>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</si>
  <si>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</si>
  <si>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</si>
  <si>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</si>
  <si>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</si>
  <si>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</si>
  <si>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</si>
  <si>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</si>
  <si>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</si>
  <si>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VIDA</t>
  </si>
  <si>
    <t>string</t>
  </si>
  <si>
    <t>$loginId</t>
  </si>
  <si>
    <t>YOHANES.RADITYA.JANARTO@ESIGNHUB.MY.ID</t>
  </si>
  <si>
    <t>ANDY@AD-INS.COM</t>
  </si>
  <si>
    <t>HELMI.AA@AD-INS.COM</t>
  </si>
  <si>
    <t>$documentIds</t>
  </si>
  <si>
    <t>00155D0B-7502-8888-11ED-987371303880</t>
  </si>
  <si>
    <t>00155D0B-7502-8444-11EE-1A0D6B70B6B0;00155D0B-7502-A009-11ED-6BD56CECAE90</t>
  </si>
  <si>
    <t>B07B256D-612F-85CC-11ED-6A081D71111;00155D0B-7502-A009-11ED-6BD56CECAE90</t>
  </si>
  <si>
    <t>B07B256D-612F-85CC-11ED-6A081D71BFF0;B07B256D-612F-85CC-11ED-6A081D71BFZX</t>
  </si>
  <si>
    <t>B07D640E-4D5D-8767-11ED-75FB6D9A4020;00155D0B-7502-81A3-11ED-E24837CBCFE0</t>
  </si>
  <si>
    <t>B07D640E-4D5D-806B-11EE-1949075C4AA0</t>
  </si>
  <si>
    <t>00155D0B-7502-9AC7-11ED-C78DBFC24710</t>
  </si>
  <si>
    <t>00155D0B-7502-BC45-11EE-171D3FC26921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</si>
  <si>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</si>
  <si>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</si>
  <si>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</si>
  <si>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</si>
  <si>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</si>
  <si>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</si>
  <si>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</si>
  <si>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</si>
  <si>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</si>
  <si>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</si>
  <si>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</si>
  <si>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</si>
  <si>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</si>
  <si>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</si>
  <si>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</si>
  <si>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00155D0A-AD03-8C34-11EC-DA9ACD585620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</si>
  <si>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</si>
  <si>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</si>
  <si>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</si>
  <si>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</si>
  <si>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</si>
  <si>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</si>
  <si>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</si>
  <si>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</si>
  <si>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</si>
  <si>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</si>
  <si>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;Failed Verify Data Match &amp; Equal pada tipe pembayaran Ttd ;Save Gagal pada Pembuatan Document Template ;Failed Paging</t>
  </si>
  <si>
    <t xml:space="preserve">-;Failed Verify Data Match &amp; Equal pada tipe pembayaran Ttd </t>
  </si>
  <si>
    <t>;Failed Verify Data Match &amp; Equal pada tipe pembayaran Ttd ;Mandatory is incomplete</t>
  </si>
  <si>
    <t>;Data Vendor : null tidak ada.</t>
  </si>
  <si>
    <t>;Data Vendor : null tidak ada.;Mandatory is incomplete</t>
  </si>
  <si>
    <t>Dokumen Tidak ditemukan</t>
  </si>
  <si>
    <t>Error,karena tidak input mandatory.</t>
  </si>
  <si>
    <t>Edit Success</t>
  </si>
  <si>
    <t>Edit Error,karena tidak input mandatory.</t>
  </si>
  <si>
    <t>Setting Error,karena tidak input mandatory.</t>
  </si>
  <si>
    <t>Action</t>
  </si>
  <si>
    <t>New</t>
  </si>
  <si>
    <t>Tambah Templat Dokumen</t>
  </si>
  <si>
    <t>Kode Templat Dokumen</t>
  </si>
  <si>
    <t>WANTEDDOCUMENTT</t>
  </si>
  <si>
    <t>WANTEDDOCUMENTTT</t>
  </si>
  <si>
    <t>Nama Templat Dokumen</t>
  </si>
  <si>
    <t>Dokumen yang diinginkan</t>
  </si>
  <si>
    <t>Ini tidak mandatory</t>
  </si>
  <si>
    <t>Dokumen yang diinginkanaaa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</si>
  <si>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</si>
  <si>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</si>
  <si>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</si>
  <si>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</si>
  <si>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</si>
  <si>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</si>
  <si>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</si>
  <si>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\Documents/PengaturanDokumen/AdIns - Basic Accounting and Basic Journal in CONFINSSSS.pdf</t>
  </si>
  <si>
    <t>/Documents/PengaturanDokumen/AdIns - Basic Accounting and Basic Journal in CONFINS.pdf</t>
  </si>
  <si>
    <t>Active</t>
  </si>
  <si>
    <t>Inactive</t>
  </si>
  <si>
    <t>$RoleTandaTangan</t>
  </si>
  <si>
    <t>Customer;Customer;Employee;Meterai;Guarantor</t>
  </si>
  <si>
    <t>Customer;Customer;Meterai</t>
  </si>
  <si>
    <t>Customer;Employee;Meterai;Guarantor</t>
  </si>
  <si>
    <t>$TipeTandaTangan</t>
  </si>
  <si>
    <t>TTD;Paraf;TTD;Meterai;TTD</t>
  </si>
  <si>
    <t>TTD;Paraf;Meterai</t>
  </si>
  <si>
    <t>Paraf;TTD;Meterai;TTD</t>
  </si>
  <si>
    <t>$Pindahkan SignBox</t>
  </si>
  <si>
    <t>No;Yes;Yes;Yes;Yes</t>
  </si>
  <si>
    <t>No;Yes;Yes</t>
  </si>
  <si>
    <t>No;Yes;Yes;Yes</t>
  </si>
  <si>
    <t>$Lokasi Pemindahan signbox</t>
  </si>
  <si>
    <t>translate3d(250px, 100px, 0px)
translate3d(500px, 200px, 0px)
translate3d(250px, 350px, 0px)
translate3d(250px, 400px, 0px)</t>
  </si>
  <si>
    <t>translate3d(250px, 100px, 0px)
translate3d(500px, 200px, 0px)
translate3d(250px, 350px, 0px)
translate3d(250px, 400px, 0px)
translate3d(750px, 120px, 0px)</t>
  </si>
  <si>
    <t>translate3d(250px, 100px, 0px)
translate3d(500px, 200px, 0px)
translate3d(310px, 300px, 0px)</t>
  </si>
  <si>
    <t>translate3d(250px, 100px, 0px)
translate3d(500px, 200px, 0px)
translate3d(800px, 200px, 0px)
translate3d(100px, 500px, 0px)</t>
  </si>
  <si>
    <t>$Lock Sign Box</t>
  </si>
  <si>
    <t>Yes;No;Yes;Yes;Yes</t>
  </si>
  <si>
    <t>Yes;No;Yes</t>
  </si>
  <si>
    <t>Yes;No;Yes;Yes</t>
  </si>
  <si>
    <t>Filter Pengaturan Dokumen</t>
  </si>
  <si>
    <t>melakukan action Download</t>
  </si>
  <si>
    <t>melakukan action view Signer</t>
  </si>
  <si>
    <t>melakukan action view Dokumen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</si>
  <si>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</si>
  <si>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</si>
  <si>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</si>
  <si>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</si>
  <si>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</si>
  <si>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</si>
  <si>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</si>
  <si>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</si>
  <si>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</si>
  <si>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</si>
  <si>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</si>
  <si>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</si>
  <si>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</si>
  <si>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</si>
  <si>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</si>
  <si>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</si>
  <si>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</si>
  <si>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;vendorCode tidak boleh kosong;Mandatory is incomplete</t>
  </si>
  <si>
    <t xml:space="preserve">;vendorCode tidak boleh kosong;vendorCode tidak boleh kosong;Failed Verify Data Match &amp; Equal no Trx;Failed Verify Data Match &amp; Equal Tanggal Trx;Failed Verify Data Match &amp; Equal Tipe Trx;Failed Verify Data Match &amp; Equal user Trx;Failed Verify Data Match &amp; Equal no Kontrak;Failed Verify Data Match &amp; Equal note Trx;Failed Verify Data Match &amp; Equal Saldo dimana saldo After = [918, 917] dan saldo Before adalah [918, 918] </t>
  </si>
  <si>
    <t xml:space="preserve">;vendorCode tidak boleh kosong;vendorCode tidak boleh kosong;Failed Verify Data Match &amp; Equal no Trx;Failed Verify Data Match &amp; Equal Tanggal Trx;Failed Verify Data Match &amp; Equal Tipe Trx;Failed Verify Data Match &amp; Equal user Trx;Failed Verify Data Match &amp; Equal no Kontrak;Failed Verify Data Match &amp; Equal note Trx;Failed Verify Data Match &amp; Equal Saldo dimana saldo After = [919, 917] dan saldo Before adalah [919, 918] </t>
  </si>
  <si>
    <t>;vendorCode tidak boleh kosong;Failed Verify Data Match &amp; Equal no Trx;Failed Verify Data Match &amp; Equal Tanggal Trx;Failed Verify Data Match &amp; Equal user Trx;Failed Verify Data Match &amp; Equal no Kontrak;Failed Verify Data Match &amp; Equal note Trx;Failed Verify Data Match &amp; Equal qty Trx</t>
  </si>
  <si>
    <t xml:space="preserve">;FailedStoreDB;vendorCode tidak boleh kosong;Failed Verify Data Match &amp; Equal no Trx;Failed Verify Data Match &amp; Equal Tanggal Trx;Failed Verify Data Match &amp; Equal user Trx;Failed Verify Data Match &amp; Equal no Kontrak;Failed Verify Data Match &amp; Equal note Trx;Failed Verify Data Match &amp; Equal qty Trx;Failed Verify Data Match &amp; Equal Saldo dimana saldo After = [940, 956] dan saldo Before adalah [920, 936] </t>
  </si>
  <si>
    <t>Mandatory tidak lengkap</t>
  </si>
  <si>
    <t>Date &gt; business date dalam bulan yang sama</t>
  </si>
  <si>
    <t>Date &gt; business date dalam tahun yang sama</t>
  </si>
  <si>
    <t>isi saldo melewati batas yang ditentukan (per 13 Juli selalu melewati batas)</t>
  </si>
  <si>
    <t>isi saldo minus</t>
  </si>
  <si>
    <t>Login</t>
  </si>
  <si>
    <t>$Username / Email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</si>
  <si>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</si>
  <si>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</si>
  <si>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</si>
  <si>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</si>
  <si>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</si>
  <si>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</si>
  <si>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</si>
  <si>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</si>
  <si>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</si>
  <si>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</si>
  <si>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</si>
  <si>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Sign</t>
  </si>
  <si>
    <t>OTP</t>
  </si>
  <si>
    <t>$Tambah Saldo</t>
  </si>
  <si>
    <t>$Nomor Tagihan</t>
  </si>
  <si>
    <t>01230012309</t>
  </si>
  <si>
    <t>01230012302</t>
  </si>
  <si>
    <t>01230012303</t>
  </si>
  <si>
    <t>01230012304</t>
  </si>
  <si>
    <t>01230012305</t>
  </si>
  <si>
    <t>$Catatan</t>
  </si>
  <si>
    <t>tambah saldo verification</t>
  </si>
  <si>
    <t>tambah saldo otp</t>
  </si>
  <si>
    <t>$Tanggal Pembelian</t>
  </si>
  <si>
    <t>2023-07-13</t>
  </si>
  <si>
    <t>2023-04-17</t>
  </si>
  <si>
    <t>2023-07-30</t>
  </si>
  <si>
    <t>2023-12-30</t>
  </si>
  <si>
    <t>;Tenant code TESTFE sudah terdaftar dalam aplikasi</t>
  </si>
  <si>
    <t>;Email wiky.hendra@ad-ins.com sudah terdaftar dalam aplikasi</t>
  </si>
  <si>
    <t>-;Save Gagal</t>
  </si>
  <si>
    <t>-;Failed Verify Data Match &amp; Equal Kode Tenant after Add or Edit</t>
  </si>
  <si>
    <t>Success create tenant</t>
  </si>
  <si>
    <t>Failed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</si>
  <si>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</si>
  <si>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</si>
  <si>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</si>
  <si>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</si>
  <si>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</si>
  <si>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</si>
  <si>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FINANCEE</t>
  </si>
  <si>
    <t>AYAAYAWAE</t>
  </si>
  <si>
    <t>WOM F</t>
  </si>
  <si>
    <t>$Status</t>
  </si>
  <si>
    <t>TEST QE FCEE</t>
  </si>
  <si>
    <t>TEST FINANCE</t>
  </si>
  <si>
    <t>TEST QE FCE</t>
  </si>
  <si>
    <t>$KodeTenant</t>
  </si>
  <si>
    <t>TESTQEE</t>
  </si>
  <si>
    <t>TESTFE</t>
  </si>
  <si>
    <t>TESTQE</t>
  </si>
  <si>
    <t>AYAS</t>
  </si>
  <si>
    <t>$LabelRefNumber</t>
  </si>
  <si>
    <t>20230701120232</t>
  </si>
  <si>
    <t>2023070112023</t>
  </si>
  <si>
    <t>202307012023</t>
  </si>
  <si>
    <t>22665501</t>
  </si>
  <si>
    <t>Auto Generate API Key</t>
  </si>
  <si>
    <t>API Key</t>
  </si>
  <si>
    <t>iF1pxe</t>
  </si>
  <si>
    <t>q73iew</t>
  </si>
  <si>
    <t>wU8cFR</t>
  </si>
  <si>
    <t>r86Nbl</t>
  </si>
  <si>
    <t>S2skZs</t>
  </si>
  <si>
    <t>IqTm2b</t>
  </si>
  <si>
    <t>ASDFGH</t>
  </si>
  <si>
    <t>Batas Saldo</t>
  </si>
  <si>
    <t>Services</t>
  </si>
  <si>
    <t>OTP;Verification;Sign;OCR KK;Stamp Duty</t>
  </si>
  <si>
    <t>OTP;Verification;Sign;OCR KK</t>
  </si>
  <si>
    <t>200;300;400;100;610</t>
  </si>
  <si>
    <t>200;300;400;100</t>
  </si>
  <si>
    <t>2;3;4;1</t>
  </si>
  <si>
    <t>Penerima Email Reminder</t>
  </si>
  <si>
    <t>fendy@gmail.com</t>
  </si>
  <si>
    <t>fendy@ad-ins.com;fendy@gmail.com;ayaya@gmail.com</t>
  </si>
  <si>
    <t>fendy@ad-ins.com;fendy@gmail.com</t>
  </si>
  <si>
    <t>ANDY@AD-INS.COM;EDUARDUS.AT@AD-INS.COM</t>
  </si>
  <si>
    <t>$Email User Admin</t>
  </si>
  <si>
    <t>a2@gmail.com</t>
  </si>
  <si>
    <t>wiky.hendra@student.umn.ac.id</t>
  </si>
  <si>
    <t>wiky.hendra@ad-ins.com</t>
  </si>
  <si>
    <t>$Kode Akses User Admin</t>
  </si>
  <si>
    <t>Services Setting</t>
  </si>
  <si>
    <t>ServicesCheck</t>
  </si>
  <si>
    <t>OTP;DOC;SDT;SMS</t>
  </si>
  <si>
    <t>VendorCheck</t>
  </si>
  <si>
    <t>DIGI;ESG;DJP;TEST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</si>
  <si>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</si>
  <si>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</si>
  <si>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</si>
  <si>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</si>
  <si>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</si>
  <si>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</si>
  <si>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</si>
  <si>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</si>
  <si>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</si>
  <si>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</si>
  <si>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</si>
  <si>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Verification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</si>
  <si>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</si>
  <si>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</si>
  <si>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</si>
  <si>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</si>
  <si>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</si>
  <si>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</si>
  <si>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</si>
  <si>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</si>
  <si>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</si>
  <si>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</si>
  <si>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</si>
  <si>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</si>
  <si>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</si>
  <si>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</si>
  <si>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</si>
  <si>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</si>
  <si>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</si>
  <si>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</si>
  <si>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</si>
  <si>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</si>
  <si>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</si>
  <si>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</si>
  <si>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</si>
  <si>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</si>
  <si>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</si>
  <si>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</si>
  <si>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</si>
  <si>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</si>
  <si>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</si>
  <si>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</si>
  <si>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</si>
  <si>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</si>
  <si>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</si>
  <si>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WARNING</t>
  </si>
  <si>
    <t>;vendorCode tidak boleh kosong</t>
  </si>
  <si>
    <t>;vendorCode tidak boleh kosong;vendorCode tidak boleh kosong;vendorCode tidak boleh kosong;vendorCode tidak boleh kosong;vendorCode tidak boleh kosong;vendorCode tidak boleh kosong</t>
  </si>
  <si>
    <t>Testing (success unuk stamping) Full run sampai stamping namun belum melakukan update query</t>
  </si>
  <si>
    <t>Send Success, memerlukan Sign. Bulk Signing 2 document.</t>
  </si>
  <si>
    <t>Send Success, memerlukan Sign. Sign Sukses dengan single sign.</t>
  </si>
  <si>
    <t>Send Success, memerlukan Sign. Sign Sukses dengan bulk Sign 2 dokumen.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</si>
  <si>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</si>
  <si>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</si>
  <si>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</si>
  <si>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</si>
  <si>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</si>
  <si>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</si>
  <si>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Single Sign</t>
  </si>
  <si>
    <t>Send Success, memerlukan Sign. Sign gagal dengan tidak checklist button Menyetujui.</t>
  </si>
  <si>
    <t>Send Gagal</t>
  </si>
  <si>
    <t>docid</t>
  </si>
  <si>
    <t>00155D0B-7502-A7BF-11EE-1EF360F095D0</t>
  </si>
  <si>
    <t>00155D0B-7502-9114-11EE-08EB95723250</t>
  </si>
  <si>
    <t>00155D0B-7502-A9D3-11ED-FEA2D076B130</t>
  </si>
  <si>
    <t>00155D0B-7502-B0FB-11ED-FEBCE262DCB0</t>
  </si>
  <si>
    <t/>
  </si>
  <si>
    <t>"TAFS"</t>
  </si>
  <si>
    <t>"TTDQEWHJULI001"</t>
  </si>
  <si>
    <t>"TTDQEWHJULI05"</t>
  </si>
  <si>
    <t>"TTDQEWHJULI04"</t>
  </si>
  <si>
    <t>"MULTITTDFORMTESTFORDOCMON087"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</si>
  <si>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</si>
  <si>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</si>
  <si>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</si>
  <si>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</si>
  <si>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</si>
  <si>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</si>
  <si>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</si>
  <si>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</si>
  <si>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"671"</t>
  </si>
  <si>
    <t>"672"</t>
  </si>
  <si>
    <t>"673"</t>
  </si>
  <si>
    <t>"674"</t>
  </si>
  <si>
    <t>"676"</t>
  </si>
  <si>
    <t>"677"</t>
  </si>
  <si>
    <t>"678"</t>
  </si>
  <si>
    <t>"679"</t>
  </si>
  <si>
    <t>"680"</t>
  </si>
  <si>
    <t>"681"</t>
  </si>
  <si>
    <t>"684"</t>
  </si>
  <si>
    <t>"685"</t>
  </si>
  <si>
    <t>"686"</t>
  </si>
  <si>
    <t>"687"</t>
  </si>
  <si>
    <t>"DOC-TAFS"</t>
  </si>
  <si>
    <t>"DOC-TAFS-2"</t>
  </si>
  <si>
    <t>"DOKUMEN DIKIRIM PER SATU CAPITAL"</t>
  </si>
  <si>
    <t>"GOAT"</t>
  </si>
  <si>
    <t>"GOATO"</t>
  </si>
  <si>
    <t>"MYSY"</t>
  </si>
  <si>
    <t>"MYANSYA"</t>
  </si>
  <si>
    <t>"BLINES"</t>
  </si>
  <si>
    <t>"LINECODE"</t>
  </si>
  <si>
    <t>"1"</t>
  </si>
  <si>
    <t>$documentFile</t>
  </si>
  <si>
    <t>"http://storm20/WOMF/ESIGN/api/ESign/ResumeESignProcess?trxNo=WS-ANDY-TKNAJ-0000"</t>
  </si>
  <si>
    <t>"http://storm19/WOMF/ESIGN/api/ESign/UploadDocToDms"</t>
  </si>
  <si>
    <t>"jl kemang"</t>
  </si>
  <si>
    <t>"jakarta"</t>
  </si>
  <si>
    <t>"kebon"</t>
  </si>
  <si>
    <t>"jeruk"</t>
  </si>
  <si>
    <t>"11530"</t>
  </si>
  <si>
    <t>"jakarta barat"</t>
  </si>
  <si>
    <t>"USERCIIE"</t>
  </si>
  <si>
    <t>"081589002309"</t>
  </si>
  <si>
    <t>"01/01/1980"</t>
  </si>
  <si>
    <t>"3511000101802944"</t>
  </si>
  <si>
    <t>"USERCJEE@GMAIL.COM"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</si>
  <si>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</si>
  <si>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</si>
  <si>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</si>
  <si>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</si>
  <si>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</si>
  <si>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</si>
  <si>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</si>
  <si>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</si>
  <si>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</si>
  <si>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</si>
  <si>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</si>
  <si>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</si>
  <si>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 dokumen 2</t>
  </si>
  <si>
    <t>ini komentar pada saat rating</t>
  </si>
  <si>
    <t>ini bagus, lima</t>
  </si>
  <si>
    <t>Filter Search Saldo</t>
  </si>
  <si>
    <t>TipeSaldo</t>
  </si>
  <si>
    <t>TipeTransaksi</t>
  </si>
  <si>
    <t>Use Sign</t>
  </si>
  <si>
    <t>Tipe</t>
  </si>
  <si>
    <t>TTD</t>
  </si>
  <si>
    <t>TenantOTP</t>
  </si>
  <si>
    <t>Result</t>
  </si>
  <si>
    <t>Count Success</t>
  </si>
  <si>
    <t>;Success: 2;Success: 2</t>
  </si>
  <si>
    <t>Count Failed</t>
  </si>
  <si>
    <t>;Failed: 0;Failed: 0</t>
  </si>
  <si>
    <t>Additional Stamping Setting</t>
  </si>
  <si>
    <t>Do Stamp ?</t>
  </si>
  <si>
    <t>Success download dan delete file</t>
  </si>
  <si>
    <t>Success download dan tidak delete file</t>
  </si>
  <si>
    <t>Search Form</t>
  </si>
  <si>
    <t>No Kontrak</t>
  </si>
  <si>
    <t>FLOW-RADIT-0045-DIGI</t>
  </si>
  <si>
    <t>Status Meterai</t>
  </si>
  <si>
    <t>Go Live</t>
  </si>
  <si>
    <t>All</t>
  </si>
  <si>
    <t>Cabang</t>
  </si>
  <si>
    <t>Tanggal Pakai Dari</t>
  </si>
  <si>
    <t>2023-01-01</t>
  </si>
  <si>
    <t>Tanggal Pakai Sampai</t>
  </si>
  <si>
    <t>2023-01-31</t>
  </si>
  <si>
    <t>Nomor Meterai</t>
  </si>
  <si>
    <t>ASPIF2UGI10GM23O0000P9</t>
  </si>
  <si>
    <t>Download File</t>
  </si>
  <si>
    <t>Delete Downloaded File ?</t>
  </si>
  <si>
    <t>Send Success, memerlukan Sign. Tidak membutuhkan tanda tangan.</t>
  </si>
  <si>
    <t>Send Success, memerlukan Sign. Sign success dengan tidak mengirimkan masukan (komentar dan rating).</t>
  </si>
  <si>
    <t>00155D0B-7502-B6F7-11EE-0F375A5E4710</t>
  </si>
  <si>
    <t>00155D0B-7502-B6F7-11EE-0F3340957730</t>
  </si>
  <si>
    <t>"TESTZXC9"</t>
  </si>
  <si>
    <t>"TESTZXC10"</t>
  </si>
  <si>
    <t>"MULTITTDFORMTESTFORDOCMON074"</t>
  </si>
  <si>
    <t>-;Failed Paging;Failed Paging;Failed Paging;Failed Paging</t>
  </si>
  <si>
    <t>Keep Download file ?</t>
  </si>
  <si>
    <t>-;Access is denied;Failed Download File</t>
  </si>
  <si>
    <t>-;Unknown System Error</t>
  </si>
  <si>
    <t>Lakukan View Dokumen</t>
  </si>
  <si>
    <t>Lakukan Download</t>
  </si>
  <si>
    <t>Lakukan View Signer</t>
  </si>
  <si>
    <t>Lakukan Kirim ulang notfikasi</t>
  </si>
  <si>
    <t>Kirim Ulang Notifikasi</t>
  </si>
  <si>
    <t>Nama Pelanggan</t>
  </si>
  <si>
    <t>USERCJAH</t>
  </si>
  <si>
    <t>ATNEW-QEWHJULY-6</t>
  </si>
  <si>
    <t>2023-07-01</t>
  </si>
  <si>
    <t>2023-07-31</t>
  </si>
  <si>
    <t>;URL callback tidak valid. Harus diawali dengan https:// atau http://</t>
  </si>
  <si>
    <t>Mengembalikan data</t>
  </si>
  <si>
    <t>FAILED dikarenakan activation callbacknya kosong.</t>
  </si>
  <si>
    <t>FAILED dikarenakan activation callbacknya tidak ditemukan
Tidak sesuai dikarenakan klik button Simpan tidak "simpan", harus keluar dari menu dan masuk lagi kedalam menu.</t>
  </si>
  <si>
    <t>Input</t>
  </si>
  <si>
    <t>$Label Ref Number</t>
  </si>
  <si>
    <t xml:space="preserve">No Kontrak : </t>
  </si>
  <si>
    <t>URL Upload</t>
  </si>
  <si>
    <t xml:space="preserve">https://urluploaddummy.com/123 </t>
  </si>
  <si>
    <t>Tipe Batas Saldo</t>
  </si>
  <si>
    <t>SDT_POSTPAID;OTP</t>
  </si>
  <si>
    <t>100;100</t>
  </si>
  <si>
    <t>1001;10000</t>
  </si>
  <si>
    <t>1000;1000</t>
  </si>
  <si>
    <t>1000;1005</t>
  </si>
  <si>
    <t>Email Reminder Saldo</t>
  </si>
  <si>
    <t>ANDY@AD-INS.COM,EDUARDUS.AT@AD-INS.COM</t>
  </si>
  <si>
    <t>isStampingOtomatis</t>
  </si>
  <si>
    <t>Unchange urlActivationCallback</t>
  </si>
  <si>
    <t>urlActivationCallback</t>
  </si>
  <si>
    <t>http://bb45920e-a479-47e7-a138-4bde27802b4e.mock.pstmn.io/activationCallbackSuccess</t>
  </si>
  <si>
    <t>http://bb45920e-a479-47e7-a138-4bde27802b4e.mock.pstmn.io/activationCallbackSuccessasdasd</t>
  </si>
  <si>
    <t xml:space="preserve">Info : </t>
  </si>
  <si>
    <t>Detail tipe batas saldo</t>
  </si>
  <si>
    <t>VRF</t>
  </si>
  <si>
    <t>DOC</t>
  </si>
  <si>
    <t>OBR_KK</t>
  </si>
  <si>
    <t>OCR_REKKORAN_BCA</t>
  </si>
  <si>
    <t>OCR Rek. Koran BCA</t>
  </si>
  <si>
    <t>OCR_REKKORAN_MANDIRI</t>
  </si>
  <si>
    <t>OCR Rek. Koran Mandiri</t>
  </si>
  <si>
    <t>Hit API Failed dengan hasil null</t>
  </si>
  <si>
    <t>{name=mockRequestNotFoundError, message=Double check your method and the request path and try again., header=No matching requests}</t>
  </si>
  <si>
    <t>{name=mockNotFoundError, header=Unable to find mock, message=Please refresh and try again.}</t>
  </si>
  <si>
    <t>Tenant code dan API Key salah</t>
  </si>
  <si>
    <t>Tenant code tidak sesuai</t>
  </si>
  <si>
    <t>API Key tidak sesuai dengan tenant</t>
  </si>
  <si>
    <t>Input kosong Url callback</t>
  </si>
  <si>
    <t>input url callback hanya syarat http://</t>
  </si>
  <si>
    <t>input url callback hanya syarat https://</t>
  </si>
  <si>
    <t>Url callback menggunakan url media sosial</t>
  </si>
  <si>
    <t>Url callback menggunakan url modifikasi di belakang</t>
  </si>
  <si>
    <t>Url callback menggunakan url modifikasi di depan</t>
  </si>
  <si>
    <t>Url callback tidak menggunakan syarat http:// dan https:// 
(Kasus ini sudah diwhitelist)
Reason : Failed ada pada Katalon yang tidak bisa diHit API Tanpa http ataupun https</t>
  </si>
  <si>
    <t>Url callback menggunakan syarat https://</t>
  </si>
  <si>
    <t>Url callback menggunakan syarat http://</t>
  </si>
  <si>
    <t>ResponseStatus</t>
  </si>
  <si>
    <t>"andy@ad-ins.com"</t>
  </si>
  <si>
    <t>nik</t>
  </si>
  <si>
    <t>"3271011312910014"</t>
  </si>
  <si>
    <t>activationStatus</t>
  </si>
  <si>
    <t>"Success"</t>
  </si>
  <si>
    <t>$urlActivationCallback</t>
  </si>
  <si>
    <t>http://</t>
  </si>
  <si>
    <t>https://</t>
  </si>
  <si>
    <t>www.facebook.com</t>
  </si>
  <si>
    <t>http://bb45920e-a479-47e7-a138-4bde27802b4e.mock.pstmn.io/activationCallbackSuccessActivation</t>
  </si>
  <si>
    <t>http://Activationbb45920e-a479-47e7-a138-4bde27802b4e.mock.pstmn.io/activationCallbackSuccess</t>
  </si>
  <si>
    <t>bb45920e-a479-47e7-a138-4bde27802b4e.mock.pstmn.io/activationCallbackSuccess</t>
  </si>
  <si>
    <t>https://bb45920e-a479-47e7-a138-4bde27802b4e.mock.pstmn.io/activationCallbackSuccess</t>
  </si>
  <si>
    <t>ASDQWE</t>
  </si>
  <si>
    <t xml:space="preserve">-;Failed Paging pada input permintaan tanggal mulai;Failed Paging pada input permintaan tanggal berakhir </t>
  </si>
  <si>
    <t>;Range maksimum tanggal List Rekon Result adalah 30 hari</t>
  </si>
  <si>
    <t>Paging</t>
  </si>
  <si>
    <t>Success dengan aksi "view request param"</t>
  </si>
  <si>
    <t>Success tanpa ada aksi</t>
  </si>
  <si>
    <t>Input dengan tanggal yang lebih dari 30 hari</t>
  </si>
  <si>
    <t>View Request Param</t>
  </si>
  <si>
    <t>Input Filter</t>
  </si>
  <si>
    <t>Permintaan Tanggal Mulai</t>
  </si>
  <si>
    <t>2023-04-01</t>
  </si>
  <si>
    <t>Nama Job</t>
  </si>
  <si>
    <t>Reconsile OTP Digisign</t>
  </si>
  <si>
    <t>Diminta Oleh</t>
  </si>
  <si>
    <t>ADMESIGN</t>
  </si>
  <si>
    <t>Permintaan Tanggal Berakhir</t>
  </si>
  <si>
    <t>2023-04-30</t>
  </si>
  <si>
    <t>2023-05-30</t>
  </si>
  <si>
    <t>Hasil Proses</t>
  </si>
  <si>
    <t>Completed</t>
  </si>
  <si>
    <t>;User dengan loginId userciie@ad-ins.com sudah ada</t>
  </si>
  <si>
    <t xml:space="preserve">-;Save Gagal pada menu New </t>
  </si>
  <si>
    <t xml:space="preserve">-;Save Gagal pada menu Edit </t>
  </si>
  <si>
    <t>Membuat user management yang baru dengan email yang telah pernah dibuat</t>
  </si>
  <si>
    <t>Mandatory tidak diinput pada saat membuat User Management yang baru.</t>
  </si>
  <si>
    <t>Membuat User Management yang baru</t>
  </si>
  <si>
    <t>Mandatory tidak diinput pada saat setting User Management.</t>
  </si>
  <si>
    <t>Setting User Management</t>
  </si>
  <si>
    <t>Search user edit menjadi customer</t>
  </si>
  <si>
    <t>Search user tanpa action</t>
  </si>
  <si>
    <t>Input New</t>
  </si>
  <si>
    <t>$Nama Lengkap</t>
  </si>
  <si>
    <t>Wiky Hendra</t>
  </si>
  <si>
    <t>userciie@ad-ins.com</t>
  </si>
  <si>
    <t>USERFAWH@GMAIL.COM</t>
  </si>
  <si>
    <t>$Peran</t>
  </si>
  <si>
    <t>Operation Head</t>
  </si>
  <si>
    <t>Customer</t>
  </si>
  <si>
    <t>$Kode Akses</t>
  </si>
  <si>
    <t>123321</t>
  </si>
  <si>
    <t>$Cabang</t>
  </si>
  <si>
    <t>Graha Adicipta</t>
  </si>
  <si>
    <t>Graha Adicipta AT</t>
  </si>
  <si>
    <t>GRAHA ADICIPTA ATV7</t>
  </si>
  <si>
    <t>Peran</t>
  </si>
  <si>
    <t>;Nomor KTP yang diinput sudah sama dengan nomor KTP di sistem</t>
  </si>
  <si>
    <t>;User dengan loginId USERCJAH@GMAIL.COM sudah ada</t>
  </si>
  <si>
    <t>;No HP 082283949900 sudah digunakan oleh pengguna lain</t>
  </si>
  <si>
    <t>;No KTP 3511000101802907 sudah terdaftar pada user lain</t>
  </si>
  <si>
    <t>Edit Data menggunakan datanya sendiri</t>
  </si>
  <si>
    <t>Search user tanpa action menggunakan Email</t>
  </si>
  <si>
    <t>Search user tanpa action menggunakan NIK</t>
  </si>
  <si>
    <t>Search user dengan aksi Edit Data, mengubah Nama yang telah digunakan</t>
  </si>
  <si>
    <t>Search user dengan aksi Edit Data, mengubah Email yang telah digunakan</t>
  </si>
  <si>
    <t>Search user dengan aksi Edit Data, mengubah Nomor Telepon yang telah digunakan</t>
  </si>
  <si>
    <t>Search user dengan aksi Edit Data, mengubah No KTP yang telah digunakan</t>
  </si>
  <si>
    <t>Search user dengan aksi Edit Data, mengubah Tanggal Lahir yang telah digunakan</t>
  </si>
  <si>
    <t>Search user dengan aksi Edit Data, mengubah Nama baru</t>
  </si>
  <si>
    <t>Search user dengan aksi Edit Data, mengubah email baru</t>
  </si>
  <si>
    <t>Search user dengan aksi Edit Data, mengubah nomor telepon baru</t>
  </si>
  <si>
    <t>Search user dengan aksi Edit Data, mengubah no ktp baru</t>
  </si>
  <si>
    <t>Search user dengan aksi Edit Data, mengubah tanggal lahir baru</t>
  </si>
  <si>
    <t>Tidak aktivasi</t>
  </si>
  <si>
    <t>Aktivasi</t>
  </si>
  <si>
    <t>Edit Data</t>
  </si>
  <si>
    <t>Edit Aktivasi</t>
  </si>
  <si>
    <t>Use input ?</t>
  </si>
  <si>
    <t>NIK</t>
  </si>
  <si>
    <t>USERCIIE@AD-INS.COM</t>
  </si>
  <si>
    <t>3511000101802884</t>
  </si>
  <si>
    <t>1111111100000000</t>
  </si>
  <si>
    <t>Input Edit Data</t>
  </si>
  <si>
    <t>Nama</t>
  </si>
  <si>
    <t>USERCIIE</t>
  </si>
  <si>
    <t>Wiki Hendra</t>
  </si>
  <si>
    <t>USERCJAH@GMAIL.COM</t>
  </si>
  <si>
    <t>USERCIWWWH@GMAIL.COM</t>
  </si>
  <si>
    <t>No Handphone</t>
  </si>
  <si>
    <t>081233444403</t>
  </si>
  <si>
    <t>082283949900</t>
  </si>
  <si>
    <t>08187929699</t>
  </si>
  <si>
    <t>No. KTP</t>
  </si>
  <si>
    <t>3511000101802907</t>
  </si>
  <si>
    <t>1980-01-01</t>
  </si>
  <si>
    <t>2003-01-01</t>
  </si>
  <si>
    <t>2010-01-03</t>
  </si>
  <si>
    <t>Input Edit Aktivasi</t>
  </si>
  <si>
    <t>;vendorCode tidak boleh kosong;Failed Verify Data Match &amp; Equal Nama Dokumen;Failed Verify Data Match &amp; Equal Nama Dokumen</t>
  </si>
  <si>
    <t>;vendorCode tidak boleh kosong;Kontrak TESTEMETERAI005 tidak ditemukan di tenant TAFS</t>
  </si>
  <si>
    <t>;Dokumen belum ditandatangani semua</t>
  </si>
  <si>
    <t>;Kontrak ATNEW-QE-99911 tidak ditemukan di tenant TAFS</t>
  </si>
  <si>
    <t>;vendorCode tidak boleh kosong;API Key salah</t>
  </si>
  <si>
    <t>;vendorCode tidak boleh kosong;Tenant tidak ditemukan</t>
  </si>
  <si>
    <t>;vendorCode tidak boleh kosong;Kontrak TESTERREFNUMNYATIDAKEXIST tidak ditemukan di tenant TAFS</t>
  </si>
  <si>
    <t>;vendorCode tidak boleh kosong;Kontrak TTDDOCUMENTS01 tidak ditemukan di tenant TAFS</t>
  </si>
  <si>
    <t>;Kontrak TESTEMETERAI012 tidak ditemukan di tenant TAFS</t>
  </si>
  <si>
    <t>;vendorCode tidak boleh kosong;Kontrak TESEME4 tidak ditemukan di tenant TAFS</t>
  </si>
  <si>
    <t>Testing ulang</t>
  </si>
  <si>
    <t>Stamping pada dokumen sedang proses stamp</t>
  </si>
  <si>
    <t>Stamping pada dokumen yang tidak memiliki lokasi stamp (case ini)</t>
  </si>
  <si>
    <t>Stamping pada dokumen yang telah stamp</t>
  </si>
  <si>
    <t>API Key Salah</t>
  </si>
  <si>
    <t>Tenant Code tidak ada</t>
  </si>
  <si>
    <t>Nomor Kontrak exist tapi milik tenant lain</t>
  </si>
  <si>
    <t>Nomor Kontrak tidak exist</t>
  </si>
  <si>
    <t>Nomor Kontrak sudah di ttd sebagian</t>
  </si>
  <si>
    <t>Stamping dengan 3 lokasi</t>
  </si>
  <si>
    <t>Stamping dengan 1 lokasi</t>
  </si>
  <si>
    <t>"USER@AD-INS.COM"</t>
  </si>
  <si>
    <t>refNumber</t>
  </si>
  <si>
    <t>"TTDQEWHJULI22"</t>
  </si>
  <si>
    <t>"TESTEMETERAI005"</t>
  </si>
  <si>
    <t>"QC-DOC-003"</t>
  </si>
  <si>
    <t>"ATNEW-QE-99911"</t>
  </si>
  <si>
    <t>"TESTEMETERAI010"</t>
  </si>
  <si>
    <t>"DOC-TAFS-VIDA-1129"</t>
  </si>
  <si>
    <t>"TESTERREFNUMNYATIDAKEXIST"</t>
  </si>
  <si>
    <t>"TTDDOCUMENTS01"</t>
  </si>
  <si>
    <t>"TESTEMETERAI012"</t>
  </si>
  <si>
    <t>"TESEME4"</t>
  </si>
  <si>
    <t>JCZptR</t>
  </si>
  <si>
    <t xml:space="preserve">;Failed dikarenakan Performance pada retry stamping hingga 60 detik </t>
  </si>
  <si>
    <t>;Stamping dokumen tidak bisa dicoba dari upload ulang</t>
  </si>
  <si>
    <t>Success dengan data yang telah distamp</t>
  </si>
  <si>
    <t>Success dengan data yang belum distamp</t>
  </si>
  <si>
    <t>Success aksi View Error Message</t>
  </si>
  <si>
    <t>Success aksi Retry Stamping</t>
  </si>
  <si>
    <t>Success aksi Retry Stamping From Upload</t>
  </si>
  <si>
    <t>View Error Message</t>
  </si>
  <si>
    <t>Retry Stamping</t>
  </si>
  <si>
    <t>Retry Stamping From Upload</t>
  </si>
  <si>
    <t>Nomor Dokumen</t>
  </si>
  <si>
    <t>20230616133400</t>
  </si>
  <si>
    <t>EMETERAI-AND-09-004</t>
  </si>
  <si>
    <t>Input Tipe Dokumen</t>
  </si>
  <si>
    <t>Tanggal Dokumen Mulai</t>
  </si>
  <si>
    <t>2023-06-01</t>
  </si>
  <si>
    <t>Hasil Stamping</t>
  </si>
  <si>
    <t>Tipe Dokumen Peruri</t>
  </si>
  <si>
    <t>Tanggal Dokumen Sampai</t>
  </si>
  <si>
    <t>2023-06-30</t>
  </si>
  <si>
    <t>Pengaturan Dokumen</t>
  </si>
  <si>
    <t>Nomor Seri</t>
  </si>
  <si>
    <t>TXOXJ3XMBD0GN21F0019N9</t>
  </si>
  <si>
    <t>Jenis Pajak</t>
  </si>
  <si>
    <t>Vendor Code</t>
  </si>
  <si>
    <t>Tipe Transaksi</t>
  </si>
  <si>
    <t>Tanggal Transaksi Dari</t>
  </si>
  <si>
    <t>Nomor Kontrak</t>
  </si>
  <si>
    <t>Nama Dokumen</t>
  </si>
  <si>
    <t>Tanggal Transaksi Sampia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</si>
</sst>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202124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theme="1" tint="0.1497238074892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754325998718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1" tint="0.1496932889797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8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7" borderId="11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4" borderId="1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16" borderId="10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16" borderId="14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0" fillId="0" borderId="0"/>
    <xf numFmtId="0" fontId="0" fillId="0" borderId="0"/>
  </cellStyleXfs>
  <cellXfs count="111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Font="1" applyBorder="1" applyAlignment="1"/>
    <xf numFmtId="0" fontId="0" fillId="0" borderId="1" xfId="0" applyBorder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0" fillId="0" borderId="1" xfId="0" applyFont="1" applyBorder="1"/>
    <xf numFmtId="58" fontId="0" fillId="0" borderId="1" xfId="0" applyNumberFormat="1" applyFont="1" applyBorder="1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1" fillId="3" borderId="1" xfId="0" applyFont="1" applyFill="1" applyBorder="1"/>
    <xf numFmtId="0" fontId="2" fillId="3" borderId="1" xfId="0" applyFont="1" applyFill="1" applyBorder="1"/>
    <xf numFmtId="0" fontId="2" fillId="0" borderId="1" xfId="7" applyFont="1" applyBorder="1"/>
    <xf numFmtId="58" fontId="1" fillId="3" borderId="1" xfId="0" applyNumberFormat="1" applyFont="1" applyFill="1" applyBorder="1"/>
    <xf numFmtId="0" fontId="0" fillId="0" borderId="1" xfId="0" applyFont="1" applyFill="1" applyBorder="1" applyAlignment="1"/>
    <xf numFmtId="0" fontId="1" fillId="4" borderId="1" xfId="0" applyFont="1" applyFill="1" applyBorder="1"/>
    <xf numFmtId="0" fontId="2" fillId="4" borderId="1" xfId="0" applyFont="1" applyFill="1" applyBorder="1"/>
    <xf numFmtId="0" fontId="3" fillId="0" borderId="1" xfId="7" applyBorder="1"/>
    <xf numFmtId="0" fontId="4" fillId="0" borderId="1" xfId="7" applyFont="1" applyBorder="1"/>
    <xf numFmtId="58" fontId="0" fillId="0" borderId="1" xfId="0" applyNumberFormat="1" applyBorder="1"/>
    <xf numFmtId="0" fontId="1" fillId="5" borderId="0" xfId="0" applyFont="1" applyFill="1"/>
    <xf numFmtId="0" fontId="1" fillId="0" borderId="0" xfId="0" applyFont="1" applyFill="1"/>
    <xf numFmtId="58" fontId="0" fillId="0" borderId="0" xfId="0" applyNumberFormat="1"/>
    <xf numFmtId="0" fontId="3" fillId="0" borderId="1" xfId="7" applyNumberFormat="1" applyBorder="1"/>
    <xf numFmtId="0" fontId="4" fillId="0" borderId="1" xfId="7" applyNumberFormat="1" applyFont="1" applyBorder="1"/>
    <xf numFmtId="0" fontId="5" fillId="0" borderId="1" xfId="0" applyNumberFormat="1" applyFont="1" applyBorder="1"/>
    <xf numFmtId="0" fontId="4" fillId="0" borderId="1" xfId="7" applyFont="1" applyBorder="1" applyAlignment="1">
      <alignment wrapText="1"/>
    </xf>
    <xf numFmtId="0" fontId="3" fillId="0" borderId="1" xfId="7" applyBorder="1" applyAlignment="1">
      <alignment wrapText="1"/>
    </xf>
    <xf numFmtId="0" fontId="6" fillId="6" borderId="1" xfId="0" applyFont="1" applyFill="1" applyBorder="1"/>
    <xf numFmtId="0" fontId="7" fillId="6" borderId="1" xfId="0" applyFont="1" applyFill="1" applyBorder="1"/>
    <xf numFmtId="0" fontId="0" fillId="0" borderId="2" xfId="0" applyBorder="1" applyAlignment="1"/>
    <xf numFmtId="0" fontId="0" fillId="0" borderId="2" xfId="0" applyFont="1" applyBorder="1" applyAlignment="1"/>
    <xf numFmtId="0" fontId="1" fillId="2" borderId="2" xfId="0" applyFont="1" applyFill="1" applyBorder="1" applyAlignment="1"/>
    <xf numFmtId="0" fontId="0" fillId="0" borderId="2" xfId="0" applyFont="1" applyBorder="1"/>
    <xf numFmtId="0" fontId="0" fillId="0" borderId="1" xfId="0" applyNumberFormat="1" applyFont="1" applyBorder="1"/>
    <xf numFmtId="0" fontId="0" fillId="0" borderId="2" xfId="0" applyBorder="1"/>
    <xf numFmtId="0" fontId="5" fillId="0" borderId="0" xfId="0" applyNumberFormat="1" applyFont="1"/>
    <xf numFmtId="3" fontId="0" fillId="0" borderId="1" xfId="0" applyNumberFormat="1" applyFont="1" applyBorder="1"/>
    <xf numFmtId="0" fontId="1" fillId="0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2" fillId="7" borderId="1" xfId="0" applyFont="1" applyFill="1" applyBorder="1"/>
    <xf numFmtId="0" fontId="0" fillId="0" borderId="0" xfId="32"/>
    <xf numFmtId="0" fontId="0" fillId="0" borderId="1" xfId="32" applyBorder="1" applyAlignment="1">
      <alignment wrapText="1"/>
    </xf>
    <xf numFmtId="0" fontId="0" fillId="0" borderId="1" xfId="32" applyBorder="1"/>
    <xf numFmtId="0" fontId="0" fillId="0" borderId="1" xfId="32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1" fillId="8" borderId="1" xfId="0" applyFont="1" applyFill="1" applyBorder="1" applyAlignment="1"/>
    <xf numFmtId="58" fontId="0" fillId="0" borderId="1" xfId="0" applyNumberFormat="1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Fill="1" applyBorder="1" applyAlignment="1"/>
    <xf numFmtId="0" fontId="0" fillId="3" borderId="1" xfId="0" applyFont="1" applyFill="1" applyBorder="1" applyAlignment="1"/>
    <xf numFmtId="0" fontId="1" fillId="3" borderId="0" xfId="0" applyFont="1" applyFill="1"/>
    <xf numFmtId="0" fontId="0" fillId="3" borderId="0" xfId="32" applyFill="1"/>
    <xf numFmtId="0" fontId="0" fillId="9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58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3" borderId="0" xfId="0" applyFill="1"/>
    <xf numFmtId="0" fontId="3" fillId="0" borderId="1" xfId="7" applyFont="1" applyBorder="1"/>
    <xf numFmtId="0" fontId="0" fillId="0" borderId="1" xfId="32" applyFont="1" applyFill="1" applyBorder="1" applyAlignment="1"/>
    <xf numFmtId="0" fontId="0" fillId="0" borderId="1" xfId="32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8" borderId="1" xfId="0" applyFont="1" applyFill="1" applyBorder="1" applyAlignment="1"/>
    <xf numFmtId="0" fontId="0" fillId="9" borderId="0" xfId="0" applyFont="1" applyFill="1" applyAlignment="1">
      <alignment wrapText="1"/>
    </xf>
    <xf numFmtId="0" fontId="1" fillId="3" borderId="0" xfId="32" applyFont="1" applyFill="1"/>
    <xf numFmtId="0" fontId="0" fillId="0" borderId="4" xfId="0" applyFill="1" applyBorder="1" applyAlignment="1"/>
    <xf numFmtId="0" fontId="0" fillId="0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0" xfId="0" applyAlignment="1"/>
    <xf numFmtId="0" fontId="0" fillId="0" borderId="7" xfId="0" applyFill="1" applyBorder="1" applyAlignment="1"/>
    <xf numFmtId="0" fontId="0" fillId="0" borderId="0" xfId="0" applyFill="1" applyBorder="1"/>
    <xf numFmtId="0" fontId="0" fillId="0" borderId="0" xfId="0" applyFont="1"/>
    <xf numFmtId="0" fontId="0" fillId="0" borderId="4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  <xf numFmtId="0" fontId="1" fillId="2" borderId="2" xfId="0" applyFont="1" applyFill="1" applyBorder="1"/>
    <xf numFmtId="0" fontId="2" fillId="2" borderId="1" xfId="0" applyFont="1" applyFill="1" applyBorder="1"/>
    <xf numFmtId="0" fontId="0" fillId="3" borderId="2" xfId="0" applyFill="1" applyBorder="1"/>
    <xf numFmtId="0" fontId="2" fillId="9" borderId="2" xfId="0" applyFont="1" applyFill="1" applyBorder="1" applyAlignment="1">
      <alignment wrapText="1"/>
    </xf>
    <xf numFmtId="0" fontId="2" fillId="9" borderId="1" xfId="7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3" borderId="1" xfId="0" applyFill="1" applyBorder="1"/>
    <xf numFmtId="0" fontId="0" fillId="0" borderId="8" xfId="0" applyBorder="1"/>
    <xf numFmtId="0" fontId="1" fillId="2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0" fillId="0" borderId="0" xfId="0" applyFill="1"/>
    <xf numFmtId="0" fontId="3" fillId="3" borderId="1" xfId="7" applyFill="1" applyBorder="1"/>
    <xf numFmtId="0" fontId="2" fillId="0" borderId="1" xfId="0" applyFont="1" applyFill="1" applyBorder="1"/>
    <xf numFmtId="0" fontId="0" fillId="0" borderId="4" xfId="0" applyFill="1" applyBorder="1"/>
    <xf numFmtId="0" fontId="0" fillId="0" borderId="1" xfId="0" applyFont="1" applyFill="1" applyBorder="1"/>
    <xf numFmtId="0" fontId="1" fillId="3" borderId="1" xfId="32" applyFont="1" applyFill="1" applyBorder="1"/>
    <xf numFmtId="0" fontId="2" fillId="8" borderId="1" xfId="32" applyFont="1" applyFill="1" applyBorder="1"/>
    <xf numFmtId="0" fontId="1" fillId="8" borderId="1" xfId="32" applyFont="1" applyFill="1" applyBorder="1"/>
    <xf numFmtId="0" fontId="0" fillId="3" borderId="1" xfId="32" applyFill="1" applyBorder="1"/>
    <xf numFmtId="0" fontId="0" fillId="0" borderId="1" xfId="32" applyFont="1" applyBorder="1"/>
    <xf numFmtId="0" fontId="0" fillId="0" borderId="0" xfId="0" applyFont="1" applyFill="1" applyAlignment="1">
      <alignment wrapText="1"/>
    </xf>
    <xf numFmtId="0" fontId="1" fillId="3" borderId="3" xfId="0" applyFont="1" applyFill="1" applyBorder="1" applyAlignment="1"/>
    <xf numFmtId="0" fontId="2" fillId="4" borderId="1" xfId="0" applyFont="1" applyFill="1" applyBorder="1" applyAlignment="1"/>
    <xf numFmtId="0" fontId="1" fillId="4" borderId="1" xfId="0" applyFont="1" applyFill="1" applyBorder="1" applyAlignment="1"/>
    <xf numFmtId="0" fontId="0" fillId="3" borderId="0" xfId="0" applyFont="1" applyFill="1" applyAlignment="1"/>
    <xf numFmtId="0" fontId="0" fillId="0" borderId="1" xfId="0" applyBorder="1" quotePrefix="1"/>
    <xf numFmtId="0" fontId="0" fillId="0" borderId="1" xfId="0" applyFont="1" applyBorder="1" quotePrefix="1"/>
    <xf numFmtId="58" fontId="0" fillId="0" borderId="1" xfId="0" applyNumberFormat="1" applyBorder="1" quotePrefix="1"/>
    <xf numFmtId="0" fontId="3" fillId="0" borderId="1" xfId="7" applyBorder="1" quotePrefix="1"/>
    <xf numFmtId="0" fontId="0" fillId="0" borderId="1" xfId="0" applyFont="1" applyBorder="1" applyAlignment="1" quotePrefix="1">
      <alignment wrapText="1"/>
    </xf>
    <xf numFmtId="0" fontId="3" fillId="0" borderId="1" xfId="7" applyFont="1" applyBorder="1" quotePrefix="1"/>
    <xf numFmtId="58" fontId="0" fillId="0" borderId="1" xfId="0" applyNumberFormat="1" applyFont="1" applyBorder="1" quotePrefix="1"/>
    <xf numFmtId="58" fontId="0" fillId="0" borderId="0" xfId="0" applyNumberFormat="1" quotePrefix="1"/>
    <xf numFmtId="0" fontId="0" fillId="0" borderId="0" xfId="0" quotePrefix="1"/>
    <xf numFmtId="0" fontId="2" fillId="0" borderId="1" xfId="7" applyFont="1" applyBorder="1" quotePrefix="1"/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Hyperlink 2" xfId="51"/>
    <cellStyle name="Hyperlink 2 2" xfId="52"/>
    <cellStyle name="Hyperlink 3" xfId="53"/>
    <cellStyle name="Normal 2 2" xfId="54"/>
    <cellStyle name="Normal 2 3" xfId="55"/>
  </cellStyles>
  <dxfs count="7">
    <dxf>
      <fill>
        <patternFill patternType="solid">
          <bgColor rgb="FF00B05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customXml" Target="../customXml/item1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userCIHB@gmail.com" TargetMode="External"/><Relationship Id="rId8" Type="http://schemas.openxmlformats.org/officeDocument/2006/relationships/hyperlink" Target="mailto:P@ssw0rd" TargetMode="External"/><Relationship Id="rId7" Type="http://schemas.openxmlformats.org/officeDocument/2006/relationships/hyperlink" Target="mailto:userCIHG@gmail.com" TargetMode="External"/><Relationship Id="rId6" Type="http://schemas.openxmlformats.org/officeDocument/2006/relationships/hyperlink" Target="mailto:userCIHE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8" Type="http://schemas.openxmlformats.org/officeDocument/2006/relationships/hyperlink" Target="mailto:USERCJGG@GMAIL.COM" TargetMode="External"/><Relationship Id="rId17" Type="http://schemas.openxmlformats.org/officeDocument/2006/relationships/hyperlink" Target="mailto:USERCJGH@GMAIL.COM" TargetMode="External"/><Relationship Id="rId16" Type="http://schemas.openxmlformats.org/officeDocument/2006/relationships/hyperlink" Target="mailto:userCIHA@gmail.com" TargetMode="External"/><Relationship Id="rId15" Type="http://schemas.openxmlformats.org/officeDocument/2006/relationships/hyperlink" Target="mailto:userCIGJ@gmail.com" TargetMode="External"/><Relationship Id="rId14" Type="http://schemas.openxmlformats.org/officeDocument/2006/relationships/hyperlink" Target="mailto:userCIGH@gmail.com" TargetMode="External"/><Relationship Id="rId13" Type="http://schemas.openxmlformats.org/officeDocument/2006/relationships/hyperlink" Target="mailto:userCIHD@gmail.com" TargetMode="External"/><Relationship Id="rId12" Type="http://schemas.openxmlformats.org/officeDocument/2006/relationships/hyperlink" Target="mailto:P@ssw0rd123" TargetMode="External"/><Relationship Id="rId11" Type="http://schemas.openxmlformats.org/officeDocument/2006/relationships/hyperlink" Target="mailto:userCIHC@gmail.com" TargetMode="External"/><Relationship Id="rId10" Type="http://schemas.openxmlformats.org/officeDocument/2006/relationships/hyperlink" Target="mailto:userCIJC@gmail.com" TargetMode="Externa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7" Type="http://schemas.openxmlformats.org/officeDocument/2006/relationships/hyperlink" Target="mailto:wiky.hendra@ad-ins.com" TargetMode="External"/><Relationship Id="rId6" Type="http://schemas.openxmlformats.org/officeDocument/2006/relationships/hyperlink" Target="mailto:wiky.hendra@student.umn.ac.id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Relationship Id="rId3" Type="http://schemas.openxmlformats.org/officeDocument/2006/relationships/hyperlink" Target="mailto:fendy@ad-ins.com;fendy@gmail.com;ayaya@gmail.com" TargetMode="External"/><Relationship Id="rId2" Type="http://schemas.openxmlformats.org/officeDocument/2006/relationships/hyperlink" Target="mailto:fendy@gmail.com" TargetMode="External"/><Relationship Id="rId1" Type="http://schemas.openxmlformats.org/officeDocument/2006/relationships/hyperlink" Target="mailto:a2@gmail.com" TargetMode="External"/></Relationships>
</file>

<file path=xl/worksheets/_rels/sheet15.xml.rels><?xml version="1.0" encoding="UTF-8" standalone="yes"?>
<Relationships xmlns="http://schemas.openxmlformats.org/package/2006/relationships"><Relationship Id="rId4" Type="http://schemas.openxmlformats.org/officeDocument/2006/relationships/hyperlink" Target="mailto:P@ssw0rd" TargetMode="External"/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17.xml.rels><?xml version="1.0" encoding="UTF-8" standalone="yes"?>
<Relationships xmlns="http://schemas.openxmlformats.org/package/2006/relationships"><Relationship Id="rId4" Type="http://schemas.openxmlformats.org/officeDocument/2006/relationships/hyperlink" Target="mailto:P@ssw0rd" TargetMode="External"/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/Relationships>
</file>

<file path=xl/worksheets/_rels/sheet20.xml.rels><?xml version="1.0" encoding="UTF-8" standalone="yes"?>
<Relationships xmlns="http://schemas.openxmlformats.org/package/2006/relationships"><Relationship Id="rId5" Type="http://schemas.openxmlformats.org/officeDocument/2006/relationships/hyperlink" Target="http://bb45920e-a479-47e7-a138-4bde27802b4e.mock.pstmn.io/activationCallbackSuccess" TargetMode="External"/><Relationship Id="rId4" Type="http://schemas.openxmlformats.org/officeDocument/2006/relationships/hyperlink" Target="http://bb45920e-a479-47e7-a138-4bde27802b4e.mock.pstmn.io/activationCallbackSuccessasdasd" TargetMode="External"/><Relationship Id="rId3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,EDUARDUS.AT@AD-INS.COM" TargetMode="External"/><Relationship Id="rId1" Type="http://schemas.openxmlformats.org/officeDocument/2006/relationships/hyperlink" Target="https://urluploaddummy.com/123" TargetMode="External"/></Relationships>
</file>

<file path=xl/worksheets/_rels/sheet21.xml.rels><?xml version="1.0" encoding="UTF-8" standalone="yes"?>
<Relationships xmlns="http://schemas.openxmlformats.org/package/2006/relationships"><Relationship Id="rId7" Type="http://schemas.openxmlformats.org/officeDocument/2006/relationships/hyperlink" Target="http://Activationbb45920e-a479-47e7-a138-4bde27802b4e.mock.pstmn.io/activationCallbackSuccess" TargetMode="External"/><Relationship Id="rId6" Type="http://schemas.openxmlformats.org/officeDocument/2006/relationships/hyperlink" Target="http://bb45920e-a479-47e7-a138-4bde27802b4e.mock.pstmn.io/activationCallbackSuccessActivation" TargetMode="External"/><Relationship Id="rId5" Type="http://schemas.openxmlformats.org/officeDocument/2006/relationships/hyperlink" Target="http://www.facebook.com" TargetMode="External"/><Relationship Id="rId4" Type="http://schemas.openxmlformats.org/officeDocument/2006/relationships/hyperlink" Target="https://bb45920e-a479-47e7-a138-4bde27802b4e.mock.pstmn.io/activationCallbackSuccess" TargetMode="External"/><Relationship Id="rId3" Type="http://schemas.openxmlformats.org/officeDocument/2006/relationships/hyperlink" Target="http://bb45920e-a479-47e7-a138-4bde27802b4e.mock.pstmn.io/activationCallbackSuccess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https://urluploaddummy.com/123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USERFAWH@GMAIL.COM" TargetMode="External"/><Relationship Id="rId1" Type="http://schemas.openxmlformats.org/officeDocument/2006/relationships/hyperlink" Target="mailto:userciie@ad-ins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USERCIIE@AD-INS.COM" TargetMode="External"/><Relationship Id="rId2" Type="http://schemas.openxmlformats.org/officeDocument/2006/relationships/hyperlink" Target="mailto:USERCIWWWH@GMAIL.COM" TargetMode="External"/><Relationship Id="rId1" Type="http://schemas.openxmlformats.org/officeDocument/2006/relationships/hyperlink" Target="mailto:USERCJAH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erCIHI@AD-INS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mailto:ADMLEGAL@WOM.CO.ID" TargetMode="External"/><Relationship Id="rId4" Type="http://schemas.openxmlformats.org/officeDocument/2006/relationships/hyperlink" Target="mailto:AULOREE@GMAIL.COM" TargetMode="External"/><Relationship Id="rId3" Type="http://schemas.openxmlformats.org/officeDocument/2006/relationships/hyperlink" Target="mailto:HELLO.PANDA@DOCSOL.ID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YOHANES.RADITYA.JANARTO@ESIGNHUB.MY.ID" TargetMode="External"/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USERCJAH@GMAIL.COM" TargetMode="External"/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zoomScale="85" zoomScaleNormal="85" workbookViewId="0">
      <selection activeCell="C2" sqref="C2"/>
    </sheetView>
  </sheetViews>
  <sheetFormatPr defaultColWidth="9" defaultRowHeight="14.5"/>
  <cols>
    <col min="1" max="1" width="31.4272727272727" customWidth="1" collapsed="1"/>
    <col min="2" max="13" width="21.4272727272727" customWidth="1" collapsed="1"/>
    <col min="14" max="14" width="22.5727272727273" customWidth="1" collapsed="1"/>
    <col min="15" max="15" width="20.4272727272727" customWidth="1" collapsed="1"/>
    <col min="16" max="16" width="22.5727272727273" customWidth="1" collapsed="1"/>
  </cols>
  <sheetData>
    <row r="1" spans="1:16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t="s">
        <v>2</v>
      </c>
      <c r="L1" s="4" t="s">
        <v>1</v>
      </c>
      <c r="M1" s="4" t="s">
        <v>1</v>
      </c>
      <c r="N1" s="4" t="s">
        <v>1</v>
      </c>
      <c r="O1" s="4" t="s">
        <v>1</v>
      </c>
      <c r="P1" t="s">
        <v>1</v>
      </c>
    </row>
    <row r="2" ht="92.25" customHeight="1" spans="1:16">
      <c r="A2" s="4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10</v>
      </c>
      <c r="L2" s="2" t="s">
        <v>10</v>
      </c>
      <c r="M2" s="2" t="s">
        <v>10</v>
      </c>
      <c r="N2" s="4" t="s">
        <v>13</v>
      </c>
      <c r="O2" s="2" t="s">
        <v>14</v>
      </c>
      <c r="P2" t="s">
        <v>14</v>
      </c>
    </row>
    <row r="3" spans="1:16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2" t="s">
        <v>26</v>
      </c>
      <c r="M3" s="2" t="s">
        <v>27</v>
      </c>
      <c r="N3" s="4" t="s">
        <v>28</v>
      </c>
      <c r="O3" s="4" t="s">
        <v>29</v>
      </c>
      <c r="P3" s="4" t="s">
        <v>30</v>
      </c>
    </row>
    <row r="4" spans="1:16">
      <c r="A4" s="4" t="s">
        <v>31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t="s">
        <v>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</row>
    <row r="5" spans="1:16">
      <c r="A5" s="4" t="s">
        <v>33</v>
      </c>
      <c r="B5" s="2">
        <f t="shared" ref="B5:O5" si="0">COUNTIFS($A10:$A22,"*$*",B10:B22,"")</f>
        <v>2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ref="P5" si="1">COUNTIFS($A10:$A22,"*$*",P10:P22,"")</f>
        <v>0</v>
      </c>
    </row>
    <row r="6" spans="1:16">
      <c r="A6" s="4" t="s">
        <v>34</v>
      </c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35</v>
      </c>
      <c r="O6" s="2" t="s">
        <v>29</v>
      </c>
      <c r="P6" s="2"/>
    </row>
    <row r="7" spans="1:16">
      <c r="A7" s="4" t="s">
        <v>36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37</v>
      </c>
      <c r="O7" s="2" t="s">
        <v>38</v>
      </c>
      <c r="P7" s="2"/>
    </row>
    <row r="8" spans="1:16">
      <c r="A8" s="16" t="s">
        <v>39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>
      <c r="A9" s="4" t="s">
        <v>40</v>
      </c>
      <c r="B9" s="4"/>
      <c r="C9" s="111" t="s">
        <v>41</v>
      </c>
      <c r="D9" s="111" t="s">
        <v>42</v>
      </c>
      <c r="E9" s="111" t="s">
        <v>43</v>
      </c>
      <c r="F9" s="111" t="s">
        <v>43</v>
      </c>
      <c r="G9" s="111" t="s">
        <v>44</v>
      </c>
      <c r="H9" s="111" t="s">
        <v>45</v>
      </c>
      <c r="I9" s="111" t="s">
        <v>46</v>
      </c>
      <c r="J9" s="111" t="s">
        <v>47</v>
      </c>
      <c r="K9" s="111" t="s">
        <v>48</v>
      </c>
      <c r="L9" s="111" t="s">
        <v>49</v>
      </c>
      <c r="M9" s="111" t="s">
        <v>50</v>
      </c>
      <c r="N9" s="111" t="s">
        <v>51</v>
      </c>
      <c r="O9" s="112" t="s">
        <v>52</v>
      </c>
      <c r="P9" s="111" t="s">
        <v>53</v>
      </c>
    </row>
    <row r="10" spans="1:16">
      <c r="A10" s="4" t="s">
        <v>54</v>
      </c>
      <c r="B10" s="4"/>
      <c r="C10" s="4" t="s">
        <v>55</v>
      </c>
      <c r="D10" s="4" t="s">
        <v>56</v>
      </c>
      <c r="E10" s="4" t="s">
        <v>55</v>
      </c>
      <c r="F10" s="4" t="s">
        <v>55</v>
      </c>
      <c r="G10" s="4" t="s">
        <v>57</v>
      </c>
      <c r="H10" s="4" t="s">
        <v>58</v>
      </c>
      <c r="I10" s="4" t="s">
        <v>59</v>
      </c>
      <c r="J10" s="4" t="s">
        <v>60</v>
      </c>
      <c r="K10" s="4" t="s">
        <v>61</v>
      </c>
      <c r="L10" s="4" t="s">
        <v>62</v>
      </c>
      <c r="M10" s="4" t="s">
        <v>63</v>
      </c>
      <c r="N10" s="4" t="s">
        <v>64</v>
      </c>
      <c r="O10" s="7" t="s">
        <v>65</v>
      </c>
      <c r="P10" s="4" t="s">
        <v>66</v>
      </c>
    </row>
    <row r="11" spans="1:16">
      <c r="A11" s="4" t="s">
        <v>67</v>
      </c>
      <c r="B11" s="4" t="s">
        <v>68</v>
      </c>
      <c r="C11" s="4" t="s">
        <v>69</v>
      </c>
      <c r="D11" s="4" t="s">
        <v>69</v>
      </c>
      <c r="E11" s="4" t="s">
        <v>69</v>
      </c>
      <c r="F11" s="4" t="s">
        <v>69</v>
      </c>
      <c r="G11" s="4" t="s">
        <v>69</v>
      </c>
      <c r="H11" s="4" t="s">
        <v>69</v>
      </c>
      <c r="I11" s="4" t="s">
        <v>69</v>
      </c>
      <c r="J11" s="4" t="s">
        <v>69</v>
      </c>
      <c r="K11" s="4" t="s">
        <v>69</v>
      </c>
      <c r="L11" s="4" t="s">
        <v>69</v>
      </c>
      <c r="M11" s="4" t="s">
        <v>69</v>
      </c>
      <c r="N11" s="4" t="s">
        <v>69</v>
      </c>
      <c r="O11" s="4" t="s">
        <v>69</v>
      </c>
      <c r="P11" s="4" t="s">
        <v>69</v>
      </c>
    </row>
    <row r="12" spans="1:16">
      <c r="A12" s="4" t="s">
        <v>70</v>
      </c>
      <c r="B12" s="113" t="s">
        <v>71</v>
      </c>
      <c r="C12" s="113" t="s">
        <v>71</v>
      </c>
      <c r="D12" s="113" t="s">
        <v>71</v>
      </c>
      <c r="E12" s="113" t="s">
        <v>71</v>
      </c>
      <c r="F12" s="113" t="s">
        <v>71</v>
      </c>
      <c r="G12" s="113" t="s">
        <v>72</v>
      </c>
      <c r="H12" s="113" t="s">
        <v>72</v>
      </c>
      <c r="I12" s="113" t="s">
        <v>72</v>
      </c>
      <c r="J12" s="113" t="s">
        <v>72</v>
      </c>
      <c r="K12" s="113" t="s">
        <v>72</v>
      </c>
      <c r="L12" s="113" t="s">
        <v>72</v>
      </c>
      <c r="M12" s="113" t="s">
        <v>72</v>
      </c>
      <c r="N12" s="113" t="s">
        <v>72</v>
      </c>
      <c r="O12" s="113" t="s">
        <v>72</v>
      </c>
      <c r="P12" s="113" t="s">
        <v>72</v>
      </c>
    </row>
    <row r="13" spans="1:16">
      <c r="A13" s="4" t="s">
        <v>73</v>
      </c>
      <c r="B13" s="4" t="s">
        <v>74</v>
      </c>
      <c r="C13" s="4" t="s">
        <v>74</v>
      </c>
      <c r="D13" s="4" t="s">
        <v>74</v>
      </c>
      <c r="E13" s="4" t="s">
        <v>74</v>
      </c>
      <c r="F13" s="4" t="s">
        <v>74</v>
      </c>
      <c r="G13" s="4" t="s">
        <v>74</v>
      </c>
      <c r="H13" s="4" t="s">
        <v>74</v>
      </c>
      <c r="I13" s="4" t="s">
        <v>74</v>
      </c>
      <c r="J13" s="4" t="s">
        <v>74</v>
      </c>
      <c r="K13" s="4" t="s">
        <v>74</v>
      </c>
      <c r="L13" s="4" t="s">
        <v>74</v>
      </c>
      <c r="M13" s="4" t="s">
        <v>74</v>
      </c>
      <c r="N13" s="4" t="s">
        <v>74</v>
      </c>
      <c r="O13" s="4" t="s">
        <v>74</v>
      </c>
      <c r="P13" s="4" t="s">
        <v>74</v>
      </c>
    </row>
    <row r="14" spans="1:16">
      <c r="A14" s="4" t="s">
        <v>75</v>
      </c>
      <c r="B14" s="4"/>
      <c r="C14" s="111" t="s">
        <v>76</v>
      </c>
      <c r="D14" s="111" t="s">
        <v>77</v>
      </c>
      <c r="E14" s="4">
        <v>99999</v>
      </c>
      <c r="F14" s="111" t="s">
        <v>78</v>
      </c>
      <c r="G14" s="111" t="s">
        <v>79</v>
      </c>
      <c r="H14" s="111" t="s">
        <v>80</v>
      </c>
      <c r="I14" s="111" t="s">
        <v>81</v>
      </c>
      <c r="J14" s="111" t="s">
        <v>82</v>
      </c>
      <c r="K14" s="111" t="s">
        <v>83</v>
      </c>
      <c r="L14" s="111" t="s">
        <v>84</v>
      </c>
      <c r="M14" s="111" t="s">
        <v>85</v>
      </c>
      <c r="N14" s="111" t="s">
        <v>86</v>
      </c>
      <c r="O14" s="111" t="s">
        <v>87</v>
      </c>
      <c r="P14" s="111" t="s">
        <v>88</v>
      </c>
    </row>
    <row r="15" spans="1:16">
      <c r="A15" s="4" t="s">
        <v>37</v>
      </c>
      <c r="B15" s="18" t="s">
        <v>89</v>
      </c>
      <c r="C15" s="18" t="s">
        <v>90</v>
      </c>
      <c r="D15" s="18" t="s">
        <v>91</v>
      </c>
      <c r="E15" s="18" t="s">
        <v>90</v>
      </c>
      <c r="F15" s="18" t="s">
        <v>92</v>
      </c>
      <c r="G15" s="18" t="s">
        <v>93</v>
      </c>
      <c r="H15" s="18" t="s">
        <v>94</v>
      </c>
      <c r="I15" s="18" t="s">
        <v>95</v>
      </c>
      <c r="J15" s="18" t="s">
        <v>96</v>
      </c>
      <c r="K15" s="18" t="s">
        <v>97</v>
      </c>
      <c r="L15" s="18" t="s">
        <v>98</v>
      </c>
      <c r="M15" s="18" t="s">
        <v>99</v>
      </c>
      <c r="N15" s="18" t="s">
        <v>100</v>
      </c>
      <c r="O15" s="18" t="s">
        <v>101</v>
      </c>
      <c r="P15" s="18" t="s">
        <v>102</v>
      </c>
    </row>
    <row r="16" spans="1:16">
      <c r="A16" s="16" t="s">
        <v>103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>
      <c r="A17" s="4" t="s">
        <v>103</v>
      </c>
      <c r="B17" s="4" t="s">
        <v>104</v>
      </c>
      <c r="C17" s="4" t="s">
        <v>104</v>
      </c>
      <c r="D17" s="4" t="s">
        <v>104</v>
      </c>
      <c r="E17" s="4" t="s">
        <v>104</v>
      </c>
      <c r="F17" s="4" t="s">
        <v>104</v>
      </c>
      <c r="G17" s="4" t="s">
        <v>104</v>
      </c>
      <c r="H17" s="4" t="s">
        <v>104</v>
      </c>
      <c r="I17" s="4" t="s">
        <v>104</v>
      </c>
      <c r="J17" s="4" t="s">
        <v>104</v>
      </c>
      <c r="K17" s="4" t="s">
        <v>104</v>
      </c>
      <c r="L17" s="4" t="s">
        <v>104</v>
      </c>
      <c r="M17" s="4" t="s">
        <v>104</v>
      </c>
      <c r="N17" s="4" t="s">
        <v>104</v>
      </c>
      <c r="O17" s="4" t="s">
        <v>104</v>
      </c>
      <c r="P17" s="4" t="s">
        <v>104</v>
      </c>
    </row>
    <row r="18" spans="1:16">
      <c r="A18" s="4" t="s">
        <v>105</v>
      </c>
      <c r="B18" s="4" t="s">
        <v>106</v>
      </c>
      <c r="C18" s="4" t="s">
        <v>106</v>
      </c>
      <c r="D18" s="4" t="s">
        <v>106</v>
      </c>
      <c r="E18" s="4" t="s">
        <v>106</v>
      </c>
      <c r="F18" s="4" t="s">
        <v>106</v>
      </c>
      <c r="G18" s="4" t="s">
        <v>106</v>
      </c>
      <c r="H18" s="4" t="s">
        <v>106</v>
      </c>
      <c r="I18" s="4" t="s">
        <v>106</v>
      </c>
      <c r="J18" s="4" t="s">
        <v>106</v>
      </c>
      <c r="K18" s="4" t="s">
        <v>106</v>
      </c>
      <c r="L18" s="4" t="s">
        <v>106</v>
      </c>
      <c r="M18" s="4" t="s">
        <v>106</v>
      </c>
      <c r="N18" s="4" t="s">
        <v>106</v>
      </c>
      <c r="O18" s="4" t="s">
        <v>106</v>
      </c>
      <c r="P18" s="4" t="s">
        <v>106</v>
      </c>
    </row>
    <row r="19" spans="1:16">
      <c r="A19" s="4" t="s">
        <v>107</v>
      </c>
      <c r="B19" s="4" t="s">
        <v>108</v>
      </c>
      <c r="C19" s="4" t="s">
        <v>108</v>
      </c>
      <c r="D19" s="4" t="s">
        <v>108</v>
      </c>
      <c r="E19" s="4" t="s">
        <v>108</v>
      </c>
      <c r="F19" s="4" t="s">
        <v>108</v>
      </c>
      <c r="G19" s="4" t="s">
        <v>108</v>
      </c>
      <c r="H19" s="4" t="s">
        <v>108</v>
      </c>
      <c r="I19" s="4" t="s">
        <v>108</v>
      </c>
      <c r="J19" s="4" t="s">
        <v>108</v>
      </c>
      <c r="K19" s="4" t="s">
        <v>108</v>
      </c>
      <c r="L19" s="4" t="s">
        <v>108</v>
      </c>
      <c r="M19" s="4" t="s">
        <v>108</v>
      </c>
      <c r="N19" s="4" t="s">
        <v>108</v>
      </c>
      <c r="O19" s="4" t="s">
        <v>108</v>
      </c>
      <c r="P19" s="4" t="s">
        <v>108</v>
      </c>
    </row>
    <row r="20" spans="1:16">
      <c r="A20" s="4" t="s">
        <v>109</v>
      </c>
      <c r="B20" s="4" t="s">
        <v>110</v>
      </c>
      <c r="C20" s="4" t="s">
        <v>110</v>
      </c>
      <c r="D20" s="4" t="s">
        <v>110</v>
      </c>
      <c r="E20" s="4" t="s">
        <v>110</v>
      </c>
      <c r="F20" s="4" t="s">
        <v>110</v>
      </c>
      <c r="G20" s="4" t="s">
        <v>110</v>
      </c>
      <c r="H20" s="4" t="s">
        <v>110</v>
      </c>
      <c r="I20" s="4" t="s">
        <v>110</v>
      </c>
      <c r="J20" s="4" t="s">
        <v>110</v>
      </c>
      <c r="K20" s="4" t="s">
        <v>110</v>
      </c>
      <c r="L20" s="4" t="s">
        <v>110</v>
      </c>
      <c r="M20" s="4" t="s">
        <v>110</v>
      </c>
      <c r="N20" s="4" t="s">
        <v>110</v>
      </c>
      <c r="O20" s="4" t="s">
        <v>110</v>
      </c>
      <c r="P20" s="4" t="s">
        <v>110</v>
      </c>
    </row>
    <row r="21" spans="1:16">
      <c r="A21" s="4" t="s">
        <v>111</v>
      </c>
      <c r="B21" s="4" t="s">
        <v>112</v>
      </c>
      <c r="C21" s="4" t="s">
        <v>112</v>
      </c>
      <c r="D21" s="4" t="s">
        <v>112</v>
      </c>
      <c r="E21" s="4" t="s">
        <v>112</v>
      </c>
      <c r="F21" s="4" t="s">
        <v>112</v>
      </c>
      <c r="G21" s="4" t="s">
        <v>112</v>
      </c>
      <c r="H21" s="4" t="s">
        <v>112</v>
      </c>
      <c r="I21" s="4" t="s">
        <v>112</v>
      </c>
      <c r="J21" s="4" t="s">
        <v>112</v>
      </c>
      <c r="K21" s="4" t="s">
        <v>112</v>
      </c>
      <c r="L21" s="4" t="s">
        <v>112</v>
      </c>
      <c r="M21" s="4" t="s">
        <v>112</v>
      </c>
      <c r="N21" s="4" t="s">
        <v>112</v>
      </c>
      <c r="O21" s="4" t="s">
        <v>112</v>
      </c>
      <c r="P21" s="4" t="s">
        <v>112</v>
      </c>
    </row>
    <row r="22" spans="1:16">
      <c r="A22" s="4" t="s">
        <v>113</v>
      </c>
      <c r="B22" s="4">
        <v>12862</v>
      </c>
      <c r="C22" s="4" t="s">
        <v>114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  <c r="J22" s="4">
        <v>12862</v>
      </c>
      <c r="K22" s="4">
        <v>12862</v>
      </c>
      <c r="L22" s="4">
        <v>12862</v>
      </c>
      <c r="M22" s="4">
        <v>12862</v>
      </c>
      <c r="N22" s="4">
        <v>12862</v>
      </c>
      <c r="O22" s="4">
        <v>12862</v>
      </c>
      <c r="P22" s="4">
        <v>12862</v>
      </c>
    </row>
    <row r="23" spans="1:16">
      <c r="A23" s="71" t="s">
        <v>115</v>
      </c>
      <c r="B23" s="4" t="s">
        <v>116</v>
      </c>
      <c r="C23" s="4" t="s">
        <v>116</v>
      </c>
      <c r="D23" s="4" t="s">
        <v>116</v>
      </c>
      <c r="E23" s="4" t="s">
        <v>116</v>
      </c>
      <c r="F23" s="4" t="s">
        <v>116</v>
      </c>
      <c r="G23" s="4" t="s">
        <v>116</v>
      </c>
      <c r="H23" s="4" t="s">
        <v>116</v>
      </c>
      <c r="I23" s="4" t="s">
        <v>116</v>
      </c>
      <c r="J23" s="4" t="s">
        <v>116</v>
      </c>
      <c r="K23" s="4" t="s">
        <v>116</v>
      </c>
      <c r="L23" s="4" t="s">
        <v>116</v>
      </c>
      <c r="M23" s="4" t="s">
        <v>116</v>
      </c>
      <c r="N23" s="4" t="s">
        <v>116</v>
      </c>
      <c r="O23" s="4" t="s">
        <v>116</v>
      </c>
      <c r="P23" s="4" t="s">
        <v>116</v>
      </c>
    </row>
    <row r="24" spans="1:16">
      <c r="A24" s="11" t="s">
        <v>117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</row>
    <row r="25" spans="1:16">
      <c r="A25" s="71" t="s">
        <v>118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118</v>
      </c>
      <c r="O25" s="4"/>
      <c r="P25" s="4" t="s">
        <v>118</v>
      </c>
    </row>
    <row r="26" spans="1:16">
      <c r="A26" s="71" t="s">
        <v>119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120</v>
      </c>
      <c r="O26" s="4"/>
      <c r="P26" s="4" t="s">
        <v>120</v>
      </c>
    </row>
    <row r="27" spans="1:16">
      <c r="A27" s="71" t="s">
        <v>121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11" t="s">
        <v>122</v>
      </c>
      <c r="O27" s="4"/>
      <c r="P27" s="111" t="s">
        <v>122</v>
      </c>
    </row>
    <row r="28" spans="1:16">
      <c r="A28" s="11" t="s">
        <v>123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</row>
    <row r="29" spans="1:16">
      <c r="A29" s="71" t="s">
        <v>124</v>
      </c>
      <c r="B29" s="4" t="s">
        <v>125</v>
      </c>
      <c r="C29" s="4" t="s">
        <v>125</v>
      </c>
      <c r="D29" s="4" t="s">
        <v>125</v>
      </c>
      <c r="E29" s="4" t="s">
        <v>125</v>
      </c>
      <c r="F29" s="4" t="s">
        <v>125</v>
      </c>
      <c r="G29" s="4" t="s">
        <v>126</v>
      </c>
      <c r="H29" s="4" t="s">
        <v>125</v>
      </c>
      <c r="I29" s="4" t="s">
        <v>125</v>
      </c>
      <c r="J29" s="4" t="s">
        <v>125</v>
      </c>
      <c r="K29" s="4" t="s">
        <v>125</v>
      </c>
      <c r="L29" s="4" t="s">
        <v>125</v>
      </c>
      <c r="M29" s="4" t="s">
        <v>125</v>
      </c>
      <c r="N29" s="4" t="s">
        <v>125</v>
      </c>
      <c r="O29" s="4" t="s">
        <v>125</v>
      </c>
      <c r="P29" s="4" t="s">
        <v>125</v>
      </c>
    </row>
    <row r="30" spans="1:16">
      <c r="A30" s="100" t="s">
        <v>127</v>
      </c>
      <c r="B30" s="4" t="s">
        <v>125</v>
      </c>
      <c r="C30" s="4" t="s">
        <v>125</v>
      </c>
      <c r="D30" s="4" t="s">
        <v>125</v>
      </c>
      <c r="E30" s="4" t="s">
        <v>125</v>
      </c>
      <c r="F30" s="4" t="s">
        <v>125</v>
      </c>
      <c r="G30" s="4" t="s">
        <v>125</v>
      </c>
      <c r="H30" s="4" t="s">
        <v>125</v>
      </c>
      <c r="I30" s="4" t="s">
        <v>125</v>
      </c>
      <c r="J30" s="4" t="s">
        <v>125</v>
      </c>
      <c r="K30" s="4" t="s">
        <v>125</v>
      </c>
      <c r="L30" s="4" t="s">
        <v>125</v>
      </c>
      <c r="M30" s="4" t="s">
        <v>125</v>
      </c>
      <c r="N30" s="4" t="s">
        <v>125</v>
      </c>
      <c r="O30" s="4" t="s">
        <v>125</v>
      </c>
      <c r="P30" s="4" t="s">
        <v>125</v>
      </c>
    </row>
    <row r="31" spans="1:16">
      <c r="A31" s="71" t="s">
        <v>128</v>
      </c>
      <c r="B31" s="4" t="s">
        <v>125</v>
      </c>
      <c r="C31" s="4" t="s">
        <v>125</v>
      </c>
      <c r="D31" s="4" t="s">
        <v>125</v>
      </c>
      <c r="E31" s="4" t="s">
        <v>125</v>
      </c>
      <c r="F31" s="4" t="s">
        <v>125</v>
      </c>
      <c r="G31" s="4" t="s">
        <v>125</v>
      </c>
      <c r="H31" s="4" t="s">
        <v>125</v>
      </c>
      <c r="I31" s="4" t="s">
        <v>125</v>
      </c>
      <c r="J31" s="4" t="s">
        <v>125</v>
      </c>
      <c r="K31" s="4" t="s">
        <v>125</v>
      </c>
      <c r="L31" s="4" t="s">
        <v>125</v>
      </c>
      <c r="M31" s="4" t="s">
        <v>125</v>
      </c>
      <c r="N31" s="4" t="s">
        <v>125</v>
      </c>
      <c r="O31" s="4" t="s">
        <v>125</v>
      </c>
      <c r="P31" s="4" t="s">
        <v>125</v>
      </c>
    </row>
    <row r="32" spans="1:16">
      <c r="A32" s="100" t="s">
        <v>129</v>
      </c>
      <c r="B32" s="4"/>
      <c r="C32" s="4"/>
      <c r="D32" s="4"/>
      <c r="E32" s="4"/>
      <c r="F32" s="4"/>
      <c r="G32" s="4" t="s">
        <v>130</v>
      </c>
      <c r="H32" s="4" t="s">
        <v>130</v>
      </c>
      <c r="I32" s="4" t="s">
        <v>130</v>
      </c>
      <c r="J32" s="4" t="s">
        <v>130</v>
      </c>
      <c r="K32" s="4" t="s">
        <v>130</v>
      </c>
      <c r="L32" s="4" t="s">
        <v>130</v>
      </c>
      <c r="M32" s="4" t="s">
        <v>130</v>
      </c>
      <c r="N32" s="4" t="s">
        <v>130</v>
      </c>
      <c r="O32" s="4" t="s">
        <v>130</v>
      </c>
      <c r="P32" s="4" t="s">
        <v>130</v>
      </c>
    </row>
    <row r="33" spans="1:16">
      <c r="A33" s="71" t="s">
        <v>131</v>
      </c>
      <c r="B33" s="4" t="s">
        <v>125</v>
      </c>
      <c r="C33" s="4" t="s">
        <v>125</v>
      </c>
      <c r="D33" s="4" t="s">
        <v>125</v>
      </c>
      <c r="E33" s="4" t="s">
        <v>125</v>
      </c>
      <c r="F33" s="4" t="s">
        <v>125</v>
      </c>
      <c r="G33" s="4" t="s">
        <v>125</v>
      </c>
      <c r="H33" s="4" t="s">
        <v>126</v>
      </c>
      <c r="I33" s="4" t="s">
        <v>125</v>
      </c>
      <c r="J33" s="4" t="s">
        <v>125</v>
      </c>
      <c r="K33" s="4" t="s">
        <v>125</v>
      </c>
      <c r="L33" s="4" t="s">
        <v>125</v>
      </c>
      <c r="M33" s="4" t="s">
        <v>125</v>
      </c>
      <c r="N33" s="4" t="s">
        <v>125</v>
      </c>
      <c r="O33" s="4" t="s">
        <v>125</v>
      </c>
      <c r="P33" s="4" t="s">
        <v>125</v>
      </c>
    </row>
    <row r="34" spans="1:16">
      <c r="A34" s="71" t="s">
        <v>132</v>
      </c>
      <c r="B34" s="4"/>
      <c r="C34" s="4"/>
      <c r="D34" s="4"/>
      <c r="E34" s="4"/>
      <c r="F34" s="4"/>
      <c r="G34" s="111" t="s">
        <v>133</v>
      </c>
      <c r="H34" s="111" t="s">
        <v>133</v>
      </c>
      <c r="I34" s="111" t="s">
        <v>133</v>
      </c>
      <c r="J34" s="111" t="s">
        <v>133</v>
      </c>
      <c r="K34" s="111" t="s">
        <v>133</v>
      </c>
      <c r="L34" s="111" t="s">
        <v>133</v>
      </c>
      <c r="M34" s="111" t="s">
        <v>133</v>
      </c>
      <c r="N34" s="111" t="s">
        <v>133</v>
      </c>
      <c r="O34" s="111" t="s">
        <v>133</v>
      </c>
      <c r="P34" s="111" t="s">
        <v>133</v>
      </c>
    </row>
    <row r="35" spans="1:16">
      <c r="A35" s="71" t="s">
        <v>28</v>
      </c>
      <c r="B35" s="4"/>
      <c r="C35" s="4"/>
      <c r="D35" s="4"/>
      <c r="E35" s="4"/>
      <c r="F35" s="4"/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2</v>
      </c>
      <c r="N35" s="4">
        <v>0</v>
      </c>
      <c r="O35" s="4">
        <v>0</v>
      </c>
      <c r="P35" s="4">
        <v>0</v>
      </c>
    </row>
    <row r="36" spans="1:16">
      <c r="A36" s="16" t="s">
        <v>134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>
      <c r="A37" s="4" t="s">
        <v>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7"/>
      <c r="P37" s="4"/>
    </row>
    <row r="38" spans="1:16">
      <c r="A38" s="4" t="s">
        <v>54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7"/>
      <c r="P38" s="4"/>
    </row>
    <row r="39" spans="1:16">
      <c r="A39" s="4" t="s">
        <v>67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4" t="s">
        <v>70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>
      <c r="A41" s="4" t="s">
        <v>73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4" t="s">
        <v>75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4" t="s">
        <v>37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16">
      <c r="A44" s="16" t="s">
        <v>135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>
      <c r="A45" s="4" t="s">
        <v>103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4" t="s">
        <v>105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4" t="s">
        <v>107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>
      <c r="A48" s="4" t="s">
        <v>109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4" t="s">
        <v>111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>
      <c r="A50" s="4" t="s">
        <v>113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>
      <c r="A51" s="71" t="s">
        <v>115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>
      <c r="A52" s="11" t="s">
        <v>136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</row>
    <row r="53" spans="1:16">
      <c r="A53" s="71" t="s">
        <v>137</v>
      </c>
      <c r="B53" s="4"/>
      <c r="C53" s="4"/>
      <c r="D53" s="4"/>
      <c r="E53" s="4"/>
      <c r="F53" s="4"/>
      <c r="G53" s="18" t="s">
        <v>138</v>
      </c>
      <c r="H53" s="18" t="s">
        <v>138</v>
      </c>
      <c r="I53" s="18" t="s">
        <v>138</v>
      </c>
      <c r="J53" s="18" t="s">
        <v>139</v>
      </c>
      <c r="K53" s="18" t="s">
        <v>138</v>
      </c>
      <c r="L53" s="18" t="s">
        <v>138</v>
      </c>
      <c r="M53" s="18" t="s">
        <v>138</v>
      </c>
      <c r="N53" s="18" t="s">
        <v>138</v>
      </c>
      <c r="O53" s="18" t="s">
        <v>138</v>
      </c>
      <c r="P53" s="18" t="s">
        <v>138</v>
      </c>
    </row>
    <row r="54" spans="1:16">
      <c r="A54" s="71" t="s">
        <v>140</v>
      </c>
      <c r="B54" s="4"/>
      <c r="C54" s="4"/>
      <c r="D54" s="4"/>
      <c r="E54" s="4"/>
      <c r="F54" s="4"/>
      <c r="G54" s="18" t="s">
        <v>138</v>
      </c>
      <c r="H54" s="18" t="s">
        <v>138</v>
      </c>
      <c r="I54" s="18" t="s">
        <v>138</v>
      </c>
      <c r="J54" s="18" t="s">
        <v>139</v>
      </c>
      <c r="K54" s="18" t="s">
        <v>141</v>
      </c>
      <c r="L54" s="18" t="s">
        <v>138</v>
      </c>
      <c r="M54" s="18" t="s">
        <v>138</v>
      </c>
      <c r="N54" s="18" t="s">
        <v>138</v>
      </c>
      <c r="O54" s="18" t="s">
        <v>138</v>
      </c>
      <c r="P54" s="18" t="s">
        <v>138</v>
      </c>
    </row>
    <row r="55" spans="1:16">
      <c r="A55" s="71" t="s">
        <v>131</v>
      </c>
      <c r="B55" s="4" t="s">
        <v>125</v>
      </c>
      <c r="C55" s="4" t="s">
        <v>125</v>
      </c>
      <c r="D55" s="4" t="s">
        <v>125</v>
      </c>
      <c r="E55" s="4" t="s">
        <v>125</v>
      </c>
      <c r="F55" s="4" t="s">
        <v>125</v>
      </c>
      <c r="G55" s="4" t="s">
        <v>125</v>
      </c>
      <c r="H55" s="4" t="s">
        <v>125</v>
      </c>
      <c r="I55" s="4" t="s">
        <v>126</v>
      </c>
      <c r="J55" s="4" t="s">
        <v>125</v>
      </c>
      <c r="K55" s="4" t="s">
        <v>125</v>
      </c>
      <c r="L55" s="4" t="s">
        <v>125</v>
      </c>
      <c r="M55" s="4" t="s">
        <v>125</v>
      </c>
      <c r="N55" s="4" t="s">
        <v>125</v>
      </c>
      <c r="O55" s="4" t="s">
        <v>125</v>
      </c>
      <c r="P55" s="4" t="s">
        <v>125</v>
      </c>
    </row>
    <row r="56" spans="1:16">
      <c r="A56" s="71" t="s">
        <v>132</v>
      </c>
      <c r="B56" s="4"/>
      <c r="C56" s="4"/>
      <c r="D56" s="4"/>
      <c r="E56" s="4"/>
      <c r="F56" s="4"/>
      <c r="G56" s="111" t="s">
        <v>133</v>
      </c>
      <c r="H56" s="111" t="s">
        <v>133</v>
      </c>
      <c r="I56" s="111" t="s">
        <v>133</v>
      </c>
      <c r="J56" s="111" t="s">
        <v>133</v>
      </c>
      <c r="K56" s="111" t="s">
        <v>133</v>
      </c>
      <c r="L56" s="111" t="s">
        <v>133</v>
      </c>
      <c r="M56" s="111" t="s">
        <v>133</v>
      </c>
      <c r="N56" s="111" t="s">
        <v>142</v>
      </c>
      <c r="O56" s="111" t="s">
        <v>142</v>
      </c>
      <c r="P56" s="111" t="s">
        <v>142</v>
      </c>
    </row>
    <row r="57" ht="14.25" customHeight="1" spans="1:16">
      <c r="A57" s="71" t="s">
        <v>28</v>
      </c>
      <c r="B57" s="4"/>
      <c r="C57" s="4"/>
      <c r="D57" s="4"/>
      <c r="E57" s="4"/>
      <c r="F57" s="4"/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4</v>
      </c>
      <c r="M57" s="4">
        <v>4</v>
      </c>
      <c r="N57" s="4">
        <v>1</v>
      </c>
      <c r="O57" s="4">
        <v>0</v>
      </c>
      <c r="P57" s="4">
        <v>0</v>
      </c>
    </row>
    <row r="58" spans="1:16">
      <c r="A58" s="11" t="s">
        <v>143</v>
      </c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</row>
    <row r="59" spans="1:16">
      <c r="A59" s="71" t="s">
        <v>144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37</v>
      </c>
      <c r="O59" s="4" t="s">
        <v>145</v>
      </c>
      <c r="P59" s="4" t="s">
        <v>37</v>
      </c>
    </row>
    <row r="60" spans="1:16">
      <c r="A60" s="71" t="s">
        <v>146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 t="str">
        <f>IF(N59="Email",N15,IF(N59="SMS",N14,0))</f>
        <v>userCIJC@gmail.com</v>
      </c>
      <c r="O60" s="114" t="str">
        <f>IF(O59="Email",O15,IF(O59="SMS",O14,0))</f>
        <v>082277885587</v>
      </c>
      <c r="P60" s="18" t="str">
        <f>IF(P59="Email",P15,IF(P59="SMS",P14,0))</f>
        <v>USERCJGH@GMAIL.COM</v>
      </c>
    </row>
    <row r="61" spans="1:16">
      <c r="A61" s="71" t="s">
        <v>147</v>
      </c>
      <c r="B61" s="4" t="s">
        <v>126</v>
      </c>
      <c r="C61" s="4" t="s">
        <v>126</v>
      </c>
      <c r="D61" s="4" t="s">
        <v>126</v>
      </c>
      <c r="E61" s="4" t="s">
        <v>126</v>
      </c>
      <c r="F61" s="4" t="s">
        <v>126</v>
      </c>
      <c r="G61" s="4" t="s">
        <v>126</v>
      </c>
      <c r="H61" s="4" t="s">
        <v>126</v>
      </c>
      <c r="I61" s="4" t="s">
        <v>126</v>
      </c>
      <c r="J61" s="4" t="s">
        <v>126</v>
      </c>
      <c r="K61" s="4" t="s">
        <v>126</v>
      </c>
      <c r="L61" s="4" t="s">
        <v>126</v>
      </c>
      <c r="M61" s="4" t="s">
        <v>126</v>
      </c>
      <c r="N61" s="4" t="s">
        <v>125</v>
      </c>
      <c r="O61" s="4" t="s">
        <v>126</v>
      </c>
      <c r="P61" s="4" t="s">
        <v>125</v>
      </c>
    </row>
    <row r="62" spans="1:16">
      <c r="A62" s="11" t="s">
        <v>148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</row>
    <row r="63" spans="1:16">
      <c r="A63" s="71" t="s">
        <v>149</v>
      </c>
      <c r="B63" s="18" t="s">
        <v>150</v>
      </c>
      <c r="C63" s="18" t="s">
        <v>150</v>
      </c>
      <c r="D63" s="18" t="s">
        <v>150</v>
      </c>
      <c r="E63" s="18" t="s">
        <v>150</v>
      </c>
      <c r="F63" s="18" t="s">
        <v>150</v>
      </c>
      <c r="G63" s="18" t="s">
        <v>150</v>
      </c>
      <c r="H63" s="18" t="s">
        <v>150</v>
      </c>
      <c r="I63" s="18" t="s">
        <v>150</v>
      </c>
      <c r="J63" s="18" t="s">
        <v>150</v>
      </c>
      <c r="K63" s="18" t="s">
        <v>150</v>
      </c>
      <c r="L63" s="18" t="s">
        <v>150</v>
      </c>
      <c r="M63" s="18" t="s">
        <v>150</v>
      </c>
      <c r="N63" s="18" t="s">
        <v>150</v>
      </c>
      <c r="O63" s="18" t="s">
        <v>150</v>
      </c>
      <c r="P63" s="18" t="s">
        <v>150</v>
      </c>
    </row>
    <row r="64" spans="1:16">
      <c r="A64" s="71" t="s">
        <v>137</v>
      </c>
      <c r="B64" s="4" t="s">
        <v>139</v>
      </c>
      <c r="C64" s="4" t="s">
        <v>139</v>
      </c>
      <c r="D64" s="4" t="s">
        <v>139</v>
      </c>
      <c r="E64" s="4" t="s">
        <v>139</v>
      </c>
      <c r="F64" s="4" t="s">
        <v>139</v>
      </c>
      <c r="G64" s="4" t="s">
        <v>139</v>
      </c>
      <c r="H64" s="4" t="s">
        <v>139</v>
      </c>
      <c r="I64" s="4" t="s">
        <v>139</v>
      </c>
      <c r="J64" s="4" t="s">
        <v>139</v>
      </c>
      <c r="K64" s="4" t="s">
        <v>139</v>
      </c>
      <c r="L64" s="4" t="s">
        <v>139</v>
      </c>
      <c r="M64" s="4" t="s">
        <v>139</v>
      </c>
      <c r="N64" s="4" t="s">
        <v>139</v>
      </c>
      <c r="O64" s="4" t="s">
        <v>139</v>
      </c>
      <c r="P64" s="4" t="s">
        <v>139</v>
      </c>
    </row>
    <row r="65" spans="1:16">
      <c r="A65" s="71" t="s">
        <v>151</v>
      </c>
      <c r="B65" s="4" t="s">
        <v>152</v>
      </c>
      <c r="C65" s="4" t="s">
        <v>152</v>
      </c>
      <c r="D65" s="4" t="s">
        <v>152</v>
      </c>
      <c r="E65" s="4" t="s">
        <v>152</v>
      </c>
      <c r="F65" s="4" t="s">
        <v>152</v>
      </c>
      <c r="G65" s="4" t="s">
        <v>152</v>
      </c>
      <c r="H65" s="4" t="s">
        <v>152</v>
      </c>
      <c r="I65" s="4" t="s">
        <v>152</v>
      </c>
      <c r="J65" s="4" t="s">
        <v>152</v>
      </c>
      <c r="K65" s="4" t="s">
        <v>152</v>
      </c>
      <c r="L65" s="4" t="s">
        <v>152</v>
      </c>
      <c r="M65" s="4" t="s">
        <v>152</v>
      </c>
      <c r="N65" s="4" t="s">
        <v>152</v>
      </c>
      <c r="O65" s="4" t="s">
        <v>152</v>
      </c>
      <c r="P65" s="4" t="s">
        <v>152</v>
      </c>
    </row>
    <row r="66" spans="1:16">
      <c r="A66" s="71" t="s">
        <v>153</v>
      </c>
      <c r="B66" s="4" t="s">
        <v>154</v>
      </c>
      <c r="C66" s="4" t="s">
        <v>154</v>
      </c>
      <c r="D66" s="4" t="s">
        <v>154</v>
      </c>
      <c r="E66" s="4" t="s">
        <v>154</v>
      </c>
      <c r="F66" s="4" t="s">
        <v>154</v>
      </c>
      <c r="G66" s="4" t="s">
        <v>154</v>
      </c>
      <c r="H66" s="4" t="s">
        <v>154</v>
      </c>
      <c r="I66" s="4" t="s">
        <v>154</v>
      </c>
      <c r="J66" s="4" t="s">
        <v>154</v>
      </c>
      <c r="K66" s="4" t="s">
        <v>154</v>
      </c>
      <c r="L66" s="4" t="s">
        <v>154</v>
      </c>
      <c r="M66" s="4" t="s">
        <v>154</v>
      </c>
      <c r="N66" s="4" t="s">
        <v>154</v>
      </c>
      <c r="O66" s="4" t="s">
        <v>154</v>
      </c>
      <c r="P66" s="4" t="s">
        <v>154</v>
      </c>
    </row>
    <row r="67" spans="1:1">
      <c r="A67" s="99" t="s">
        <v>155</v>
      </c>
    </row>
  </sheetData>
  <conditionalFormatting sqref="$A1:$XFD1">
    <cfRule type="expression" dxfId="0" priority="3">
      <formula>A1=A4</formula>
    </cfRule>
    <cfRule type="expression" dxfId="1" priority="1">
      <formula>OR(A1="",A1="Unexecuted")</formula>
    </cfRule>
    <cfRule type="expression" dxfId="2" priority="2">
      <formula>A1="WARNING"</formula>
    </cfRule>
  </conditionalFormatting>
  <conditionalFormatting sqref="B1:XFD1">
    <cfRule type="expression" dxfId="3" priority="4">
      <formula>B1&lt;&gt;B4</formula>
    </cfRule>
  </conditionalFormatting>
  <conditionalFormatting sqref="$A34:$XFD34">
    <cfRule type="expression" dxfId="4" priority="5">
      <formula>A$33="Yes"</formula>
    </cfRule>
  </conditionalFormatting>
  <conditionalFormatting sqref="P56">
    <cfRule type="expression" dxfId="4" priority="8">
      <formula>P$55="Yes"</formula>
    </cfRule>
  </conditionalFormatting>
  <conditionalFormatting sqref="P59:P60">
    <cfRule type="expression" dxfId="4" priority="7">
      <formula>P$6&lt;&gt;"Edit"</formula>
    </cfRule>
  </conditionalFormatting>
  <conditionalFormatting sqref="A56:O56 Q56:XFD56">
    <cfRule type="expression" dxfId="4" priority="12">
      <formula>A$55="Yes"</formula>
    </cfRule>
  </conditionalFormatting>
  <conditionalFormatting sqref="B59:O60 Q59:XFD60">
    <cfRule type="expression" dxfId="4" priority="11">
      <formula>B$6&lt;&gt;"Edit"</formula>
    </cfRule>
  </conditionalFormatting>
  <dataValidations count="5"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33:P33 B55:P55 B61:P61 B29:P31">
      <formula1>"Yes, No"</formula1>
    </dataValidation>
    <dataValidation type="list" allowBlank="1" showInputMessage="1" showErrorMessage="1" sqref="B59:P59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M15" r:id="rId6" display="userCIHE@gmail.com"/>
    <hyperlink ref="O15" r:id="rId7" display="userCIHG@gmail.com"/>
    <hyperlink ref="M53" r:id="rId8" display="P@ssw0rd"/>
    <hyperlink ref="M54" r:id="rId8" display="P@ssw0rd"/>
    <hyperlink ref="N53" r:id="rId8" display="P@ssw0rd"/>
    <hyperlink ref="N54" r:id="rId8" display="P@ssw0rd"/>
    <hyperlink ref="J15" r:id="rId9" display="userCIHB@gmail.com"/>
    <hyperlink ref="J53" r:id="rId8" display="password"/>
    <hyperlink ref="J54" r:id="rId8" display="password"/>
    <hyperlink ref="G53" r:id="rId8" display="P@ssw0rd"/>
    <hyperlink ref="G54" r:id="rId8" display="P@ssw0rd"/>
    <hyperlink ref="H53" r:id="rId8" display="P@ssw0rd"/>
    <hyperlink ref="H54" r:id="rId8" display="P@ssw0rd"/>
    <hyperlink ref="I53" r:id="rId8" display="P@ssw0rd"/>
    <hyperlink ref="I54" r:id="rId8" display="P@ssw0rd"/>
    <hyperlink ref="O53" r:id="rId8" display="P@ssw0rd"/>
    <hyperlink ref="O54" r:id="rId8" display="P@ssw0rd"/>
    <hyperlink ref="N15" r:id="rId10" display="userCIJC@gmail.com"/>
    <hyperlink ref="K15" r:id="rId11" display="userCIHC@gmail.com"/>
    <hyperlink ref="K54" r:id="rId12" display="P@ssw0rd123"/>
    <hyperlink ref="K53" r:id="rId8" display="P@ssw0rd"/>
    <hyperlink ref="L15" r:id="rId13" display="userCIHD@gmail.com"/>
    <hyperlink ref="L53" r:id="rId8" display="P@ssw0rd"/>
    <hyperlink ref="L54" r:id="rId8" display="P@ssw0rd"/>
    <hyperlink ref="G15" r:id="rId14" display="userCIGH@gmail.com"/>
    <hyperlink ref="H15" r:id="rId15" display="userCIGJ@gmail.com"/>
    <hyperlink ref="I15" r:id="rId16" display="userCIHA@gmail.com"/>
    <hyperlink ref="P53" r:id="rId8" display="P@ssw0rd"/>
    <hyperlink ref="P54" r:id="rId8" display="P@ssw0rd"/>
    <hyperlink ref="P15" r:id="rId17" display="USERCJGH@GMAIL.COM"/>
    <hyperlink ref="B63" r:id="rId18" display="admin@wom.co.id"/>
    <hyperlink ref="C63" r:id="rId18" display="admin@wom.co.id"/>
    <hyperlink ref="D63" r:id="rId18" display="admin@wom.co.id"/>
    <hyperlink ref="E63" r:id="rId18" display="admin@wom.co.id"/>
    <hyperlink ref="F63" r:id="rId18" display="admin@wom.co.id"/>
    <hyperlink ref="G63" r:id="rId18" display="admin@wom.co.id"/>
    <hyperlink ref="H63" r:id="rId18" display="admin@wom.co.id"/>
    <hyperlink ref="I63" r:id="rId18" display="admin@wom.co.id"/>
    <hyperlink ref="J63" r:id="rId18" display="admin@wom.co.id"/>
    <hyperlink ref="K63" r:id="rId18" display="admin@wom.co.id"/>
    <hyperlink ref="L63" r:id="rId18" display="admin@wom.co.id"/>
    <hyperlink ref="M63" r:id="rId18" display="admin@wom.co.id"/>
    <hyperlink ref="N63" r:id="rId18" display="admin@wom.co.id"/>
    <hyperlink ref="O63" r:id="rId18" display="admin@wom.co.id"/>
    <hyperlink ref="P63" r:id="rId18" display="admin@wom.co.i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4" sqref="B14"/>
    </sheetView>
  </sheetViews>
  <sheetFormatPr defaultColWidth="9" defaultRowHeight="14.5" outlineLevelCol="3"/>
  <cols>
    <col min="1" max="1" width="25.1363636363636" style="75" customWidth="1" collapsed="1"/>
    <col min="2" max="2" width="33" style="75" customWidth="1" collapsed="1"/>
    <col min="3" max="3" width="33.1363636363636" style="75" customWidth="1" collapsed="1"/>
    <col min="4" max="4" width="34.7090909090909" customWidth="1" collapsed="1"/>
  </cols>
  <sheetData>
    <row r="1" spans="1:4">
      <c r="A1" s="1" t="s">
        <v>0</v>
      </c>
      <c r="B1" t="s">
        <v>32</v>
      </c>
      <c r="C1" t="s">
        <v>32</v>
      </c>
      <c r="D1" t="s">
        <v>1</v>
      </c>
    </row>
    <row r="2" spans="1:4">
      <c r="A2" s="1" t="s">
        <v>3</v>
      </c>
      <c r="B2" s="1" t="s">
        <v>10</v>
      </c>
      <c r="C2" s="1" t="s">
        <v>10</v>
      </c>
      <c r="D2" t="s">
        <v>668</v>
      </c>
    </row>
    <row r="3" spans="1:4">
      <c r="A3" s="1" t="s">
        <v>15</v>
      </c>
      <c r="B3" s="1" t="s">
        <v>669</v>
      </c>
      <c r="C3" s="1" t="s">
        <v>670</v>
      </c>
      <c r="D3" s="1" t="s">
        <v>671</v>
      </c>
    </row>
    <row r="4" spans="1:4">
      <c r="A4" s="70" t="s">
        <v>31</v>
      </c>
      <c r="B4" t="s">
        <v>32</v>
      </c>
      <c r="C4" t="s">
        <v>32</v>
      </c>
      <c r="D4" t="s">
        <v>1</v>
      </c>
    </row>
    <row r="5" spans="1:4">
      <c r="A5" s="1" t="s">
        <v>33</v>
      </c>
      <c r="B5" s="1">
        <f>COUNTIFS($A$9:$A$10,"*$*",B9:B10,"")</f>
        <v>0</v>
      </c>
      <c r="C5" s="1">
        <f>COUNTIFS($A$9:$A$10,"*$*",C9:C10,"")</f>
        <v>0</v>
      </c>
      <c r="D5" s="1">
        <f>COUNTIFS($A$9:$A$10,"*$*",D9:D10,"")</f>
        <v>1</v>
      </c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5" t="s">
        <v>672</v>
      </c>
      <c r="B8" s="6"/>
      <c r="C8" s="6"/>
      <c r="D8" s="6"/>
    </row>
    <row r="9" spans="1:4">
      <c r="A9" s="4" t="s">
        <v>673</v>
      </c>
      <c r="B9" s="4">
        <v>3</v>
      </c>
      <c r="C9" s="4">
        <v>5</v>
      </c>
      <c r="D9" s="4"/>
    </row>
    <row r="10" spans="1:4">
      <c r="A10" s="4" t="s">
        <v>674</v>
      </c>
      <c r="B10" s="4"/>
      <c r="C10" s="4" t="s">
        <v>675</v>
      </c>
      <c r="D10" s="4" t="s">
        <v>676</v>
      </c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</sheetData>
  <conditionalFormatting sqref="B1">
    <cfRule type="expression" dxfId="3" priority="4">
      <formula>B1&lt;&gt;B4</formula>
    </cfRule>
    <cfRule type="expression" dxfId="0" priority="3">
      <formula>B1=B4</formula>
    </cfRule>
    <cfRule type="expression" dxfId="2" priority="2">
      <formula>B1="WARNING"</formula>
    </cfRule>
    <cfRule type="expression" dxfId="1" priority="1">
      <formula>OR(B1="",B1="Unexecuted")</formula>
    </cfRule>
  </conditionalFormatting>
  <conditionalFormatting sqref="C1">
    <cfRule type="expression" dxfId="3" priority="8">
      <formula>C1&lt;&gt;C4</formula>
    </cfRule>
    <cfRule type="expression" dxfId="0" priority="7">
      <formula>C1=C4</formula>
    </cfRule>
    <cfRule type="expression" dxfId="2" priority="6">
      <formula>C1="WARNING"</formula>
    </cfRule>
    <cfRule type="expression" dxfId="1" priority="5">
      <formula>OR(C1="",C1="Unexecuted")</formula>
    </cfRule>
  </conditionalFormatting>
  <conditionalFormatting sqref="D1">
    <cfRule type="expression" dxfId="3" priority="32">
      <formula>D1&lt;&gt;D4</formula>
    </cfRule>
    <cfRule type="expression" dxfId="0" priority="31">
      <formula>D1=D4</formula>
    </cfRule>
    <cfRule type="expression" dxfId="2" priority="30">
      <formula>D1="WARNING"</formula>
    </cfRule>
    <cfRule type="expression" dxfId="1" priority="29">
      <formula>OR(D1="",D1="Unexecuted")</formula>
    </cfRule>
  </conditionalFormatting>
  <conditionalFormatting sqref="E1:XFD1">
    <cfRule type="expression" dxfId="3" priority="40">
      <formula>E1&lt;&gt;E4</formula>
    </cfRule>
  </conditionalFormatting>
  <conditionalFormatting sqref="A1 E1:XFD1">
    <cfRule type="expression" dxfId="0" priority="39">
      <formula>A1=A4</formula>
    </cfRule>
    <cfRule type="expression" dxfId="2" priority="38">
      <formula>A1="WARNING"</formula>
    </cfRule>
    <cfRule type="expression" dxfId="1" priority="37">
      <formula>OR(A1="",A1="Unexecuted")</formula>
    </cfRule>
  </conditionalFormatting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zoomScale="85" zoomScaleNormal="85" topLeftCell="E1" workbookViewId="0">
      <selection activeCell="E1" sqref="E1:E2"/>
    </sheetView>
  </sheetViews>
  <sheetFormatPr defaultColWidth="8.70909090909091" defaultRowHeight="14.5"/>
  <cols>
    <col min="1" max="1" width="40.8545454545455" customWidth="1" collapsed="1"/>
    <col min="2" max="9" width="35.8545454545455" customWidth="1" collapsed="1"/>
  </cols>
  <sheetData>
    <row r="1" spans="1:9">
      <c r="A1" s="2" t="s">
        <v>0</v>
      </c>
      <c r="B1" t="s">
        <v>1</v>
      </c>
      <c r="C1" t="s">
        <v>32</v>
      </c>
      <c r="D1" t="s">
        <v>1</v>
      </c>
      <c r="E1" t="s">
        <v>1</v>
      </c>
      <c r="F1" t="s">
        <v>1</v>
      </c>
      <c r="G1" t="s">
        <v>32</v>
      </c>
      <c r="H1" t="s">
        <v>32</v>
      </c>
      <c r="I1" t="s">
        <v>1</v>
      </c>
    </row>
    <row r="2" spans="1:9">
      <c r="A2" s="2" t="s">
        <v>3</v>
      </c>
      <c r="B2" t="s">
        <v>677</v>
      </c>
      <c r="C2" t="s">
        <v>678</v>
      </c>
      <c r="D2" t="s">
        <v>679</v>
      </c>
      <c r="E2" t="s">
        <v>680</v>
      </c>
      <c r="F2" t="s">
        <v>681</v>
      </c>
      <c r="G2" t="s">
        <v>10</v>
      </c>
      <c r="H2" t="s">
        <v>10</v>
      </c>
      <c r="I2" t="s">
        <v>668</v>
      </c>
    </row>
    <row r="3" ht="29" spans="1:9">
      <c r="A3" s="2" t="s">
        <v>15</v>
      </c>
      <c r="B3" s="2" t="s">
        <v>682</v>
      </c>
      <c r="C3" s="2" t="s">
        <v>30</v>
      </c>
      <c r="D3" s="2" t="s">
        <v>683</v>
      </c>
      <c r="E3" s="2" t="s">
        <v>684</v>
      </c>
      <c r="F3" s="2" t="s">
        <v>685</v>
      </c>
      <c r="G3" s="2" t="s">
        <v>30</v>
      </c>
      <c r="H3" s="2" t="s">
        <v>30</v>
      </c>
      <c r="I3" s="2" t="s">
        <v>686</v>
      </c>
    </row>
    <row r="4" spans="1:9">
      <c r="A4" s="79" t="s">
        <v>31</v>
      </c>
      <c r="B4" s="7" t="s">
        <v>1</v>
      </c>
      <c r="C4" s="7" t="s">
        <v>32</v>
      </c>
      <c r="D4" s="7" t="s">
        <v>1</v>
      </c>
      <c r="E4" s="7" t="s">
        <v>32</v>
      </c>
      <c r="F4" s="7" t="s">
        <v>1</v>
      </c>
      <c r="G4" s="7" t="s">
        <v>32</v>
      </c>
      <c r="H4" s="7" t="s">
        <v>32</v>
      </c>
      <c r="I4" s="7" t="s">
        <v>1</v>
      </c>
    </row>
    <row r="5" spans="1:9">
      <c r="A5" s="2" t="s">
        <v>33</v>
      </c>
      <c r="B5" s="2">
        <f t="shared" ref="B5:G5" si="0">IF(B7="View",COUNTIFS($A9:$A10,"*$*",B9:B10,"")+COUNTIFS($A14,"*$*",B14,""),COUNTIFS($A9:$A14,"*$*",B9:B14,""))</f>
        <v>0</v>
      </c>
      <c r="C5" s="2">
        <f t="shared" si="0"/>
        <v>0</v>
      </c>
      <c r="D5" s="2">
        <f t="shared" si="0"/>
        <v>1</v>
      </c>
      <c r="E5" s="2">
        <f t="shared" si="0"/>
        <v>0</v>
      </c>
      <c r="F5" s="2">
        <f t="shared" si="0"/>
        <v>2</v>
      </c>
      <c r="G5" s="2">
        <f>IF(G7="View",COUNTIFS($A9:$A10,"*$*",G9:G10,"")+COUNTIFS($A14,"*$*",G14,""),COUNTIFS($A9:$A14,"*$*",G9:G14,""))</f>
        <v>0</v>
      </c>
      <c r="H5" s="2">
        <f>IF(H7="View",COUNTIFS($A9:$A10,"*$*",H9:H10,"")+COUNTIFS($A14,"*$*",H14,""),IF(H7="Setting",COUNTIFS($A9:$A10,"*$*",H9:H10,"")+COUNTIFS($A14:$A19,"*$*",H14:H19,""),COUNTIFS($A9:$A14,"*$*",H9:H14,"")))</f>
        <v>0</v>
      </c>
      <c r="I5" s="2">
        <f>IF(I7="View",COUNTIFS($A9:$A10,"*$*",I9:I10,"")+COUNTIFS($A14,"*$*",I14,""),IF(I7="Setting",COUNTIFS($A9:$A10,"*$*",I9:I10,"")+COUNTIFS($A14:$A19,"*$*",I14:I19,""),COUNTIFS($A9:$A14,"*$*",I9:I14,"")))</f>
        <v>5</v>
      </c>
    </row>
    <row r="6" spans="1:9">
      <c r="A6" s="2"/>
      <c r="B6" s="4"/>
      <c r="C6" s="4"/>
      <c r="D6" s="4"/>
      <c r="E6" s="4"/>
      <c r="F6" s="4"/>
      <c r="G6" s="4"/>
      <c r="H6" s="4"/>
      <c r="I6" s="4"/>
    </row>
    <row r="7" spans="1:9">
      <c r="A7" s="2" t="s">
        <v>687</v>
      </c>
      <c r="B7" s="4" t="s">
        <v>688</v>
      </c>
      <c r="C7" s="4" t="s">
        <v>688</v>
      </c>
      <c r="D7" s="7" t="s">
        <v>688</v>
      </c>
      <c r="E7" s="4" t="s">
        <v>29</v>
      </c>
      <c r="F7" s="7" t="s">
        <v>29</v>
      </c>
      <c r="G7" s="4" t="s">
        <v>568</v>
      </c>
      <c r="H7" s="4" t="s">
        <v>618</v>
      </c>
      <c r="I7" s="4" t="s">
        <v>618</v>
      </c>
    </row>
    <row r="8" spans="1:9">
      <c r="A8" s="80" t="s">
        <v>689</v>
      </c>
      <c r="B8" s="81"/>
      <c r="C8" s="81"/>
      <c r="D8" s="81"/>
      <c r="E8" s="81"/>
      <c r="F8" s="81"/>
      <c r="G8" s="81"/>
      <c r="H8" s="81"/>
      <c r="I8" s="81"/>
    </row>
    <row r="9" spans="1:9">
      <c r="A9" s="2" t="s">
        <v>690</v>
      </c>
      <c r="B9" s="2" t="s">
        <v>691</v>
      </c>
      <c r="C9" s="2" t="s">
        <v>692</v>
      </c>
      <c r="D9" s="2"/>
      <c r="E9" s="2" t="s">
        <v>692</v>
      </c>
      <c r="F9" s="2" t="s">
        <v>692</v>
      </c>
      <c r="G9" s="2"/>
      <c r="H9" s="2"/>
      <c r="I9" s="2"/>
    </row>
    <row r="10" spans="1:9">
      <c r="A10" s="2" t="s">
        <v>693</v>
      </c>
      <c r="B10" s="2" t="s">
        <v>694</v>
      </c>
      <c r="C10" s="2" t="s">
        <v>694</v>
      </c>
      <c r="D10" s="2" t="s">
        <v>695</v>
      </c>
      <c r="E10" s="2" t="s">
        <v>696</v>
      </c>
      <c r="F10" s="2" t="s">
        <v>694</v>
      </c>
      <c r="G10" s="2"/>
      <c r="H10" s="2"/>
      <c r="I10" s="2"/>
    </row>
    <row r="11" spans="1:9">
      <c r="A11" s="2" t="s">
        <v>697</v>
      </c>
      <c r="B11" s="2" t="s">
        <v>698</v>
      </c>
      <c r="C11" s="2" t="s">
        <v>698</v>
      </c>
      <c r="D11" s="2" t="s">
        <v>699</v>
      </c>
      <c r="E11" s="2" t="s">
        <v>698</v>
      </c>
      <c r="F11" s="2"/>
      <c r="G11" s="2"/>
      <c r="H11" s="2"/>
      <c r="I11" s="2"/>
    </row>
    <row r="12" spans="1:9">
      <c r="A12" s="2" t="s">
        <v>700</v>
      </c>
      <c r="B12" s="60" t="s">
        <v>701</v>
      </c>
      <c r="C12" s="2" t="s">
        <v>701</v>
      </c>
      <c r="D12" s="60" t="s">
        <v>702</v>
      </c>
      <c r="E12" s="60" t="s">
        <v>701</v>
      </c>
      <c r="F12" s="60" t="s">
        <v>702</v>
      </c>
      <c r="G12" s="60"/>
      <c r="H12" s="60"/>
      <c r="I12" s="60"/>
    </row>
    <row r="13" ht="43.5" spans="1:9">
      <c r="A13" s="2" t="s">
        <v>703</v>
      </c>
      <c r="B13" s="2" t="s">
        <v>704</v>
      </c>
      <c r="C13" s="2" t="s">
        <v>705</v>
      </c>
      <c r="D13" s="2"/>
      <c r="E13" s="2" t="s">
        <v>705</v>
      </c>
      <c r="F13" s="2"/>
      <c r="G13" s="2"/>
      <c r="H13" s="2"/>
      <c r="I13" s="2"/>
    </row>
    <row r="14" spans="1:9">
      <c r="A14" s="2" t="s">
        <v>0</v>
      </c>
      <c r="B14" s="2" t="s">
        <v>706</v>
      </c>
      <c r="C14" s="2" t="s">
        <v>706</v>
      </c>
      <c r="D14" s="2" t="s">
        <v>707</v>
      </c>
      <c r="E14" s="2" t="s">
        <v>706</v>
      </c>
      <c r="F14" s="2" t="s">
        <v>706</v>
      </c>
      <c r="G14" s="2"/>
      <c r="H14" s="2"/>
      <c r="I14" s="2"/>
    </row>
    <row r="15" ht="29" spans="1:9">
      <c r="A15" s="4" t="s">
        <v>708</v>
      </c>
      <c r="B15" s="4" t="s">
        <v>709</v>
      </c>
      <c r="C15" s="2" t="s">
        <v>709</v>
      </c>
      <c r="D15" s="4"/>
      <c r="E15" s="4" t="s">
        <v>710</v>
      </c>
      <c r="F15" s="4"/>
      <c r="G15" s="4"/>
      <c r="H15" s="4" t="s">
        <v>711</v>
      </c>
      <c r="I15" s="4"/>
    </row>
    <row r="16" spans="1:9">
      <c r="A16" s="4" t="s">
        <v>712</v>
      </c>
      <c r="B16" s="4" t="s">
        <v>713</v>
      </c>
      <c r="C16" s="2" t="s">
        <v>713</v>
      </c>
      <c r="D16" s="4"/>
      <c r="E16" s="4" t="s">
        <v>714</v>
      </c>
      <c r="F16" s="4"/>
      <c r="G16" s="4"/>
      <c r="H16" s="4" t="s">
        <v>715</v>
      </c>
      <c r="I16" s="4"/>
    </row>
    <row r="17" spans="1:9">
      <c r="A17" s="4" t="s">
        <v>716</v>
      </c>
      <c r="B17" s="2" t="s">
        <v>717</v>
      </c>
      <c r="C17" s="2" t="s">
        <v>717</v>
      </c>
      <c r="D17" s="4"/>
      <c r="E17" s="2" t="s">
        <v>718</v>
      </c>
      <c r="F17" s="4"/>
      <c r="G17" s="2"/>
      <c r="H17" s="2" t="s">
        <v>719</v>
      </c>
      <c r="I17" s="2"/>
    </row>
    <row r="18" ht="72.5" spans="1:9">
      <c r="A18" s="4" t="s">
        <v>720</v>
      </c>
      <c r="B18" s="2" t="s">
        <v>721</v>
      </c>
      <c r="C18" s="2" t="s">
        <v>722</v>
      </c>
      <c r="D18" s="2"/>
      <c r="E18" s="2" t="s">
        <v>723</v>
      </c>
      <c r="F18" s="2"/>
      <c r="G18" s="2"/>
      <c r="H18" s="2" t="s">
        <v>724</v>
      </c>
      <c r="I18" s="2"/>
    </row>
    <row r="19" spans="1:9">
      <c r="A19" s="4" t="s">
        <v>725</v>
      </c>
      <c r="B19" s="82" t="s">
        <v>726</v>
      </c>
      <c r="C19" s="2" t="s">
        <v>726</v>
      </c>
      <c r="D19" s="4"/>
      <c r="E19" s="82" t="s">
        <v>727</v>
      </c>
      <c r="F19" s="4"/>
      <c r="G19" s="82"/>
      <c r="H19" s="82" t="s">
        <v>728</v>
      </c>
      <c r="I19" s="82"/>
    </row>
    <row r="20" spans="1:9">
      <c r="A20" s="80" t="s">
        <v>729</v>
      </c>
      <c r="B20" s="81"/>
      <c r="C20" s="81"/>
      <c r="D20" s="81"/>
      <c r="E20" s="81"/>
      <c r="F20" s="81"/>
      <c r="G20" s="81"/>
      <c r="H20" s="81"/>
      <c r="I20" s="81"/>
    </row>
    <row r="21" spans="1:9">
      <c r="A21" s="2" t="s">
        <v>690</v>
      </c>
      <c r="C21" s="9"/>
      <c r="E21" s="2" t="s">
        <v>692</v>
      </c>
      <c r="F21" s="2" t="s">
        <v>692</v>
      </c>
      <c r="G21" s="2" t="s">
        <v>692</v>
      </c>
      <c r="H21" s="2" t="s">
        <v>692</v>
      </c>
      <c r="I21" s="2" t="s">
        <v>692</v>
      </c>
    </row>
    <row r="22" spans="1:9">
      <c r="A22" s="2" t="s">
        <v>693</v>
      </c>
      <c r="C22" s="9"/>
      <c r="E22" s="2" t="s">
        <v>694</v>
      </c>
      <c r="F22" s="2" t="s">
        <v>694</v>
      </c>
      <c r="G22" s="2" t="s">
        <v>694</v>
      </c>
      <c r="H22" s="2" t="s">
        <v>694</v>
      </c>
      <c r="I22" s="2" t="s">
        <v>694</v>
      </c>
    </row>
    <row r="23" spans="1:9">
      <c r="A23" s="2" t="s">
        <v>0</v>
      </c>
      <c r="C23" s="9"/>
      <c r="E23" s="2" t="s">
        <v>706</v>
      </c>
      <c r="F23" s="2" t="s">
        <v>706</v>
      </c>
      <c r="G23" s="2" t="s">
        <v>706</v>
      </c>
      <c r="H23" s="2" t="s">
        <v>706</v>
      </c>
      <c r="I23" s="2" t="s">
        <v>706</v>
      </c>
    </row>
  </sheetData>
  <conditionalFormatting sqref="B1">
    <cfRule type="expression" dxfId="3" priority="88">
      <formula>B1&lt;&gt;B4</formula>
    </cfRule>
    <cfRule type="expression" dxfId="0" priority="87">
      <formula>B1=B4</formula>
    </cfRule>
    <cfRule type="expression" dxfId="2" priority="86">
      <formula>B1="WARNING"</formula>
    </cfRule>
    <cfRule type="expression" dxfId="1" priority="85">
      <formula>OR(B1="",B1="Unexecuted")</formula>
    </cfRule>
  </conditionalFormatting>
  <conditionalFormatting sqref="C1">
    <cfRule type="expression" dxfId="3" priority="92">
      <formula>C1&lt;&gt;C4</formula>
    </cfRule>
    <cfRule type="expression" dxfId="0" priority="91">
      <formula>C1=C4</formula>
    </cfRule>
    <cfRule type="expression" dxfId="2" priority="90">
      <formula>C1="WARNING"</formula>
    </cfRule>
    <cfRule type="expression" dxfId="1" priority="89">
      <formula>OR(C1="",C1="Unexecuted")</formula>
    </cfRule>
  </conditionalFormatting>
  <conditionalFormatting sqref="D1">
    <cfRule type="expression" dxfId="3" priority="96">
      <formula>D1&lt;&gt;D4</formula>
    </cfRule>
    <cfRule type="expression" dxfId="0" priority="95">
      <formula>D1=D4</formula>
    </cfRule>
    <cfRule type="expression" dxfId="2" priority="94">
      <formula>D1="WARNING"</formula>
    </cfRule>
    <cfRule type="expression" dxfId="1" priority="93">
      <formula>OR(D1="",D1="Unexecuted")</formula>
    </cfRule>
  </conditionalFormatting>
  <conditionalFormatting sqref="E1">
    <cfRule type="expression" dxfId="3" priority="4">
      <formula>E1&lt;&gt;E4</formula>
    </cfRule>
    <cfRule type="expression" dxfId="0" priority="3">
      <formula>E1=E4</formula>
    </cfRule>
    <cfRule type="expression" dxfId="2" priority="2">
      <formula>E1="WARNING"</formula>
    </cfRule>
    <cfRule type="expression" dxfId="1" priority="1">
      <formula>OR(E1="",E1="Unexecuted")</formula>
    </cfRule>
  </conditionalFormatting>
  <conditionalFormatting sqref="F1">
    <cfRule type="expression" dxfId="3" priority="8">
      <formula>F1&lt;&gt;F4</formula>
    </cfRule>
    <cfRule type="expression" dxfId="0" priority="7">
      <formula>F1=F4</formula>
    </cfRule>
    <cfRule type="expression" dxfId="2" priority="6">
      <formula>F1="WARNING"</formula>
    </cfRule>
    <cfRule type="expression" dxfId="1" priority="5">
      <formula>OR(F1="",F1="Unexecuted")</formula>
    </cfRule>
  </conditionalFormatting>
  <conditionalFormatting sqref="G1">
    <cfRule type="expression" dxfId="3" priority="12">
      <formula>G1&lt;&gt;G4</formula>
    </cfRule>
    <cfRule type="expression" dxfId="0" priority="11">
      <formula>G1=G4</formula>
    </cfRule>
    <cfRule type="expression" dxfId="2" priority="10">
      <formula>G1="WARNING"</formula>
    </cfRule>
    <cfRule type="expression" dxfId="1" priority="9">
      <formula>OR(G1="",G1="Unexecuted")</formula>
    </cfRule>
  </conditionalFormatting>
  <conditionalFormatting sqref="H1">
    <cfRule type="expression" dxfId="3" priority="16">
      <formula>H1&lt;&gt;H4</formula>
    </cfRule>
    <cfRule type="expression" dxfId="0" priority="15">
      <formula>H1=H4</formula>
    </cfRule>
    <cfRule type="expression" dxfId="2" priority="14">
      <formula>H1="WARNING"</formula>
    </cfRule>
    <cfRule type="expression" dxfId="1" priority="13">
      <formula>OR(H1="",H1="Unexecuted")</formula>
    </cfRule>
  </conditionalFormatting>
  <conditionalFormatting sqref="I1:XFD1">
    <cfRule type="expression" dxfId="3" priority="220">
      <formula>I1&lt;&gt;I4</formula>
    </cfRule>
  </conditionalFormatting>
  <conditionalFormatting sqref="A1 I1:XFD1">
    <cfRule type="expression" dxfId="0" priority="219">
      <formula>A1=A4</formula>
    </cfRule>
    <cfRule type="expression" dxfId="2" priority="218">
      <formula>A1="WARNING"</formula>
    </cfRule>
    <cfRule type="expression" dxfId="1" priority="217">
      <formula>OR(A1="",A1="Unexecuted")</formula>
    </cfRule>
  </conditionalFormatting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C5" sqref="C5"/>
    </sheetView>
  </sheetViews>
  <sheetFormatPr defaultColWidth="9" defaultRowHeight="14.5" outlineLevelCol="3"/>
  <cols>
    <col min="1" max="1" width="26.8545454545455" customWidth="1" collapsed="1"/>
    <col min="2" max="2" width="37.7090909090909" customWidth="1" collapsed="1"/>
    <col min="3" max="3" width="34.7090909090909" customWidth="1" collapsed="1"/>
    <col min="4" max="4" width="36.1363636363636" customWidth="1" collapsed="1"/>
  </cols>
  <sheetData>
    <row r="1" spans="1:4">
      <c r="A1" s="1" t="s">
        <v>0</v>
      </c>
      <c r="B1" t="s">
        <v>1</v>
      </c>
      <c r="C1" t="s">
        <v>1</v>
      </c>
      <c r="D1" t="s">
        <v>1</v>
      </c>
    </row>
    <row r="2" spans="1:4">
      <c r="A2" s="1" t="s">
        <v>3</v>
      </c>
      <c r="B2" t="s">
        <v>164</v>
      </c>
      <c r="C2" t="s">
        <v>164</v>
      </c>
      <c r="D2" t="s">
        <v>164</v>
      </c>
    </row>
    <row r="3" spans="1:4">
      <c r="A3" s="1" t="s">
        <v>15</v>
      </c>
      <c r="B3" s="1" t="s">
        <v>730</v>
      </c>
      <c r="C3" s="1" t="s">
        <v>731</v>
      </c>
      <c r="D3" s="1" t="s">
        <v>732</v>
      </c>
    </row>
    <row r="4" spans="1:4">
      <c r="A4" s="1" t="s">
        <v>31</v>
      </c>
      <c r="B4" t="s">
        <v>32</v>
      </c>
      <c r="C4" t="s">
        <v>32</v>
      </c>
      <c r="D4" t="s">
        <v>32</v>
      </c>
    </row>
    <row r="5" spans="1:4">
      <c r="A5" s="1" t="s">
        <v>33</v>
      </c>
      <c r="B5" s="1">
        <f>COUNTIFS($A$9:$A$16,"*$*",B9:B16,"")+IF(B7="Download",COUNTIFS($A$18,"*$*",B18,""),0)</f>
        <v>0</v>
      </c>
      <c r="C5" s="1">
        <f>COUNTIFS($A$9:$A$16,"*$*",C9:C16,"")+IF(C7="Download",COUNTIFS($A$18,"*$*",C18,""),0)</f>
        <v>0</v>
      </c>
      <c r="D5" s="1">
        <f>COUNTIFS($A$9:$A$16,"*$*",D9:D16,"")+IF(D7="Download",COUNTIFS($A$18,"*$*",D18,""),0)</f>
        <v>0</v>
      </c>
    </row>
    <row r="6" spans="1:4">
      <c r="A6" s="1"/>
      <c r="B6" s="1"/>
      <c r="C6" s="1"/>
      <c r="D6" s="1"/>
    </row>
    <row r="7" spans="1:4">
      <c r="A7" s="1" t="s">
        <v>733</v>
      </c>
      <c r="B7" s="1" t="s">
        <v>734</v>
      </c>
      <c r="C7" s="1" t="s">
        <v>735</v>
      </c>
      <c r="D7" s="1" t="s">
        <v>736</v>
      </c>
    </row>
    <row r="8" spans="1:4">
      <c r="A8" s="5" t="s">
        <v>672</v>
      </c>
      <c r="B8" s="6"/>
      <c r="C8" s="6"/>
      <c r="D8" s="6"/>
    </row>
    <row r="9" spans="1:4">
      <c r="A9" s="4" t="s">
        <v>737</v>
      </c>
      <c r="B9" s="4" t="s">
        <v>738</v>
      </c>
      <c r="C9" s="4" t="s">
        <v>738</v>
      </c>
      <c r="D9" s="4" t="s">
        <v>738</v>
      </c>
    </row>
    <row r="10" spans="1:4">
      <c r="A10" s="4" t="s">
        <v>739</v>
      </c>
      <c r="B10" s="4" t="s">
        <v>740</v>
      </c>
      <c r="C10" s="4" t="s">
        <v>740</v>
      </c>
      <c r="D10" s="4" t="s">
        <v>740</v>
      </c>
    </row>
    <row r="11" spans="1:4">
      <c r="A11" s="7" t="s">
        <v>741</v>
      </c>
      <c r="B11" s="112" t="s">
        <v>742</v>
      </c>
      <c r="C11" s="112" t="s">
        <v>742</v>
      </c>
      <c r="D11" s="112" t="s">
        <v>742</v>
      </c>
    </row>
    <row r="12" spans="1:4">
      <c r="A12" s="7" t="s">
        <v>743</v>
      </c>
      <c r="B12" s="112" t="s">
        <v>742</v>
      </c>
      <c r="C12" s="112" t="s">
        <v>742</v>
      </c>
      <c r="D12" s="112" t="s">
        <v>742</v>
      </c>
    </row>
    <row r="13" spans="1:4">
      <c r="A13" s="7" t="s">
        <v>744</v>
      </c>
      <c r="B13" s="112" t="s">
        <v>742</v>
      </c>
      <c r="C13" s="112" t="s">
        <v>742</v>
      </c>
      <c r="D13" s="112" t="s">
        <v>742</v>
      </c>
    </row>
    <row r="14" spans="1:4">
      <c r="A14" s="7" t="s">
        <v>745</v>
      </c>
      <c r="B14" s="112" t="s">
        <v>742</v>
      </c>
      <c r="C14" s="112" t="s">
        <v>742</v>
      </c>
      <c r="D14" s="112" t="s">
        <v>742</v>
      </c>
    </row>
    <row r="15" spans="1:4">
      <c r="A15" s="7" t="s">
        <v>746</v>
      </c>
      <c r="B15" s="7" t="s">
        <v>747</v>
      </c>
      <c r="C15" s="7" t="s">
        <v>747</v>
      </c>
      <c r="D15" s="7" t="s">
        <v>747</v>
      </c>
    </row>
    <row r="16" spans="1:4">
      <c r="A16" s="7" t="s">
        <v>0</v>
      </c>
      <c r="B16" s="7" t="s">
        <v>748</v>
      </c>
      <c r="C16" s="7" t="s">
        <v>748</v>
      </c>
      <c r="D16" s="7" t="s">
        <v>748</v>
      </c>
    </row>
    <row r="17" spans="1:4">
      <c r="A17" s="54" t="s">
        <v>687</v>
      </c>
      <c r="B17" s="62"/>
      <c r="C17" s="62"/>
      <c r="D17" s="62"/>
    </row>
    <row r="18" spans="1:4">
      <c r="A18" s="77" t="s">
        <v>749</v>
      </c>
      <c r="B18" s="78" t="s">
        <v>125</v>
      </c>
      <c r="C18" s="78" t="s">
        <v>126</v>
      </c>
      <c r="D18" s="78" t="s">
        <v>126</v>
      </c>
    </row>
  </sheetData>
  <conditionalFormatting sqref="B1">
    <cfRule type="expression" dxfId="3" priority="4">
      <formula>B1&lt;&gt;B4</formula>
    </cfRule>
    <cfRule type="expression" dxfId="0" priority="3">
      <formula>B1=B4</formula>
    </cfRule>
    <cfRule type="expression" dxfId="2" priority="2">
      <formula>B1="WARNING"</formula>
    </cfRule>
    <cfRule type="expression" dxfId="1" priority="1">
      <formula>OR(B1="",B1="Unexecuted")</formula>
    </cfRule>
  </conditionalFormatting>
  <conditionalFormatting sqref="C1:XFD1">
    <cfRule type="expression" dxfId="3" priority="8">
      <formula>C1&lt;&gt;C4</formula>
    </cfRule>
  </conditionalFormatting>
  <conditionalFormatting sqref="A1 C1:XFD1">
    <cfRule type="expression" dxfId="0" priority="7">
      <formula>A1=A4</formula>
    </cfRule>
    <cfRule type="expression" dxfId="2" priority="6">
      <formula>A1="WARNING"</formula>
    </cfRule>
    <cfRule type="expression" dxfId="1" priority="5">
      <formula>OR(A1="",A1="Unexecuted")</formula>
    </cfRule>
  </conditionalFormatting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zoomScale="70" zoomScaleNormal="70" workbookViewId="0">
      <selection activeCell="F15" sqref="F15"/>
    </sheetView>
  </sheetViews>
  <sheetFormatPr defaultColWidth="9" defaultRowHeight="14.5" outlineLevelCol="6"/>
  <cols>
    <col min="1" max="1" width="25.8545454545455" customWidth="1" collapsed="1"/>
    <col min="2" max="2" width="18.5727272727273" customWidth="1" collapsed="1"/>
    <col min="3" max="3" width="23.2818181818182" customWidth="1" collapsed="1"/>
    <col min="4" max="5" width="19.4272727272727" customWidth="1" collapsed="1"/>
    <col min="6" max="7" width="37.7090909090909" customWidth="1" collapsed="1"/>
  </cols>
  <sheetData>
    <row r="1" spans="1:7">
      <c r="A1" s="1" t="s">
        <v>0</v>
      </c>
      <c r="B1" t="s">
        <v>32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="75" customFormat="1" spans="1:7">
      <c r="A2" s="1" t="s">
        <v>3</v>
      </c>
      <c r="B2" t="s">
        <v>10</v>
      </c>
      <c r="C2" s="75" t="s">
        <v>750</v>
      </c>
      <c r="D2" s="75" t="s">
        <v>751</v>
      </c>
      <c r="E2" s="75" t="s">
        <v>752</v>
      </c>
      <c r="F2" t="s">
        <v>753</v>
      </c>
      <c r="G2" t="s">
        <v>754</v>
      </c>
    </row>
    <row r="3" s="9" customFormat="1" ht="43.5" spans="1:7">
      <c r="A3" s="2" t="s">
        <v>15</v>
      </c>
      <c r="B3" s="2" t="s">
        <v>30</v>
      </c>
      <c r="C3" s="2" t="s">
        <v>755</v>
      </c>
      <c r="D3" s="2" t="s">
        <v>756</v>
      </c>
      <c r="E3" s="2" t="s">
        <v>757</v>
      </c>
      <c r="F3" s="2" t="s">
        <v>758</v>
      </c>
      <c r="G3" s="2" t="s">
        <v>759</v>
      </c>
    </row>
    <row r="4" spans="1:7">
      <c r="A4" s="70" t="s">
        <v>31</v>
      </c>
      <c r="B4" s="76" t="s">
        <v>32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>
      <c r="A5" s="1" t="s">
        <v>33</v>
      </c>
      <c r="B5" s="1">
        <f>COUNTIFS($A$9:$A$20,"*$*",B9:B20,"")</f>
        <v>0</v>
      </c>
      <c r="C5" s="1">
        <f>COUNTIFS($A$9:$A$20,"*$*",C9:C20,"")</f>
        <v>2</v>
      </c>
      <c r="D5" s="1">
        <f>COUNTIFS($A$9:$A$20,"*$*",D9:D20,"")</f>
        <v>0</v>
      </c>
      <c r="E5" s="1">
        <f>COUNTIFS($A$9:$A$20,"*$*",E9:E20,"")</f>
        <v>0</v>
      </c>
      <c r="F5" s="1">
        <f>COUNTIFS($A$9:$A$20,"*$*",F9:F20,"")</f>
        <v>0</v>
      </c>
      <c r="G5" s="1">
        <f>COUNTIFS($A$9:$A$20,"*$*",G9:G20,"")</f>
        <v>0</v>
      </c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5" t="s">
        <v>760</v>
      </c>
      <c r="B8" s="6"/>
      <c r="C8" s="6"/>
      <c r="D8" s="6"/>
      <c r="E8" s="6"/>
      <c r="F8" s="6"/>
      <c r="G8" s="6"/>
    </row>
    <row r="9" spans="1:7">
      <c r="A9" s="1" t="s">
        <v>761</v>
      </c>
      <c r="B9" s="1" t="s">
        <v>150</v>
      </c>
      <c r="C9" s="1" t="s">
        <v>150</v>
      </c>
      <c r="D9" s="1" t="s">
        <v>150</v>
      </c>
      <c r="E9" s="1" t="s">
        <v>150</v>
      </c>
      <c r="F9" s="1" t="s">
        <v>150</v>
      </c>
      <c r="G9" s="1" t="s">
        <v>150</v>
      </c>
    </row>
    <row r="10" spans="1:7">
      <c r="A10" s="1" t="s">
        <v>762</v>
      </c>
      <c r="B10" s="1" t="s">
        <v>139</v>
      </c>
      <c r="C10" s="1" t="s">
        <v>139</v>
      </c>
      <c r="D10" s="1" t="s">
        <v>139</v>
      </c>
      <c r="E10" s="1" t="s">
        <v>139</v>
      </c>
      <c r="F10" s="1" t="s">
        <v>139</v>
      </c>
      <c r="G10" s="1" t="s">
        <v>139</v>
      </c>
    </row>
    <row r="11" spans="1:7">
      <c r="A11" s="1" t="s">
        <v>763</v>
      </c>
      <c r="B11" s="1" t="s">
        <v>764</v>
      </c>
      <c r="C11" s="1" t="s">
        <v>764</v>
      </c>
      <c r="D11" s="1" t="s">
        <v>764</v>
      </c>
      <c r="E11" s="1" t="s">
        <v>764</v>
      </c>
      <c r="F11" s="1" t="s">
        <v>764</v>
      </c>
      <c r="G11" s="1" t="s">
        <v>764</v>
      </c>
    </row>
    <row r="12" spans="1:7">
      <c r="A12" s="1" t="s">
        <v>765</v>
      </c>
      <c r="B12" s="1" t="s">
        <v>766</v>
      </c>
      <c r="C12" s="1" t="s">
        <v>766</v>
      </c>
      <c r="D12" s="1" t="s">
        <v>766</v>
      </c>
      <c r="E12" s="1" t="s">
        <v>766</v>
      </c>
      <c r="F12" s="1" t="s">
        <v>766</v>
      </c>
      <c r="G12" s="1" t="s">
        <v>766</v>
      </c>
    </row>
    <row r="13" spans="1:7">
      <c r="A13" s="5" t="s">
        <v>767</v>
      </c>
      <c r="B13" s="6"/>
      <c r="C13" s="6"/>
      <c r="D13" s="6"/>
      <c r="E13" s="6"/>
      <c r="F13" s="6"/>
      <c r="G13" s="6"/>
    </row>
    <row r="14" spans="1:7">
      <c r="A14" s="4" t="s">
        <v>768</v>
      </c>
      <c r="B14" s="4" t="s">
        <v>764</v>
      </c>
      <c r="C14" s="4" t="s">
        <v>764</v>
      </c>
      <c r="D14" s="4" t="s">
        <v>764</v>
      </c>
      <c r="E14" s="4" t="s">
        <v>764</v>
      </c>
      <c r="F14" s="4" t="s">
        <v>764</v>
      </c>
      <c r="G14" s="4" t="s">
        <v>764</v>
      </c>
    </row>
    <row r="15" spans="1:7">
      <c r="A15" s="4" t="s">
        <v>769</v>
      </c>
      <c r="B15" s="4" t="s">
        <v>770</v>
      </c>
      <c r="C15" s="4" t="s">
        <v>771</v>
      </c>
      <c r="D15" s="4" t="s">
        <v>771</v>
      </c>
      <c r="E15" s="4" t="s">
        <v>771</v>
      </c>
      <c r="F15" s="4" t="s">
        <v>771</v>
      </c>
      <c r="G15" s="4" t="s">
        <v>771</v>
      </c>
    </row>
    <row r="16" spans="1:7">
      <c r="A16" s="7" t="s">
        <v>772</v>
      </c>
      <c r="B16" s="112" t="s">
        <v>773</v>
      </c>
      <c r="C16" s="112" t="s">
        <v>774</v>
      </c>
      <c r="D16" s="112" t="s">
        <v>774</v>
      </c>
      <c r="E16" s="112" t="s">
        <v>774</v>
      </c>
      <c r="F16" s="112" t="s">
        <v>774</v>
      </c>
      <c r="G16" s="112" t="s">
        <v>774</v>
      </c>
    </row>
    <row r="17" spans="1:7">
      <c r="A17" s="7" t="s">
        <v>775</v>
      </c>
      <c r="B17" s="7">
        <v>1</v>
      </c>
      <c r="C17" s="7"/>
      <c r="D17" s="7">
        <v>1</v>
      </c>
      <c r="E17" s="7">
        <v>1</v>
      </c>
      <c r="F17" s="7">
        <v>1</v>
      </c>
      <c r="G17" s="7">
        <v>-10</v>
      </c>
    </row>
    <row r="18" spans="1:7">
      <c r="A18" s="7" t="s">
        <v>776</v>
      </c>
      <c r="B18" s="112" t="s">
        <v>777</v>
      </c>
      <c r="C18" s="7"/>
      <c r="D18" s="112" t="s">
        <v>778</v>
      </c>
      <c r="E18" s="112" t="s">
        <v>779</v>
      </c>
      <c r="F18" s="112" t="s">
        <v>780</v>
      </c>
      <c r="G18" s="112" t="s">
        <v>781</v>
      </c>
    </row>
    <row r="19" spans="1:7">
      <c r="A19" s="7" t="s">
        <v>782</v>
      </c>
      <c r="B19" s="112" t="s">
        <v>783</v>
      </c>
      <c r="C19" s="112" t="s">
        <v>784</v>
      </c>
      <c r="D19" s="112" t="s">
        <v>784</v>
      </c>
      <c r="E19" s="112" t="s">
        <v>784</v>
      </c>
      <c r="F19" s="112" t="s">
        <v>784</v>
      </c>
      <c r="G19" s="112" t="s">
        <v>784</v>
      </c>
    </row>
    <row r="20" spans="1:7">
      <c r="A20" s="7" t="s">
        <v>785</v>
      </c>
      <c r="B20" s="117" t="s">
        <v>786</v>
      </c>
      <c r="C20" s="117" t="s">
        <v>787</v>
      </c>
      <c r="D20" s="117" t="s">
        <v>788</v>
      </c>
      <c r="E20" s="117" t="s">
        <v>789</v>
      </c>
      <c r="F20" s="117" t="s">
        <v>786</v>
      </c>
      <c r="G20" s="117" t="s">
        <v>786</v>
      </c>
    </row>
  </sheetData>
  <conditionalFormatting sqref="B1">
    <cfRule type="expression" dxfId="3" priority="12">
      <formula>B1&lt;&gt;B4</formula>
    </cfRule>
    <cfRule type="expression" dxfId="0" priority="11">
      <formula>B1=B4</formula>
    </cfRule>
    <cfRule type="expression" dxfId="2" priority="10">
      <formula>B1="WARNING"</formula>
    </cfRule>
    <cfRule type="expression" dxfId="1" priority="9">
      <formula>OR(B1="",B1="Unexecuted")</formula>
    </cfRule>
  </conditionalFormatting>
  <conditionalFormatting sqref="C1">
    <cfRule type="expression" dxfId="3" priority="8">
      <formula>C1&lt;&gt;C4</formula>
    </cfRule>
    <cfRule type="expression" dxfId="0" priority="7">
      <formula>C1=C4</formula>
    </cfRule>
    <cfRule type="expression" dxfId="2" priority="6">
      <formula>C1="WARNING"</formula>
    </cfRule>
    <cfRule type="expression" dxfId="1" priority="5">
      <formula>OR(C1="",C1="Unexecuted")</formula>
    </cfRule>
  </conditionalFormatting>
  <conditionalFormatting sqref="D1">
    <cfRule type="expression" dxfId="3" priority="16">
      <formula>D1&lt;&gt;D4</formula>
    </cfRule>
    <cfRule type="expression" dxfId="0" priority="15">
      <formula>D1=D4</formula>
    </cfRule>
    <cfRule type="expression" dxfId="2" priority="14">
      <formula>D1="WARNING"</formula>
    </cfRule>
    <cfRule type="expression" dxfId="1" priority="13">
      <formula>OR(D1="",D1="Unexecuted")</formula>
    </cfRule>
  </conditionalFormatting>
  <conditionalFormatting sqref="E1">
    <cfRule type="expression" dxfId="3" priority="28">
      <formula>E1&lt;&gt;E4</formula>
    </cfRule>
    <cfRule type="expression" dxfId="0" priority="27">
      <formula>E1=E4</formula>
    </cfRule>
    <cfRule type="expression" dxfId="2" priority="26">
      <formula>E1="WARNING"</formula>
    </cfRule>
    <cfRule type="expression" dxfId="1" priority="25">
      <formula>OR(E1="",E1="Unexecuted")</formula>
    </cfRule>
  </conditionalFormatting>
  <conditionalFormatting sqref="F1">
    <cfRule type="expression" dxfId="1" priority="49">
      <formula>OR(F1="",F1="Unexecuted")</formula>
    </cfRule>
    <cfRule type="expression" dxfId="2" priority="50">
      <formula>F1="WARNING"</formula>
    </cfRule>
    <cfRule type="expression" dxfId="0" priority="51">
      <formula>F1=F4</formula>
    </cfRule>
    <cfRule type="expression" dxfId="3" priority="52">
      <formula>F1&lt;&gt;F4</formula>
    </cfRule>
  </conditionalFormatting>
  <conditionalFormatting sqref="G1">
    <cfRule type="expression" dxfId="3" priority="4">
      <formula>G1&lt;&gt;G4</formula>
    </cfRule>
    <cfRule type="expression" dxfId="0" priority="3">
      <formula>G1=G4</formula>
    </cfRule>
    <cfRule type="expression" dxfId="2" priority="2">
      <formula>G1="WARNING"</formula>
    </cfRule>
    <cfRule type="expression" dxfId="1" priority="1">
      <formula>OR(G1="",G1="Unexecuted")</formula>
    </cfRule>
  </conditionalFormatting>
  <conditionalFormatting sqref="H1:XFD1">
    <cfRule type="expression" dxfId="3" priority="192">
      <formula>H1&lt;&gt;H4</formula>
    </cfRule>
  </conditionalFormatting>
  <conditionalFormatting sqref="A1 H1:XFD1">
    <cfRule type="expression" dxfId="1" priority="189">
      <formula>OR(A1="",A1="Unexecuted")</formula>
    </cfRule>
    <cfRule type="expression" dxfId="2" priority="190">
      <formula>A1="WARNING"</formula>
    </cfRule>
    <cfRule type="expression" dxfId="0" priority="191">
      <formula>A1=A4</formula>
    </cfRule>
  </conditionalFormatting>
  <dataValidations count="1">
    <dataValidation type="list" allowBlank="1" showInputMessage="1" showErrorMessage="1" sqref="B7:D7 E7">
      <formula1>"View Dokumen, Download, View Signer"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workbookViewId="0">
      <selection activeCell="H10" sqref="H10"/>
    </sheetView>
  </sheetViews>
  <sheetFormatPr defaultColWidth="9" defaultRowHeight="14.5"/>
  <cols>
    <col min="1" max="1" width="24.4272727272727" customWidth="1" collapsed="1"/>
    <col min="2" max="4" width="23.2818181818182" customWidth="1" collapsed="1"/>
    <col min="5" max="6" width="35.2818181818182" customWidth="1" collapsed="1"/>
    <col min="7" max="7" width="23.2818181818182" customWidth="1" collapsed="1"/>
    <col min="8" max="10" width="35.2818181818182" customWidth="1" collapsed="1"/>
  </cols>
  <sheetData>
    <row r="1" spans="1:10">
      <c r="A1" s="1" t="s">
        <v>0</v>
      </c>
      <c r="B1" t="s">
        <v>32</v>
      </c>
      <c r="C1" t="s">
        <v>1</v>
      </c>
      <c r="D1" t="s">
        <v>1</v>
      </c>
      <c r="E1" t="s">
        <v>1</v>
      </c>
      <c r="F1" t="s">
        <v>32</v>
      </c>
      <c r="G1" t="s">
        <v>32</v>
      </c>
      <c r="H1" t="s">
        <v>32</v>
      </c>
      <c r="I1" t="s">
        <v>1</v>
      </c>
      <c r="J1" t="s">
        <v>32</v>
      </c>
    </row>
    <row r="2" spans="1:10">
      <c r="A2" s="1" t="s">
        <v>3</v>
      </c>
      <c r="B2" t="s">
        <v>10</v>
      </c>
      <c r="C2" t="s">
        <v>790</v>
      </c>
      <c r="D2" t="s">
        <v>791</v>
      </c>
      <c r="E2" t="s">
        <v>792</v>
      </c>
      <c r="F2" s="1" t="s">
        <v>10</v>
      </c>
      <c r="G2" s="1" t="s">
        <v>10</v>
      </c>
      <c r="H2" s="1" t="s">
        <v>10</v>
      </c>
      <c r="I2" t="s">
        <v>793</v>
      </c>
      <c r="J2" s="1" t="s">
        <v>10</v>
      </c>
    </row>
    <row r="3" spans="1:10">
      <c r="A3" s="1" t="s">
        <v>15</v>
      </c>
      <c r="B3" s="1" t="s">
        <v>794</v>
      </c>
      <c r="C3" s="1" t="s">
        <v>795</v>
      </c>
      <c r="D3" s="1" t="s">
        <v>795</v>
      </c>
      <c r="E3" s="1" t="s">
        <v>755</v>
      </c>
      <c r="F3" s="1" t="s">
        <v>796</v>
      </c>
      <c r="G3" s="1" t="s">
        <v>755</v>
      </c>
      <c r="H3" s="1" t="s">
        <v>797</v>
      </c>
      <c r="I3" s="1" t="s">
        <v>755</v>
      </c>
      <c r="J3" s="1" t="s">
        <v>798</v>
      </c>
    </row>
    <row r="4" spans="1:10">
      <c r="A4" s="70" t="s">
        <v>31</v>
      </c>
      <c r="B4" s="4" t="s">
        <v>32</v>
      </c>
      <c r="C4" s="4" t="s">
        <v>1</v>
      </c>
      <c r="D4" s="4" t="s">
        <v>1</v>
      </c>
      <c r="E4" s="4" t="s">
        <v>1</v>
      </c>
      <c r="F4" s="4" t="s">
        <v>32</v>
      </c>
      <c r="G4" s="4" t="s">
        <v>1</v>
      </c>
      <c r="H4" t="s">
        <v>32</v>
      </c>
      <c r="I4" s="4" t="s">
        <v>1</v>
      </c>
      <c r="J4" s="4" t="s">
        <v>32</v>
      </c>
    </row>
    <row r="5" spans="1:10">
      <c r="A5" s="1" t="s">
        <v>33</v>
      </c>
      <c r="B5" s="1">
        <f>IF(B7="New",COUNTIFS($A$12:$A$23,"*$*",B12:B23,""),IF(B7="Service",COUNTIFS($A$9:$A$10,"*$*",B9:B10,""),IF(B7="Edit",COUNTIFS($A$9:$A$21,"*$*",B9:B21,""),0)))</f>
        <v>0</v>
      </c>
      <c r="C5" s="1">
        <f>IF(C7="New",COUNTIFS($A$12:$A$23,"*$*",C12:C23,""),IF(C7="Service",COUNTIFS($A$9:$A$10,"*$*",C9:C10,""),IF(C7="Edit",COUNTIFS($A$9:$A$21,"*$*",C9:C21,""),0)))</f>
        <v>0</v>
      </c>
      <c r="D5" s="1">
        <f>IF(D7="New",COUNTIFS($A$12:$A$23,"*$*",D12:D23,""),IF(D7="Service",COUNTIFS($A$9:$A$10,"*$*",D9:D10,""),IF(D7="Edit",COUNTIFS($A$9:$A$21,"*$*",D9:D21,""),0)))</f>
        <v>0</v>
      </c>
      <c r="E5" s="1">
        <f t="shared" ref="E5:J5" si="0">IF(E7="New",COUNTIFS($A$12:$A$23,"*$*",E12:E23,""),IF(E7="Service",COUNTIFS($A$9:$A$10,"*$*",E9:E10,""),IF(E7="Edit",COUNTIFS($A$9:$A$21,"*$*",E9:E21,""),0)))</f>
        <v>2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 t="s">
        <v>687</v>
      </c>
      <c r="B7" s="1" t="s">
        <v>688</v>
      </c>
      <c r="C7" s="1" t="s">
        <v>688</v>
      </c>
      <c r="D7" s="1" t="s">
        <v>688</v>
      </c>
      <c r="E7" s="1" t="s">
        <v>688</v>
      </c>
      <c r="F7" s="1" t="s">
        <v>799</v>
      </c>
      <c r="G7" s="1" t="s">
        <v>799</v>
      </c>
      <c r="H7" s="1" t="s">
        <v>29</v>
      </c>
      <c r="I7" s="1" t="s">
        <v>29</v>
      </c>
      <c r="J7" s="1" t="s">
        <v>799</v>
      </c>
    </row>
    <row r="8" spans="1:10">
      <c r="A8" s="5" t="s">
        <v>800</v>
      </c>
      <c r="B8" s="6"/>
      <c r="C8" s="6"/>
      <c r="D8" s="6"/>
      <c r="E8" s="6"/>
      <c r="F8" s="6"/>
      <c r="G8" s="6"/>
      <c r="H8" s="6"/>
      <c r="I8" s="6"/>
      <c r="J8" s="6"/>
    </row>
    <row r="9" spans="1:10">
      <c r="A9" s="4" t="s">
        <v>801</v>
      </c>
      <c r="B9" s="4"/>
      <c r="C9" s="4"/>
      <c r="D9" s="4"/>
      <c r="E9" s="1"/>
      <c r="F9" s="4" t="s">
        <v>802</v>
      </c>
      <c r="G9" s="4" t="s">
        <v>802</v>
      </c>
      <c r="H9" s="4" t="s">
        <v>802</v>
      </c>
      <c r="I9" s="4" t="s">
        <v>803</v>
      </c>
      <c r="J9" s="4" t="s">
        <v>804</v>
      </c>
    </row>
    <row r="10" spans="1:10">
      <c r="A10" s="1" t="s">
        <v>805</v>
      </c>
      <c r="B10" s="1"/>
      <c r="C10" s="1"/>
      <c r="D10" s="1"/>
      <c r="E10" s="1"/>
      <c r="F10" s="1" t="s">
        <v>706</v>
      </c>
      <c r="G10" s="1" t="s">
        <v>706</v>
      </c>
      <c r="H10" s="1" t="s">
        <v>706</v>
      </c>
      <c r="I10" s="1" t="s">
        <v>706</v>
      </c>
      <c r="J10" s="1" t="s">
        <v>706</v>
      </c>
    </row>
    <row r="11" spans="1:10">
      <c r="A11" s="5" t="s">
        <v>614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>
      <c r="A12" s="4" t="s">
        <v>801</v>
      </c>
      <c r="B12" s="4" t="s">
        <v>806</v>
      </c>
      <c r="C12" s="4" t="s">
        <v>807</v>
      </c>
      <c r="D12" s="4" t="s">
        <v>808</v>
      </c>
      <c r="E12" s="4" t="s">
        <v>764</v>
      </c>
      <c r="F12" s="4"/>
      <c r="G12" s="4"/>
      <c r="H12" s="4" t="s">
        <v>802</v>
      </c>
      <c r="I12" s="4" t="s">
        <v>802</v>
      </c>
      <c r="J12" s="4" t="s">
        <v>764</v>
      </c>
    </row>
    <row r="13" spans="1:10">
      <c r="A13" s="4" t="s">
        <v>809</v>
      </c>
      <c r="B13" s="4" t="s">
        <v>810</v>
      </c>
      <c r="C13" s="4" t="s">
        <v>811</v>
      </c>
      <c r="D13" s="4" t="s">
        <v>812</v>
      </c>
      <c r="E13" s="4" t="s">
        <v>771</v>
      </c>
      <c r="F13" s="4"/>
      <c r="G13" s="4"/>
      <c r="H13" s="4" t="s">
        <v>811</v>
      </c>
      <c r="I13" s="4" t="s">
        <v>813</v>
      </c>
      <c r="J13" s="4" t="s">
        <v>616</v>
      </c>
    </row>
    <row r="14" spans="1:10">
      <c r="A14" s="7" t="s">
        <v>814</v>
      </c>
      <c r="B14" s="112" t="s">
        <v>815</v>
      </c>
      <c r="C14" s="112" t="s">
        <v>816</v>
      </c>
      <c r="D14" s="112" t="s">
        <v>816</v>
      </c>
      <c r="E14" s="112" t="s">
        <v>774</v>
      </c>
      <c r="F14" s="7"/>
      <c r="G14" s="7"/>
      <c r="H14" s="112" t="s">
        <v>817</v>
      </c>
      <c r="I14" s="112" t="s">
        <v>817</v>
      </c>
      <c r="J14" s="112" t="s">
        <v>818</v>
      </c>
    </row>
    <row r="15" spans="1:10">
      <c r="A15" s="7" t="s">
        <v>819</v>
      </c>
      <c r="B15" s="7" t="s">
        <v>125</v>
      </c>
      <c r="C15" s="7" t="s">
        <v>125</v>
      </c>
      <c r="D15" s="7" t="s">
        <v>125</v>
      </c>
      <c r="E15" s="112" t="s">
        <v>125</v>
      </c>
      <c r="F15" s="112" t="s">
        <v>125</v>
      </c>
      <c r="G15" s="112" t="s">
        <v>125</v>
      </c>
      <c r="H15" s="112" t="s">
        <v>125</v>
      </c>
      <c r="I15" s="112" t="s">
        <v>125</v>
      </c>
      <c r="J15" s="112" t="s">
        <v>125</v>
      </c>
    </row>
    <row r="16" spans="1:10">
      <c r="A16" s="7" t="s">
        <v>820</v>
      </c>
      <c r="B16" t="s">
        <v>821</v>
      </c>
      <c r="C16" t="s">
        <v>822</v>
      </c>
      <c r="D16" t="s">
        <v>823</v>
      </c>
      <c r="E16" t="s">
        <v>824</v>
      </c>
      <c r="F16" s="4"/>
      <c r="G16" s="7"/>
      <c r="H16" t="s">
        <v>825</v>
      </c>
      <c r="I16" t="s">
        <v>826</v>
      </c>
      <c r="J16" s="4" t="s">
        <v>827</v>
      </c>
    </row>
    <row r="17" spans="1:10">
      <c r="A17" s="5" t="s">
        <v>828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4" t="s">
        <v>829</v>
      </c>
      <c r="B18" s="7" t="s">
        <v>830</v>
      </c>
      <c r="C18" s="7" t="s">
        <v>831</v>
      </c>
      <c r="D18" s="7" t="s">
        <v>831</v>
      </c>
      <c r="E18" s="4"/>
      <c r="F18" s="4"/>
      <c r="G18" s="4"/>
      <c r="H18" s="7" t="s">
        <v>831</v>
      </c>
      <c r="I18" s="4">
        <v>1</v>
      </c>
      <c r="J18" s="4">
        <v>5000</v>
      </c>
    </row>
    <row r="19" spans="1:10">
      <c r="A19" s="4" t="s">
        <v>828</v>
      </c>
      <c r="B19" s="7" t="s">
        <v>832</v>
      </c>
      <c r="C19" s="7" t="s">
        <v>833</v>
      </c>
      <c r="D19" s="7" t="s">
        <v>833</v>
      </c>
      <c r="E19" s="4"/>
      <c r="F19" s="4"/>
      <c r="G19" s="4"/>
      <c r="H19" s="7" t="s">
        <v>834</v>
      </c>
      <c r="I19" s="4"/>
      <c r="J19" s="4"/>
    </row>
    <row r="20" spans="1:10">
      <c r="A20" s="5" t="s">
        <v>835</v>
      </c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4" t="s">
        <v>37</v>
      </c>
      <c r="B21" s="18" t="s">
        <v>836</v>
      </c>
      <c r="C21" s="18" t="s">
        <v>836</v>
      </c>
      <c r="D21" s="18" t="s">
        <v>836</v>
      </c>
      <c r="E21" s="4"/>
      <c r="F21" s="4"/>
      <c r="G21" s="4"/>
      <c r="H21" s="18" t="s">
        <v>837</v>
      </c>
      <c r="I21" s="18" t="s">
        <v>838</v>
      </c>
      <c r="J21" s="18" t="s">
        <v>839</v>
      </c>
    </row>
    <row r="22" spans="1:10">
      <c r="A22" s="4" t="s">
        <v>840</v>
      </c>
      <c r="B22" s="18" t="s">
        <v>841</v>
      </c>
      <c r="C22" s="18" t="s">
        <v>842</v>
      </c>
      <c r="D22" s="18" t="s">
        <v>843</v>
      </c>
      <c r="E22" s="4"/>
      <c r="F22" s="18"/>
      <c r="G22" s="4"/>
      <c r="H22" s="18"/>
      <c r="I22" s="18"/>
      <c r="J22" s="18"/>
    </row>
    <row r="23" spans="1:10">
      <c r="A23" s="4" t="s">
        <v>844</v>
      </c>
      <c r="B23" s="4" t="s">
        <v>139</v>
      </c>
      <c r="C23" s="4" t="s">
        <v>139</v>
      </c>
      <c r="D23" s="4" t="s">
        <v>139</v>
      </c>
      <c r="E23" s="4"/>
      <c r="F23" s="4"/>
      <c r="G23" s="4"/>
      <c r="H23" s="4"/>
      <c r="I23" s="4"/>
      <c r="J23" s="4"/>
    </row>
    <row r="24" spans="1:10">
      <c r="A24" s="5" t="s">
        <v>845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71" t="s">
        <v>846</v>
      </c>
      <c r="B25" s="4"/>
      <c r="C25" s="4"/>
      <c r="D25" s="4"/>
      <c r="E25" s="4"/>
      <c r="F25" s="4" t="s">
        <v>847</v>
      </c>
      <c r="G25" s="4"/>
      <c r="H25" s="4"/>
      <c r="I25" s="4"/>
      <c r="J25" s="4"/>
    </row>
    <row r="26" spans="1:10">
      <c r="A26" s="71" t="s">
        <v>848</v>
      </c>
      <c r="B26" s="4"/>
      <c r="C26" s="4"/>
      <c r="D26" s="4"/>
      <c r="E26" s="4"/>
      <c r="F26" s="4" t="s">
        <v>849</v>
      </c>
      <c r="G26" s="4"/>
      <c r="H26" s="4"/>
      <c r="I26" s="4"/>
      <c r="J26" s="4"/>
    </row>
    <row r="27" spans="1:10">
      <c r="A27" s="71" t="s">
        <v>850</v>
      </c>
      <c r="B27" s="4"/>
      <c r="C27" s="4"/>
      <c r="D27" s="4"/>
      <c r="E27" s="4"/>
      <c r="F27" s="4" t="s">
        <v>847</v>
      </c>
      <c r="G27" s="4"/>
      <c r="H27" s="4"/>
      <c r="I27" s="4"/>
      <c r="J27" s="4" t="s">
        <v>851</v>
      </c>
    </row>
    <row r="28" spans="1:10">
      <c r="A28" s="71" t="s">
        <v>852</v>
      </c>
      <c r="B28" s="4"/>
      <c r="C28" s="4"/>
      <c r="D28" s="4"/>
      <c r="E28" s="4"/>
      <c r="F28" s="4" t="s">
        <v>853</v>
      </c>
      <c r="G28" s="4"/>
      <c r="H28" s="4"/>
      <c r="I28" s="4"/>
      <c r="J28" s="4" t="s">
        <v>854</v>
      </c>
    </row>
    <row r="30" spans="1:5">
      <c r="A30" s="72" t="s">
        <v>855</v>
      </c>
      <c r="B30" s="73"/>
      <c r="C30" s="73"/>
      <c r="D30" s="73"/>
      <c r="E30" s="74"/>
    </row>
    <row r="31" spans="1:5">
      <c r="A31" s="4" t="s">
        <v>829</v>
      </c>
      <c r="B31" s="4" t="s">
        <v>856</v>
      </c>
      <c r="C31" s="4" t="s">
        <v>856</v>
      </c>
      <c r="D31" s="4" t="s">
        <v>856</v>
      </c>
      <c r="E31" s="4" t="s">
        <v>857</v>
      </c>
    </row>
    <row r="32" spans="1:5">
      <c r="A32" s="4" t="s">
        <v>858</v>
      </c>
      <c r="B32" s="4" t="s">
        <v>774</v>
      </c>
      <c r="C32" s="4" t="s">
        <v>774</v>
      </c>
      <c r="D32" s="4" t="s">
        <v>774</v>
      </c>
      <c r="E32" s="4" t="s">
        <v>859</v>
      </c>
    </row>
    <row r="33" spans="1:5">
      <c r="A33" s="4" t="s">
        <v>860</v>
      </c>
      <c r="B33" s="4" t="s">
        <v>861</v>
      </c>
      <c r="C33" s="4" t="s">
        <v>861</v>
      </c>
      <c r="D33" s="4" t="s">
        <v>861</v>
      </c>
      <c r="E33" s="4" t="s">
        <v>636</v>
      </c>
    </row>
    <row r="34" spans="1:5">
      <c r="A34" s="4" t="s">
        <v>862</v>
      </c>
      <c r="B34" s="4" t="s">
        <v>863</v>
      </c>
      <c r="C34" s="4" t="s">
        <v>863</v>
      </c>
      <c r="D34" s="4" t="s">
        <v>863</v>
      </c>
      <c r="E34" s="4" t="s">
        <v>864</v>
      </c>
    </row>
    <row r="35" spans="1:5">
      <c r="A35" s="4" t="s">
        <v>865</v>
      </c>
      <c r="B35" s="4" t="s">
        <v>773</v>
      </c>
      <c r="C35" s="4" t="s">
        <v>773</v>
      </c>
      <c r="D35" s="4" t="s">
        <v>773</v>
      </c>
      <c r="E35" s="4" t="s">
        <v>866</v>
      </c>
    </row>
    <row r="36" spans="1:5">
      <c r="A36" s="4" t="s">
        <v>867</v>
      </c>
      <c r="B36" s="4" t="s">
        <v>868</v>
      </c>
      <c r="C36" s="4" t="s">
        <v>868</v>
      </c>
      <c r="D36" s="4" t="s">
        <v>868</v>
      </c>
      <c r="E36" s="4" t="s">
        <v>869</v>
      </c>
    </row>
    <row r="37" spans="1:5">
      <c r="A37" s="4" t="s">
        <v>870</v>
      </c>
      <c r="B37" s="4" t="s">
        <v>871</v>
      </c>
      <c r="C37" s="4" t="s">
        <v>871</v>
      </c>
      <c r="D37" s="4" t="s">
        <v>871</v>
      </c>
      <c r="E37" s="4" t="s">
        <v>872</v>
      </c>
    </row>
    <row r="38" spans="1:5">
      <c r="A38" s="4" t="s">
        <v>873</v>
      </c>
      <c r="B38" s="4" t="s">
        <v>874</v>
      </c>
      <c r="C38" s="4" t="s">
        <v>874</v>
      </c>
      <c r="D38" s="4" t="s">
        <v>874</v>
      </c>
      <c r="E38" s="4" t="s">
        <v>875</v>
      </c>
    </row>
    <row r="39" spans="1:5">
      <c r="A39" s="4" t="s">
        <v>876</v>
      </c>
      <c r="B39" s="4" t="s">
        <v>877</v>
      </c>
      <c r="C39" s="4" t="s">
        <v>877</v>
      </c>
      <c r="D39" s="4" t="s">
        <v>877</v>
      </c>
      <c r="E39" s="4" t="s">
        <v>878</v>
      </c>
    </row>
    <row r="40" spans="1:5">
      <c r="A40" s="4" t="s">
        <v>879</v>
      </c>
      <c r="B40" s="4" t="s">
        <v>880</v>
      </c>
      <c r="C40" s="4" t="s">
        <v>880</v>
      </c>
      <c r="D40" s="4" t="s">
        <v>880</v>
      </c>
      <c r="E40" s="4" t="s">
        <v>881</v>
      </c>
    </row>
    <row r="41" spans="1:5">
      <c r="A41" s="4" t="s">
        <v>882</v>
      </c>
      <c r="B41" s="4" t="s">
        <v>883</v>
      </c>
      <c r="C41" s="4" t="s">
        <v>883</v>
      </c>
      <c r="D41" s="4" t="s">
        <v>883</v>
      </c>
      <c r="E41" s="4"/>
    </row>
    <row r="42" spans="1:5">
      <c r="A42" s="4" t="s">
        <v>884</v>
      </c>
      <c r="B42" s="4" t="s">
        <v>885</v>
      </c>
      <c r="C42" s="4" t="s">
        <v>885</v>
      </c>
      <c r="D42" s="4" t="s">
        <v>885</v>
      </c>
      <c r="E42" s="4"/>
    </row>
    <row r="43" spans="1:5">
      <c r="A43" s="4" t="s">
        <v>886</v>
      </c>
      <c r="B43" s="4" t="s">
        <v>887</v>
      </c>
      <c r="C43" s="4" t="s">
        <v>887</v>
      </c>
      <c r="D43" s="4" t="s">
        <v>887</v>
      </c>
      <c r="E43" s="4"/>
    </row>
    <row r="44" spans="1:5">
      <c r="A44" s="4" t="s">
        <v>145</v>
      </c>
      <c r="B44" s="4" t="s">
        <v>888</v>
      </c>
      <c r="C44" s="4" t="s">
        <v>888</v>
      </c>
      <c r="D44" s="4" t="s">
        <v>888</v>
      </c>
      <c r="E44" s="4"/>
    </row>
    <row r="45" spans="1:5">
      <c r="A45" s="4" t="s">
        <v>889</v>
      </c>
      <c r="B45" s="4" t="s">
        <v>890</v>
      </c>
      <c r="C45" s="4" t="s">
        <v>890</v>
      </c>
      <c r="D45" s="4" t="s">
        <v>890</v>
      </c>
      <c r="E45" s="4"/>
    </row>
    <row r="46" spans="1:5">
      <c r="A46" s="4" t="s">
        <v>891</v>
      </c>
      <c r="B46" s="4" t="s">
        <v>892</v>
      </c>
      <c r="C46" s="4" t="s">
        <v>892</v>
      </c>
      <c r="D46" s="4" t="s">
        <v>892</v>
      </c>
      <c r="E46" s="4"/>
    </row>
    <row r="47" spans="1:5">
      <c r="A47" s="4" t="s">
        <v>893</v>
      </c>
      <c r="B47" s="4" t="s">
        <v>894</v>
      </c>
      <c r="C47" s="4" t="s">
        <v>894</v>
      </c>
      <c r="D47" s="4" t="s">
        <v>894</v>
      </c>
      <c r="E47" s="4"/>
    </row>
  </sheetData>
  <mergeCells count="1">
    <mergeCell ref="A30:E30"/>
  </mergeCells>
  <conditionalFormatting sqref="B1">
    <cfRule type="expression" dxfId="3" priority="9">
      <formula>B1&lt;&gt;B4</formula>
    </cfRule>
    <cfRule type="expression" dxfId="0" priority="8">
      <formula>B1=B4</formula>
    </cfRule>
    <cfRule type="expression" dxfId="2" priority="7">
      <formula>B1="WARNING"</formula>
    </cfRule>
    <cfRule type="expression" dxfId="1" priority="6">
      <formula>OR(B1="",B1="Unexecuted")</formula>
    </cfRule>
  </conditionalFormatting>
  <conditionalFormatting sqref="C1">
    <cfRule type="expression" dxfId="3" priority="35">
      <formula>C1&lt;&gt;C4</formula>
    </cfRule>
    <cfRule type="expression" dxfId="0" priority="34">
      <formula>C1=C4</formula>
    </cfRule>
    <cfRule type="expression" dxfId="2" priority="33">
      <formula>C1="WARNING"</formula>
    </cfRule>
    <cfRule type="expression" dxfId="1" priority="32">
      <formula>OR(C1="",C1="Unexecuted")</formula>
    </cfRule>
  </conditionalFormatting>
  <conditionalFormatting sqref="D1">
    <cfRule type="expression" dxfId="3" priority="25">
      <formula>D1&lt;&gt;D4</formula>
    </cfRule>
    <cfRule type="expression" dxfId="0" priority="24">
      <formula>D1=D4</formula>
    </cfRule>
    <cfRule type="expression" dxfId="2" priority="23">
      <formula>D1="WARNING"</formula>
    </cfRule>
    <cfRule type="expression" dxfId="1" priority="22">
      <formula>OR(D1="",D1="Unexecuted")</formula>
    </cfRule>
  </conditionalFormatting>
  <conditionalFormatting sqref="E1">
    <cfRule type="expression" dxfId="3" priority="5">
      <formula>E1&lt;&gt;E4</formula>
    </cfRule>
    <cfRule type="expression" dxfId="0" priority="4">
      <formula>E1=E4</formula>
    </cfRule>
    <cfRule type="expression" dxfId="2" priority="3">
      <formula>E1="WARNING"</formula>
    </cfRule>
    <cfRule type="expression" dxfId="1" priority="2">
      <formula>OR(E1="",E1="Unexecuted")</formula>
    </cfRule>
  </conditionalFormatting>
  <conditionalFormatting sqref="F1">
    <cfRule type="expression" dxfId="1" priority="86">
      <formula>OR(F1="",F1="Unexecuted")</formula>
    </cfRule>
    <cfRule type="expression" dxfId="2" priority="87">
      <formula>F1="WARNING"</formula>
    </cfRule>
    <cfRule type="expression" dxfId="0" priority="88">
      <formula>F1=F4</formula>
    </cfRule>
    <cfRule type="expression" dxfId="3" priority="89">
      <formula>F1&lt;&gt;F4</formula>
    </cfRule>
  </conditionalFormatting>
  <conditionalFormatting sqref="G1">
    <cfRule type="expression" dxfId="1" priority="126">
      <formula>OR(G1="",G1="Unexecuted")</formula>
    </cfRule>
    <cfRule type="expression" dxfId="2" priority="127">
      <formula>G1="WARNING"</formula>
    </cfRule>
    <cfRule type="expression" dxfId="0" priority="128">
      <formula>G1=G4</formula>
    </cfRule>
    <cfRule type="expression" dxfId="3" priority="129">
      <formula>G1&lt;&gt;G4</formula>
    </cfRule>
  </conditionalFormatting>
  <conditionalFormatting sqref="I1">
    <cfRule type="expression" dxfId="1" priority="134">
      <formula>OR(I1="",I1="Unexecuted")</formula>
    </cfRule>
    <cfRule type="expression" dxfId="2" priority="135">
      <formula>I1="WARNING"</formula>
    </cfRule>
    <cfRule type="expression" dxfId="0" priority="136">
      <formula>I1=I4</formula>
    </cfRule>
    <cfRule type="expression" dxfId="3" priority="137">
      <formula>I1&lt;&gt;I4</formula>
    </cfRule>
  </conditionalFormatting>
  <conditionalFormatting sqref="J1">
    <cfRule type="expression" dxfId="1" priority="130">
      <formula>OR(J1="",J1="Unexecuted")</formula>
    </cfRule>
    <cfRule type="expression" dxfId="2" priority="131">
      <formula>J1="WARNING"</formula>
    </cfRule>
    <cfRule type="expression" dxfId="0" priority="132">
      <formula>J1=J4</formula>
    </cfRule>
    <cfRule type="expression" dxfId="3" priority="133">
      <formula>J1&lt;&gt;J4</formula>
    </cfRule>
  </conditionalFormatting>
  <conditionalFormatting sqref="I9">
    <cfRule type="expression" dxfId="4" priority="1">
      <formula>I$7="Service"</formula>
    </cfRule>
  </conditionalFormatting>
  <conditionalFormatting sqref="C16">
    <cfRule type="expression" dxfId="4" priority="36">
      <formula>C$15="Yes"</formula>
    </cfRule>
  </conditionalFormatting>
  <conditionalFormatting sqref="D16">
    <cfRule type="expression" dxfId="4" priority="26">
      <formula>D$15="Yes"</formula>
    </cfRule>
  </conditionalFormatting>
  <conditionalFormatting sqref="C9:C10">
    <cfRule type="expression" dxfId="4" priority="41">
      <formula>C$7="New"</formula>
    </cfRule>
  </conditionalFormatting>
  <conditionalFormatting sqref="C12:C16">
    <cfRule type="expression" dxfId="4" priority="40">
      <formula>C$7="Service"</formula>
    </cfRule>
  </conditionalFormatting>
  <conditionalFormatting sqref="C18:C19">
    <cfRule type="expression" dxfId="4" priority="39">
      <formula>C$7="Service"</formula>
    </cfRule>
  </conditionalFormatting>
  <conditionalFormatting sqref="C21:C23">
    <cfRule type="expression" dxfId="4" priority="38">
      <formula>C$7="Service"</formula>
    </cfRule>
  </conditionalFormatting>
  <conditionalFormatting sqref="C25:C28">
    <cfRule type="expression" dxfId="4" priority="37">
      <formula>OR(C$7="Edit",C$7="New")</formula>
    </cfRule>
  </conditionalFormatting>
  <conditionalFormatting sqref="D9:D10">
    <cfRule type="expression" dxfId="4" priority="31">
      <formula>D$7="New"</formula>
    </cfRule>
  </conditionalFormatting>
  <conditionalFormatting sqref="D12:D16">
    <cfRule type="expression" dxfId="4" priority="30">
      <formula>D$7="Service"</formula>
    </cfRule>
  </conditionalFormatting>
  <conditionalFormatting sqref="D18:D19">
    <cfRule type="expression" dxfId="4" priority="29">
      <formula>D$7="Service"</formula>
    </cfRule>
  </conditionalFormatting>
  <conditionalFormatting sqref="D21:D23">
    <cfRule type="expression" dxfId="4" priority="28">
      <formula>D$7="Service"</formula>
    </cfRule>
  </conditionalFormatting>
  <conditionalFormatting sqref="D25:D28">
    <cfRule type="expression" dxfId="4" priority="27">
      <formula>OR(D$7="Edit",D$7="New")</formula>
    </cfRule>
  </conditionalFormatting>
  <conditionalFormatting sqref="H9:H10">
    <cfRule type="expression" dxfId="4" priority="138">
      <formula>H$7="New"</formula>
    </cfRule>
  </conditionalFormatting>
  <conditionalFormatting sqref="A1 H1 K1:XFD1">
    <cfRule type="expression" dxfId="1" priority="139">
      <formula>OR(A1="",A1="Unexecuted")</formula>
    </cfRule>
    <cfRule type="expression" dxfId="2" priority="140">
      <formula>A1="WARNING"</formula>
    </cfRule>
    <cfRule type="expression" dxfId="0" priority="141">
      <formula>A1=A4</formula>
    </cfRule>
  </conditionalFormatting>
  <conditionalFormatting sqref="H1 K1:XFD1">
    <cfRule type="expression" dxfId="3" priority="142">
      <formula>H1&lt;&gt;H4</formula>
    </cfRule>
  </conditionalFormatting>
  <conditionalFormatting sqref="A9:B10 E9:G10 J9:XFD9 I10:XFD10">
    <cfRule type="expression" dxfId="4" priority="148">
      <formula>A$7="New"</formula>
    </cfRule>
  </conditionalFormatting>
  <conditionalFormatting sqref="A12:B16 E12:XFD16">
    <cfRule type="expression" dxfId="4" priority="147">
      <formula>A$7="Service"</formula>
    </cfRule>
  </conditionalFormatting>
  <conditionalFormatting sqref="A16:B16 E16:XFD16">
    <cfRule type="expression" dxfId="4" priority="143">
      <formula>A$15="Yes"</formula>
    </cfRule>
  </conditionalFormatting>
  <conditionalFormatting sqref="A18:B19 E18:XFD19">
    <cfRule type="expression" dxfId="4" priority="146">
      <formula>A$7="Service"</formula>
    </cfRule>
  </conditionalFormatting>
  <conditionalFormatting sqref="A21:B23 E21:XFD23">
    <cfRule type="expression" dxfId="4" priority="145">
      <formula>A$7="Service"</formula>
    </cfRule>
  </conditionalFormatting>
  <conditionalFormatting sqref="A25:B28 E25:XFD28">
    <cfRule type="expression" dxfId="4" priority="144">
      <formula>OR(A$7="Edit",A$7="New")</formula>
    </cfRule>
  </conditionalFormatting>
  <dataValidations count="4">
    <dataValidation type="list" allowBlank="1" showInputMessage="1" showErrorMessage="1" sqref="B10 C10 D10 F10:G10 H10 I10:J10">
      <formula1>"Active, Inactive"</formula1>
    </dataValidation>
    <dataValidation type="list" allowBlank="1" showInputMessage="1" showErrorMessage="1" sqref="B7 C7 D7 F7:J7">
      <formula1>"Edit, Service, New"</formula1>
    </dataValidation>
    <dataValidation type="list" allowBlank="1" showInputMessage="1" showErrorMessage="1" sqref="E7 E9:E10">
      <formula1>"Edit, New"</formula1>
    </dataValidation>
    <dataValidation type="list" allowBlank="1" showInputMessage="1" showErrorMessage="1" sqref="B15 C15 D15 E15:J15">
      <formula1>"Yes, No"</formula1>
    </dataValidation>
  </dataValidations>
  <hyperlinks>
    <hyperlink ref="B22" r:id="rId1" display="a2@gmail.com" tooltip="mailto:a2@gmail.com"/>
    <hyperlink ref="B21" r:id="rId2" display="fendy@gmail.com" tooltip="mailto:fendy@gmail.com"/>
    <hyperlink ref="H21" r:id="rId3" display="fendy@ad-ins.com;fendy@gmail.com;ayaya@gmail.com" tooltip="mailto:fendy@ad-ins.com;fendy@gmail.com;ayaya@gmail.com"/>
    <hyperlink ref="I21" r:id="rId4" display="fendy@ad-ins.com;fendy@gmail.com"/>
    <hyperlink ref="J21" r:id="rId5" display="ANDY@AD-INS.COM;EDUARDUS.AT@AD-INS.COM"/>
    <hyperlink ref="C22" r:id="rId6" display="wiky.hendra@student.umn.ac.id" tooltip="mailto:wiky.hendra@student.umn.ac.id"/>
    <hyperlink ref="C21" r:id="rId2" display="fendy@gmail.com" tooltip="mailto:fendy@gmail.com"/>
    <hyperlink ref="D22" r:id="rId7" display="wiky.hendra@ad-ins.com" tooltip="mailto:wiky.hendra@ad-ins.com"/>
    <hyperlink ref="D21" r:id="rId2" display="fendy@gmail.com" tooltip="mailto:fendy@gmail.com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9"/>
  <sheetViews>
    <sheetView zoomScale="85" zoomScaleNormal="85" workbookViewId="0">
      <selection activeCell="B3" sqref="B3"/>
    </sheetView>
  </sheetViews>
  <sheetFormatPr defaultColWidth="8.70909090909091" defaultRowHeight="14.5"/>
  <cols>
    <col min="1" max="1" width="24.7090909090909" customWidth="1" collapsed="1"/>
    <col min="2" max="2" width="50.2727272727273" style="42" customWidth="1" collapsed="1"/>
    <col min="3" max="10" width="45.7090909090909" style="42" customWidth="1" collapsed="1"/>
    <col min="11" max="11" width="46.1363636363636" customWidth="1" collapsed="1"/>
    <col min="12" max="12" width="51.4272727272727" style="42" customWidth="1" collapsed="1"/>
    <col min="13" max="13" width="45.7090909090909" style="42" customWidth="1" collapsed="1"/>
    <col min="14" max="14" width="31.8545454545455" style="42" customWidth="1" collapsed="1"/>
    <col min="15" max="15" width="28.7090909090909" style="42" customWidth="1" collapsed="1"/>
    <col min="16" max="16" width="30.7090909090909" style="42" customWidth="1" collapsed="1"/>
    <col min="17" max="17" width="30.8545454545455" style="42" customWidth="1" collapsed="1"/>
    <col min="18" max="18" width="30.5727272727273" style="42" customWidth="1" collapsed="1"/>
    <col min="19" max="19" width="37.8545454545455" style="42" customWidth="1" collapsed="1"/>
    <col min="20" max="20" width="42.1363636363636" style="42" customWidth="1" collapsed="1"/>
    <col min="21" max="21" width="40.7090909090909" style="42" customWidth="1" collapsed="1"/>
    <col min="22" max="22" width="37.5727272727273" style="42" customWidth="1" collapsed="1"/>
    <col min="23" max="23" width="35.7090909090909" style="42" customWidth="1" collapsed="1"/>
    <col min="24" max="24" width="36.5727272727273" style="42" customWidth="1" collapsed="1"/>
    <col min="25" max="26" width="63" style="42" customWidth="1" collapsed="1"/>
    <col min="27" max="27" width="45.5727272727273" style="42" customWidth="1" collapsed="1"/>
    <col min="28" max="28" width="39.5727272727273" style="42" customWidth="1" collapsed="1"/>
  </cols>
  <sheetData>
    <row r="1" spans="1:28">
      <c r="A1" s="1" t="s">
        <v>0</v>
      </c>
      <c r="B1" t="s">
        <v>1</v>
      </c>
      <c r="C1" t="s">
        <v>895</v>
      </c>
      <c r="D1" t="s">
        <v>156</v>
      </c>
      <c r="E1" t="s">
        <v>895</v>
      </c>
      <c r="F1" t="s">
        <v>32</v>
      </c>
      <c r="G1" t="s">
        <v>32</v>
      </c>
      <c r="H1" s="4" t="s">
        <v>156</v>
      </c>
      <c r="I1" s="4" t="s">
        <v>156</v>
      </c>
      <c r="J1" s="4" t="s">
        <v>156</v>
      </c>
      <c r="K1" s="4" t="s">
        <v>156</v>
      </c>
      <c r="L1" s="4" t="s">
        <v>156</v>
      </c>
      <c r="M1" s="4" t="s">
        <v>156</v>
      </c>
      <c r="N1" s="4" t="s">
        <v>156</v>
      </c>
      <c r="O1" s="4" t="s">
        <v>156</v>
      </c>
      <c r="P1" s="4" t="s">
        <v>156</v>
      </c>
      <c r="Q1" s="4" t="s">
        <v>156</v>
      </c>
      <c r="R1" s="4" t="s">
        <v>156</v>
      </c>
      <c r="S1" s="4" t="s">
        <v>156</v>
      </c>
      <c r="T1" s="4" t="s">
        <v>156</v>
      </c>
      <c r="U1" s="4" t="s">
        <v>156</v>
      </c>
      <c r="V1" s="4" t="s">
        <v>156</v>
      </c>
      <c r="W1" s="4" t="s">
        <v>156</v>
      </c>
      <c r="X1" s="4" t="s">
        <v>156</v>
      </c>
      <c r="Y1" s="4" t="s">
        <v>156</v>
      </c>
      <c r="Z1" s="4" t="s">
        <v>156</v>
      </c>
      <c r="AA1" s="4" t="s">
        <v>156</v>
      </c>
      <c r="AB1" s="4" t="s">
        <v>156</v>
      </c>
    </row>
    <row r="2" spans="1:28">
      <c r="A2" s="1" t="s">
        <v>3</v>
      </c>
      <c r="B2" t="s">
        <v>164</v>
      </c>
      <c r="C2" t="s">
        <v>896</v>
      </c>
      <c r="D2" t="s">
        <v>10</v>
      </c>
      <c r="E2" t="s">
        <v>897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4" t="s">
        <v>10</v>
      </c>
      <c r="M2" s="4" t="s">
        <v>10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4" t="s">
        <v>10</v>
      </c>
      <c r="V2" s="4" t="s">
        <v>10</v>
      </c>
      <c r="W2" s="4" t="s">
        <v>10</v>
      </c>
      <c r="X2" s="4" t="s">
        <v>10</v>
      </c>
      <c r="Y2" s="4" t="s">
        <v>10</v>
      </c>
      <c r="Z2" s="4" t="s">
        <v>10</v>
      </c>
      <c r="AA2" s="4" t="s">
        <v>10</v>
      </c>
      <c r="AB2" s="4" t="s">
        <v>10</v>
      </c>
    </row>
    <row r="3" ht="43.5" spans="1:28">
      <c r="A3" s="1" t="s">
        <v>15</v>
      </c>
      <c r="B3" s="64" t="s">
        <v>898</v>
      </c>
      <c r="C3" s="43" t="s">
        <v>899</v>
      </c>
      <c r="D3" s="43" t="s">
        <v>900</v>
      </c>
      <c r="E3" s="43" t="s">
        <v>901</v>
      </c>
      <c r="F3" s="43" t="s">
        <v>902</v>
      </c>
      <c r="G3" s="43" t="s">
        <v>903</v>
      </c>
      <c r="H3" s="43" t="s">
        <v>904</v>
      </c>
      <c r="I3" s="43" t="s">
        <v>905</v>
      </c>
      <c r="J3" s="43" t="s">
        <v>906</v>
      </c>
      <c r="K3" s="43" t="s">
        <v>907</v>
      </c>
      <c r="L3" s="43" t="s">
        <v>908</v>
      </c>
      <c r="M3" s="43" t="s">
        <v>909</v>
      </c>
      <c r="N3" s="43" t="s">
        <v>910</v>
      </c>
      <c r="O3" s="43" t="s">
        <v>910</v>
      </c>
      <c r="P3" s="43" t="s">
        <v>910</v>
      </c>
      <c r="Q3" s="43" t="s">
        <v>910</v>
      </c>
      <c r="R3" s="43" t="s">
        <v>910</v>
      </c>
      <c r="S3" s="43" t="s">
        <v>910</v>
      </c>
      <c r="T3" s="43" t="s">
        <v>910</v>
      </c>
      <c r="U3" s="43" t="s">
        <v>910</v>
      </c>
      <c r="V3" s="43" t="s">
        <v>910</v>
      </c>
      <c r="W3" s="43" t="s">
        <v>910</v>
      </c>
      <c r="X3" s="43" t="s">
        <v>910</v>
      </c>
      <c r="Y3" s="43" t="s">
        <v>910</v>
      </c>
      <c r="Z3" s="43" t="s">
        <v>910</v>
      </c>
      <c r="AA3" s="43" t="s">
        <v>910</v>
      </c>
      <c r="AB3" s="43" t="s">
        <v>910</v>
      </c>
    </row>
    <row r="4" spans="1:28">
      <c r="A4" s="44" t="s">
        <v>31</v>
      </c>
      <c r="B4" s="65" t="s">
        <v>32</v>
      </c>
      <c r="C4" s="45" t="s">
        <v>32</v>
      </c>
      <c r="D4" s="43" t="s">
        <v>32</v>
      </c>
      <c r="E4" s="43" t="s">
        <v>32</v>
      </c>
      <c r="F4" s="43" t="s">
        <v>32</v>
      </c>
      <c r="G4" s="43" t="s">
        <v>32</v>
      </c>
      <c r="H4" s="43" t="s">
        <v>1</v>
      </c>
      <c r="I4" s="43" t="s">
        <v>1</v>
      </c>
      <c r="J4" s="43" t="s">
        <v>1</v>
      </c>
      <c r="K4" s="43" t="s">
        <v>32</v>
      </c>
      <c r="L4" s="43" t="s">
        <v>32</v>
      </c>
      <c r="M4" s="43" t="s">
        <v>1</v>
      </c>
      <c r="N4" s="43" t="s">
        <v>1</v>
      </c>
      <c r="O4" s="43" t="s">
        <v>1</v>
      </c>
      <c r="P4" s="43" t="s">
        <v>1</v>
      </c>
      <c r="Q4" s="43" t="s">
        <v>1</v>
      </c>
      <c r="R4" s="43" t="s">
        <v>1</v>
      </c>
      <c r="S4" s="43" t="s">
        <v>1</v>
      </c>
      <c r="T4" s="43" t="s">
        <v>1</v>
      </c>
      <c r="U4" s="43" t="s">
        <v>1</v>
      </c>
      <c r="V4" s="43" t="s">
        <v>1</v>
      </c>
      <c r="W4" s="43" t="s">
        <v>1</v>
      </c>
      <c r="X4" s="43" t="s">
        <v>1</v>
      </c>
      <c r="Y4" s="43" t="s">
        <v>1</v>
      </c>
      <c r="Z4" s="43" t="s">
        <v>1</v>
      </c>
      <c r="AA4" s="43" t="s">
        <v>1</v>
      </c>
      <c r="AB4" s="43" t="s">
        <v>1</v>
      </c>
    </row>
    <row r="5" spans="1:28">
      <c r="A5" s="44" t="s">
        <v>33</v>
      </c>
      <c r="B5" s="65">
        <f>COUNTIFS($A10:$A46,"*$*",B10:B46,"")</f>
        <v>0</v>
      </c>
      <c r="C5" s="43">
        <f>COUNTIFS($A10:$A46,"*$*",C10:C46,"")</f>
        <v>0</v>
      </c>
      <c r="D5" s="43">
        <f>COUNTIFS($A10:$A46,"*$*",D10:D46,"")</f>
        <v>0</v>
      </c>
      <c r="E5" s="43">
        <f>COUNTIFS($A10:$A46,"*$*",E10:E46,"")</f>
        <v>0</v>
      </c>
      <c r="F5" s="43">
        <f t="shared" ref="F5:AB5" si="0">COUNTIFS($A10:$A46,"*$*",F10:F46,"")</f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43">
        <f t="shared" si="0"/>
        <v>0</v>
      </c>
      <c r="AA5" s="43">
        <f t="shared" si="0"/>
        <v>0</v>
      </c>
      <c r="AB5" s="43">
        <f t="shared" si="0"/>
        <v>0</v>
      </c>
    </row>
    <row r="6" ht="15" customHeight="1" spans="1:28">
      <c r="A6" s="44" t="s">
        <v>911</v>
      </c>
      <c r="B6"/>
      <c r="C6" t="s">
        <v>912</v>
      </c>
      <c r="D6"/>
      <c r="E6" t="s">
        <v>913</v>
      </c>
      <c r="F6" t="s">
        <v>914</v>
      </c>
      <c r="G6" t="s">
        <v>915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>
      <c r="A7" s="46"/>
      <c r="B7" t="s">
        <v>916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>
      <c r="A8" s="47"/>
      <c r="B8" s="66"/>
      <c r="C8" s="48"/>
      <c r="D8" s="48"/>
      <c r="E8" s="48"/>
      <c r="F8" s="48"/>
      <c r="G8" s="48"/>
      <c r="H8" s="48"/>
      <c r="I8" s="48"/>
      <c r="J8" s="48"/>
      <c r="K8" s="47"/>
      <c r="L8" s="48"/>
      <c r="M8" s="48"/>
      <c r="N8" s="47"/>
      <c r="O8" s="53"/>
      <c r="P8" s="53"/>
      <c r="Q8" s="53"/>
      <c r="R8" s="53"/>
      <c r="S8" s="53"/>
      <c r="T8" s="53"/>
      <c r="U8" s="53"/>
      <c r="V8" s="53"/>
      <c r="W8" s="53"/>
      <c r="X8" s="53"/>
      <c r="Y8" s="48"/>
      <c r="Z8" s="48"/>
      <c r="AA8" s="48"/>
      <c r="AB8" s="48"/>
    </row>
    <row r="9" spans="1:28">
      <c r="A9" s="15" t="s">
        <v>202</v>
      </c>
      <c r="B9" s="15" t="s">
        <v>917</v>
      </c>
      <c r="C9" s="15" t="s">
        <v>917</v>
      </c>
      <c r="D9" s="15" t="s">
        <v>203</v>
      </c>
      <c r="E9" s="15" t="s">
        <v>203</v>
      </c>
      <c r="F9" s="15" t="s">
        <v>203</v>
      </c>
      <c r="G9" s="15" t="s">
        <v>203</v>
      </c>
      <c r="H9" s="15" t="s">
        <v>203</v>
      </c>
      <c r="I9" s="15" t="s">
        <v>203</v>
      </c>
      <c r="J9" s="15" t="s">
        <v>203</v>
      </c>
      <c r="K9" s="15" t="s">
        <v>203</v>
      </c>
      <c r="L9" s="15" t="s">
        <v>203</v>
      </c>
      <c r="M9" s="15" t="s">
        <v>203</v>
      </c>
      <c r="N9" s="15" t="s">
        <v>204</v>
      </c>
      <c r="O9" s="15" t="s">
        <v>205</v>
      </c>
      <c r="P9" s="15" t="s">
        <v>205</v>
      </c>
      <c r="Q9" s="15" t="s">
        <v>204</v>
      </c>
      <c r="R9" s="15" t="s">
        <v>203</v>
      </c>
      <c r="S9" s="15" t="s">
        <v>203</v>
      </c>
      <c r="T9" s="15" t="s">
        <v>203</v>
      </c>
      <c r="U9" s="15" t="s">
        <v>203</v>
      </c>
      <c r="V9" s="15" t="s">
        <v>203</v>
      </c>
      <c r="W9" s="15" t="s">
        <v>203</v>
      </c>
      <c r="X9" s="15" t="s">
        <v>203</v>
      </c>
      <c r="Y9" s="15" t="s">
        <v>203</v>
      </c>
      <c r="Z9" s="15" t="s">
        <v>203</v>
      </c>
      <c r="AA9" s="15" t="s">
        <v>203</v>
      </c>
      <c r="AB9" s="15" t="s">
        <v>203</v>
      </c>
    </row>
    <row r="10" spans="1:28">
      <c r="A10" s="49" t="s">
        <v>206</v>
      </c>
      <c r="B10" s="6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A11" s="15" t="s">
        <v>207</v>
      </c>
      <c r="B11" s="15" t="s">
        <v>918</v>
      </c>
      <c r="C11" s="15" t="s">
        <v>919</v>
      </c>
      <c r="D11" s="15" t="s">
        <v>920</v>
      </c>
      <c r="E11" s="15" t="s">
        <v>921</v>
      </c>
      <c r="F11" s="15" t="s">
        <v>922</v>
      </c>
      <c r="G11" s="15" t="s">
        <v>923</v>
      </c>
      <c r="H11" s="15" t="s">
        <v>924</v>
      </c>
      <c r="I11" s="15" t="s">
        <v>925</v>
      </c>
      <c r="J11" s="15" t="s">
        <v>926</v>
      </c>
      <c r="K11" s="15" t="s">
        <v>927</v>
      </c>
      <c r="L11" s="15" t="s">
        <v>928</v>
      </c>
      <c r="M11" s="15" t="s">
        <v>929</v>
      </c>
      <c r="N11" s="15" t="s">
        <v>204</v>
      </c>
      <c r="O11" s="15" t="s">
        <v>930</v>
      </c>
      <c r="P11" s="15" t="s">
        <v>931</v>
      </c>
      <c r="Q11" s="15" t="s">
        <v>932</v>
      </c>
      <c r="R11" s="15" t="s">
        <v>933</v>
      </c>
      <c r="S11" s="15" t="s">
        <v>934</v>
      </c>
      <c r="T11" s="15" t="s">
        <v>935</v>
      </c>
      <c r="U11" s="15" t="s">
        <v>936</v>
      </c>
      <c r="V11" s="15" t="s">
        <v>937</v>
      </c>
      <c r="W11" s="15" t="s">
        <v>938</v>
      </c>
      <c r="X11" s="15" t="s">
        <v>939</v>
      </c>
      <c r="Y11" s="15" t="s">
        <v>940</v>
      </c>
      <c r="Z11" s="15" t="s">
        <v>941</v>
      </c>
      <c r="AA11" s="15" t="s">
        <v>942</v>
      </c>
      <c r="AB11" s="15" t="s">
        <v>943</v>
      </c>
    </row>
    <row r="12" spans="1:28">
      <c r="A12" s="15" t="s">
        <v>240</v>
      </c>
      <c r="B12" s="50" t="s">
        <v>944</v>
      </c>
      <c r="C12" s="50" t="s">
        <v>945</v>
      </c>
      <c r="D12" s="50" t="s">
        <v>241</v>
      </c>
      <c r="E12" s="50" t="s">
        <v>242</v>
      </c>
      <c r="F12" s="50" t="s">
        <v>242</v>
      </c>
      <c r="G12" s="50" t="s">
        <v>242</v>
      </c>
      <c r="H12" s="50" t="s">
        <v>242</v>
      </c>
      <c r="I12" s="50" t="s">
        <v>242</v>
      </c>
      <c r="J12" s="50" t="s">
        <v>242</v>
      </c>
      <c r="K12" s="15" t="s">
        <v>242</v>
      </c>
      <c r="L12" s="50" t="s">
        <v>242</v>
      </c>
      <c r="M12" s="50" t="s">
        <v>242</v>
      </c>
      <c r="N12" s="15" t="s">
        <v>204</v>
      </c>
      <c r="O12" s="50" t="s">
        <v>242</v>
      </c>
      <c r="P12" s="50" t="s">
        <v>244</v>
      </c>
      <c r="Q12" s="50" t="s">
        <v>244</v>
      </c>
      <c r="R12" s="50" t="s">
        <v>242</v>
      </c>
      <c r="S12" s="50" t="s">
        <v>242</v>
      </c>
      <c r="T12" s="50" t="s">
        <v>242</v>
      </c>
      <c r="U12" s="50" t="s">
        <v>242</v>
      </c>
      <c r="V12" s="50" t="s">
        <v>242</v>
      </c>
      <c r="W12" s="50" t="s">
        <v>242</v>
      </c>
      <c r="X12" s="50" t="s">
        <v>242</v>
      </c>
      <c r="Y12" s="50" t="s">
        <v>242</v>
      </c>
      <c r="Z12" s="50" t="s">
        <v>242</v>
      </c>
      <c r="AA12" s="50" t="s">
        <v>242</v>
      </c>
      <c r="AB12" s="50" t="s">
        <v>242</v>
      </c>
    </row>
    <row r="13" spans="1:28">
      <c r="A13" s="15" t="s">
        <v>247</v>
      </c>
      <c r="B13" s="15" t="s">
        <v>946</v>
      </c>
      <c r="C13" s="15" t="s">
        <v>249</v>
      </c>
      <c r="D13" s="15" t="s">
        <v>249</v>
      </c>
      <c r="E13" s="15" t="s">
        <v>249</v>
      </c>
      <c r="F13" s="15" t="s">
        <v>249</v>
      </c>
      <c r="G13" s="15" t="s">
        <v>249</v>
      </c>
      <c r="H13" s="15" t="s">
        <v>249</v>
      </c>
      <c r="I13" s="15" t="s">
        <v>249</v>
      </c>
      <c r="J13" s="15" t="s">
        <v>249</v>
      </c>
      <c r="K13" s="15" t="s">
        <v>249</v>
      </c>
      <c r="L13" s="15" t="s">
        <v>249</v>
      </c>
      <c r="M13" s="15" t="s">
        <v>249</v>
      </c>
      <c r="N13" s="15" t="s">
        <v>204</v>
      </c>
      <c r="O13" s="15" t="s">
        <v>249</v>
      </c>
      <c r="P13" s="15" t="s">
        <v>249</v>
      </c>
      <c r="Q13" s="15" t="s">
        <v>249</v>
      </c>
      <c r="R13" s="15" t="s">
        <v>249</v>
      </c>
      <c r="S13" s="15" t="s">
        <v>249</v>
      </c>
      <c r="T13" s="15" t="s">
        <v>249</v>
      </c>
      <c r="U13" s="15" t="s">
        <v>249</v>
      </c>
      <c r="V13" s="15" t="s">
        <v>249</v>
      </c>
      <c r="W13" s="15" t="s">
        <v>249</v>
      </c>
      <c r="X13" s="15" t="s">
        <v>249</v>
      </c>
      <c r="Y13" s="15" t="s">
        <v>249</v>
      </c>
      <c r="Z13" s="15" t="s">
        <v>249</v>
      </c>
      <c r="AA13" s="15" t="s">
        <v>249</v>
      </c>
      <c r="AB13" s="15" t="s">
        <v>249</v>
      </c>
    </row>
    <row r="14" spans="1:28">
      <c r="A14" s="15" t="s">
        <v>253</v>
      </c>
      <c r="B14" s="15" t="s">
        <v>947</v>
      </c>
      <c r="C14" s="15" t="s">
        <v>255</v>
      </c>
      <c r="D14" s="15" t="s">
        <v>255</v>
      </c>
      <c r="E14" s="15" t="s">
        <v>255</v>
      </c>
      <c r="F14" s="15" t="s">
        <v>255</v>
      </c>
      <c r="G14" s="15" t="s">
        <v>255</v>
      </c>
      <c r="H14" s="15" t="s">
        <v>255</v>
      </c>
      <c r="I14" s="15" t="s">
        <v>255</v>
      </c>
      <c r="J14" s="15" t="s">
        <v>255</v>
      </c>
      <c r="K14" s="15" t="s">
        <v>255</v>
      </c>
      <c r="L14" s="15" t="s">
        <v>255</v>
      </c>
      <c r="M14" s="15" t="s">
        <v>255</v>
      </c>
      <c r="N14" s="15" t="s">
        <v>204</v>
      </c>
      <c r="O14" s="15" t="s">
        <v>255</v>
      </c>
      <c r="P14" s="15" t="s">
        <v>255</v>
      </c>
      <c r="Q14" s="15" t="s">
        <v>255</v>
      </c>
      <c r="R14" s="15" t="s">
        <v>255</v>
      </c>
      <c r="S14" s="15" t="s">
        <v>255</v>
      </c>
      <c r="T14" s="15" t="s">
        <v>255</v>
      </c>
      <c r="U14" s="15" t="s">
        <v>255</v>
      </c>
      <c r="V14" s="15" t="s">
        <v>255</v>
      </c>
      <c r="W14" s="15" t="s">
        <v>255</v>
      </c>
      <c r="X14" s="15" t="s">
        <v>255</v>
      </c>
      <c r="Y14" s="15" t="s">
        <v>255</v>
      </c>
      <c r="Z14" s="15" t="s">
        <v>255</v>
      </c>
      <c r="AA14" s="15" t="s">
        <v>255</v>
      </c>
      <c r="AB14" s="15" t="s">
        <v>255</v>
      </c>
    </row>
    <row r="15" spans="1:28">
      <c r="A15" s="15" t="s">
        <v>257</v>
      </c>
      <c r="B15" s="15" t="s">
        <v>948</v>
      </c>
      <c r="C15" s="15" t="s">
        <v>264</v>
      </c>
      <c r="D15" s="15" t="s">
        <v>259</v>
      </c>
      <c r="E15" s="15" t="s">
        <v>259</v>
      </c>
      <c r="F15" s="15" t="s">
        <v>259</v>
      </c>
      <c r="G15" s="15" t="s">
        <v>259</v>
      </c>
      <c r="H15" s="15" t="s">
        <v>259</v>
      </c>
      <c r="I15" s="15" t="s">
        <v>259</v>
      </c>
      <c r="J15" s="15" t="s">
        <v>259</v>
      </c>
      <c r="K15" s="15" t="s">
        <v>259</v>
      </c>
      <c r="L15" s="15" t="s">
        <v>259</v>
      </c>
      <c r="M15" s="15" t="s">
        <v>259</v>
      </c>
      <c r="N15" s="15" t="s">
        <v>204</v>
      </c>
      <c r="O15" s="15" t="s">
        <v>260</v>
      </c>
      <c r="P15" s="15" t="s">
        <v>260</v>
      </c>
      <c r="Q15" s="15" t="s">
        <v>260</v>
      </c>
      <c r="R15" s="15" t="s">
        <v>260</v>
      </c>
      <c r="S15" s="15" t="s">
        <v>260</v>
      </c>
      <c r="T15" s="15" t="s">
        <v>260</v>
      </c>
      <c r="U15" s="15" t="s">
        <v>260</v>
      </c>
      <c r="V15" s="15" t="s">
        <v>260</v>
      </c>
      <c r="W15" s="15" t="s">
        <v>260</v>
      </c>
      <c r="X15" s="15" t="s">
        <v>260</v>
      </c>
      <c r="Y15" s="15" t="s">
        <v>259</v>
      </c>
      <c r="Z15" s="15" t="s">
        <v>259</v>
      </c>
      <c r="AA15" s="15" t="s">
        <v>259</v>
      </c>
      <c r="AB15" s="15" t="s">
        <v>259</v>
      </c>
    </row>
    <row r="16" spans="1:28">
      <c r="A16" s="15" t="s">
        <v>262</v>
      </c>
      <c r="B16" s="15" t="s">
        <v>949</v>
      </c>
      <c r="C16" s="15" t="s">
        <v>264</v>
      </c>
      <c r="D16" s="15" t="s">
        <v>264</v>
      </c>
      <c r="E16" s="15" t="s">
        <v>264</v>
      </c>
      <c r="F16" s="15" t="s">
        <v>264</v>
      </c>
      <c r="G16" s="15" t="s">
        <v>264</v>
      </c>
      <c r="H16" s="15" t="s">
        <v>264</v>
      </c>
      <c r="I16" s="15" t="s">
        <v>264</v>
      </c>
      <c r="J16" s="15" t="s">
        <v>264</v>
      </c>
      <c r="K16" s="15" t="s">
        <v>264</v>
      </c>
      <c r="L16" s="15" t="s">
        <v>264</v>
      </c>
      <c r="M16" s="15" t="s">
        <v>264</v>
      </c>
      <c r="N16" s="15" t="s">
        <v>204</v>
      </c>
      <c r="O16" s="15" t="s">
        <v>265</v>
      </c>
      <c r="P16" s="15" t="s">
        <v>265</v>
      </c>
      <c r="Q16" s="15" t="s">
        <v>265</v>
      </c>
      <c r="R16" s="15" t="s">
        <v>265</v>
      </c>
      <c r="S16" s="15" t="s">
        <v>265</v>
      </c>
      <c r="T16" s="15" t="s">
        <v>265</v>
      </c>
      <c r="U16" s="15" t="s">
        <v>265</v>
      </c>
      <c r="V16" s="15" t="s">
        <v>265</v>
      </c>
      <c r="W16" s="15" t="s">
        <v>265</v>
      </c>
      <c r="X16" s="15" t="s">
        <v>265</v>
      </c>
      <c r="Y16" s="15" t="s">
        <v>264</v>
      </c>
      <c r="Z16" s="15" t="s">
        <v>264</v>
      </c>
      <c r="AA16" s="15" t="s">
        <v>264</v>
      </c>
      <c r="AB16" s="15" t="s">
        <v>264</v>
      </c>
    </row>
    <row r="17" spans="1:28">
      <c r="A17" s="15" t="s">
        <v>267</v>
      </c>
      <c r="B17" s="15" t="s">
        <v>950</v>
      </c>
      <c r="C17" s="15" t="s">
        <v>268</v>
      </c>
      <c r="D17" s="15" t="s">
        <v>268</v>
      </c>
      <c r="E17" s="15" t="s">
        <v>268</v>
      </c>
      <c r="F17" s="15" t="s">
        <v>268</v>
      </c>
      <c r="G17" s="15" t="s">
        <v>268</v>
      </c>
      <c r="H17" s="15" t="s">
        <v>268</v>
      </c>
      <c r="I17" s="15" t="s">
        <v>268</v>
      </c>
      <c r="J17" s="15" t="s">
        <v>268</v>
      </c>
      <c r="K17" s="15" t="s">
        <v>268</v>
      </c>
      <c r="L17" s="15" t="s">
        <v>268</v>
      </c>
      <c r="M17" s="15" t="s">
        <v>268</v>
      </c>
      <c r="N17" s="15" t="s">
        <v>204</v>
      </c>
      <c r="O17" s="15" t="s">
        <v>268</v>
      </c>
      <c r="P17" s="15" t="s">
        <v>268</v>
      </c>
      <c r="Q17" s="15" t="s">
        <v>268</v>
      </c>
      <c r="R17" s="15" t="s">
        <v>268</v>
      </c>
      <c r="S17" s="15" t="s">
        <v>268</v>
      </c>
      <c r="T17" s="15" t="s">
        <v>268</v>
      </c>
      <c r="U17" s="15" t="s">
        <v>268</v>
      </c>
      <c r="V17" s="15" t="s">
        <v>268</v>
      </c>
      <c r="W17" s="15" t="s">
        <v>268</v>
      </c>
      <c r="X17" s="15" t="s">
        <v>268</v>
      </c>
      <c r="Y17" s="15" t="s">
        <v>268</v>
      </c>
      <c r="Z17" s="15" t="s">
        <v>268</v>
      </c>
      <c r="AA17" s="15" t="s">
        <v>268</v>
      </c>
      <c r="AB17" s="15" t="s">
        <v>268</v>
      </c>
    </row>
    <row r="18" spans="1:28">
      <c r="A18" s="15" t="s">
        <v>270</v>
      </c>
      <c r="B18" s="15" t="s">
        <v>951</v>
      </c>
      <c r="C18" s="15" t="s">
        <v>271</v>
      </c>
      <c r="D18" s="15" t="s">
        <v>271</v>
      </c>
      <c r="E18" s="15" t="s">
        <v>271</v>
      </c>
      <c r="F18" s="15" t="s">
        <v>271</v>
      </c>
      <c r="G18" s="15" t="s">
        <v>271</v>
      </c>
      <c r="H18" s="15" t="s">
        <v>271</v>
      </c>
      <c r="I18" s="15" t="s">
        <v>271</v>
      </c>
      <c r="J18" s="15" t="s">
        <v>271</v>
      </c>
      <c r="K18" s="15" t="s">
        <v>271</v>
      </c>
      <c r="L18" s="15" t="s">
        <v>271</v>
      </c>
      <c r="M18" s="15" t="s">
        <v>271</v>
      </c>
      <c r="N18" s="15" t="s">
        <v>204</v>
      </c>
      <c r="O18" s="15" t="s">
        <v>271</v>
      </c>
      <c r="P18" s="15" t="s">
        <v>271</v>
      </c>
      <c r="Q18" s="15" t="s">
        <v>271</v>
      </c>
      <c r="R18" s="15" t="s">
        <v>271</v>
      </c>
      <c r="S18" s="15" t="s">
        <v>271</v>
      </c>
      <c r="T18" s="15" t="s">
        <v>271</v>
      </c>
      <c r="U18" s="15" t="s">
        <v>271</v>
      </c>
      <c r="V18" s="15" t="s">
        <v>271</v>
      </c>
      <c r="W18" s="15" t="s">
        <v>271</v>
      </c>
      <c r="X18" s="15" t="s">
        <v>271</v>
      </c>
      <c r="Y18" s="15" t="s">
        <v>271</v>
      </c>
      <c r="Z18" s="15" t="s">
        <v>271</v>
      </c>
      <c r="AA18" s="15" t="s">
        <v>271</v>
      </c>
      <c r="AB18" s="15" t="s">
        <v>271</v>
      </c>
    </row>
    <row r="19" spans="1:28">
      <c r="A19" s="15" t="s">
        <v>273</v>
      </c>
      <c r="B19" s="15" t="s">
        <v>952</v>
      </c>
      <c r="C19" s="15" t="s">
        <v>274</v>
      </c>
      <c r="D19" s="15" t="s">
        <v>274</v>
      </c>
      <c r="E19" s="15" t="s">
        <v>274</v>
      </c>
      <c r="F19" s="15" t="s">
        <v>274</v>
      </c>
      <c r="G19" s="15" t="s">
        <v>274</v>
      </c>
      <c r="H19" s="15" t="s">
        <v>274</v>
      </c>
      <c r="I19" s="15" t="s">
        <v>274</v>
      </c>
      <c r="J19" s="15" t="s">
        <v>274</v>
      </c>
      <c r="K19" s="15" t="s">
        <v>953</v>
      </c>
      <c r="L19" s="15" t="s">
        <v>274</v>
      </c>
      <c r="M19" s="15" t="s">
        <v>274</v>
      </c>
      <c r="N19" s="15" t="s">
        <v>204</v>
      </c>
      <c r="O19" s="15" t="s">
        <v>274</v>
      </c>
      <c r="P19" s="15" t="s">
        <v>274</v>
      </c>
      <c r="Q19" s="15" t="s">
        <v>274</v>
      </c>
      <c r="R19" s="15" t="s">
        <v>274</v>
      </c>
      <c r="S19" s="15" t="s">
        <v>274</v>
      </c>
      <c r="T19" s="15" t="s">
        <v>274</v>
      </c>
      <c r="U19" s="15" t="s">
        <v>274</v>
      </c>
      <c r="V19" s="15" t="s">
        <v>274</v>
      </c>
      <c r="W19" s="15" t="s">
        <v>274</v>
      </c>
      <c r="X19" s="15" t="s">
        <v>274</v>
      </c>
      <c r="Y19" s="15" t="s">
        <v>274</v>
      </c>
      <c r="Z19" s="15" t="s">
        <v>274</v>
      </c>
      <c r="AA19" s="15" t="s">
        <v>274</v>
      </c>
      <c r="AB19" s="15" t="s">
        <v>274</v>
      </c>
    </row>
    <row r="20" spans="1:28">
      <c r="A20" s="15" t="s">
        <v>954</v>
      </c>
      <c r="B20" s="46" t="s">
        <v>277</v>
      </c>
      <c r="C20" s="46" t="s">
        <v>277</v>
      </c>
      <c r="D20" s="46" t="s">
        <v>277</v>
      </c>
      <c r="E20" s="46" t="s">
        <v>277</v>
      </c>
      <c r="F20" s="46" t="s">
        <v>277</v>
      </c>
      <c r="G20" s="46" t="s">
        <v>277</v>
      </c>
      <c r="H20" s="46" t="s">
        <v>277</v>
      </c>
      <c r="I20" s="46" t="s">
        <v>277</v>
      </c>
      <c r="J20" s="46" t="s">
        <v>277</v>
      </c>
      <c r="K20" s="46" t="s">
        <v>277</v>
      </c>
      <c r="L20" s="46" t="s">
        <v>277</v>
      </c>
      <c r="M20" s="46" t="s">
        <v>277</v>
      </c>
      <c r="N20" s="15" t="s">
        <v>277</v>
      </c>
      <c r="O20" s="46" t="s">
        <v>277</v>
      </c>
      <c r="P20" s="46" t="s">
        <v>277</v>
      </c>
      <c r="Q20" s="46" t="s">
        <v>277</v>
      </c>
      <c r="R20" s="46" t="s">
        <v>277</v>
      </c>
      <c r="S20" s="46" t="s">
        <v>277</v>
      </c>
      <c r="T20" s="46" t="s">
        <v>277</v>
      </c>
      <c r="U20" s="46" t="s">
        <v>277</v>
      </c>
      <c r="V20" s="46" t="s">
        <v>277</v>
      </c>
      <c r="W20" s="46" t="s">
        <v>277</v>
      </c>
      <c r="X20" s="46" t="s">
        <v>277</v>
      </c>
      <c r="Y20" s="46" t="s">
        <v>277</v>
      </c>
      <c r="Z20" s="46" t="s">
        <v>277</v>
      </c>
      <c r="AA20" s="46" t="s">
        <v>277</v>
      </c>
      <c r="AB20" s="46" t="s">
        <v>277</v>
      </c>
    </row>
    <row r="21" spans="1:28">
      <c r="A21" s="15" t="s">
        <v>280</v>
      </c>
      <c r="B21" s="15" t="s">
        <v>281</v>
      </c>
      <c r="C21" s="15" t="s">
        <v>281</v>
      </c>
      <c r="D21" s="15" t="s">
        <v>281</v>
      </c>
      <c r="E21" s="15" t="s">
        <v>281</v>
      </c>
      <c r="F21" s="15" t="s">
        <v>281</v>
      </c>
      <c r="G21" s="15" t="s">
        <v>281</v>
      </c>
      <c r="H21" s="15" t="s">
        <v>281</v>
      </c>
      <c r="I21" s="15" t="s">
        <v>281</v>
      </c>
      <c r="J21" s="15" t="s">
        <v>281</v>
      </c>
      <c r="K21" s="15" t="s">
        <v>281</v>
      </c>
      <c r="L21" s="15" t="s">
        <v>281</v>
      </c>
      <c r="M21" s="15" t="s">
        <v>281</v>
      </c>
      <c r="N21" s="15" t="s">
        <v>281</v>
      </c>
      <c r="O21" s="15" t="s">
        <v>281</v>
      </c>
      <c r="P21" s="15" t="s">
        <v>281</v>
      </c>
      <c r="Q21" s="15" t="s">
        <v>281</v>
      </c>
      <c r="R21" s="15" t="s">
        <v>281</v>
      </c>
      <c r="S21" s="15" t="s">
        <v>281</v>
      </c>
      <c r="T21" s="15" t="s">
        <v>281</v>
      </c>
      <c r="U21" s="15" t="s">
        <v>281</v>
      </c>
      <c r="V21" s="15" t="s">
        <v>281</v>
      </c>
      <c r="W21" s="15" t="s">
        <v>281</v>
      </c>
      <c r="X21" s="15" t="s">
        <v>281</v>
      </c>
      <c r="Y21" s="15" t="s">
        <v>281</v>
      </c>
      <c r="Z21" s="15" t="s">
        <v>281</v>
      </c>
      <c r="AA21" s="15" t="s">
        <v>281</v>
      </c>
      <c r="AB21" s="15" t="s">
        <v>281</v>
      </c>
    </row>
    <row r="22" spans="1:28">
      <c r="A22" s="15" t="s">
        <v>283</v>
      </c>
      <c r="B22" s="51" t="s">
        <v>284</v>
      </c>
      <c r="C22" s="51" t="s">
        <v>284</v>
      </c>
      <c r="D22" s="51" t="s">
        <v>284</v>
      </c>
      <c r="E22" s="51" t="s">
        <v>284</v>
      </c>
      <c r="F22" s="51" t="s">
        <v>284</v>
      </c>
      <c r="G22" s="51" t="s">
        <v>284</v>
      </c>
      <c r="H22" s="51" t="s">
        <v>284</v>
      </c>
      <c r="I22" s="51" t="s">
        <v>284</v>
      </c>
      <c r="J22" s="51" t="s">
        <v>284</v>
      </c>
      <c r="K22" s="51" t="s">
        <v>955</v>
      </c>
      <c r="L22" s="51" t="s">
        <v>284</v>
      </c>
      <c r="M22" s="51" t="s">
        <v>284</v>
      </c>
      <c r="N22" s="15" t="s">
        <v>204</v>
      </c>
      <c r="O22" s="51" t="s">
        <v>284</v>
      </c>
      <c r="P22" s="51" t="s">
        <v>284</v>
      </c>
      <c r="Q22" s="51" t="s">
        <v>284</v>
      </c>
      <c r="R22" s="51" t="s">
        <v>284</v>
      </c>
      <c r="S22" s="51" t="s">
        <v>284</v>
      </c>
      <c r="T22" s="51" t="s">
        <v>284</v>
      </c>
      <c r="U22" s="51" t="s">
        <v>284</v>
      </c>
      <c r="V22" s="51" t="s">
        <v>284</v>
      </c>
      <c r="W22" s="51" t="s">
        <v>284</v>
      </c>
      <c r="X22" s="51" t="s">
        <v>284</v>
      </c>
      <c r="Y22" s="51" t="s">
        <v>284</v>
      </c>
      <c r="Z22" s="51" t="s">
        <v>284</v>
      </c>
      <c r="AA22" s="51" t="s">
        <v>284</v>
      </c>
      <c r="AB22" s="51" t="s">
        <v>284</v>
      </c>
    </row>
    <row r="23" spans="1:28">
      <c r="A23" s="15" t="s">
        <v>286</v>
      </c>
      <c r="B23" s="52" t="s">
        <v>287</v>
      </c>
      <c r="C23" s="52" t="s">
        <v>287</v>
      </c>
      <c r="D23" s="52" t="s">
        <v>287</v>
      </c>
      <c r="E23" s="52" t="s">
        <v>287</v>
      </c>
      <c r="F23" s="52" t="s">
        <v>287</v>
      </c>
      <c r="G23" s="52" t="s">
        <v>287</v>
      </c>
      <c r="H23" s="52" t="s">
        <v>287</v>
      </c>
      <c r="I23" s="52" t="s">
        <v>287</v>
      </c>
      <c r="J23" s="52" t="s">
        <v>287</v>
      </c>
      <c r="K23" s="52" t="s">
        <v>956</v>
      </c>
      <c r="L23" s="52" t="s">
        <v>287</v>
      </c>
      <c r="M23" s="52" t="s">
        <v>287</v>
      </c>
      <c r="N23" s="15" t="s">
        <v>204</v>
      </c>
      <c r="O23" s="52" t="s">
        <v>287</v>
      </c>
      <c r="P23" s="52" t="s">
        <v>287</v>
      </c>
      <c r="Q23" s="52" t="s">
        <v>287</v>
      </c>
      <c r="R23" s="52" t="s">
        <v>287</v>
      </c>
      <c r="S23" s="52" t="s">
        <v>287</v>
      </c>
      <c r="T23" s="52" t="s">
        <v>287</v>
      </c>
      <c r="U23" s="52" t="s">
        <v>287</v>
      </c>
      <c r="V23" s="52" t="s">
        <v>287</v>
      </c>
      <c r="W23" s="52" t="s">
        <v>287</v>
      </c>
      <c r="X23" s="52" t="s">
        <v>287</v>
      </c>
      <c r="Y23" s="52" t="s">
        <v>287</v>
      </c>
      <c r="Z23" s="52" t="s">
        <v>287</v>
      </c>
      <c r="AA23" s="52" t="s">
        <v>287</v>
      </c>
      <c r="AB23" s="52" t="s">
        <v>287</v>
      </c>
    </row>
    <row r="24" spans="1:28">
      <c r="A24" s="49" t="s">
        <v>289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15" t="s">
        <v>290</v>
      </c>
      <c r="B25" s="15" t="s">
        <v>292</v>
      </c>
      <c r="C25" s="15" t="s">
        <v>291</v>
      </c>
      <c r="D25" s="15" t="s">
        <v>291</v>
      </c>
      <c r="E25" s="15" t="s">
        <v>291</v>
      </c>
      <c r="F25" s="15" t="s">
        <v>291</v>
      </c>
      <c r="G25" s="15" t="s">
        <v>291</v>
      </c>
      <c r="H25" s="15" t="s">
        <v>291</v>
      </c>
      <c r="I25" s="15" t="s">
        <v>291</v>
      </c>
      <c r="J25" s="15" t="s">
        <v>291</v>
      </c>
      <c r="K25" s="15" t="s">
        <v>292</v>
      </c>
      <c r="L25" s="15" t="s">
        <v>291</v>
      </c>
      <c r="M25" s="15" t="s">
        <v>291</v>
      </c>
      <c r="N25" s="15" t="s">
        <v>204</v>
      </c>
      <c r="O25" s="15" t="s">
        <v>291</v>
      </c>
      <c r="P25" s="15" t="s">
        <v>291</v>
      </c>
      <c r="Q25" s="15" t="s">
        <v>291</v>
      </c>
      <c r="R25" s="15" t="s">
        <v>291</v>
      </c>
      <c r="S25" s="15" t="s">
        <v>293</v>
      </c>
      <c r="T25" s="15" t="s">
        <v>293</v>
      </c>
      <c r="U25" s="15" t="s">
        <v>293</v>
      </c>
      <c r="V25" s="15" t="s">
        <v>293</v>
      </c>
      <c r="W25" s="15" t="s">
        <v>293</v>
      </c>
      <c r="X25" s="15" t="s">
        <v>293</v>
      </c>
      <c r="Y25" s="15" t="s">
        <v>294</v>
      </c>
      <c r="Z25" s="15" t="s">
        <v>291</v>
      </c>
      <c r="AA25" s="15" t="s">
        <v>291</v>
      </c>
      <c r="AB25" s="15" t="s">
        <v>291</v>
      </c>
    </row>
    <row r="26" spans="1:28">
      <c r="A26" s="15" t="s">
        <v>297</v>
      </c>
      <c r="B26" s="15" t="s">
        <v>299</v>
      </c>
      <c r="C26" s="15" t="s">
        <v>298</v>
      </c>
      <c r="D26" s="15" t="s">
        <v>298</v>
      </c>
      <c r="E26" s="15" t="s">
        <v>298</v>
      </c>
      <c r="F26" s="15" t="s">
        <v>298</v>
      </c>
      <c r="G26" s="15" t="s">
        <v>298</v>
      </c>
      <c r="H26" s="15" t="s">
        <v>298</v>
      </c>
      <c r="I26" s="15" t="s">
        <v>298</v>
      </c>
      <c r="J26" s="15" t="s">
        <v>298</v>
      </c>
      <c r="K26" s="15" t="s">
        <v>299</v>
      </c>
      <c r="L26" s="15" t="s">
        <v>298</v>
      </c>
      <c r="M26" s="15" t="s">
        <v>298</v>
      </c>
      <c r="N26" s="15" t="s">
        <v>204</v>
      </c>
      <c r="O26" s="15" t="s">
        <v>298</v>
      </c>
      <c r="P26" s="15" t="s">
        <v>298</v>
      </c>
      <c r="Q26" s="15" t="s">
        <v>298</v>
      </c>
      <c r="R26" s="15" t="s">
        <v>298</v>
      </c>
      <c r="S26" s="15" t="s">
        <v>301</v>
      </c>
      <c r="T26" s="15" t="s">
        <v>301</v>
      </c>
      <c r="U26" s="15" t="s">
        <v>301</v>
      </c>
      <c r="V26" s="15" t="s">
        <v>298</v>
      </c>
      <c r="W26" s="15" t="s">
        <v>298</v>
      </c>
      <c r="X26" s="15" t="s">
        <v>298</v>
      </c>
      <c r="Y26" s="15" t="s">
        <v>303</v>
      </c>
      <c r="Z26" s="15" t="s">
        <v>298</v>
      </c>
      <c r="AA26" s="15" t="s">
        <v>298</v>
      </c>
      <c r="AB26" s="15" t="s">
        <v>298</v>
      </c>
    </row>
    <row r="27" spans="1:28">
      <c r="A27" s="15" t="s">
        <v>306</v>
      </c>
      <c r="B27" s="15" t="s">
        <v>274</v>
      </c>
      <c r="C27" s="15" t="s">
        <v>275</v>
      </c>
      <c r="D27" s="15" t="s">
        <v>275</v>
      </c>
      <c r="E27" s="15" t="s">
        <v>275</v>
      </c>
      <c r="F27" s="15" t="s">
        <v>275</v>
      </c>
      <c r="G27" s="15" t="s">
        <v>275</v>
      </c>
      <c r="H27" s="15" t="s">
        <v>275</v>
      </c>
      <c r="I27" s="15" t="s">
        <v>275</v>
      </c>
      <c r="J27" s="15" t="s">
        <v>275</v>
      </c>
      <c r="K27" s="15" t="s">
        <v>274</v>
      </c>
      <c r="L27" s="15" t="s">
        <v>275</v>
      </c>
      <c r="M27" s="15" t="s">
        <v>275</v>
      </c>
      <c r="N27" s="15" t="s">
        <v>204</v>
      </c>
      <c r="O27" s="15" t="s">
        <v>275</v>
      </c>
      <c r="P27" s="15" t="s">
        <v>275</v>
      </c>
      <c r="Q27" s="15" t="s">
        <v>275</v>
      </c>
      <c r="R27" s="15" t="s">
        <v>275</v>
      </c>
      <c r="S27" s="15" t="s">
        <v>275</v>
      </c>
      <c r="T27" s="15" t="s">
        <v>275</v>
      </c>
      <c r="U27" s="15" t="s">
        <v>275</v>
      </c>
      <c r="V27" s="15" t="s">
        <v>275</v>
      </c>
      <c r="W27" s="15" t="s">
        <v>275</v>
      </c>
      <c r="X27" s="15" t="s">
        <v>275</v>
      </c>
      <c r="Y27" s="15" t="s">
        <v>307</v>
      </c>
      <c r="Z27" s="15" t="s">
        <v>275</v>
      </c>
      <c r="AA27" s="15" t="s">
        <v>275</v>
      </c>
      <c r="AB27" s="15" t="s">
        <v>275</v>
      </c>
    </row>
    <row r="28" spans="1:28">
      <c r="A28" s="15" t="s">
        <v>310</v>
      </c>
      <c r="B28" s="15" t="s">
        <v>957</v>
      </c>
      <c r="C28" s="15" t="s">
        <v>311</v>
      </c>
      <c r="D28" s="15" t="s">
        <v>311</v>
      </c>
      <c r="E28" s="15" t="s">
        <v>311</v>
      </c>
      <c r="F28" s="15" t="s">
        <v>311</v>
      </c>
      <c r="G28" s="15" t="s">
        <v>311</v>
      </c>
      <c r="H28" s="15" t="s">
        <v>311</v>
      </c>
      <c r="I28" s="15" t="s">
        <v>311</v>
      </c>
      <c r="J28" s="15" t="s">
        <v>311</v>
      </c>
      <c r="K28" s="15" t="s">
        <v>958</v>
      </c>
      <c r="L28" s="15" t="s">
        <v>311</v>
      </c>
      <c r="M28" s="15" t="s">
        <v>311</v>
      </c>
      <c r="N28" s="15" t="s">
        <v>204</v>
      </c>
      <c r="O28" s="15" t="s">
        <v>312</v>
      </c>
      <c r="P28" s="15" t="s">
        <v>312</v>
      </c>
      <c r="Q28" s="15" t="s">
        <v>312</v>
      </c>
      <c r="R28" s="15" t="s">
        <v>312</v>
      </c>
      <c r="S28" s="15" t="s">
        <v>313</v>
      </c>
      <c r="T28" s="15" t="s">
        <v>314</v>
      </c>
      <c r="U28" s="15" t="s">
        <v>315</v>
      </c>
      <c r="V28" s="15" t="s">
        <v>316</v>
      </c>
      <c r="W28" s="15" t="s">
        <v>317</v>
      </c>
      <c r="X28" s="15" t="s">
        <v>318</v>
      </c>
      <c r="Y28" s="15" t="s">
        <v>321</v>
      </c>
      <c r="Z28" s="15" t="s">
        <v>312</v>
      </c>
      <c r="AA28" s="15" t="s">
        <v>312</v>
      </c>
      <c r="AB28" s="15" t="s">
        <v>312</v>
      </c>
    </row>
    <row r="29" spans="1:28">
      <c r="A29" s="15" t="s">
        <v>325</v>
      </c>
      <c r="B29" s="15" t="s">
        <v>509</v>
      </c>
      <c r="C29" s="15" t="s">
        <v>326</v>
      </c>
      <c r="D29" s="15" t="s">
        <v>326</v>
      </c>
      <c r="E29" s="15" t="s">
        <v>326</v>
      </c>
      <c r="F29" s="15" t="s">
        <v>326</v>
      </c>
      <c r="G29" s="15" t="s">
        <v>326</v>
      </c>
      <c r="H29" s="15" t="s">
        <v>326</v>
      </c>
      <c r="I29" s="15" t="s">
        <v>326</v>
      </c>
      <c r="J29" s="15" t="s">
        <v>326</v>
      </c>
      <c r="K29" s="15" t="s">
        <v>509</v>
      </c>
      <c r="L29" s="15" t="s">
        <v>326</v>
      </c>
      <c r="M29" s="15" t="s">
        <v>326</v>
      </c>
      <c r="N29" s="15" t="s">
        <v>204</v>
      </c>
      <c r="O29" s="15" t="s">
        <v>327</v>
      </c>
      <c r="P29" s="15" t="s">
        <v>327</v>
      </c>
      <c r="Q29" s="15" t="s">
        <v>327</v>
      </c>
      <c r="R29" s="15" t="s">
        <v>327</v>
      </c>
      <c r="S29" s="15" t="s">
        <v>327</v>
      </c>
      <c r="T29" s="15" t="s">
        <v>327</v>
      </c>
      <c r="U29" s="15" t="s">
        <v>327</v>
      </c>
      <c r="V29" s="15" t="s">
        <v>327</v>
      </c>
      <c r="W29" s="15" t="s">
        <v>327</v>
      </c>
      <c r="X29" s="15" t="s">
        <v>327</v>
      </c>
      <c r="Y29" s="15" t="s">
        <v>328</v>
      </c>
      <c r="Z29" s="15" t="s">
        <v>327</v>
      </c>
      <c r="AA29" s="15" t="s">
        <v>327</v>
      </c>
      <c r="AB29" s="15" t="s">
        <v>327</v>
      </c>
    </row>
    <row r="30" spans="1:28">
      <c r="A30" s="15" t="s">
        <v>109</v>
      </c>
      <c r="B30" s="15" t="s">
        <v>959</v>
      </c>
      <c r="C30" s="15" t="s">
        <v>332</v>
      </c>
      <c r="D30" s="15" t="s">
        <v>332</v>
      </c>
      <c r="E30" s="15" t="s">
        <v>332</v>
      </c>
      <c r="F30" s="15" t="s">
        <v>332</v>
      </c>
      <c r="G30" s="15" t="s">
        <v>332</v>
      </c>
      <c r="H30" s="15" t="s">
        <v>332</v>
      </c>
      <c r="I30" s="15" t="s">
        <v>332</v>
      </c>
      <c r="J30" s="15" t="s">
        <v>332</v>
      </c>
      <c r="K30" s="15" t="s">
        <v>958</v>
      </c>
      <c r="L30" s="15" t="s">
        <v>332</v>
      </c>
      <c r="M30" s="15" t="s">
        <v>332</v>
      </c>
      <c r="N30" s="15" t="s">
        <v>204</v>
      </c>
      <c r="O30" s="15" t="s">
        <v>333</v>
      </c>
      <c r="P30" s="15" t="s">
        <v>333</v>
      </c>
      <c r="Q30" s="15" t="s">
        <v>333</v>
      </c>
      <c r="R30" s="15" t="s">
        <v>333</v>
      </c>
      <c r="S30" s="15" t="s">
        <v>333</v>
      </c>
      <c r="T30" s="15" t="s">
        <v>333</v>
      </c>
      <c r="U30" s="15" t="s">
        <v>333</v>
      </c>
      <c r="V30" s="15" t="s">
        <v>333</v>
      </c>
      <c r="W30" s="15" t="s">
        <v>333</v>
      </c>
      <c r="X30" s="15" t="s">
        <v>333</v>
      </c>
      <c r="Y30" s="15" t="s">
        <v>334</v>
      </c>
      <c r="Z30" s="15" t="s">
        <v>333</v>
      </c>
      <c r="AA30" s="15" t="s">
        <v>333</v>
      </c>
      <c r="AB30" s="15" t="s">
        <v>333</v>
      </c>
    </row>
    <row r="31" spans="1:28">
      <c r="A31" s="15" t="s">
        <v>111</v>
      </c>
      <c r="B31" s="15" t="s">
        <v>960</v>
      </c>
      <c r="C31" s="15" t="s">
        <v>338</v>
      </c>
      <c r="D31" s="15" t="s">
        <v>338</v>
      </c>
      <c r="E31" s="15" t="s">
        <v>338</v>
      </c>
      <c r="F31" s="15" t="s">
        <v>338</v>
      </c>
      <c r="G31" s="15" t="s">
        <v>338</v>
      </c>
      <c r="H31" s="15" t="s">
        <v>338</v>
      </c>
      <c r="I31" s="15" t="s">
        <v>338</v>
      </c>
      <c r="J31" s="15" t="s">
        <v>338</v>
      </c>
      <c r="K31" s="15" t="s">
        <v>958</v>
      </c>
      <c r="L31" s="15" t="s">
        <v>338</v>
      </c>
      <c r="M31" s="15" t="s">
        <v>338</v>
      </c>
      <c r="N31" s="15" t="s">
        <v>204</v>
      </c>
      <c r="O31" s="15" t="s">
        <v>339</v>
      </c>
      <c r="P31" s="15" t="s">
        <v>339</v>
      </c>
      <c r="Q31" s="15" t="s">
        <v>339</v>
      </c>
      <c r="R31" s="15" t="s">
        <v>339</v>
      </c>
      <c r="S31" s="15" t="s">
        <v>339</v>
      </c>
      <c r="T31" s="15" t="s">
        <v>339</v>
      </c>
      <c r="U31" s="15" t="s">
        <v>339</v>
      </c>
      <c r="V31" s="15" t="s">
        <v>339</v>
      </c>
      <c r="W31" s="15" t="s">
        <v>339</v>
      </c>
      <c r="X31" s="15" t="s">
        <v>339</v>
      </c>
      <c r="Y31" s="15" t="s">
        <v>340</v>
      </c>
      <c r="Z31" s="15" t="s">
        <v>339</v>
      </c>
      <c r="AA31" s="15" t="s">
        <v>339</v>
      </c>
      <c r="AB31" s="15" t="s">
        <v>339</v>
      </c>
    </row>
    <row r="32" spans="1:28">
      <c r="A32" s="15" t="s">
        <v>344</v>
      </c>
      <c r="B32" s="19" t="s">
        <v>544</v>
      </c>
      <c r="C32" s="15" t="s">
        <v>345</v>
      </c>
      <c r="D32" s="15" t="s">
        <v>345</v>
      </c>
      <c r="E32" s="15" t="s">
        <v>345</v>
      </c>
      <c r="F32" s="15" t="s">
        <v>345</v>
      </c>
      <c r="G32" s="15" t="s">
        <v>345</v>
      </c>
      <c r="H32" s="15" t="s">
        <v>345</v>
      </c>
      <c r="I32" s="15" t="s">
        <v>345</v>
      </c>
      <c r="J32" s="15" t="s">
        <v>345</v>
      </c>
      <c r="K32" s="15" t="s">
        <v>961</v>
      </c>
      <c r="L32" s="15" t="s">
        <v>345</v>
      </c>
      <c r="M32" s="15" t="s">
        <v>345</v>
      </c>
      <c r="N32" s="15" t="s">
        <v>204</v>
      </c>
      <c r="O32" s="15" t="s">
        <v>346</v>
      </c>
      <c r="P32" s="15" t="s">
        <v>346</v>
      </c>
      <c r="Q32" s="15" t="s">
        <v>346</v>
      </c>
      <c r="R32" s="15" t="s">
        <v>346</v>
      </c>
      <c r="S32" s="15" t="s">
        <v>346</v>
      </c>
      <c r="T32" s="15" t="s">
        <v>346</v>
      </c>
      <c r="U32" s="15" t="s">
        <v>346</v>
      </c>
      <c r="V32" s="15" t="s">
        <v>346</v>
      </c>
      <c r="W32" s="15" t="s">
        <v>346</v>
      </c>
      <c r="X32" s="15" t="s">
        <v>346</v>
      </c>
      <c r="Y32" s="15" t="s">
        <v>347</v>
      </c>
      <c r="Z32" s="15" t="s">
        <v>346</v>
      </c>
      <c r="AA32" s="15" t="s">
        <v>346</v>
      </c>
      <c r="AB32" s="15" t="s">
        <v>346</v>
      </c>
    </row>
    <row r="33" spans="1:28">
      <c r="A33" s="15" t="s">
        <v>107</v>
      </c>
      <c r="B33" s="15" t="s">
        <v>962</v>
      </c>
      <c r="C33" s="15" t="s">
        <v>351</v>
      </c>
      <c r="D33" s="15" t="s">
        <v>351</v>
      </c>
      <c r="E33" s="15" t="s">
        <v>351</v>
      </c>
      <c r="F33" s="15" t="s">
        <v>351</v>
      </c>
      <c r="G33" s="15" t="s">
        <v>351</v>
      </c>
      <c r="H33" s="15" t="s">
        <v>351</v>
      </c>
      <c r="I33" s="15" t="s">
        <v>351</v>
      </c>
      <c r="J33" s="15" t="s">
        <v>351</v>
      </c>
      <c r="K33" s="15" t="s">
        <v>958</v>
      </c>
      <c r="L33" s="15" t="s">
        <v>351</v>
      </c>
      <c r="M33" s="15" t="s">
        <v>351</v>
      </c>
      <c r="N33" s="15" t="s">
        <v>204</v>
      </c>
      <c r="O33" s="15" t="s">
        <v>354</v>
      </c>
      <c r="P33" s="15" t="s">
        <v>354</v>
      </c>
      <c r="Q33" s="15" t="s">
        <v>354</v>
      </c>
      <c r="R33" s="15" t="s">
        <v>354</v>
      </c>
      <c r="S33" s="15" t="s">
        <v>352</v>
      </c>
      <c r="T33" s="15" t="s">
        <v>352</v>
      </c>
      <c r="U33" s="15" t="s">
        <v>352</v>
      </c>
      <c r="V33" s="15" t="s">
        <v>352</v>
      </c>
      <c r="W33" s="15" t="s">
        <v>352</v>
      </c>
      <c r="X33" s="15" t="s">
        <v>352</v>
      </c>
      <c r="Y33" s="15" t="s">
        <v>353</v>
      </c>
      <c r="Z33" s="15" t="s">
        <v>354</v>
      </c>
      <c r="AA33" s="15" t="s">
        <v>354</v>
      </c>
      <c r="AB33" s="15" t="s">
        <v>354</v>
      </c>
    </row>
    <row r="34" spans="1:28">
      <c r="A34" s="15" t="s">
        <v>358</v>
      </c>
      <c r="B34" s="46" t="s">
        <v>963</v>
      </c>
      <c r="C34" s="15" t="s">
        <v>359</v>
      </c>
      <c r="D34" s="15" t="s">
        <v>359</v>
      </c>
      <c r="E34" s="15" t="s">
        <v>359</v>
      </c>
      <c r="F34" s="15" t="s">
        <v>359</v>
      </c>
      <c r="G34" s="15" t="s">
        <v>359</v>
      </c>
      <c r="H34" s="15" t="s">
        <v>359</v>
      </c>
      <c r="I34" s="15" t="s">
        <v>359</v>
      </c>
      <c r="J34" s="15" t="s">
        <v>359</v>
      </c>
      <c r="K34" s="15" t="s">
        <v>360</v>
      </c>
      <c r="L34" s="15" t="s">
        <v>359</v>
      </c>
      <c r="M34" s="15" t="s">
        <v>359</v>
      </c>
      <c r="N34" s="15" t="s">
        <v>204</v>
      </c>
      <c r="O34" s="15" t="s">
        <v>362</v>
      </c>
      <c r="P34" s="15" t="s">
        <v>362</v>
      </c>
      <c r="Q34" s="15" t="s">
        <v>362</v>
      </c>
      <c r="R34" s="15" t="s">
        <v>362</v>
      </c>
      <c r="S34" s="15" t="s">
        <v>363</v>
      </c>
      <c r="T34" s="15" t="s">
        <v>362</v>
      </c>
      <c r="U34" s="15" t="s">
        <v>362</v>
      </c>
      <c r="V34" s="15" t="s">
        <v>362</v>
      </c>
      <c r="W34" s="15" t="s">
        <v>362</v>
      </c>
      <c r="X34" s="15" t="s">
        <v>362</v>
      </c>
      <c r="Y34" s="15" t="s">
        <v>364</v>
      </c>
      <c r="Z34" s="15" t="s">
        <v>365</v>
      </c>
      <c r="AA34" s="15" t="s">
        <v>365</v>
      </c>
      <c r="AB34" s="15" t="s">
        <v>365</v>
      </c>
    </row>
    <row r="35" spans="1:28">
      <c r="A35" s="15" t="s">
        <v>369</v>
      </c>
      <c r="B35" s="46" t="s">
        <v>964</v>
      </c>
      <c r="C35" s="15" t="s">
        <v>370</v>
      </c>
      <c r="D35" s="15" t="s">
        <v>370</v>
      </c>
      <c r="E35" s="15" t="s">
        <v>370</v>
      </c>
      <c r="F35" s="15" t="s">
        <v>370</v>
      </c>
      <c r="G35" s="15" t="s">
        <v>370</v>
      </c>
      <c r="H35" s="15" t="s">
        <v>370</v>
      </c>
      <c r="I35" s="15" t="s">
        <v>370</v>
      </c>
      <c r="J35" s="15" t="s">
        <v>370</v>
      </c>
      <c r="K35" s="15" t="s">
        <v>371</v>
      </c>
      <c r="L35" s="15" t="s">
        <v>370</v>
      </c>
      <c r="M35" s="15" t="s">
        <v>370</v>
      </c>
      <c r="N35" s="15" t="s">
        <v>204</v>
      </c>
      <c r="O35" s="15" t="s">
        <v>372</v>
      </c>
      <c r="P35" s="15" t="s">
        <v>372</v>
      </c>
      <c r="Q35" s="15" t="s">
        <v>372</v>
      </c>
      <c r="R35" s="15" t="s">
        <v>373</v>
      </c>
      <c r="S35" s="15" t="s">
        <v>374</v>
      </c>
      <c r="T35" s="15" t="s">
        <v>375</v>
      </c>
      <c r="U35" s="15" t="s">
        <v>376</v>
      </c>
      <c r="V35" s="15" t="s">
        <v>377</v>
      </c>
      <c r="W35" s="15" t="s">
        <v>377</v>
      </c>
      <c r="X35" s="15" t="s">
        <v>377</v>
      </c>
      <c r="Y35" s="15" t="s">
        <v>378</v>
      </c>
      <c r="Z35" s="15" t="s">
        <v>379</v>
      </c>
      <c r="AA35" s="15" t="s">
        <v>379</v>
      </c>
      <c r="AB35" s="15" t="s">
        <v>379</v>
      </c>
    </row>
    <row r="36" spans="1:28">
      <c r="A36" s="15" t="s">
        <v>382</v>
      </c>
      <c r="B36" s="46" t="s">
        <v>965</v>
      </c>
      <c r="C36" s="15" t="s">
        <v>383</v>
      </c>
      <c r="D36" s="15" t="s">
        <v>383</v>
      </c>
      <c r="E36" s="15" t="s">
        <v>383</v>
      </c>
      <c r="F36" s="15" t="s">
        <v>383</v>
      </c>
      <c r="G36" s="15" t="s">
        <v>383</v>
      </c>
      <c r="H36" s="15" t="s">
        <v>383</v>
      </c>
      <c r="I36" s="15" t="s">
        <v>383</v>
      </c>
      <c r="J36" s="15" t="s">
        <v>383</v>
      </c>
      <c r="K36" s="15" t="s">
        <v>965</v>
      </c>
      <c r="L36" s="15" t="s">
        <v>383</v>
      </c>
      <c r="M36" s="15" t="s">
        <v>383</v>
      </c>
      <c r="N36" s="15" t="s">
        <v>204</v>
      </c>
      <c r="O36" s="15" t="s">
        <v>384</v>
      </c>
      <c r="P36" s="15" t="s">
        <v>384</v>
      </c>
      <c r="Q36" s="15" t="s">
        <v>384</v>
      </c>
      <c r="R36" s="15" t="s">
        <v>384</v>
      </c>
      <c r="S36" s="15" t="s">
        <v>384</v>
      </c>
      <c r="T36" s="15" t="s">
        <v>384</v>
      </c>
      <c r="U36" s="15" t="s">
        <v>384</v>
      </c>
      <c r="V36" s="15" t="s">
        <v>384</v>
      </c>
      <c r="W36" s="15" t="s">
        <v>384</v>
      </c>
      <c r="X36" s="15" t="s">
        <v>384</v>
      </c>
      <c r="Y36" s="15" t="s">
        <v>385</v>
      </c>
      <c r="Z36" s="15" t="s">
        <v>384</v>
      </c>
      <c r="AA36" s="15" t="s">
        <v>384</v>
      </c>
      <c r="AB36" s="15" t="s">
        <v>384</v>
      </c>
    </row>
    <row r="37" spans="1:28">
      <c r="A37" s="15" t="s">
        <v>105</v>
      </c>
      <c r="B37" s="46" t="s">
        <v>958</v>
      </c>
      <c r="C37" s="15" t="s">
        <v>389</v>
      </c>
      <c r="D37" s="15" t="s">
        <v>389</v>
      </c>
      <c r="E37" s="15" t="s">
        <v>389</v>
      </c>
      <c r="F37" s="15" t="s">
        <v>389</v>
      </c>
      <c r="G37" s="15" t="s">
        <v>389</v>
      </c>
      <c r="H37" s="15" t="s">
        <v>389</v>
      </c>
      <c r="I37" s="15" t="s">
        <v>389</v>
      </c>
      <c r="J37" s="15" t="s">
        <v>389</v>
      </c>
      <c r="K37" s="15" t="s">
        <v>958</v>
      </c>
      <c r="L37" s="15" t="s">
        <v>389</v>
      </c>
      <c r="M37" s="15" t="s">
        <v>389</v>
      </c>
      <c r="N37" s="15" t="s">
        <v>204</v>
      </c>
      <c r="O37" s="15" t="s">
        <v>390</v>
      </c>
      <c r="P37" s="15" t="s">
        <v>390</v>
      </c>
      <c r="Q37" s="15" t="s">
        <v>390</v>
      </c>
      <c r="R37" s="15" t="s">
        <v>390</v>
      </c>
      <c r="S37" s="15" t="s">
        <v>390</v>
      </c>
      <c r="T37" s="15" t="s">
        <v>390</v>
      </c>
      <c r="U37" s="15" t="s">
        <v>390</v>
      </c>
      <c r="V37" s="15" t="s">
        <v>390</v>
      </c>
      <c r="W37" s="15" t="s">
        <v>390</v>
      </c>
      <c r="X37" s="15" t="s">
        <v>390</v>
      </c>
      <c r="Y37" s="15" t="s">
        <v>391</v>
      </c>
      <c r="Z37" s="15" t="s">
        <v>390</v>
      </c>
      <c r="AA37" s="15" t="s">
        <v>390</v>
      </c>
      <c r="AB37" s="15" t="s">
        <v>390</v>
      </c>
    </row>
    <row r="38" spans="1:28">
      <c r="A38" s="15" t="s">
        <v>395</v>
      </c>
      <c r="B38" s="46" t="s">
        <v>966</v>
      </c>
      <c r="C38" s="15" t="s">
        <v>396</v>
      </c>
      <c r="D38" s="15" t="s">
        <v>396</v>
      </c>
      <c r="E38" s="15" t="s">
        <v>396</v>
      </c>
      <c r="F38" s="15" t="s">
        <v>396</v>
      </c>
      <c r="G38" s="15" t="s">
        <v>396</v>
      </c>
      <c r="H38" s="15" t="s">
        <v>396</v>
      </c>
      <c r="I38" s="15" t="s">
        <v>396</v>
      </c>
      <c r="J38" s="15" t="s">
        <v>396</v>
      </c>
      <c r="K38" s="15" t="s">
        <v>397</v>
      </c>
      <c r="L38" s="15" t="s">
        <v>396</v>
      </c>
      <c r="M38" s="15" t="s">
        <v>396</v>
      </c>
      <c r="N38" s="15" t="s">
        <v>204</v>
      </c>
      <c r="O38" s="15" t="s">
        <v>398</v>
      </c>
      <c r="P38" s="15" t="s">
        <v>398</v>
      </c>
      <c r="Q38" s="15" t="s">
        <v>398</v>
      </c>
      <c r="R38" s="15" t="s">
        <v>373</v>
      </c>
      <c r="S38" s="15" t="s">
        <v>399</v>
      </c>
      <c r="T38" s="15" t="s">
        <v>398</v>
      </c>
      <c r="U38" s="15" t="s">
        <v>400</v>
      </c>
      <c r="V38" s="15" t="s">
        <v>401</v>
      </c>
      <c r="W38" s="15" t="s">
        <v>401</v>
      </c>
      <c r="X38" s="15" t="s">
        <v>401</v>
      </c>
      <c r="Y38" s="15" t="s">
        <v>402</v>
      </c>
      <c r="Z38" s="15" t="s">
        <v>403</v>
      </c>
      <c r="AA38" s="15" t="s">
        <v>403</v>
      </c>
      <c r="AB38" s="15" t="s">
        <v>399</v>
      </c>
    </row>
    <row r="39" spans="1:28">
      <c r="A39" s="15" t="s">
        <v>406</v>
      </c>
      <c r="B39" s="15" t="s">
        <v>393</v>
      </c>
      <c r="C39" s="15" t="s">
        <v>407</v>
      </c>
      <c r="D39" s="15" t="s">
        <v>407</v>
      </c>
      <c r="E39" s="15" t="s">
        <v>407</v>
      </c>
      <c r="F39" s="15" t="s">
        <v>407</v>
      </c>
      <c r="G39" s="15" t="s">
        <v>407</v>
      </c>
      <c r="H39" s="15" t="s">
        <v>407</v>
      </c>
      <c r="I39" s="15" t="s">
        <v>407</v>
      </c>
      <c r="J39" s="15" t="s">
        <v>407</v>
      </c>
      <c r="K39" s="15" t="s">
        <v>958</v>
      </c>
      <c r="L39" s="15" t="s">
        <v>407</v>
      </c>
      <c r="M39" s="15" t="s">
        <v>407</v>
      </c>
      <c r="N39" s="15" t="s">
        <v>204</v>
      </c>
      <c r="O39" s="15" t="s">
        <v>390</v>
      </c>
      <c r="P39" s="15" t="s">
        <v>390</v>
      </c>
      <c r="Q39" s="15" t="s">
        <v>390</v>
      </c>
      <c r="R39" s="15" t="s">
        <v>390</v>
      </c>
      <c r="S39" s="15" t="s">
        <v>390</v>
      </c>
      <c r="T39" s="15" t="s">
        <v>390</v>
      </c>
      <c r="U39" s="15" t="s">
        <v>390</v>
      </c>
      <c r="V39" s="15" t="s">
        <v>390</v>
      </c>
      <c r="W39" s="15" t="s">
        <v>390</v>
      </c>
      <c r="X39" s="15" t="s">
        <v>390</v>
      </c>
      <c r="Y39" s="15" t="s">
        <v>391</v>
      </c>
      <c r="Z39" s="15" t="s">
        <v>390</v>
      </c>
      <c r="AA39" s="15" t="s">
        <v>390</v>
      </c>
      <c r="AB39" s="15" t="s">
        <v>390</v>
      </c>
    </row>
    <row r="40" spans="1:28">
      <c r="A40" s="15" t="s">
        <v>408</v>
      </c>
      <c r="B40" s="15" t="s">
        <v>967</v>
      </c>
      <c r="C40" s="19" t="s">
        <v>409</v>
      </c>
      <c r="D40" s="19" t="s">
        <v>409</v>
      </c>
      <c r="E40" s="19" t="s">
        <v>409</v>
      </c>
      <c r="F40" s="19" t="s">
        <v>409</v>
      </c>
      <c r="G40" s="19" t="s">
        <v>409</v>
      </c>
      <c r="H40" s="19" t="s">
        <v>409</v>
      </c>
      <c r="I40" s="19" t="s">
        <v>409</v>
      </c>
      <c r="J40" s="19" t="s">
        <v>409</v>
      </c>
      <c r="K40" s="15" t="s">
        <v>410</v>
      </c>
      <c r="L40" s="19" t="s">
        <v>409</v>
      </c>
      <c r="M40" s="19" t="s">
        <v>409</v>
      </c>
      <c r="N40" s="15" t="s">
        <v>204</v>
      </c>
      <c r="O40" s="19" t="s">
        <v>411</v>
      </c>
      <c r="P40" s="19" t="s">
        <v>411</v>
      </c>
      <c r="Q40" s="19" t="s">
        <v>411</v>
      </c>
      <c r="R40" s="19" t="s">
        <v>411</v>
      </c>
      <c r="S40" s="63" t="s">
        <v>412</v>
      </c>
      <c r="T40" s="63" t="s">
        <v>411</v>
      </c>
      <c r="U40" s="63" t="s">
        <v>413</v>
      </c>
      <c r="V40" s="63" t="s">
        <v>413</v>
      </c>
      <c r="W40" s="63" t="s">
        <v>411</v>
      </c>
      <c r="X40" s="63" t="s">
        <v>414</v>
      </c>
      <c r="Y40" s="19" t="s">
        <v>415</v>
      </c>
      <c r="Z40" s="19" t="s">
        <v>412</v>
      </c>
      <c r="AA40" s="19" t="s">
        <v>416</v>
      </c>
      <c r="AB40" s="19" t="s">
        <v>417</v>
      </c>
    </row>
    <row r="41" spans="1:28">
      <c r="A41" s="15" t="s">
        <v>420</v>
      </c>
      <c r="B41" s="15" t="s">
        <v>424</v>
      </c>
      <c r="C41" s="15" t="s">
        <v>421</v>
      </c>
      <c r="D41" s="15" t="s">
        <v>421</v>
      </c>
      <c r="E41" s="15" t="s">
        <v>421</v>
      </c>
      <c r="F41" s="15" t="s">
        <v>421</v>
      </c>
      <c r="G41" s="15" t="s">
        <v>421</v>
      </c>
      <c r="H41" s="15" t="s">
        <v>421</v>
      </c>
      <c r="I41" s="15" t="s">
        <v>421</v>
      </c>
      <c r="J41" s="15" t="s">
        <v>421</v>
      </c>
      <c r="K41" s="15" t="s">
        <v>424</v>
      </c>
      <c r="L41" s="15" t="s">
        <v>421</v>
      </c>
      <c r="M41" s="15" t="s">
        <v>421</v>
      </c>
      <c r="N41" s="15" t="s">
        <v>204</v>
      </c>
      <c r="O41" s="15" t="s">
        <v>421</v>
      </c>
      <c r="P41" s="15" t="s">
        <v>421</v>
      </c>
      <c r="Q41" s="15" t="s">
        <v>421</v>
      </c>
      <c r="R41" s="15" t="s">
        <v>421</v>
      </c>
      <c r="S41" s="15" t="s">
        <v>421</v>
      </c>
      <c r="T41" s="15" t="s">
        <v>421</v>
      </c>
      <c r="U41" s="15" t="s">
        <v>421</v>
      </c>
      <c r="V41" s="15" t="s">
        <v>421</v>
      </c>
      <c r="W41" s="15" t="s">
        <v>421</v>
      </c>
      <c r="X41" s="15" t="s">
        <v>421</v>
      </c>
      <c r="Y41" s="15" t="s">
        <v>422</v>
      </c>
      <c r="Z41" s="15" t="s">
        <v>421</v>
      </c>
      <c r="AA41" s="15" t="s">
        <v>421</v>
      </c>
      <c r="AB41" s="15" t="s">
        <v>421</v>
      </c>
    </row>
    <row r="42" spans="1:28">
      <c r="A42" s="15" t="s">
        <v>426</v>
      </c>
      <c r="B42" s="15" t="s">
        <v>204</v>
      </c>
      <c r="C42" s="15" t="s">
        <v>204</v>
      </c>
      <c r="D42" s="15" t="s">
        <v>204</v>
      </c>
      <c r="E42" s="15" t="s">
        <v>204</v>
      </c>
      <c r="F42" s="15" t="s">
        <v>204</v>
      </c>
      <c r="G42" s="15" t="s">
        <v>204</v>
      </c>
      <c r="H42" s="15" t="s">
        <v>204</v>
      </c>
      <c r="I42" s="15" t="s">
        <v>204</v>
      </c>
      <c r="J42" s="15" t="s">
        <v>204</v>
      </c>
      <c r="K42" s="15" t="s">
        <v>204</v>
      </c>
      <c r="L42" s="15" t="s">
        <v>204</v>
      </c>
      <c r="M42" s="15" t="s">
        <v>204</v>
      </c>
      <c r="N42" s="15" t="s">
        <v>204</v>
      </c>
      <c r="O42" s="15" t="s">
        <v>204</v>
      </c>
      <c r="P42" s="15" t="s">
        <v>204</v>
      </c>
      <c r="Q42" s="15" t="s">
        <v>204</v>
      </c>
      <c r="R42" s="15" t="s">
        <v>204</v>
      </c>
      <c r="S42" s="15" t="s">
        <v>204</v>
      </c>
      <c r="T42" s="15" t="s">
        <v>204</v>
      </c>
      <c r="U42" s="15" t="s">
        <v>204</v>
      </c>
      <c r="V42" s="15" t="s">
        <v>204</v>
      </c>
      <c r="W42" s="15" t="s">
        <v>204</v>
      </c>
      <c r="X42" s="15" t="s">
        <v>204</v>
      </c>
      <c r="Y42" s="15" t="s">
        <v>204</v>
      </c>
      <c r="Z42" s="15" t="s">
        <v>204</v>
      </c>
      <c r="AA42" s="15" t="s">
        <v>204</v>
      </c>
      <c r="AB42" s="15" t="s">
        <v>204</v>
      </c>
    </row>
    <row r="43" spans="1:28">
      <c r="A43" s="15" t="s">
        <v>428</v>
      </c>
      <c r="B43" s="15" t="s">
        <v>204</v>
      </c>
      <c r="C43" s="15" t="s">
        <v>204</v>
      </c>
      <c r="D43" s="15" t="s">
        <v>204</v>
      </c>
      <c r="E43" s="15" t="s">
        <v>204</v>
      </c>
      <c r="F43" s="15" t="s">
        <v>204</v>
      </c>
      <c r="G43" s="15" t="s">
        <v>204</v>
      </c>
      <c r="H43" s="15" t="s">
        <v>204</v>
      </c>
      <c r="I43" s="15" t="s">
        <v>204</v>
      </c>
      <c r="J43" s="15" t="s">
        <v>204</v>
      </c>
      <c r="K43" s="15" t="s">
        <v>204</v>
      </c>
      <c r="L43" s="15" t="s">
        <v>204</v>
      </c>
      <c r="M43" s="15" t="s">
        <v>204</v>
      </c>
      <c r="N43" s="15" t="s">
        <v>204</v>
      </c>
      <c r="O43" s="15" t="s">
        <v>204</v>
      </c>
      <c r="P43" s="15" t="s">
        <v>204</v>
      </c>
      <c r="Q43" s="15" t="s">
        <v>204</v>
      </c>
      <c r="R43" s="15" t="s">
        <v>204</v>
      </c>
      <c r="S43" s="15" t="s">
        <v>204</v>
      </c>
      <c r="T43" s="15" t="s">
        <v>204</v>
      </c>
      <c r="U43" s="15" t="s">
        <v>204</v>
      </c>
      <c r="V43" s="15" t="s">
        <v>204</v>
      </c>
      <c r="W43" s="15" t="s">
        <v>204</v>
      </c>
      <c r="X43" s="15" t="s">
        <v>204</v>
      </c>
      <c r="Y43" s="15" t="s">
        <v>204</v>
      </c>
      <c r="Z43" s="15" t="s">
        <v>204</v>
      </c>
      <c r="AA43" s="15" t="s">
        <v>204</v>
      </c>
      <c r="AB43" s="15" t="s">
        <v>204</v>
      </c>
    </row>
    <row r="44" spans="1:28">
      <c r="A44" s="47" t="s">
        <v>429</v>
      </c>
      <c r="B44" s="53"/>
      <c r="C44" s="53"/>
      <c r="D44" s="53"/>
      <c r="E44" s="53"/>
      <c r="F44" s="53"/>
      <c r="G44" s="53"/>
      <c r="H44" s="53"/>
      <c r="I44" s="53"/>
      <c r="J44" s="53"/>
      <c r="K44" s="47"/>
      <c r="L44" s="53"/>
      <c r="M44" s="53"/>
      <c r="N44" s="47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</row>
    <row r="45" spans="1:28">
      <c r="A45" s="15" t="s">
        <v>430</v>
      </c>
      <c r="B45" s="15" t="s">
        <v>431</v>
      </c>
      <c r="C45" s="15" t="s">
        <v>431</v>
      </c>
      <c r="D45" s="15" t="s">
        <v>431</v>
      </c>
      <c r="E45" s="15" t="s">
        <v>431</v>
      </c>
      <c r="F45" s="15" t="s">
        <v>431</v>
      </c>
      <c r="G45" s="15" t="s">
        <v>431</v>
      </c>
      <c r="H45" s="15" t="s">
        <v>431</v>
      </c>
      <c r="I45" s="15" t="s">
        <v>431</v>
      </c>
      <c r="J45" s="15" t="s">
        <v>431</v>
      </c>
      <c r="K45" s="15" t="s">
        <v>431</v>
      </c>
      <c r="L45" s="15" t="s">
        <v>431</v>
      </c>
      <c r="M45" s="15" t="s">
        <v>431</v>
      </c>
      <c r="N45" s="15" t="s">
        <v>204</v>
      </c>
      <c r="O45" s="15" t="s">
        <v>431</v>
      </c>
      <c r="P45" s="15" t="s">
        <v>431</v>
      </c>
      <c r="Q45" s="15" t="s">
        <v>431</v>
      </c>
      <c r="R45" s="15" t="s">
        <v>431</v>
      </c>
      <c r="S45" s="15" t="s">
        <v>431</v>
      </c>
      <c r="T45" s="15" t="s">
        <v>431</v>
      </c>
      <c r="U45" s="15" t="s">
        <v>431</v>
      </c>
      <c r="V45" s="15" t="s">
        <v>431</v>
      </c>
      <c r="W45" s="15" t="s">
        <v>431</v>
      </c>
      <c r="X45" s="15" t="s">
        <v>431</v>
      </c>
      <c r="Y45" s="15" t="s">
        <v>431</v>
      </c>
      <c r="Z45" s="15" t="s">
        <v>431</v>
      </c>
      <c r="AA45" s="15" t="s">
        <v>431</v>
      </c>
      <c r="AB45" s="15" t="s">
        <v>431</v>
      </c>
    </row>
    <row r="46" spans="1:28">
      <c r="A46" s="54" t="s">
        <v>773</v>
      </c>
      <c r="B46" s="55"/>
      <c r="C46" s="55"/>
      <c r="D46" s="55"/>
      <c r="E46" s="55"/>
      <c r="F46" s="55"/>
      <c r="G46" s="55"/>
      <c r="H46" s="55"/>
      <c r="I46" s="55"/>
      <c r="J46" s="55"/>
      <c r="K46" s="62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</row>
    <row r="47" spans="1:28">
      <c r="A47" t="s">
        <v>968</v>
      </c>
      <c r="B47" s="68" t="s">
        <v>125</v>
      </c>
      <c r="C47" s="56" t="s">
        <v>125</v>
      </c>
      <c r="D47" s="56" t="s">
        <v>125</v>
      </c>
      <c r="E47" s="56" t="s">
        <v>125</v>
      </c>
      <c r="F47" s="56" t="s">
        <v>126</v>
      </c>
      <c r="G47" s="56" t="s">
        <v>126</v>
      </c>
      <c r="H47" s="56" t="s">
        <v>126</v>
      </c>
      <c r="I47" s="56" t="s">
        <v>126</v>
      </c>
      <c r="J47" s="56" t="s">
        <v>126</v>
      </c>
      <c r="K47" s="56" t="s">
        <v>126</v>
      </c>
      <c r="L47" s="56" t="s">
        <v>126</v>
      </c>
      <c r="M47" s="56" t="s">
        <v>126</v>
      </c>
      <c r="N47" s="56" t="s">
        <v>126</v>
      </c>
      <c r="O47" s="56" t="s">
        <v>126</v>
      </c>
      <c r="P47" s="56" t="s">
        <v>126</v>
      </c>
      <c r="Q47" s="56" t="s">
        <v>126</v>
      </c>
      <c r="R47" s="56" t="s">
        <v>126</v>
      </c>
      <c r="S47" s="56" t="s">
        <v>126</v>
      </c>
      <c r="T47" s="56" t="s">
        <v>126</v>
      </c>
      <c r="U47" s="56" t="s">
        <v>126</v>
      </c>
      <c r="V47" s="56" t="s">
        <v>126</v>
      </c>
      <c r="W47" s="56" t="s">
        <v>126</v>
      </c>
      <c r="X47" s="56" t="s">
        <v>126</v>
      </c>
      <c r="Y47" s="56" t="s">
        <v>126</v>
      </c>
      <c r="Z47" s="56" t="s">
        <v>126</v>
      </c>
      <c r="AA47" s="56" t="s">
        <v>126</v>
      </c>
      <c r="AB47" s="56" t="s">
        <v>126</v>
      </c>
    </row>
    <row r="48" spans="1:28">
      <c r="A48" s="48" t="s">
        <v>969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</row>
    <row r="49" spans="1:28">
      <c r="A49" s="56" t="s">
        <v>970</v>
      </c>
      <c r="B49" s="56" t="s">
        <v>126</v>
      </c>
      <c r="C49" s="56" t="s">
        <v>125</v>
      </c>
      <c r="D49" s="56" t="s">
        <v>126</v>
      </c>
      <c r="E49" s="56" t="s">
        <v>125</v>
      </c>
      <c r="F49" s="56" t="s">
        <v>126</v>
      </c>
      <c r="G49" s="56" t="s">
        <v>126</v>
      </c>
      <c r="H49" s="56" t="s">
        <v>126</v>
      </c>
      <c r="I49" s="56" t="s">
        <v>126</v>
      </c>
      <c r="J49" s="56" t="s">
        <v>126</v>
      </c>
      <c r="K49" s="56" t="s">
        <v>126</v>
      </c>
      <c r="L49" s="56" t="s">
        <v>126</v>
      </c>
      <c r="M49" s="56" t="s">
        <v>126</v>
      </c>
      <c r="N49" s="56" t="s">
        <v>126</v>
      </c>
      <c r="O49" s="56" t="s">
        <v>126</v>
      </c>
      <c r="P49" s="56" t="s">
        <v>126</v>
      </c>
      <c r="Q49" s="56" t="s">
        <v>126</v>
      </c>
      <c r="R49" s="56" t="s">
        <v>126</v>
      </c>
      <c r="S49" s="56" t="s">
        <v>126</v>
      </c>
      <c r="T49" s="56" t="s">
        <v>126</v>
      </c>
      <c r="U49" s="56" t="s">
        <v>126</v>
      </c>
      <c r="V49" s="56" t="s">
        <v>126</v>
      </c>
      <c r="W49" s="56" t="s">
        <v>126</v>
      </c>
      <c r="X49" s="56" t="s">
        <v>126</v>
      </c>
      <c r="Y49" s="56" t="s">
        <v>126</v>
      </c>
      <c r="Z49" s="56" t="s">
        <v>126</v>
      </c>
      <c r="AA49" s="56" t="s">
        <v>126</v>
      </c>
      <c r="AB49" s="56" t="s">
        <v>126</v>
      </c>
    </row>
    <row r="50" spans="1:28">
      <c r="A50" s="56" t="s">
        <v>971</v>
      </c>
      <c r="B50" s="56"/>
      <c r="C50" s="56">
        <v>2</v>
      </c>
      <c r="D50" s="56"/>
      <c r="E50" s="56">
        <v>2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</row>
    <row r="51" ht="29" spans="1:28">
      <c r="A51" s="58" t="s">
        <v>972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</row>
    <row r="52" ht="29" spans="1:28">
      <c r="A52" s="2" t="s">
        <v>973</v>
      </c>
      <c r="B52" s="2" t="s">
        <v>774</v>
      </c>
      <c r="C52" s="2" t="s">
        <v>774</v>
      </c>
      <c r="D52" s="2" t="s">
        <v>774</v>
      </c>
      <c r="E52" s="2" t="s">
        <v>774</v>
      </c>
      <c r="F52" s="2" t="s">
        <v>774</v>
      </c>
      <c r="G52" s="2" t="s">
        <v>774</v>
      </c>
      <c r="H52" s="2" t="s">
        <v>774</v>
      </c>
      <c r="I52" s="2" t="s">
        <v>774</v>
      </c>
      <c r="J52" s="2" t="s">
        <v>774</v>
      </c>
      <c r="K52" s="2" t="s">
        <v>774</v>
      </c>
      <c r="L52" s="2" t="s">
        <v>774</v>
      </c>
      <c r="M52" s="2" t="s">
        <v>774</v>
      </c>
      <c r="N52" s="2" t="s">
        <v>774</v>
      </c>
      <c r="O52" s="2" t="s">
        <v>774</v>
      </c>
      <c r="P52" s="2" t="s">
        <v>774</v>
      </c>
      <c r="Q52" s="2" t="s">
        <v>774</v>
      </c>
      <c r="R52" s="2" t="s">
        <v>774</v>
      </c>
      <c r="S52" s="2" t="s">
        <v>774</v>
      </c>
      <c r="T52" s="2" t="s">
        <v>774</v>
      </c>
      <c r="U52" s="2" t="s">
        <v>774</v>
      </c>
      <c r="V52" s="2" t="s">
        <v>774</v>
      </c>
      <c r="W52" s="2" t="s">
        <v>774</v>
      </c>
      <c r="X52" s="2" t="s">
        <v>774</v>
      </c>
      <c r="Y52" s="2" t="s">
        <v>774</v>
      </c>
      <c r="Z52" s="2" t="s">
        <v>774</v>
      </c>
      <c r="AA52" s="2" t="s">
        <v>774</v>
      </c>
      <c r="AB52" s="2" t="s">
        <v>774</v>
      </c>
    </row>
    <row r="53" spans="1:28">
      <c r="A53" s="2" t="s">
        <v>974</v>
      </c>
      <c r="B53" s="56" t="s">
        <v>125</v>
      </c>
      <c r="C53" s="56" t="s">
        <v>125</v>
      </c>
      <c r="D53" s="56" t="s">
        <v>125</v>
      </c>
      <c r="E53" s="56" t="s">
        <v>125</v>
      </c>
      <c r="F53" s="56" t="s">
        <v>125</v>
      </c>
      <c r="G53" s="56" t="s">
        <v>125</v>
      </c>
      <c r="H53" s="56" t="s">
        <v>125</v>
      </c>
      <c r="I53" s="56" t="s">
        <v>125</v>
      </c>
      <c r="J53" s="56" t="s">
        <v>125</v>
      </c>
      <c r="K53" s="56" t="s">
        <v>125</v>
      </c>
      <c r="L53" s="56" t="s">
        <v>125</v>
      </c>
      <c r="M53" s="56" t="s">
        <v>125</v>
      </c>
      <c r="N53" s="56" t="s">
        <v>125</v>
      </c>
      <c r="O53" s="56" t="s">
        <v>125</v>
      </c>
      <c r="P53" s="56" t="s">
        <v>125</v>
      </c>
      <c r="Q53" s="56" t="s">
        <v>125</v>
      </c>
      <c r="R53" s="56" t="s">
        <v>125</v>
      </c>
      <c r="S53" s="56" t="s">
        <v>125</v>
      </c>
      <c r="T53" s="56" t="s">
        <v>125</v>
      </c>
      <c r="U53" s="56" t="s">
        <v>125</v>
      </c>
      <c r="V53" s="56" t="s">
        <v>125</v>
      </c>
      <c r="W53" s="56" t="s">
        <v>125</v>
      </c>
      <c r="X53" s="56" t="s">
        <v>125</v>
      </c>
      <c r="Y53" s="56" t="s">
        <v>125</v>
      </c>
      <c r="Z53" s="56" t="s">
        <v>125</v>
      </c>
      <c r="AA53" s="56" t="s">
        <v>125</v>
      </c>
      <c r="AB53" s="56" t="s">
        <v>125</v>
      </c>
    </row>
    <row r="54" spans="1:28">
      <c r="A54" s="2" t="s">
        <v>975</v>
      </c>
      <c r="B54" s="28" t="s">
        <v>138</v>
      </c>
      <c r="C54" s="28" t="s">
        <v>138</v>
      </c>
      <c r="D54" s="28" t="s">
        <v>138</v>
      </c>
      <c r="E54" s="28" t="s">
        <v>138</v>
      </c>
      <c r="F54" s="28" t="s">
        <v>138</v>
      </c>
      <c r="G54" s="28" t="s">
        <v>138</v>
      </c>
      <c r="H54" s="28" t="s">
        <v>138</v>
      </c>
      <c r="I54" s="28" t="s">
        <v>139</v>
      </c>
      <c r="J54" s="28" t="s">
        <v>138</v>
      </c>
      <c r="K54" s="28" t="s">
        <v>138</v>
      </c>
      <c r="L54" s="28" t="s">
        <v>138</v>
      </c>
      <c r="M54" s="28" t="s">
        <v>138</v>
      </c>
      <c r="N54" s="28" t="s">
        <v>138</v>
      </c>
      <c r="O54" s="28" t="s">
        <v>138</v>
      </c>
      <c r="P54" s="28" t="s">
        <v>138</v>
      </c>
      <c r="Q54" s="28" t="s">
        <v>138</v>
      </c>
      <c r="R54" s="28" t="s">
        <v>138</v>
      </c>
      <c r="S54" s="28" t="s">
        <v>138</v>
      </c>
      <c r="T54" s="28" t="s">
        <v>138</v>
      </c>
      <c r="U54" s="28" t="s">
        <v>138</v>
      </c>
      <c r="V54" s="28" t="s">
        <v>138</v>
      </c>
      <c r="W54" s="28" t="s">
        <v>138</v>
      </c>
      <c r="X54" s="28" t="s">
        <v>138</v>
      </c>
      <c r="Y54" s="28" t="s">
        <v>138</v>
      </c>
      <c r="Z54" s="28" t="s">
        <v>138</v>
      </c>
      <c r="AA54" s="28" t="s">
        <v>138</v>
      </c>
      <c r="AB54" s="28" t="s">
        <v>138</v>
      </c>
    </row>
    <row r="55" spans="1:28">
      <c r="A55" s="2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spans="1:28">
      <c r="A56" s="48" t="s">
        <v>774</v>
      </c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spans="1:28">
      <c r="A57" s="2" t="s">
        <v>976</v>
      </c>
      <c r="B57" s="56" t="s">
        <v>125</v>
      </c>
      <c r="C57" s="56" t="s">
        <v>125</v>
      </c>
      <c r="D57" s="56" t="s">
        <v>125</v>
      </c>
      <c r="E57" s="56" t="s">
        <v>125</v>
      </c>
      <c r="F57" s="56" t="s">
        <v>126</v>
      </c>
      <c r="G57" s="56" t="s">
        <v>125</v>
      </c>
      <c r="H57" s="56" t="s">
        <v>125</v>
      </c>
      <c r="I57" s="56" t="s">
        <v>125</v>
      </c>
      <c r="J57" s="56" t="s">
        <v>126</v>
      </c>
      <c r="K57" s="56" t="s">
        <v>125</v>
      </c>
      <c r="L57" s="56" t="s">
        <v>125</v>
      </c>
      <c r="M57" s="56" t="s">
        <v>125</v>
      </c>
      <c r="N57" s="56" t="s">
        <v>125</v>
      </c>
      <c r="O57" s="56" t="s">
        <v>125</v>
      </c>
      <c r="P57" s="56" t="s">
        <v>125</v>
      </c>
      <c r="Q57" s="56" t="s">
        <v>125</v>
      </c>
      <c r="R57" s="56" t="s">
        <v>125</v>
      </c>
      <c r="S57" s="56" t="s">
        <v>125</v>
      </c>
      <c r="T57" s="56" t="s">
        <v>125</v>
      </c>
      <c r="U57" s="56" t="s">
        <v>125</v>
      </c>
      <c r="V57" s="56" t="s">
        <v>125</v>
      </c>
      <c r="W57" s="56" t="s">
        <v>125</v>
      </c>
      <c r="X57" s="56" t="s">
        <v>125</v>
      </c>
      <c r="Y57" s="56" t="s">
        <v>125</v>
      </c>
      <c r="Z57" s="56" t="s">
        <v>125</v>
      </c>
      <c r="AA57" s="56" t="s">
        <v>125</v>
      </c>
      <c r="AB57" s="56" t="s">
        <v>125</v>
      </c>
    </row>
    <row r="58" spans="1:28">
      <c r="A58" s="2" t="s">
        <v>132</v>
      </c>
      <c r="B58" s="2"/>
      <c r="C58" s="2"/>
      <c r="D58" s="2"/>
      <c r="E58" s="2"/>
      <c r="F58" s="2">
        <v>99999</v>
      </c>
      <c r="G58" s="2"/>
      <c r="H58" s="2"/>
      <c r="I58" s="2"/>
      <c r="J58" s="2">
        <v>99999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977</v>
      </c>
      <c r="B59" s="56" t="s">
        <v>126</v>
      </c>
      <c r="C59" s="56" t="s">
        <v>126</v>
      </c>
      <c r="D59" s="56" t="s">
        <v>126</v>
      </c>
      <c r="E59" s="56" t="s">
        <v>126</v>
      </c>
      <c r="F59" s="56" t="s">
        <v>125</v>
      </c>
      <c r="G59" s="56" t="s">
        <v>126</v>
      </c>
      <c r="H59" s="56" t="s">
        <v>126</v>
      </c>
      <c r="I59" s="56" t="s">
        <v>126</v>
      </c>
      <c r="J59" s="56" t="s">
        <v>126</v>
      </c>
      <c r="K59" s="56" t="s">
        <v>126</v>
      </c>
      <c r="L59" s="56" t="s">
        <v>126</v>
      </c>
      <c r="M59" s="56" t="s">
        <v>126</v>
      </c>
      <c r="N59" s="56" t="s">
        <v>126</v>
      </c>
      <c r="O59" s="56" t="s">
        <v>126</v>
      </c>
      <c r="P59" s="56" t="s">
        <v>126</v>
      </c>
      <c r="Q59" s="56" t="s">
        <v>126</v>
      </c>
      <c r="R59" s="56" t="s">
        <v>126</v>
      </c>
      <c r="S59" s="56" t="s">
        <v>126</v>
      </c>
      <c r="T59" s="56" t="s">
        <v>126</v>
      </c>
      <c r="U59" s="56" t="s">
        <v>126</v>
      </c>
      <c r="V59" s="56" t="s">
        <v>126</v>
      </c>
      <c r="W59" s="56" t="s">
        <v>126</v>
      </c>
      <c r="X59" s="56" t="s">
        <v>126</v>
      </c>
      <c r="Y59" s="56" t="s">
        <v>126</v>
      </c>
      <c r="Z59" s="56" t="s">
        <v>126</v>
      </c>
      <c r="AA59" s="56" t="s">
        <v>126</v>
      </c>
      <c r="AB59" s="56" t="s">
        <v>126</v>
      </c>
    </row>
    <row r="60" spans="1:28">
      <c r="A60" s="2" t="s">
        <v>978</v>
      </c>
      <c r="B60" s="2"/>
      <c r="C60" s="2"/>
      <c r="D60" s="2"/>
      <c r="E60" s="2"/>
      <c r="F60" s="2"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48" t="s">
        <v>672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</row>
    <row r="62" spans="1:28">
      <c r="A62" s="2" t="s">
        <v>673</v>
      </c>
      <c r="B62" s="61"/>
      <c r="C62" s="61"/>
      <c r="D62" s="61">
        <v>5</v>
      </c>
      <c r="E62" s="61">
        <v>5</v>
      </c>
      <c r="F62" s="61">
        <v>5</v>
      </c>
      <c r="G62" s="61"/>
      <c r="H62" s="61"/>
      <c r="I62" s="61">
        <v>5</v>
      </c>
      <c r="J62" s="61">
        <v>5</v>
      </c>
      <c r="K62" s="61">
        <v>5</v>
      </c>
      <c r="L62" s="61">
        <v>5</v>
      </c>
      <c r="M62" s="61">
        <v>5</v>
      </c>
      <c r="N62" s="61">
        <v>5</v>
      </c>
      <c r="O62" s="61">
        <v>5</v>
      </c>
      <c r="P62" s="61">
        <v>5</v>
      </c>
      <c r="Q62" s="61">
        <v>5</v>
      </c>
      <c r="R62" s="61">
        <v>5</v>
      </c>
      <c r="S62" s="61">
        <v>5</v>
      </c>
      <c r="T62" s="61">
        <v>5</v>
      </c>
      <c r="U62" s="61">
        <v>5</v>
      </c>
      <c r="V62" s="61">
        <v>5</v>
      </c>
      <c r="W62" s="61">
        <v>5</v>
      </c>
      <c r="X62" s="61">
        <v>5</v>
      </c>
      <c r="Y62" s="61">
        <v>5</v>
      </c>
      <c r="Z62" s="61">
        <v>5</v>
      </c>
      <c r="AA62" s="61">
        <v>5</v>
      </c>
      <c r="AB62" s="61">
        <v>5</v>
      </c>
    </row>
    <row r="63" spans="1:28">
      <c r="A63" s="2" t="s">
        <v>979</v>
      </c>
      <c r="B63" s="2"/>
      <c r="C63" s="2"/>
      <c r="D63" s="2"/>
      <c r="E63" s="2" t="s">
        <v>980</v>
      </c>
      <c r="F63" s="2" t="s">
        <v>981</v>
      </c>
      <c r="G63" s="2"/>
      <c r="H63" s="2" t="s">
        <v>982</v>
      </c>
      <c r="I63" s="2" t="s">
        <v>981</v>
      </c>
      <c r="J63" s="2" t="s">
        <v>981</v>
      </c>
      <c r="K63" s="2" t="s">
        <v>981</v>
      </c>
      <c r="L63" s="2" t="s">
        <v>981</v>
      </c>
      <c r="M63" s="2" t="s">
        <v>981</v>
      </c>
      <c r="N63" s="2" t="s">
        <v>981</v>
      </c>
      <c r="O63" s="2" t="s">
        <v>981</v>
      </c>
      <c r="P63" s="2" t="s">
        <v>981</v>
      </c>
      <c r="Q63" s="2" t="s">
        <v>981</v>
      </c>
      <c r="R63" s="2" t="s">
        <v>981</v>
      </c>
      <c r="S63" s="2" t="s">
        <v>981</v>
      </c>
      <c r="T63" s="2" t="s">
        <v>981</v>
      </c>
      <c r="U63" s="2" t="s">
        <v>981</v>
      </c>
      <c r="V63" s="2" t="s">
        <v>981</v>
      </c>
      <c r="W63" s="2" t="s">
        <v>981</v>
      </c>
      <c r="X63" s="2" t="s">
        <v>981</v>
      </c>
      <c r="Y63" s="2" t="s">
        <v>981</v>
      </c>
      <c r="Z63" s="2" t="s">
        <v>981</v>
      </c>
      <c r="AA63" s="2" t="s">
        <v>981</v>
      </c>
      <c r="AB63" s="2" t="s">
        <v>981</v>
      </c>
    </row>
    <row r="64" spans="1:28">
      <c r="A64" s="48" t="s">
        <v>983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</row>
    <row r="65" spans="1:28">
      <c r="A65" s="2" t="s">
        <v>984</v>
      </c>
      <c r="B65" s="2" t="s">
        <v>773</v>
      </c>
      <c r="C65" s="2" t="s">
        <v>773</v>
      </c>
      <c r="D65" s="2" t="s">
        <v>773</v>
      </c>
      <c r="E65" s="2" t="s">
        <v>773</v>
      </c>
      <c r="F65" s="2" t="s">
        <v>773</v>
      </c>
      <c r="G65" s="2" t="s">
        <v>773</v>
      </c>
      <c r="H65" s="2" t="s">
        <v>773</v>
      </c>
      <c r="I65" s="2" t="s">
        <v>773</v>
      </c>
      <c r="J65" s="2" t="s">
        <v>773</v>
      </c>
      <c r="K65" s="2" t="s">
        <v>773</v>
      </c>
      <c r="L65" s="2" t="s">
        <v>773</v>
      </c>
      <c r="M65" s="2" t="s">
        <v>773</v>
      </c>
      <c r="N65" s="2" t="s">
        <v>773</v>
      </c>
      <c r="O65" s="2" t="s">
        <v>773</v>
      </c>
      <c r="P65" s="2" t="s">
        <v>773</v>
      </c>
      <c r="Q65" s="2" t="s">
        <v>773</v>
      </c>
      <c r="R65" s="2" t="s">
        <v>773</v>
      </c>
      <c r="S65" s="2" t="s">
        <v>773</v>
      </c>
      <c r="T65" s="2" t="s">
        <v>773</v>
      </c>
      <c r="U65" s="2" t="s">
        <v>773</v>
      </c>
      <c r="V65" s="2" t="s">
        <v>773</v>
      </c>
      <c r="W65" s="2" t="s">
        <v>773</v>
      </c>
      <c r="X65" s="2" t="s">
        <v>773</v>
      </c>
      <c r="Y65" s="2" t="s">
        <v>773</v>
      </c>
      <c r="Z65" s="2" t="s">
        <v>773</v>
      </c>
      <c r="AA65" s="2" t="s">
        <v>773</v>
      </c>
      <c r="AB65" s="2" t="s">
        <v>773</v>
      </c>
    </row>
    <row r="66" spans="1:28">
      <c r="A66" s="2" t="s">
        <v>985</v>
      </c>
      <c r="B66" s="2" t="s">
        <v>986</v>
      </c>
      <c r="C66" s="2" t="s">
        <v>986</v>
      </c>
      <c r="D66" s="2" t="s">
        <v>986</v>
      </c>
      <c r="E66" s="2" t="s">
        <v>986</v>
      </c>
      <c r="F66" s="2" t="s">
        <v>986</v>
      </c>
      <c r="G66" s="2" t="s">
        <v>986</v>
      </c>
      <c r="H66" s="2" t="s">
        <v>986</v>
      </c>
      <c r="I66" s="2" t="s">
        <v>986</v>
      </c>
      <c r="J66" s="2" t="s">
        <v>986</v>
      </c>
      <c r="K66" s="2" t="s">
        <v>986</v>
      </c>
      <c r="L66" s="2" t="s">
        <v>986</v>
      </c>
      <c r="M66" s="2" t="s">
        <v>986</v>
      </c>
      <c r="N66" s="2" t="s">
        <v>986</v>
      </c>
      <c r="O66" s="2" t="s">
        <v>986</v>
      </c>
      <c r="P66" s="2" t="s">
        <v>986</v>
      </c>
      <c r="Q66" s="2" t="s">
        <v>986</v>
      </c>
      <c r="R66" s="2" t="s">
        <v>986</v>
      </c>
      <c r="S66" s="2" t="s">
        <v>986</v>
      </c>
      <c r="T66" s="2" t="s">
        <v>986</v>
      </c>
      <c r="U66" s="2" t="s">
        <v>986</v>
      </c>
      <c r="V66" s="2" t="s">
        <v>986</v>
      </c>
      <c r="W66" s="2" t="s">
        <v>986</v>
      </c>
      <c r="X66" s="2" t="s">
        <v>986</v>
      </c>
      <c r="Y66" s="2" t="s">
        <v>986</v>
      </c>
      <c r="Z66" s="2" t="s">
        <v>986</v>
      </c>
      <c r="AA66" s="2" t="s">
        <v>986</v>
      </c>
      <c r="AB66" s="2" t="s">
        <v>986</v>
      </c>
    </row>
    <row r="67" spans="1:28">
      <c r="A67" s="2" t="s">
        <v>614</v>
      </c>
      <c r="B67" s="2" t="s">
        <v>770</v>
      </c>
      <c r="C67" s="2" t="s">
        <v>770</v>
      </c>
      <c r="D67" s="2" t="s">
        <v>770</v>
      </c>
      <c r="E67" s="2" t="s">
        <v>770</v>
      </c>
      <c r="F67" s="2" t="s">
        <v>770</v>
      </c>
      <c r="G67" s="2" t="s">
        <v>770</v>
      </c>
      <c r="H67" s="2" t="s">
        <v>770</v>
      </c>
      <c r="I67" s="2" t="s">
        <v>770</v>
      </c>
      <c r="J67" s="2" t="s">
        <v>770</v>
      </c>
      <c r="K67" s="2" t="s">
        <v>770</v>
      </c>
      <c r="L67" s="2" t="s">
        <v>770</v>
      </c>
      <c r="M67" s="2" t="s">
        <v>770</v>
      </c>
      <c r="N67" s="2" t="s">
        <v>770</v>
      </c>
      <c r="O67" s="2" t="s">
        <v>770</v>
      </c>
      <c r="P67" s="2" t="s">
        <v>770</v>
      </c>
      <c r="Q67" s="2" t="s">
        <v>770</v>
      </c>
      <c r="R67" s="2" t="s">
        <v>770</v>
      </c>
      <c r="S67" s="2" t="s">
        <v>770</v>
      </c>
      <c r="T67" s="2" t="s">
        <v>770</v>
      </c>
      <c r="U67" s="2" t="s">
        <v>770</v>
      </c>
      <c r="V67" s="2" t="s">
        <v>770</v>
      </c>
      <c r="W67" s="2" t="s">
        <v>770</v>
      </c>
      <c r="X67" s="2" t="s">
        <v>770</v>
      </c>
      <c r="Y67" s="2" t="s">
        <v>770</v>
      </c>
      <c r="Z67" s="2" t="s">
        <v>770</v>
      </c>
      <c r="AA67" s="2" t="s">
        <v>770</v>
      </c>
      <c r="AB67" s="2" t="s">
        <v>770</v>
      </c>
    </row>
    <row r="68" spans="1:28">
      <c r="A68" s="2" t="s">
        <v>987</v>
      </c>
      <c r="B68" s="2" t="s">
        <v>988</v>
      </c>
      <c r="C68" s="2" t="s">
        <v>988</v>
      </c>
      <c r="D68" s="2" t="s">
        <v>988</v>
      </c>
      <c r="E68" s="2" t="s">
        <v>988</v>
      </c>
      <c r="F68" s="2" t="s">
        <v>988</v>
      </c>
      <c r="G68" s="2" t="s">
        <v>988</v>
      </c>
      <c r="H68" s="2" t="s">
        <v>988</v>
      </c>
      <c r="I68" s="2" t="s">
        <v>988</v>
      </c>
      <c r="J68" s="2" t="s">
        <v>988</v>
      </c>
      <c r="K68" s="2" t="s">
        <v>988</v>
      </c>
      <c r="L68" s="2" t="s">
        <v>988</v>
      </c>
      <c r="M68" s="2" t="s">
        <v>988</v>
      </c>
      <c r="N68" s="2" t="s">
        <v>988</v>
      </c>
      <c r="O68" s="2" t="s">
        <v>988</v>
      </c>
      <c r="P68" s="2" t="s">
        <v>988</v>
      </c>
      <c r="Q68" s="2" t="s">
        <v>988</v>
      </c>
      <c r="R68" s="2" t="s">
        <v>988</v>
      </c>
      <c r="S68" s="2" t="s">
        <v>988</v>
      </c>
      <c r="T68" s="2" t="s">
        <v>988</v>
      </c>
      <c r="U68" s="2" t="s">
        <v>988</v>
      </c>
      <c r="V68" s="2" t="s">
        <v>988</v>
      </c>
      <c r="W68" s="2" t="s">
        <v>988</v>
      </c>
      <c r="X68" s="2" t="s">
        <v>988</v>
      </c>
      <c r="Y68" s="2" t="s">
        <v>988</v>
      </c>
      <c r="Z68" s="2" t="s">
        <v>988</v>
      </c>
      <c r="AA68" s="2" t="s">
        <v>988</v>
      </c>
      <c r="AB68" s="2" t="s">
        <v>988</v>
      </c>
    </row>
    <row r="69" spans="1:28">
      <c r="A69" s="2" t="s">
        <v>989</v>
      </c>
      <c r="B69" s="2" t="s">
        <v>771</v>
      </c>
      <c r="C69" s="2" t="s">
        <v>771</v>
      </c>
      <c r="D69" s="2" t="s">
        <v>771</v>
      </c>
      <c r="E69" s="2" t="s">
        <v>771</v>
      </c>
      <c r="F69" s="2" t="s">
        <v>771</v>
      </c>
      <c r="G69" s="2" t="s">
        <v>771</v>
      </c>
      <c r="H69" s="2" t="s">
        <v>771</v>
      </c>
      <c r="I69" s="2" t="s">
        <v>771</v>
      </c>
      <c r="J69" s="2" t="s">
        <v>771</v>
      </c>
      <c r="K69" s="2" t="s">
        <v>771</v>
      </c>
      <c r="L69" s="2" t="s">
        <v>771</v>
      </c>
      <c r="M69" s="2" t="s">
        <v>771</v>
      </c>
      <c r="N69" s="2" t="s">
        <v>771</v>
      </c>
      <c r="O69" s="2" t="s">
        <v>771</v>
      </c>
      <c r="P69" s="2" t="s">
        <v>771</v>
      </c>
      <c r="Q69" s="2" t="s">
        <v>771</v>
      </c>
      <c r="R69" s="2" t="s">
        <v>771</v>
      </c>
      <c r="S69" s="2" t="s">
        <v>771</v>
      </c>
      <c r="T69" s="2" t="s">
        <v>771</v>
      </c>
      <c r="U69" s="2" t="s">
        <v>771</v>
      </c>
      <c r="V69" s="2" t="s">
        <v>771</v>
      </c>
      <c r="W69" s="2" t="s">
        <v>771</v>
      </c>
      <c r="X69" s="2" t="s">
        <v>771</v>
      </c>
      <c r="Y69" s="2" t="s">
        <v>771</v>
      </c>
      <c r="Z69" s="2" t="s">
        <v>771</v>
      </c>
      <c r="AA69" s="2" t="s">
        <v>771</v>
      </c>
      <c r="AB69" s="2" t="s">
        <v>771</v>
      </c>
    </row>
    <row r="70" spans="1:28">
      <c r="A70" s="56" t="s">
        <v>987</v>
      </c>
      <c r="B70" s="56" t="s">
        <v>774</v>
      </c>
      <c r="C70" s="56" t="s">
        <v>774</v>
      </c>
      <c r="D70" s="56" t="s">
        <v>774</v>
      </c>
      <c r="E70" s="56" t="s">
        <v>774</v>
      </c>
      <c r="F70" s="56" t="s">
        <v>774</v>
      </c>
      <c r="G70" s="56" t="s">
        <v>774</v>
      </c>
      <c r="H70" s="56" t="s">
        <v>774</v>
      </c>
      <c r="I70" s="56" t="s">
        <v>774</v>
      </c>
      <c r="J70" s="56" t="s">
        <v>774</v>
      </c>
      <c r="K70" s="56" t="s">
        <v>774</v>
      </c>
      <c r="L70" s="56" t="s">
        <v>774</v>
      </c>
      <c r="M70" s="56" t="s">
        <v>774</v>
      </c>
      <c r="N70" s="56" t="s">
        <v>774</v>
      </c>
      <c r="O70" s="56" t="s">
        <v>774</v>
      </c>
      <c r="P70" s="56" t="s">
        <v>774</v>
      </c>
      <c r="Q70" s="56" t="s">
        <v>774</v>
      </c>
      <c r="R70" s="56" t="s">
        <v>774</v>
      </c>
      <c r="S70" s="56" t="s">
        <v>774</v>
      </c>
      <c r="T70" s="56" t="s">
        <v>774</v>
      </c>
      <c r="U70" s="56" t="s">
        <v>774</v>
      </c>
      <c r="V70" s="56" t="s">
        <v>774</v>
      </c>
      <c r="W70" s="56" t="s">
        <v>774</v>
      </c>
      <c r="X70" s="56" t="s">
        <v>774</v>
      </c>
      <c r="Y70" s="56" t="s">
        <v>774</v>
      </c>
      <c r="Z70" s="56" t="s">
        <v>774</v>
      </c>
      <c r="AA70" s="56" t="s">
        <v>774</v>
      </c>
      <c r="AB70" s="56" t="s">
        <v>774</v>
      </c>
    </row>
    <row r="71" spans="1:28">
      <c r="A71" s="48" t="s">
        <v>990</v>
      </c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</row>
    <row r="72" spans="1:28">
      <c r="A72" s="2" t="s">
        <v>991</v>
      </c>
      <c r="B72"/>
      <c r="C72"/>
      <c r="D72"/>
      <c r="E72" t="s">
        <v>992</v>
      </c>
      <c r="F72" s="4" t="s">
        <v>10</v>
      </c>
      <c r="G72" s="4" t="s">
        <v>10</v>
      </c>
      <c r="H72" s="4" t="s">
        <v>10</v>
      </c>
      <c r="I72" s="4" t="s">
        <v>10</v>
      </c>
      <c r="J72" s="4" t="s">
        <v>10</v>
      </c>
      <c r="K72" s="4" t="s">
        <v>10</v>
      </c>
      <c r="L72" s="4" t="s">
        <v>10</v>
      </c>
      <c r="M72" s="4" t="s">
        <v>10</v>
      </c>
      <c r="N72" s="4" t="s">
        <v>10</v>
      </c>
      <c r="O72" s="4" t="s">
        <v>10</v>
      </c>
      <c r="P72" s="4" t="s">
        <v>10</v>
      </c>
      <c r="Q72" s="4" t="s">
        <v>10</v>
      </c>
      <c r="R72" s="4" t="s">
        <v>10</v>
      </c>
      <c r="S72" s="4" t="s">
        <v>10</v>
      </c>
      <c r="T72" s="4" t="s">
        <v>10</v>
      </c>
      <c r="U72" s="4" t="s">
        <v>10</v>
      </c>
      <c r="V72" s="4" t="s">
        <v>10</v>
      </c>
      <c r="W72" s="4" t="s">
        <v>10</v>
      </c>
      <c r="X72" s="4" t="s">
        <v>10</v>
      </c>
      <c r="Y72" s="4" t="s">
        <v>10</v>
      </c>
      <c r="Z72" s="4" t="s">
        <v>10</v>
      </c>
      <c r="AA72" s="4" t="s">
        <v>10</v>
      </c>
      <c r="AB72" s="4" t="s">
        <v>10</v>
      </c>
    </row>
    <row r="73" spans="1:28">
      <c r="A73" s="2" t="s">
        <v>993</v>
      </c>
      <c r="B73"/>
      <c r="C73"/>
      <c r="D73"/>
      <c r="E73" t="s">
        <v>994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  <c r="K73" s="4" t="s">
        <v>10</v>
      </c>
      <c r="L73" s="4" t="s">
        <v>10</v>
      </c>
      <c r="M73" s="4" t="s">
        <v>10</v>
      </c>
      <c r="N73" s="4" t="s">
        <v>10</v>
      </c>
      <c r="O73" s="4" t="s">
        <v>10</v>
      </c>
      <c r="P73" s="4" t="s">
        <v>10</v>
      </c>
      <c r="Q73" s="4" t="s">
        <v>10</v>
      </c>
      <c r="R73" s="4" t="s">
        <v>10</v>
      </c>
      <c r="S73" s="4" t="s">
        <v>10</v>
      </c>
      <c r="T73" s="4" t="s">
        <v>10</v>
      </c>
      <c r="U73" s="4" t="s">
        <v>10</v>
      </c>
      <c r="V73" s="4" t="s">
        <v>10</v>
      </c>
      <c r="W73" s="4" t="s">
        <v>10</v>
      </c>
      <c r="X73" s="4" t="s">
        <v>10</v>
      </c>
      <c r="Y73" s="4" t="s">
        <v>10</v>
      </c>
      <c r="Z73" s="4" t="s">
        <v>10</v>
      </c>
      <c r="AA73" s="4" t="s">
        <v>10</v>
      </c>
      <c r="AB73" s="4" t="s">
        <v>10</v>
      </c>
    </row>
    <row r="74" spans="1:28">
      <c r="A74" s="47" t="s">
        <v>432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</row>
    <row r="75" spans="1:28">
      <c r="A75" s="15" t="s">
        <v>433</v>
      </c>
      <c r="B75" s="56" t="s">
        <v>125</v>
      </c>
      <c r="C75" s="56" t="s">
        <v>125</v>
      </c>
      <c r="D75" s="56" t="s">
        <v>126</v>
      </c>
      <c r="E75" s="56" t="s">
        <v>126</v>
      </c>
      <c r="F75" s="56" t="s">
        <v>126</v>
      </c>
      <c r="G75" s="56" t="s">
        <v>126</v>
      </c>
      <c r="H75" s="56" t="s">
        <v>126</v>
      </c>
      <c r="I75" s="56" t="s">
        <v>126</v>
      </c>
      <c r="J75" s="56" t="s">
        <v>126</v>
      </c>
      <c r="K75" s="56" t="s">
        <v>126</v>
      </c>
      <c r="L75" s="56" t="s">
        <v>126</v>
      </c>
      <c r="M75" s="56" t="s">
        <v>126</v>
      </c>
      <c r="N75" s="56" t="s">
        <v>126</v>
      </c>
      <c r="O75" s="56" t="s">
        <v>126</v>
      </c>
      <c r="P75" s="56" t="s">
        <v>126</v>
      </c>
      <c r="Q75" s="56" t="s">
        <v>126</v>
      </c>
      <c r="R75" s="56" t="s">
        <v>126</v>
      </c>
      <c r="S75" s="56" t="s">
        <v>126</v>
      </c>
      <c r="T75" s="56" t="s">
        <v>126</v>
      </c>
      <c r="U75" s="56" t="s">
        <v>126</v>
      </c>
      <c r="V75" s="56" t="s">
        <v>126</v>
      </c>
      <c r="W75" s="56" t="s">
        <v>126</v>
      </c>
      <c r="X75" s="56" t="s">
        <v>126</v>
      </c>
      <c r="Y75" s="56" t="s">
        <v>126</v>
      </c>
      <c r="Z75" s="56" t="s">
        <v>126</v>
      </c>
      <c r="AA75" s="56" t="s">
        <v>126</v>
      </c>
      <c r="AB75" s="56" t="s">
        <v>126</v>
      </c>
    </row>
    <row r="76" spans="1:28">
      <c r="A76" s="15" t="s">
        <v>434</v>
      </c>
      <c r="B76" s="56" t="s">
        <v>125</v>
      </c>
      <c r="C76" s="56" t="s">
        <v>125</v>
      </c>
      <c r="D76" s="56" t="s">
        <v>126</v>
      </c>
      <c r="E76" s="56" t="s">
        <v>126</v>
      </c>
      <c r="F76" s="56" t="s">
        <v>126</v>
      </c>
      <c r="G76" s="56" t="s">
        <v>126</v>
      </c>
      <c r="H76" s="56" t="s">
        <v>126</v>
      </c>
      <c r="I76" s="56" t="s">
        <v>126</v>
      </c>
      <c r="J76" s="56" t="s">
        <v>126</v>
      </c>
      <c r="K76" s="56" t="s">
        <v>126</v>
      </c>
      <c r="L76" s="56" t="s">
        <v>126</v>
      </c>
      <c r="M76" s="56" t="s">
        <v>126</v>
      </c>
      <c r="N76" s="56" t="s">
        <v>126</v>
      </c>
      <c r="O76" s="56" t="s">
        <v>126</v>
      </c>
      <c r="P76" s="56" t="s">
        <v>126</v>
      </c>
      <c r="Q76" s="56" t="s">
        <v>126</v>
      </c>
      <c r="R76" s="56" t="s">
        <v>126</v>
      </c>
      <c r="S76" s="56" t="s">
        <v>126</v>
      </c>
      <c r="T76" s="56" t="s">
        <v>126</v>
      </c>
      <c r="U76" s="56" t="s">
        <v>126</v>
      </c>
      <c r="V76" s="56" t="s">
        <v>126</v>
      </c>
      <c r="W76" s="56" t="s">
        <v>126</v>
      </c>
      <c r="X76" s="56" t="s">
        <v>126</v>
      </c>
      <c r="Y76" s="56" t="s">
        <v>126</v>
      </c>
      <c r="Z76" s="56" t="s">
        <v>126</v>
      </c>
      <c r="AA76" s="56" t="s">
        <v>126</v>
      </c>
      <c r="AB76" s="56" t="s">
        <v>126</v>
      </c>
    </row>
    <row r="77" spans="1:28">
      <c r="A77" s="15" t="s">
        <v>435</v>
      </c>
      <c r="B77" s="56" t="s">
        <v>125</v>
      </c>
      <c r="C77" s="56" t="s">
        <v>126</v>
      </c>
      <c r="D77" s="56" t="s">
        <v>126</v>
      </c>
      <c r="E77" s="56" t="s">
        <v>126</v>
      </c>
      <c r="F77" s="56" t="s">
        <v>126</v>
      </c>
      <c r="G77" s="56" t="s">
        <v>126</v>
      </c>
      <c r="H77" s="56" t="s">
        <v>126</v>
      </c>
      <c r="I77" s="56" t="s">
        <v>126</v>
      </c>
      <c r="J77" s="56" t="s">
        <v>126</v>
      </c>
      <c r="K77" s="56" t="s">
        <v>126</v>
      </c>
      <c r="L77" s="56" t="s">
        <v>126</v>
      </c>
      <c r="M77" s="56" t="s">
        <v>126</v>
      </c>
      <c r="N77" s="56" t="s">
        <v>126</v>
      </c>
      <c r="O77" s="56" t="s">
        <v>126</v>
      </c>
      <c r="P77" s="56" t="s">
        <v>126</v>
      </c>
      <c r="Q77" s="56" t="s">
        <v>126</v>
      </c>
      <c r="R77" s="56" t="s">
        <v>126</v>
      </c>
      <c r="S77" s="56" t="s">
        <v>126</v>
      </c>
      <c r="T77" s="56" t="s">
        <v>126</v>
      </c>
      <c r="U77" s="56" t="s">
        <v>126</v>
      </c>
      <c r="V77" s="56" t="s">
        <v>126</v>
      </c>
      <c r="W77" s="56" t="s">
        <v>126</v>
      </c>
      <c r="X77" s="56" t="s">
        <v>126</v>
      </c>
      <c r="Y77" s="56" t="s">
        <v>126</v>
      </c>
      <c r="Z77" s="56" t="s">
        <v>126</v>
      </c>
      <c r="AA77" s="56" t="s">
        <v>126</v>
      </c>
      <c r="AB77" s="56" t="s">
        <v>126</v>
      </c>
    </row>
    <row r="78" spans="1:28">
      <c r="A78" s="54" t="s">
        <v>995</v>
      </c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</row>
    <row r="79" spans="1:3">
      <c r="A79" t="s">
        <v>996</v>
      </c>
      <c r="B79" s="56" t="s">
        <v>125</v>
      </c>
      <c r="C79" s="56" t="s">
        <v>125</v>
      </c>
    </row>
  </sheetData>
  <conditionalFormatting sqref="B1">
    <cfRule type="expression" dxfId="3" priority="11">
      <formula>B1&lt;&gt;B4</formula>
    </cfRule>
    <cfRule type="expression" dxfId="0" priority="10">
      <formula>B1=B4</formula>
    </cfRule>
    <cfRule type="expression" dxfId="2" priority="9">
      <formula>B1="WARNING"</formula>
    </cfRule>
    <cfRule type="expression" dxfId="1" priority="8">
      <formula>OR(B1="",B1="Unexecuted")</formula>
    </cfRule>
  </conditionalFormatting>
  <conditionalFormatting sqref="C1">
    <cfRule type="expression" dxfId="1" priority="15">
      <formula>OR(C1="",C1="Unexecuted")</formula>
    </cfRule>
    <cfRule type="expression" dxfId="2" priority="16">
      <formula>C1="WARNING"</formula>
    </cfRule>
    <cfRule type="expression" dxfId="0" priority="17">
      <formula>C1=C4</formula>
    </cfRule>
    <cfRule type="expression" dxfId="3" priority="18">
      <formula>C1&lt;&gt;C4</formula>
    </cfRule>
  </conditionalFormatting>
  <conditionalFormatting sqref="D1:XFD1">
    <cfRule type="expression" dxfId="3" priority="67">
      <formula>D1&lt;&gt;D4</formula>
    </cfRule>
  </conditionalFormatting>
  <conditionalFormatting sqref="B50">
    <cfRule type="expression" dxfId="5" priority="2">
      <formula>B49="No"</formula>
    </cfRule>
  </conditionalFormatting>
  <conditionalFormatting sqref="C50">
    <cfRule type="expression" dxfId="5" priority="61">
      <formula>C49="No"</formula>
    </cfRule>
  </conditionalFormatting>
  <conditionalFormatting sqref="D50">
    <cfRule type="expression" dxfId="5" priority="58">
      <formula>D49="No"</formula>
    </cfRule>
  </conditionalFormatting>
  <conditionalFormatting sqref="E50">
    <cfRule type="expression" dxfId="5" priority="51">
      <formula>E49="No"</formula>
    </cfRule>
    <cfRule type="expression" dxfId="5" priority="52">
      <formula>E49="No"</formula>
    </cfRule>
  </conditionalFormatting>
  <conditionalFormatting sqref="B58">
    <cfRule type="expression" dxfId="4" priority="7">
      <formula>B$57="Yes"</formula>
    </cfRule>
  </conditionalFormatting>
  <conditionalFormatting sqref="C58">
    <cfRule type="expression" dxfId="4" priority="63">
      <formula>C$57="Yes"</formula>
    </cfRule>
  </conditionalFormatting>
  <conditionalFormatting sqref="D58">
    <cfRule type="expression" dxfId="4" priority="60">
      <formula>D$57="Yes"</formula>
    </cfRule>
  </conditionalFormatting>
  <conditionalFormatting sqref="E58">
    <cfRule type="expression" dxfId="4" priority="54">
      <formula>E$57="Yes"</formula>
    </cfRule>
  </conditionalFormatting>
  <conditionalFormatting sqref="AC58:XFD58">
    <cfRule type="expression" dxfId="4" priority="85">
      <formula>AC$57="Yes"</formula>
    </cfRule>
  </conditionalFormatting>
  <conditionalFormatting sqref="B60">
    <cfRule type="expression" dxfId="4" priority="6">
      <formula>B$59="No"</formula>
    </cfRule>
  </conditionalFormatting>
  <conditionalFormatting sqref="C60">
    <cfRule type="expression" dxfId="4" priority="62">
      <formula>C$59="No"</formula>
    </cfRule>
  </conditionalFormatting>
  <conditionalFormatting sqref="D60">
    <cfRule type="expression" dxfId="4" priority="59">
      <formula>D$59="No"</formula>
    </cfRule>
  </conditionalFormatting>
  <conditionalFormatting sqref="E60">
    <cfRule type="expression" dxfId="4" priority="53">
      <formula>E$59="No"</formula>
    </cfRule>
  </conditionalFormatting>
  <conditionalFormatting sqref="AC60:XFD60">
    <cfRule type="expression" dxfId="4" priority="84">
      <formula>AC$59="No"</formula>
    </cfRule>
  </conditionalFormatting>
  <conditionalFormatting sqref="A76">
    <cfRule type="expression" dxfId="5" priority="86">
      <formula>XFD76="Yes"</formula>
    </cfRule>
    <cfRule type="expression" dxfId="5" priority="87">
      <formula>A76="Yes"</formula>
    </cfRule>
  </conditionalFormatting>
  <conditionalFormatting sqref="B76">
    <cfRule type="expression" dxfId="5" priority="5">
      <formula>B75="No"</formula>
    </cfRule>
  </conditionalFormatting>
  <conditionalFormatting sqref="AC76">
    <cfRule type="expression" dxfId="5" priority="88">
      <formula>#REF!="Yes"</formula>
    </cfRule>
    <cfRule type="expression" dxfId="5" priority="89">
      <formula>AC76="Yes"</formula>
    </cfRule>
  </conditionalFormatting>
  <conditionalFormatting sqref="B79">
    <cfRule type="expression" dxfId="5" priority="1">
      <formula>B78="No"</formula>
    </cfRule>
  </conditionalFormatting>
  <conditionalFormatting sqref="C79">
    <cfRule type="expression" dxfId="5" priority="14">
      <formula>C78="No"</formula>
    </cfRule>
  </conditionalFormatting>
  <conditionalFormatting sqref="A1 D1:XFD1">
    <cfRule type="expression" dxfId="1" priority="64">
      <formula>OR(A1="",A1="Unexecuted")</formula>
    </cfRule>
    <cfRule type="expression" dxfId="2" priority="65">
      <formula>A1="WARNING"</formula>
    </cfRule>
    <cfRule type="expression" dxfId="0" priority="66">
      <formula>A1=A4</formula>
    </cfRule>
  </conditionalFormatting>
  <conditionalFormatting sqref="A50 F50:AB50">
    <cfRule type="expression" dxfId="5" priority="81">
      <formula>A49="No"</formula>
    </cfRule>
  </conditionalFormatting>
  <conditionalFormatting sqref="A58 F58:AB58">
    <cfRule type="expression" dxfId="4" priority="83">
      <formula>A$57="Yes"</formula>
    </cfRule>
  </conditionalFormatting>
  <conditionalFormatting sqref="A60 F60:AB60">
    <cfRule type="expression" dxfId="4" priority="82">
      <formula>A$59="No"</formula>
    </cfRule>
  </conditionalFormatting>
  <conditionalFormatting sqref="A76 C76:XFD76">
    <cfRule type="expression" dxfId="5" priority="47">
      <formula>A75="No"</formula>
    </cfRule>
  </conditionalFormatting>
  <dataValidations count="2">
    <dataValidation type="list" allowBlank="1" showInputMessage="1" showErrorMessage="1" sqref="B47 C47:D47 E47 F47:AB47 B49 C49:D49 E49 F49:AB49 B53 C53:D53 E53 F53:AB53 B57 C57:D57 E57 F57:AB57 B59 C59:D59 E59 F59:AB59 C75:D75 E75:AB75 C76:D76 E76:AB76 C77:D77 E77:AB77 B79 C79 B75:B77">
      <formula1>"Yes,No"</formula1>
    </dataValidation>
    <dataValidation type="list" allowBlank="1" showInputMessage="1" showErrorMessage="1" sqref="B52 C52:D52 E52 F52:AB52">
      <formula1>"Biometric,OTP"</formula1>
    </dataValidation>
  </dataValidations>
  <hyperlinks>
    <hyperlink ref="O22" r:id="rId1" display="&quot;http://storm20/WOMF/ESIGN/api/ESign/ResumeESignProcess?trxNo=WS-ANDY-TKNAJ-0001&quot;"/>
    <hyperlink ref="O23" r:id="rId2" display="&quot;http://storm20/WOMF/ESIGN/api/ESign/UploadDocToDms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EDUARDUS.AXEL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JAH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MARVIN.SUTANTO@DOCSOL.ID&quot;;&quot;USERCJAH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MARVIN.SUTANTO@DOCSOL.ID&quot;;&quot;USERCJAH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USERCJAH@GMAIL.COM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MARVIN.SUTANTO@AD-INS.COM&quot;;&quot;USERCJAH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EDUARDUS.AXEL@GMAIL.COM&quot;;&quot;EDUARDUS.AXEL@GMAIL.COM&quot;;&quot;EDUARDUS.AXEL@GMAIL.COM&quot;;&quot;EDUARDUS.AXEL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Z40" r:id="rId3" display="&quot;ANDY@AD-INS.COM&quot;;&quot;EDUARDUS.AXEL@GMAIL.COM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AA40" r:id="rId3" display="&quot;ANDY@AD-INS.COM&quot;;&quot;&quot;"/>
    <hyperlink ref="AB22" r:id="rId1" display="&quot;http://storm20/WOMF/ESIGN/api/ESign/ResumeESignProcess?trxNo=WS-ANDY-TKNAJ-0001&quot;"/>
    <hyperlink ref="AB23" r:id="rId2" display="&quot;http://storm20/WOMF/ESIGN/api/ESign/UploadDocToDms&quot;"/>
    <hyperlink ref="AB40" r:id="rId3" display="&quot;ANDY@AD-INS.COM&quot;;&quot;HELMI.AA@AD-INS.COM&quot;"/>
    <hyperlink ref="O40" r:id="rId3" display="&quot;ANDY@AD-INS.COM&quot;;&quot;USERCJAH@GMAIL.COM&quot;"/>
    <hyperlink ref="P40" r:id="rId3" display="&quot;ANDY@AD-INS.COM&quot;;&quot;USERCJAH@GMAIL.COM&quot;"/>
    <hyperlink ref="Q40" r:id="rId3" display="&quot;ANDY@AD-INS.COM&quot;;&quot;USERCJAH@GMAIL.COM&quot;"/>
    <hyperlink ref="R40" r:id="rId3" display="&quot;ANDY@AD-INS.COM&quot;;&quot;USERCJAH@GMAIL.COM&quot;"/>
    <hyperlink ref="K54" r:id="rId4" display="P@ssw0rd" tooltip="mailto:P@ssw0rd"/>
    <hyperlink ref="L23" r:id="rId2" display="&quot;http://storm20/WOMF/ESIGN/api/ESign/UploadDocToDms&quot;"/>
    <hyperlink ref="L22" r:id="rId1" display="&quot;http://storm20/WOMF/ESIGN/api/ESign/ResumeESignProcess?trxNo=WS-ANDY-TKNAJ-0001&quot;"/>
    <hyperlink ref="L54" r:id="rId4" display="P@ssw0rd"/>
    <hyperlink ref="M23" r:id="rId2" display="&quot;http://storm20/WOMF/ESIGN/api/ESign/UploadDocToDms&quot;"/>
    <hyperlink ref="M22" r:id="rId1" display="&quot;http://storm20/WOMF/ESIGN/api/ESign/ResumeESignProcess?trxNo=WS-ANDY-TKNAJ-0001&quot;"/>
    <hyperlink ref="M54" r:id="rId4" display="P@ssw0rd"/>
    <hyperlink ref="F23" r:id="rId2" display="&quot;http://storm20/WOMF/ESIGN/api/ESign/UploadDocToDms&quot;"/>
    <hyperlink ref="F22" r:id="rId1" display="&quot;http://storm20/WOMF/ESIGN/api/ESign/ResumeESignProcess?trxNo=WS-ANDY-TKNAJ-0001&quot;"/>
    <hyperlink ref="F54" r:id="rId4" display="P@ssw0rd" tooltip="mailto:P@ssw0rd"/>
    <hyperlink ref="G23" r:id="rId2" display="&quot;http://storm20/WOMF/ESIGN/api/ESign/UploadDocToDms&quot;"/>
    <hyperlink ref="G22" r:id="rId1" display="&quot;http://storm20/WOMF/ESIGN/api/ESign/ResumeESignProcess?trxNo=WS-ANDY-TKNAJ-0001&quot;"/>
    <hyperlink ref="G54" r:id="rId4" display="P@ssw0rd" tooltip="mailto:P@ssw0rd"/>
    <hyperlink ref="H23" r:id="rId2" display="&quot;http://storm20/WOMF/ESIGN/api/ESign/UploadDocToDms&quot;"/>
    <hyperlink ref="H22" r:id="rId1" display="&quot;http://storm20/WOMF/ESIGN/api/ESign/ResumeESignProcess?trxNo=WS-ANDY-TKNAJ-0001&quot;"/>
    <hyperlink ref="H54" r:id="rId4" display="P@ssw0rd" tooltip="mailto:P@ssw0rd"/>
    <hyperlink ref="N54" r:id="rId4" display="P@ssw0rd"/>
    <hyperlink ref="O54" r:id="rId4" display="P@ssw0rd"/>
    <hyperlink ref="P54" r:id="rId4" display="P@ssw0rd"/>
    <hyperlink ref="Q54" r:id="rId4" display="P@ssw0rd"/>
    <hyperlink ref="R54" r:id="rId4" display="P@ssw0rd"/>
    <hyperlink ref="S54" r:id="rId4" display="P@ssw0rd"/>
    <hyperlink ref="T54" r:id="rId4" display="P@ssw0rd"/>
    <hyperlink ref="U54" r:id="rId4" display="P@ssw0rd"/>
    <hyperlink ref="V54" r:id="rId4" display="P@ssw0rd"/>
    <hyperlink ref="W54" r:id="rId4" display="P@ssw0rd"/>
    <hyperlink ref="X54" r:id="rId4" display="P@ssw0rd"/>
    <hyperlink ref="Y54" r:id="rId4" display="P@ssw0rd"/>
    <hyperlink ref="Z54" r:id="rId4" display="P@ssw0rd"/>
    <hyperlink ref="AA54" r:id="rId4" display="P@ssw0rd"/>
    <hyperlink ref="AB54" r:id="rId4" display="P@ssw0rd"/>
    <hyperlink ref="I23" r:id="rId2" display="&quot;http://storm20/WOMF/ESIGN/api/ESign/UploadDocToDms&quot;"/>
    <hyperlink ref="I22" r:id="rId1" display="&quot;http://storm20/WOMF/ESIGN/api/ESign/ResumeESignProcess?trxNo=WS-ANDY-TKNAJ-0001&quot;"/>
    <hyperlink ref="I54" r:id="rId4" display="password"/>
    <hyperlink ref="J23" r:id="rId2" display="&quot;http://storm20/WOMF/ESIGN/api/ESign/UploadDocToDms&quot;"/>
    <hyperlink ref="J22" r:id="rId1" display="&quot;http://storm20/WOMF/ESIGN/api/ESign/ResumeESignProcess?trxNo=WS-ANDY-TKNAJ-0001&quot;"/>
    <hyperlink ref="J54" r:id="rId4" display="P@ssw0rd" tooltip="mailto:P@ssw0rd"/>
    <hyperlink ref="K22" r:id="rId1" display="&quot;http://storm20/WOMF/ESIGN/api/ESign/ResumeESignProcess?trxNo=WS-ANDY-TKNAJ-0000&quot;"/>
    <hyperlink ref="K23" r:id="rId2" display="&quot;http://storm19/WOMF/ESIGN/api/ESign/UploadDocToDms&quot;"/>
    <hyperlink ref="C54" r:id="rId4" display="P@ssw0rd"/>
    <hyperlink ref="D23" r:id="rId2" display="&quot;http://storm20/WOMF/ESIGN/api/ESign/UploadDocToDms&quot;"/>
    <hyperlink ref="D22" r:id="rId1" display="&quot;http://storm20/WOMF/ESIGN/api/ESign/ResumeESignProcess?trxNo=WS-ANDY-TKNAJ-0001&quot;"/>
    <hyperlink ref="D54" r:id="rId4" display="P@ssw0rd"/>
    <hyperlink ref="E23" r:id="rId2" display="&quot;http://storm20/WOMF/ESIGN/api/ESign/UploadDocToDms&quot;"/>
    <hyperlink ref="E22" r:id="rId1" display="&quot;http://storm20/WOMF/ESIGN/api/ESign/ResumeESignProcess?trxNo=WS-ANDY-TKNAJ-0001&quot;"/>
    <hyperlink ref="C23" r:id="rId2" display="&quot;http://storm20/WOMF/ESIGN/api/ESign/UploadDocToDms&quot;"/>
    <hyperlink ref="C22" r:id="rId1" display="&quot;http://storm20/WOMF/ESIGN/api/ESign/ResumeESignProcess?trxNo=WS-ANDY-TKNAJ-0001&quot;"/>
    <hyperlink ref="E54" r:id="rId4" display="P@ssw0rd"/>
    <hyperlink ref="B32" r:id="rId3" display="&quot;12862&quot;"/>
    <hyperlink ref="B23" r:id="rId2" display="&quot;http://storm20/WOMF/ESIGN/api/ESign/UploadDocToDms&quot;"/>
    <hyperlink ref="B22" r:id="rId1" display="&quot;http://storm20/WOMF/ESIGN/api/ESign/ResumeESignProcess?trxNo=WS-ANDY-TKNAJ-0001&quot;"/>
    <hyperlink ref="B54" r:id="rId4" display="P@ssw0rd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H15" sqref="H15"/>
    </sheetView>
  </sheetViews>
  <sheetFormatPr defaultColWidth="9" defaultRowHeight="14.5" outlineLevelCol="5"/>
  <cols>
    <col min="1" max="1" width="24.2818181818182" customWidth="1" collapsed="1"/>
    <col min="2" max="3" width="25.5727272727273" customWidth="1" collapsed="1"/>
  </cols>
  <sheetData>
    <row r="1" spans="1:6">
      <c r="A1" s="1" t="s">
        <v>0</v>
      </c>
      <c r="B1" t="s">
        <v>895</v>
      </c>
      <c r="C1" t="s">
        <v>32</v>
      </c>
      <c r="D1" s="4"/>
      <c r="E1" s="4"/>
      <c r="F1" s="4"/>
    </row>
    <row r="2" spans="1:6">
      <c r="A2" s="1" t="s">
        <v>3</v>
      </c>
      <c r="B2" t="s">
        <v>896</v>
      </c>
      <c r="C2" t="s">
        <v>10</v>
      </c>
      <c r="D2" s="1"/>
      <c r="E2" s="1"/>
      <c r="F2" s="1"/>
    </row>
    <row r="3" spans="1:6">
      <c r="A3" s="1" t="s">
        <v>15</v>
      </c>
      <c r="B3" s="1" t="s">
        <v>997</v>
      </c>
      <c r="C3" s="1" t="s">
        <v>998</v>
      </c>
      <c r="D3" s="1"/>
      <c r="E3" s="1"/>
      <c r="F3" s="1"/>
    </row>
    <row r="4" spans="1:6">
      <c r="A4" s="3" t="s">
        <v>31</v>
      </c>
      <c r="B4" s="1" t="s">
        <v>30</v>
      </c>
      <c r="C4" s="1" t="s">
        <v>30</v>
      </c>
      <c r="D4" s="1"/>
      <c r="E4" s="1"/>
      <c r="F4" s="1"/>
    </row>
    <row r="5" spans="1:6">
      <c r="A5" s="1" t="s">
        <v>33</v>
      </c>
      <c r="B5" s="1">
        <f>COUNTIFS(A9:A10,"*$*",B9:B10,"")</f>
        <v>0</v>
      </c>
      <c r="C5" s="1">
        <f>COUNTIFS(B9:B10,"*$*",C9:C10,"")</f>
        <v>0</v>
      </c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4"/>
      <c r="C7" s="4"/>
      <c r="D7" s="4"/>
      <c r="E7" s="4"/>
      <c r="F7" s="4"/>
    </row>
    <row r="8" spans="1:6">
      <c r="A8" s="5" t="s">
        <v>999</v>
      </c>
      <c r="B8" s="6"/>
      <c r="C8" s="6"/>
      <c r="D8" s="6"/>
      <c r="E8" s="6"/>
      <c r="F8" s="6"/>
    </row>
    <row r="9" spans="1:6">
      <c r="A9" s="7" t="s">
        <v>1000</v>
      </c>
      <c r="B9" s="7" t="s">
        <v>1001</v>
      </c>
      <c r="C9" s="7" t="s">
        <v>1001</v>
      </c>
      <c r="D9" s="4"/>
      <c r="E9" s="4"/>
      <c r="F9" s="4"/>
    </row>
    <row r="10" spans="1:6">
      <c r="A10" s="7" t="s">
        <v>1002</v>
      </c>
      <c r="B10" s="7" t="s">
        <v>1003</v>
      </c>
      <c r="C10" s="7" t="s">
        <v>1003</v>
      </c>
      <c r="D10" s="4"/>
      <c r="E10" s="4"/>
      <c r="F10" s="4"/>
    </row>
    <row r="11" spans="1:6">
      <c r="A11" s="4" t="s">
        <v>119</v>
      </c>
      <c r="B11" s="7" t="s">
        <v>1004</v>
      </c>
      <c r="C11" s="7" t="s">
        <v>1004</v>
      </c>
      <c r="D11" s="4"/>
      <c r="E11" s="4"/>
      <c r="F11" s="4"/>
    </row>
    <row r="12" spans="1:6">
      <c r="A12" s="4" t="s">
        <v>115</v>
      </c>
      <c r="B12" s="7" t="s">
        <v>1004</v>
      </c>
      <c r="C12" s="7" t="s">
        <v>1004</v>
      </c>
      <c r="D12" s="4"/>
      <c r="E12" s="4"/>
      <c r="F12" s="4"/>
    </row>
    <row r="13" spans="1:6">
      <c r="A13" s="4" t="s">
        <v>1005</v>
      </c>
      <c r="B13" s="7" t="s">
        <v>1004</v>
      </c>
      <c r="C13" s="7" t="s">
        <v>1004</v>
      </c>
      <c r="D13" s="4"/>
      <c r="E13" s="4"/>
      <c r="F13" s="4"/>
    </row>
    <row r="14" spans="1:6">
      <c r="A14" s="4" t="s">
        <v>1006</v>
      </c>
      <c r="B14" s="117" t="s">
        <v>1007</v>
      </c>
      <c r="C14" s="117" t="s">
        <v>1007</v>
      </c>
      <c r="D14" s="4"/>
      <c r="E14" s="4"/>
      <c r="F14" s="4"/>
    </row>
    <row r="15" spans="1:6">
      <c r="A15" s="4" t="s">
        <v>1008</v>
      </c>
      <c r="B15" s="117" t="s">
        <v>1009</v>
      </c>
      <c r="C15" s="117" t="s">
        <v>1009</v>
      </c>
      <c r="D15" s="4"/>
      <c r="E15" s="4"/>
      <c r="F15" s="4"/>
    </row>
    <row r="16" spans="1:6">
      <c r="A16" s="4" t="s">
        <v>1010</v>
      </c>
      <c r="B16" s="4" t="s">
        <v>1011</v>
      </c>
      <c r="C16" s="4" t="s">
        <v>1011</v>
      </c>
      <c r="D16" s="4"/>
      <c r="E16" s="4"/>
      <c r="F16" s="4"/>
    </row>
    <row r="17" spans="1:6">
      <c r="A17" s="5" t="s">
        <v>687</v>
      </c>
      <c r="B17" s="6"/>
      <c r="C17" s="6"/>
      <c r="D17" s="6"/>
      <c r="E17" s="6"/>
      <c r="F17" s="6"/>
    </row>
    <row r="18" spans="1:6">
      <c r="A18" s="7" t="s">
        <v>1012</v>
      </c>
      <c r="B18" s="7" t="s">
        <v>125</v>
      </c>
      <c r="C18" s="7" t="s">
        <v>125</v>
      </c>
      <c r="D18" s="4"/>
      <c r="E18" s="4"/>
      <c r="F18" s="4"/>
    </row>
    <row r="19" spans="1:6">
      <c r="A19" s="7" t="s">
        <v>1013</v>
      </c>
      <c r="B19" s="7" t="s">
        <v>125</v>
      </c>
      <c r="C19" s="7" t="s">
        <v>126</v>
      </c>
      <c r="D19" s="4"/>
      <c r="E19" s="4"/>
      <c r="F19" s="4"/>
    </row>
  </sheetData>
  <conditionalFormatting sqref="B1">
    <cfRule type="expression" dxfId="3" priority="8">
      <formula>B1&lt;&gt;B4</formula>
    </cfRule>
    <cfRule type="expression" dxfId="0" priority="7">
      <formula>B1=B4</formula>
    </cfRule>
    <cfRule type="expression" dxfId="2" priority="6">
      <formula>B1="WARNING"</formula>
    </cfRule>
    <cfRule type="expression" dxfId="1" priority="5">
      <formula>OR(B1="",B1="Unexecuted")</formula>
    </cfRule>
  </conditionalFormatting>
  <conditionalFormatting sqref="C1">
    <cfRule type="expression" dxfId="3" priority="4">
      <formula>C1&lt;&gt;C4</formula>
    </cfRule>
    <cfRule type="expression" dxfId="0" priority="3">
      <formula>C1=C4</formula>
    </cfRule>
    <cfRule type="expression" dxfId="2" priority="2">
      <formula>C1="WARNING"</formula>
    </cfRule>
    <cfRule type="expression" dxfId="1" priority="1">
      <formula>OR(C1="",C1="Unexecuted")</formula>
    </cfRule>
  </conditionalFormatting>
  <conditionalFormatting sqref="D1:XFD1">
    <cfRule type="expression" dxfId="3" priority="24">
      <formula>D1&lt;&gt;D4</formula>
    </cfRule>
  </conditionalFormatting>
  <conditionalFormatting sqref="A1 D1:XFD1">
    <cfRule type="expression" dxfId="1" priority="21">
      <formula>OR(A1="",A1="Unexecuted")</formula>
    </cfRule>
    <cfRule type="expression" dxfId="2" priority="22">
      <formula>A1="WARNING"</formula>
    </cfRule>
    <cfRule type="expression" dxfId="0" priority="23">
      <formula>A1=A4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7"/>
  <sheetViews>
    <sheetView zoomScale="85" zoomScaleNormal="85" workbookViewId="0">
      <pane xSplit="1" topLeftCell="B1" activePane="topRight" state="frozen"/>
      <selection/>
      <selection pane="topRight" activeCell="B11" sqref="B11"/>
    </sheetView>
  </sheetViews>
  <sheetFormatPr defaultColWidth="8.70909090909091" defaultRowHeight="14.5"/>
  <cols>
    <col min="1" max="1" width="24.7090909090909" customWidth="1" collapsed="1"/>
    <col min="2" max="9" width="45.7090909090909" style="42" customWidth="1" collapsed="1"/>
    <col min="10" max="10" width="46.1363636363636" customWidth="1" collapsed="1"/>
    <col min="11" max="11" width="51.4272727272727" style="42" customWidth="1" collapsed="1"/>
    <col min="12" max="12" width="45.7090909090909" style="42" customWidth="1" collapsed="1"/>
    <col min="13" max="13" width="31.8545454545455" style="42" customWidth="1" collapsed="1"/>
    <col min="14" max="14" width="28.7090909090909" style="42" customWidth="1" collapsed="1"/>
    <col min="15" max="15" width="30.7090909090909" style="42" customWidth="1" collapsed="1"/>
    <col min="16" max="16" width="30.8545454545455" style="42" customWidth="1" collapsed="1"/>
    <col min="17" max="17" width="30.5727272727273" style="42" customWidth="1" collapsed="1"/>
    <col min="18" max="18" width="37.8545454545455" style="42" customWidth="1" collapsed="1"/>
    <col min="19" max="19" width="42.1363636363636" style="42" customWidth="1" collapsed="1"/>
    <col min="20" max="20" width="40.7090909090909" style="42" customWidth="1" collapsed="1"/>
    <col min="21" max="21" width="37.5727272727273" style="42" customWidth="1" collapsed="1"/>
    <col min="22" max="22" width="35.7090909090909" style="42" customWidth="1" collapsed="1"/>
    <col min="23" max="23" width="36.5727272727273" style="42" customWidth="1" collapsed="1"/>
    <col min="24" max="25" width="63" style="42" customWidth="1" collapsed="1"/>
    <col min="26" max="26" width="45.5727272727273" style="42" customWidth="1" collapsed="1"/>
    <col min="27" max="27" width="39.5727272727273" style="42" customWidth="1" collapsed="1"/>
  </cols>
  <sheetData>
    <row r="1" spans="1:27">
      <c r="A1" s="1" t="s">
        <v>0</v>
      </c>
      <c r="B1" t="s">
        <v>32</v>
      </c>
      <c r="C1" t="s">
        <v>156</v>
      </c>
      <c r="D1" t="s">
        <v>156</v>
      </c>
      <c r="E1" s="4" t="s">
        <v>156</v>
      </c>
      <c r="F1" s="4" t="s">
        <v>156</v>
      </c>
      <c r="G1" s="4" t="s">
        <v>156</v>
      </c>
      <c r="H1" s="4" t="s">
        <v>156</v>
      </c>
      <c r="I1" s="4" t="s">
        <v>156</v>
      </c>
      <c r="J1" s="4" t="s">
        <v>156</v>
      </c>
      <c r="K1" s="4" t="s">
        <v>156</v>
      </c>
      <c r="L1" s="4" t="s">
        <v>156</v>
      </c>
      <c r="M1" s="4" t="s">
        <v>156</v>
      </c>
      <c r="N1" s="4" t="s">
        <v>156</v>
      </c>
      <c r="O1" s="4" t="s">
        <v>156</v>
      </c>
      <c r="P1" s="4" t="s">
        <v>156</v>
      </c>
      <c r="Q1" s="4" t="s">
        <v>156</v>
      </c>
      <c r="R1" s="4" t="s">
        <v>156</v>
      </c>
      <c r="S1" s="4" t="s">
        <v>156</v>
      </c>
      <c r="T1" s="4" t="s">
        <v>156</v>
      </c>
      <c r="U1" s="4" t="s">
        <v>156</v>
      </c>
      <c r="V1" s="4" t="s">
        <v>156</v>
      </c>
      <c r="W1" s="4" t="s">
        <v>156</v>
      </c>
      <c r="X1" s="4" t="s">
        <v>156</v>
      </c>
      <c r="Y1" s="4" t="s">
        <v>156</v>
      </c>
      <c r="Z1" s="4" t="s">
        <v>156</v>
      </c>
      <c r="AA1" s="4" t="s">
        <v>156</v>
      </c>
    </row>
    <row r="2" spans="1:27">
      <c r="A2" s="1" t="s">
        <v>3</v>
      </c>
      <c r="B2" t="s">
        <v>10</v>
      </c>
      <c r="C2" t="s">
        <v>10</v>
      </c>
      <c r="D2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4" t="s">
        <v>10</v>
      </c>
      <c r="M2" s="4" t="s">
        <v>10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4" t="s">
        <v>10</v>
      </c>
      <c r="V2" s="4" t="s">
        <v>10</v>
      </c>
      <c r="W2" s="4" t="s">
        <v>10</v>
      </c>
      <c r="X2" s="4" t="s">
        <v>10</v>
      </c>
      <c r="Y2" s="4" t="s">
        <v>10</v>
      </c>
      <c r="Z2" s="4" t="s">
        <v>10</v>
      </c>
      <c r="AA2" s="4" t="s">
        <v>10</v>
      </c>
    </row>
    <row r="3" ht="43.5" spans="1:27">
      <c r="A3" s="1" t="s">
        <v>15</v>
      </c>
      <c r="B3" s="43" t="s">
        <v>900</v>
      </c>
      <c r="C3" s="43" t="s">
        <v>1014</v>
      </c>
      <c r="D3" s="43" t="s">
        <v>901</v>
      </c>
      <c r="E3" s="43" t="s">
        <v>902</v>
      </c>
      <c r="F3" s="43" t="s">
        <v>1015</v>
      </c>
      <c r="G3" s="43" t="s">
        <v>904</v>
      </c>
      <c r="H3" s="43" t="s">
        <v>905</v>
      </c>
      <c r="I3" s="43" t="s">
        <v>906</v>
      </c>
      <c r="J3" s="43" t="s">
        <v>907</v>
      </c>
      <c r="K3" s="43" t="s">
        <v>908</v>
      </c>
      <c r="L3" s="43" t="s">
        <v>909</v>
      </c>
      <c r="M3" s="43" t="s">
        <v>910</v>
      </c>
      <c r="N3" s="43" t="s">
        <v>910</v>
      </c>
      <c r="O3" s="43" t="s">
        <v>910</v>
      </c>
      <c r="P3" s="43" t="s">
        <v>910</v>
      </c>
      <c r="Q3" s="43" t="s">
        <v>910</v>
      </c>
      <c r="R3" s="43" t="s">
        <v>910</v>
      </c>
      <c r="S3" s="43" t="s">
        <v>910</v>
      </c>
      <c r="T3" s="43" t="s">
        <v>910</v>
      </c>
      <c r="U3" s="43" t="s">
        <v>910</v>
      </c>
      <c r="V3" s="43" t="s">
        <v>910</v>
      </c>
      <c r="W3" s="43" t="s">
        <v>910</v>
      </c>
      <c r="X3" s="43" t="s">
        <v>910</v>
      </c>
      <c r="Y3" s="43" t="s">
        <v>910</v>
      </c>
      <c r="Z3" s="43" t="s">
        <v>910</v>
      </c>
      <c r="AA3" s="43" t="s">
        <v>910</v>
      </c>
    </row>
    <row r="4" customFormat="1" spans="1:26">
      <c r="A4" s="44" t="s">
        <v>31</v>
      </c>
      <c r="B4" s="45" t="s">
        <v>32</v>
      </c>
      <c r="C4" s="45" t="s">
        <v>32</v>
      </c>
      <c r="D4" s="43" t="s">
        <v>32</v>
      </c>
      <c r="E4" s="43" t="s">
        <v>32</v>
      </c>
      <c r="F4" s="43" t="s">
        <v>1</v>
      </c>
      <c r="G4" s="43" t="s">
        <v>1</v>
      </c>
      <c r="H4" s="43" t="s">
        <v>1</v>
      </c>
      <c r="I4" s="43" t="s">
        <v>32</v>
      </c>
      <c r="J4" s="43" t="s">
        <v>32</v>
      </c>
      <c r="K4" s="43" t="s">
        <v>1</v>
      </c>
      <c r="L4" s="43" t="s">
        <v>1</v>
      </c>
      <c r="M4" s="43" t="s">
        <v>1</v>
      </c>
      <c r="N4" s="43" t="s">
        <v>1</v>
      </c>
      <c r="O4" s="43" t="s">
        <v>1</v>
      </c>
      <c r="P4" s="43" t="s">
        <v>1</v>
      </c>
      <c r="Q4" s="43" t="s">
        <v>1</v>
      </c>
      <c r="R4" s="43" t="s">
        <v>1</v>
      </c>
      <c r="S4" s="43" t="s">
        <v>1</v>
      </c>
      <c r="T4" s="43" t="s">
        <v>1</v>
      </c>
      <c r="U4" s="43" t="s">
        <v>1</v>
      </c>
      <c r="V4" s="43" t="s">
        <v>1</v>
      </c>
      <c r="W4" s="43" t="s">
        <v>1</v>
      </c>
      <c r="X4" s="43" t="s">
        <v>1</v>
      </c>
      <c r="Y4" s="43" t="s">
        <v>1</v>
      </c>
      <c r="Z4" s="43" t="s">
        <v>1</v>
      </c>
    </row>
    <row r="5" spans="1:27">
      <c r="A5" s="44" t="s">
        <v>33</v>
      </c>
      <c r="B5" s="43">
        <f>COUNTIFS($A10:$A46,"*$*",B10:B46,"")</f>
        <v>0</v>
      </c>
      <c r="C5" s="43">
        <f>COUNTIFS($A10:$A46,"*$*",C10:C46,"")</f>
        <v>0</v>
      </c>
      <c r="D5" s="43">
        <f>COUNTIFS($A10:$A46,"*$*",D10:D46,"")</f>
        <v>0</v>
      </c>
      <c r="E5" s="43">
        <f>COUNTIFS($A10:$A46,"*$*",E10:E46,"")</f>
        <v>0</v>
      </c>
      <c r="F5" s="43">
        <f>COUNTIFS($A10:$A46,"*$*",F10:F46,"")</f>
        <v>0</v>
      </c>
      <c r="G5" s="43">
        <f>COUNTIFS($A10:$A46,"*$*",G10:G46,"")</f>
        <v>0</v>
      </c>
      <c r="H5" s="43">
        <f>COUNTIFS($A10:$A46,"*$*",H10:H46,"")</f>
        <v>0</v>
      </c>
      <c r="I5" s="43">
        <f>COUNTIFS($A10:$A46,"*$*",I10:I46,"")</f>
        <v>0</v>
      </c>
      <c r="J5" s="43">
        <f>COUNTIFS($A10:$A46,"*$*",J10:J46,"")</f>
        <v>0</v>
      </c>
      <c r="K5" s="43">
        <f>COUNTIFS($A10:$A46,"*$*",K10:K46,"")</f>
        <v>0</v>
      </c>
      <c r="L5" s="43">
        <f>COUNTIFS($A10:$A46,"*$*",L10:L46,"")</f>
        <v>0</v>
      </c>
      <c r="M5" s="43">
        <f>COUNTIFS($A10:$A46,"*$*",M10:M46,"")</f>
        <v>0</v>
      </c>
      <c r="N5" s="43">
        <f>COUNTIFS($A10:$A46,"*$*",N10:N46,"")</f>
        <v>0</v>
      </c>
      <c r="O5" s="43">
        <f>COUNTIFS($A10:$A46,"*$*",O10:O46,"")</f>
        <v>0</v>
      </c>
      <c r="P5" s="43">
        <f>COUNTIFS($A10:$A46,"*$*",P10:P46,"")</f>
        <v>0</v>
      </c>
      <c r="Q5" s="43">
        <f>COUNTIFS($A10:$A46,"*$*",Q10:Q46,"")</f>
        <v>0</v>
      </c>
      <c r="R5" s="43">
        <f>COUNTIFS($A10:$A46,"*$*",R10:R46,"")</f>
        <v>0</v>
      </c>
      <c r="S5" s="43">
        <f>COUNTIFS($A10:$A46,"*$*",S10:S46,"")</f>
        <v>0</v>
      </c>
      <c r="T5" s="43">
        <f>COUNTIFS($A10:$A46,"*$*",T10:T46,"")</f>
        <v>0</v>
      </c>
      <c r="U5" s="43">
        <f>COUNTIFS($A10:$A46,"*$*",U10:U46,"")</f>
        <v>0</v>
      </c>
      <c r="V5" s="43">
        <f>COUNTIFS($A10:$A46,"*$*",V10:V46,"")</f>
        <v>0</v>
      </c>
      <c r="W5" s="43">
        <f>COUNTIFS($A10:$A46,"*$*",W10:W46,"")</f>
        <v>0</v>
      </c>
      <c r="X5" s="43">
        <f>COUNTIFS($A10:$A46,"*$*",X10:X46,"")</f>
        <v>0</v>
      </c>
      <c r="Y5" s="43">
        <f>COUNTIFS($A10:$A46,"*$*",Y10:Y46,"")</f>
        <v>0</v>
      </c>
      <c r="Z5" s="43">
        <f>COUNTIFS($A10:$A46,"*$*",Z10:Z46,"")</f>
        <v>0</v>
      </c>
      <c r="AA5" s="43">
        <f>COUNTIFS($A10:$A46,"*$*",AA10:AA46,"")</f>
        <v>0</v>
      </c>
    </row>
    <row r="6" ht="15" customHeight="1" spans="1:27">
      <c r="A6" s="44" t="s">
        <v>911</v>
      </c>
      <c r="B6" t="s">
        <v>1016</v>
      </c>
      <c r="C6" t="s">
        <v>1017</v>
      </c>
      <c r="D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>
      <c r="A8" s="47"/>
      <c r="B8" s="48"/>
      <c r="C8" s="48"/>
      <c r="D8" s="48"/>
      <c r="E8" s="48"/>
      <c r="F8" s="48"/>
      <c r="G8" s="48"/>
      <c r="H8" s="48"/>
      <c r="I8" s="48"/>
      <c r="J8" s="47"/>
      <c r="K8" s="48"/>
      <c r="L8" s="48"/>
      <c r="M8" s="47"/>
      <c r="N8" s="53"/>
      <c r="O8" s="53"/>
      <c r="P8" s="53"/>
      <c r="Q8" s="53"/>
      <c r="R8" s="53"/>
      <c r="S8" s="53"/>
      <c r="T8" s="53"/>
      <c r="U8" s="53"/>
      <c r="V8" s="53"/>
      <c r="W8" s="53"/>
      <c r="X8" s="48"/>
      <c r="Y8" s="48"/>
      <c r="Z8" s="48"/>
      <c r="AA8" s="48"/>
    </row>
    <row r="9" spans="1:27">
      <c r="A9" s="15" t="s">
        <v>202</v>
      </c>
      <c r="B9" s="15" t="s">
        <v>203</v>
      </c>
      <c r="C9" s="15" t="s">
        <v>203</v>
      </c>
      <c r="D9" s="15" t="s">
        <v>203</v>
      </c>
      <c r="E9" s="15" t="s">
        <v>203</v>
      </c>
      <c r="F9" s="15" t="s">
        <v>203</v>
      </c>
      <c r="G9" s="15" t="s">
        <v>203</v>
      </c>
      <c r="H9" s="15" t="s">
        <v>203</v>
      </c>
      <c r="I9" s="15" t="s">
        <v>203</v>
      </c>
      <c r="J9" s="15" t="s">
        <v>203</v>
      </c>
      <c r="K9" s="15" t="s">
        <v>203</v>
      </c>
      <c r="L9" s="15" t="s">
        <v>203</v>
      </c>
      <c r="M9" s="15" t="s">
        <v>204</v>
      </c>
      <c r="N9" s="15" t="s">
        <v>205</v>
      </c>
      <c r="O9" s="15" t="s">
        <v>205</v>
      </c>
      <c r="P9" s="15" t="s">
        <v>204</v>
      </c>
      <c r="Q9" s="15" t="s">
        <v>203</v>
      </c>
      <c r="R9" s="15" t="s">
        <v>203</v>
      </c>
      <c r="S9" s="15" t="s">
        <v>203</v>
      </c>
      <c r="T9" s="15" t="s">
        <v>203</v>
      </c>
      <c r="U9" s="15" t="s">
        <v>203</v>
      </c>
      <c r="V9" s="15" t="s">
        <v>203</v>
      </c>
      <c r="W9" s="15" t="s">
        <v>203</v>
      </c>
      <c r="X9" s="15" t="s">
        <v>203</v>
      </c>
      <c r="Y9" s="15" t="s">
        <v>203</v>
      </c>
      <c r="Z9" s="15" t="s">
        <v>203</v>
      </c>
      <c r="AA9" s="15" t="s">
        <v>203</v>
      </c>
    </row>
    <row r="10" spans="1:27">
      <c r="A10" s="49" t="s">
        <v>206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A11" s="15" t="s">
        <v>207</v>
      </c>
      <c r="B11" s="15" t="s">
        <v>1018</v>
      </c>
      <c r="C11" s="15" t="s">
        <v>1019</v>
      </c>
      <c r="D11" s="15" t="s">
        <v>1020</v>
      </c>
      <c r="E11" s="15" t="s">
        <v>922</v>
      </c>
      <c r="F11" s="15" t="s">
        <v>923</v>
      </c>
      <c r="G11" s="15" t="s">
        <v>924</v>
      </c>
      <c r="H11" s="15" t="s">
        <v>925</v>
      </c>
      <c r="I11" s="15" t="s">
        <v>926</v>
      </c>
      <c r="J11" s="15" t="s">
        <v>927</v>
      </c>
      <c r="K11" s="15" t="s">
        <v>928</v>
      </c>
      <c r="L11" s="15" t="s">
        <v>929</v>
      </c>
      <c r="M11" s="15" t="s">
        <v>204</v>
      </c>
      <c r="N11" s="15" t="s">
        <v>930</v>
      </c>
      <c r="O11" s="15" t="s">
        <v>931</v>
      </c>
      <c r="P11" s="15" t="s">
        <v>932</v>
      </c>
      <c r="Q11" s="15" t="s">
        <v>933</v>
      </c>
      <c r="R11" s="15" t="s">
        <v>934</v>
      </c>
      <c r="S11" s="15" t="s">
        <v>935</v>
      </c>
      <c r="T11" s="15" t="s">
        <v>936</v>
      </c>
      <c r="U11" s="15" t="s">
        <v>937</v>
      </c>
      <c r="V11" s="15" t="s">
        <v>938</v>
      </c>
      <c r="W11" s="15" t="s">
        <v>939</v>
      </c>
      <c r="X11" s="15" t="s">
        <v>940</v>
      </c>
      <c r="Y11" s="15" t="s">
        <v>941</v>
      </c>
      <c r="Z11" s="15" t="s">
        <v>942</v>
      </c>
      <c r="AA11" s="15" t="s">
        <v>943</v>
      </c>
    </row>
    <row r="12" spans="1:27">
      <c r="A12" s="15" t="s">
        <v>240</v>
      </c>
      <c r="B12" s="50" t="s">
        <v>241</v>
      </c>
      <c r="C12" s="50" t="s">
        <v>241</v>
      </c>
      <c r="D12" s="50" t="s">
        <v>242</v>
      </c>
      <c r="E12" s="50" t="s">
        <v>242</v>
      </c>
      <c r="F12" s="50" t="s">
        <v>242</v>
      </c>
      <c r="G12" s="50" t="s">
        <v>242</v>
      </c>
      <c r="H12" s="50" t="s">
        <v>242</v>
      </c>
      <c r="I12" s="50" t="s">
        <v>242</v>
      </c>
      <c r="J12" s="15" t="s">
        <v>242</v>
      </c>
      <c r="K12" s="50" t="s">
        <v>242</v>
      </c>
      <c r="L12" s="50" t="s">
        <v>242</v>
      </c>
      <c r="M12" s="15" t="s">
        <v>204</v>
      </c>
      <c r="N12" s="50" t="s">
        <v>242</v>
      </c>
      <c r="O12" s="50" t="s">
        <v>244</v>
      </c>
      <c r="P12" s="50" t="s">
        <v>244</v>
      </c>
      <c r="Q12" s="50" t="s">
        <v>242</v>
      </c>
      <c r="R12" s="50" t="s">
        <v>242</v>
      </c>
      <c r="S12" s="50" t="s">
        <v>242</v>
      </c>
      <c r="T12" s="50" t="s">
        <v>242</v>
      </c>
      <c r="U12" s="50" t="s">
        <v>242</v>
      </c>
      <c r="V12" s="50" t="s">
        <v>242</v>
      </c>
      <c r="W12" s="50" t="s">
        <v>242</v>
      </c>
      <c r="X12" s="50" t="s">
        <v>242</v>
      </c>
      <c r="Y12" s="50" t="s">
        <v>242</v>
      </c>
      <c r="Z12" s="50" t="s">
        <v>242</v>
      </c>
      <c r="AA12" s="50" t="s">
        <v>242</v>
      </c>
    </row>
    <row r="13" spans="1:27">
      <c r="A13" s="15" t="s">
        <v>247</v>
      </c>
      <c r="B13" s="15" t="s">
        <v>249</v>
      </c>
      <c r="C13" s="15" t="s">
        <v>249</v>
      </c>
      <c r="D13" s="15" t="s">
        <v>249</v>
      </c>
      <c r="E13" s="15" t="s">
        <v>249</v>
      </c>
      <c r="F13" s="15" t="s">
        <v>249</v>
      </c>
      <c r="G13" s="15" t="s">
        <v>249</v>
      </c>
      <c r="H13" s="15" t="s">
        <v>249</v>
      </c>
      <c r="I13" s="15" t="s">
        <v>249</v>
      </c>
      <c r="J13" s="15" t="s">
        <v>249</v>
      </c>
      <c r="K13" s="15" t="s">
        <v>249</v>
      </c>
      <c r="L13" s="15" t="s">
        <v>249</v>
      </c>
      <c r="M13" s="15" t="s">
        <v>204</v>
      </c>
      <c r="N13" s="15" t="s">
        <v>249</v>
      </c>
      <c r="O13" s="15" t="s">
        <v>249</v>
      </c>
      <c r="P13" s="15" t="s">
        <v>249</v>
      </c>
      <c r="Q13" s="15" t="s">
        <v>249</v>
      </c>
      <c r="R13" s="15" t="s">
        <v>249</v>
      </c>
      <c r="S13" s="15" t="s">
        <v>249</v>
      </c>
      <c r="T13" s="15" t="s">
        <v>249</v>
      </c>
      <c r="U13" s="15" t="s">
        <v>249</v>
      </c>
      <c r="V13" s="15" t="s">
        <v>249</v>
      </c>
      <c r="W13" s="15" t="s">
        <v>249</v>
      </c>
      <c r="X13" s="15" t="s">
        <v>249</v>
      </c>
      <c r="Y13" s="15" t="s">
        <v>249</v>
      </c>
      <c r="Z13" s="15" t="s">
        <v>249</v>
      </c>
      <c r="AA13" s="15" t="s">
        <v>249</v>
      </c>
    </row>
    <row r="14" spans="1:27">
      <c r="A14" s="15" t="s">
        <v>253</v>
      </c>
      <c r="B14" s="15" t="s">
        <v>255</v>
      </c>
      <c r="C14" s="15" t="s">
        <v>255</v>
      </c>
      <c r="D14" s="15" t="s">
        <v>255</v>
      </c>
      <c r="E14" s="15" t="s">
        <v>255</v>
      </c>
      <c r="F14" s="15" t="s">
        <v>255</v>
      </c>
      <c r="G14" s="15" t="s">
        <v>255</v>
      </c>
      <c r="H14" s="15" t="s">
        <v>255</v>
      </c>
      <c r="I14" s="15" t="s">
        <v>255</v>
      </c>
      <c r="J14" s="15" t="s">
        <v>255</v>
      </c>
      <c r="K14" s="15" t="s">
        <v>255</v>
      </c>
      <c r="L14" s="15" t="s">
        <v>255</v>
      </c>
      <c r="M14" s="15" t="s">
        <v>204</v>
      </c>
      <c r="N14" s="15" t="s">
        <v>255</v>
      </c>
      <c r="O14" s="15" t="s">
        <v>255</v>
      </c>
      <c r="P14" s="15" t="s">
        <v>255</v>
      </c>
      <c r="Q14" s="15" t="s">
        <v>255</v>
      </c>
      <c r="R14" s="15" t="s">
        <v>255</v>
      </c>
      <c r="S14" s="15" t="s">
        <v>255</v>
      </c>
      <c r="T14" s="15" t="s">
        <v>255</v>
      </c>
      <c r="U14" s="15" t="s">
        <v>255</v>
      </c>
      <c r="V14" s="15" t="s">
        <v>255</v>
      </c>
      <c r="W14" s="15" t="s">
        <v>255</v>
      </c>
      <c r="X14" s="15" t="s">
        <v>255</v>
      </c>
      <c r="Y14" s="15" t="s">
        <v>255</v>
      </c>
      <c r="Z14" s="15" t="s">
        <v>255</v>
      </c>
      <c r="AA14" s="15" t="s">
        <v>255</v>
      </c>
    </row>
    <row r="15" spans="1:27">
      <c r="A15" s="15" t="s">
        <v>257</v>
      </c>
      <c r="B15" s="15" t="s">
        <v>259</v>
      </c>
      <c r="C15" s="15" t="s">
        <v>259</v>
      </c>
      <c r="D15" s="15" t="s">
        <v>259</v>
      </c>
      <c r="E15" s="15" t="s">
        <v>259</v>
      </c>
      <c r="F15" s="15" t="s">
        <v>259</v>
      </c>
      <c r="G15" s="15" t="s">
        <v>259</v>
      </c>
      <c r="H15" s="15" t="s">
        <v>259</v>
      </c>
      <c r="I15" s="15" t="s">
        <v>259</v>
      </c>
      <c r="J15" s="15" t="s">
        <v>259</v>
      </c>
      <c r="K15" s="15" t="s">
        <v>259</v>
      </c>
      <c r="L15" s="15" t="s">
        <v>259</v>
      </c>
      <c r="M15" s="15" t="s">
        <v>204</v>
      </c>
      <c r="N15" s="15" t="s">
        <v>260</v>
      </c>
      <c r="O15" s="15" t="s">
        <v>260</v>
      </c>
      <c r="P15" s="15" t="s">
        <v>260</v>
      </c>
      <c r="Q15" s="15" t="s">
        <v>260</v>
      </c>
      <c r="R15" s="15" t="s">
        <v>260</v>
      </c>
      <c r="S15" s="15" t="s">
        <v>260</v>
      </c>
      <c r="T15" s="15" t="s">
        <v>260</v>
      </c>
      <c r="U15" s="15" t="s">
        <v>260</v>
      </c>
      <c r="V15" s="15" t="s">
        <v>260</v>
      </c>
      <c r="W15" s="15" t="s">
        <v>260</v>
      </c>
      <c r="X15" s="15" t="s">
        <v>259</v>
      </c>
      <c r="Y15" s="15" t="s">
        <v>259</v>
      </c>
      <c r="Z15" s="15" t="s">
        <v>259</v>
      </c>
      <c r="AA15" s="15" t="s">
        <v>259</v>
      </c>
    </row>
    <row r="16" spans="1:27">
      <c r="A16" s="15" t="s">
        <v>262</v>
      </c>
      <c r="B16" s="15" t="s">
        <v>264</v>
      </c>
      <c r="C16" s="15" t="s">
        <v>264</v>
      </c>
      <c r="D16" s="15" t="s">
        <v>264</v>
      </c>
      <c r="E16" s="15" t="s">
        <v>264</v>
      </c>
      <c r="F16" s="15" t="s">
        <v>264</v>
      </c>
      <c r="G16" s="15" t="s">
        <v>264</v>
      </c>
      <c r="H16" s="15" t="s">
        <v>264</v>
      </c>
      <c r="I16" s="15" t="s">
        <v>264</v>
      </c>
      <c r="J16" s="15" t="s">
        <v>264</v>
      </c>
      <c r="K16" s="15" t="s">
        <v>264</v>
      </c>
      <c r="L16" s="15" t="s">
        <v>264</v>
      </c>
      <c r="M16" s="15" t="s">
        <v>204</v>
      </c>
      <c r="N16" s="15" t="s">
        <v>265</v>
      </c>
      <c r="O16" s="15" t="s">
        <v>265</v>
      </c>
      <c r="P16" s="15" t="s">
        <v>265</v>
      </c>
      <c r="Q16" s="15" t="s">
        <v>265</v>
      </c>
      <c r="R16" s="15" t="s">
        <v>265</v>
      </c>
      <c r="S16" s="15" t="s">
        <v>265</v>
      </c>
      <c r="T16" s="15" t="s">
        <v>265</v>
      </c>
      <c r="U16" s="15" t="s">
        <v>265</v>
      </c>
      <c r="V16" s="15" t="s">
        <v>265</v>
      </c>
      <c r="W16" s="15" t="s">
        <v>265</v>
      </c>
      <c r="X16" s="15" t="s">
        <v>264</v>
      </c>
      <c r="Y16" s="15" t="s">
        <v>264</v>
      </c>
      <c r="Z16" s="15" t="s">
        <v>264</v>
      </c>
      <c r="AA16" s="15" t="s">
        <v>264</v>
      </c>
    </row>
    <row r="17" spans="1:27">
      <c r="A17" s="15" t="s">
        <v>267</v>
      </c>
      <c r="B17" s="15" t="s">
        <v>268</v>
      </c>
      <c r="C17" s="15" t="s">
        <v>268</v>
      </c>
      <c r="D17" s="15" t="s">
        <v>268</v>
      </c>
      <c r="E17" s="15" t="s">
        <v>268</v>
      </c>
      <c r="F17" s="15" t="s">
        <v>268</v>
      </c>
      <c r="G17" s="15" t="s">
        <v>268</v>
      </c>
      <c r="H17" s="15" t="s">
        <v>268</v>
      </c>
      <c r="I17" s="15" t="s">
        <v>268</v>
      </c>
      <c r="J17" s="15" t="s">
        <v>268</v>
      </c>
      <c r="K17" s="15" t="s">
        <v>268</v>
      </c>
      <c r="L17" s="15" t="s">
        <v>268</v>
      </c>
      <c r="M17" s="15" t="s">
        <v>204</v>
      </c>
      <c r="N17" s="15" t="s">
        <v>268</v>
      </c>
      <c r="O17" s="15" t="s">
        <v>268</v>
      </c>
      <c r="P17" s="15" t="s">
        <v>268</v>
      </c>
      <c r="Q17" s="15" t="s">
        <v>268</v>
      </c>
      <c r="R17" s="15" t="s">
        <v>268</v>
      </c>
      <c r="S17" s="15" t="s">
        <v>268</v>
      </c>
      <c r="T17" s="15" t="s">
        <v>268</v>
      </c>
      <c r="U17" s="15" t="s">
        <v>268</v>
      </c>
      <c r="V17" s="15" t="s">
        <v>268</v>
      </c>
      <c r="W17" s="15" t="s">
        <v>268</v>
      </c>
      <c r="X17" s="15" t="s">
        <v>268</v>
      </c>
      <c r="Y17" s="15" t="s">
        <v>268</v>
      </c>
      <c r="Z17" s="15" t="s">
        <v>268</v>
      </c>
      <c r="AA17" s="15" t="s">
        <v>268</v>
      </c>
    </row>
    <row r="18" spans="1:27">
      <c r="A18" s="15" t="s">
        <v>270</v>
      </c>
      <c r="B18" s="15" t="s">
        <v>271</v>
      </c>
      <c r="C18" s="15" t="s">
        <v>271</v>
      </c>
      <c r="D18" s="15" t="s">
        <v>271</v>
      </c>
      <c r="E18" s="15" t="s">
        <v>271</v>
      </c>
      <c r="F18" s="15" t="s">
        <v>271</v>
      </c>
      <c r="G18" s="15" t="s">
        <v>271</v>
      </c>
      <c r="H18" s="15" t="s">
        <v>271</v>
      </c>
      <c r="I18" s="15" t="s">
        <v>271</v>
      </c>
      <c r="J18" s="15" t="s">
        <v>271</v>
      </c>
      <c r="K18" s="15" t="s">
        <v>271</v>
      </c>
      <c r="L18" s="15" t="s">
        <v>271</v>
      </c>
      <c r="M18" s="15" t="s">
        <v>204</v>
      </c>
      <c r="N18" s="15" t="s">
        <v>271</v>
      </c>
      <c r="O18" s="15" t="s">
        <v>271</v>
      </c>
      <c r="P18" s="15" t="s">
        <v>271</v>
      </c>
      <c r="Q18" s="15" t="s">
        <v>271</v>
      </c>
      <c r="R18" s="15" t="s">
        <v>271</v>
      </c>
      <c r="S18" s="15" t="s">
        <v>271</v>
      </c>
      <c r="T18" s="15" t="s">
        <v>271</v>
      </c>
      <c r="U18" s="15" t="s">
        <v>271</v>
      </c>
      <c r="V18" s="15" t="s">
        <v>271</v>
      </c>
      <c r="W18" s="15" t="s">
        <v>271</v>
      </c>
      <c r="X18" s="15" t="s">
        <v>271</v>
      </c>
      <c r="Y18" s="15" t="s">
        <v>271</v>
      </c>
      <c r="Z18" s="15" t="s">
        <v>271</v>
      </c>
      <c r="AA18" s="15" t="s">
        <v>271</v>
      </c>
    </row>
    <row r="19" spans="1:27">
      <c r="A19" s="15" t="s">
        <v>273</v>
      </c>
      <c r="B19" s="15" t="s">
        <v>274</v>
      </c>
      <c r="C19" s="15" t="s">
        <v>274</v>
      </c>
      <c r="D19" s="15" t="s">
        <v>274</v>
      </c>
      <c r="E19" s="15" t="s">
        <v>274</v>
      </c>
      <c r="F19" s="15" t="s">
        <v>274</v>
      </c>
      <c r="G19" s="15" t="s">
        <v>274</v>
      </c>
      <c r="H19" s="15" t="s">
        <v>274</v>
      </c>
      <c r="I19" s="15" t="s">
        <v>274</v>
      </c>
      <c r="J19" s="15" t="s">
        <v>953</v>
      </c>
      <c r="K19" s="15" t="s">
        <v>274</v>
      </c>
      <c r="L19" s="15" t="s">
        <v>274</v>
      </c>
      <c r="M19" s="15" t="s">
        <v>204</v>
      </c>
      <c r="N19" s="15" t="s">
        <v>274</v>
      </c>
      <c r="O19" s="15" t="s">
        <v>274</v>
      </c>
      <c r="P19" s="15" t="s">
        <v>274</v>
      </c>
      <c r="Q19" s="15" t="s">
        <v>274</v>
      </c>
      <c r="R19" s="15" t="s">
        <v>274</v>
      </c>
      <c r="S19" s="15" t="s">
        <v>274</v>
      </c>
      <c r="T19" s="15" t="s">
        <v>274</v>
      </c>
      <c r="U19" s="15" t="s">
        <v>274</v>
      </c>
      <c r="V19" s="15" t="s">
        <v>274</v>
      </c>
      <c r="W19" s="15" t="s">
        <v>274</v>
      </c>
      <c r="X19" s="15" t="s">
        <v>274</v>
      </c>
      <c r="Y19" s="15" t="s">
        <v>274</v>
      </c>
      <c r="Z19" s="15" t="s">
        <v>274</v>
      </c>
      <c r="AA19" s="15" t="s">
        <v>274</v>
      </c>
    </row>
    <row r="20" spans="1:27">
      <c r="A20" s="15" t="s">
        <v>954</v>
      </c>
      <c r="B20" s="46" t="s">
        <v>277</v>
      </c>
      <c r="C20" s="46" t="s">
        <v>277</v>
      </c>
      <c r="D20" s="46" t="s">
        <v>277</v>
      </c>
      <c r="E20" s="46" t="s">
        <v>277</v>
      </c>
      <c r="F20" s="46" t="s">
        <v>277</v>
      </c>
      <c r="G20" s="46" t="s">
        <v>277</v>
      </c>
      <c r="H20" s="46" t="s">
        <v>277</v>
      </c>
      <c r="I20" s="46" t="s">
        <v>277</v>
      </c>
      <c r="J20" s="46" t="s">
        <v>277</v>
      </c>
      <c r="K20" s="46" t="s">
        <v>277</v>
      </c>
      <c r="L20" s="46" t="s">
        <v>277</v>
      </c>
      <c r="M20" s="15" t="s">
        <v>277</v>
      </c>
      <c r="N20" s="46" t="s">
        <v>277</v>
      </c>
      <c r="O20" s="46" t="s">
        <v>277</v>
      </c>
      <c r="P20" s="46" t="s">
        <v>277</v>
      </c>
      <c r="Q20" s="46" t="s">
        <v>277</v>
      </c>
      <c r="R20" s="46" t="s">
        <v>277</v>
      </c>
      <c r="S20" s="46" t="s">
        <v>277</v>
      </c>
      <c r="T20" s="46" t="s">
        <v>277</v>
      </c>
      <c r="U20" s="46" t="s">
        <v>277</v>
      </c>
      <c r="V20" s="46" t="s">
        <v>277</v>
      </c>
      <c r="W20" s="46" t="s">
        <v>277</v>
      </c>
      <c r="X20" s="46" t="s">
        <v>277</v>
      </c>
      <c r="Y20" s="46" t="s">
        <v>277</v>
      </c>
      <c r="Z20" s="46" t="s">
        <v>277</v>
      </c>
      <c r="AA20" s="46" t="s">
        <v>277</v>
      </c>
    </row>
    <row r="21" spans="1:27">
      <c r="A21" s="15" t="s">
        <v>280</v>
      </c>
      <c r="B21" s="15" t="s">
        <v>281</v>
      </c>
      <c r="C21" s="15" t="s">
        <v>281</v>
      </c>
      <c r="D21" s="15" t="s">
        <v>281</v>
      </c>
      <c r="E21" s="15" t="s">
        <v>281</v>
      </c>
      <c r="F21" s="15" t="s">
        <v>281</v>
      </c>
      <c r="G21" s="15" t="s">
        <v>281</v>
      </c>
      <c r="H21" s="15" t="s">
        <v>281</v>
      </c>
      <c r="I21" s="15" t="s">
        <v>281</v>
      </c>
      <c r="J21" s="15" t="s">
        <v>281</v>
      </c>
      <c r="K21" s="15" t="s">
        <v>281</v>
      </c>
      <c r="L21" s="15" t="s">
        <v>281</v>
      </c>
      <c r="M21" s="15" t="s">
        <v>281</v>
      </c>
      <c r="N21" s="15" t="s">
        <v>281</v>
      </c>
      <c r="O21" s="15" t="s">
        <v>281</v>
      </c>
      <c r="P21" s="15" t="s">
        <v>281</v>
      </c>
      <c r="Q21" s="15" t="s">
        <v>281</v>
      </c>
      <c r="R21" s="15" t="s">
        <v>281</v>
      </c>
      <c r="S21" s="15" t="s">
        <v>281</v>
      </c>
      <c r="T21" s="15" t="s">
        <v>281</v>
      </c>
      <c r="U21" s="15" t="s">
        <v>281</v>
      </c>
      <c r="V21" s="15" t="s">
        <v>281</v>
      </c>
      <c r="W21" s="15" t="s">
        <v>281</v>
      </c>
      <c r="X21" s="15" t="s">
        <v>281</v>
      </c>
      <c r="Y21" s="15" t="s">
        <v>281</v>
      </c>
      <c r="Z21" s="15" t="s">
        <v>281</v>
      </c>
      <c r="AA21" s="15" t="s">
        <v>281</v>
      </c>
    </row>
    <row r="22" spans="1:27">
      <c r="A22" s="15" t="s">
        <v>283</v>
      </c>
      <c r="B22" s="51" t="s">
        <v>284</v>
      </c>
      <c r="C22" s="51" t="s">
        <v>284</v>
      </c>
      <c r="D22" s="51" t="s">
        <v>284</v>
      </c>
      <c r="E22" s="51" t="s">
        <v>284</v>
      </c>
      <c r="F22" s="51" t="s">
        <v>284</v>
      </c>
      <c r="G22" s="51" t="s">
        <v>284</v>
      </c>
      <c r="H22" s="51" t="s">
        <v>284</v>
      </c>
      <c r="I22" s="51" t="s">
        <v>284</v>
      </c>
      <c r="J22" s="51" t="s">
        <v>955</v>
      </c>
      <c r="K22" s="51" t="s">
        <v>284</v>
      </c>
      <c r="L22" s="51" t="s">
        <v>284</v>
      </c>
      <c r="M22" s="15" t="s">
        <v>204</v>
      </c>
      <c r="N22" s="51" t="s">
        <v>284</v>
      </c>
      <c r="O22" s="51" t="s">
        <v>284</v>
      </c>
      <c r="P22" s="51" t="s">
        <v>284</v>
      </c>
      <c r="Q22" s="51" t="s">
        <v>284</v>
      </c>
      <c r="R22" s="51" t="s">
        <v>284</v>
      </c>
      <c r="S22" s="51" t="s">
        <v>284</v>
      </c>
      <c r="T22" s="51" t="s">
        <v>284</v>
      </c>
      <c r="U22" s="51" t="s">
        <v>284</v>
      </c>
      <c r="V22" s="51" t="s">
        <v>284</v>
      </c>
      <c r="W22" s="51" t="s">
        <v>284</v>
      </c>
      <c r="X22" s="51" t="s">
        <v>284</v>
      </c>
      <c r="Y22" s="51" t="s">
        <v>284</v>
      </c>
      <c r="Z22" s="51" t="s">
        <v>284</v>
      </c>
      <c r="AA22" s="51" t="s">
        <v>284</v>
      </c>
    </row>
    <row r="23" spans="1:27">
      <c r="A23" s="15" t="s">
        <v>286</v>
      </c>
      <c r="B23" s="51" t="s">
        <v>287</v>
      </c>
      <c r="C23" s="51" t="s">
        <v>287</v>
      </c>
      <c r="D23" s="52" t="s">
        <v>287</v>
      </c>
      <c r="E23" s="52" t="s">
        <v>287</v>
      </c>
      <c r="F23" s="52" t="s">
        <v>287</v>
      </c>
      <c r="G23" s="52" t="s">
        <v>287</v>
      </c>
      <c r="H23" s="52" t="s">
        <v>287</v>
      </c>
      <c r="I23" s="52" t="s">
        <v>287</v>
      </c>
      <c r="J23" s="52" t="s">
        <v>956</v>
      </c>
      <c r="K23" s="52" t="s">
        <v>287</v>
      </c>
      <c r="L23" s="52" t="s">
        <v>287</v>
      </c>
      <c r="M23" s="15" t="s">
        <v>204</v>
      </c>
      <c r="N23" s="52" t="s">
        <v>287</v>
      </c>
      <c r="O23" s="52" t="s">
        <v>287</v>
      </c>
      <c r="P23" s="52" t="s">
        <v>287</v>
      </c>
      <c r="Q23" s="52" t="s">
        <v>287</v>
      </c>
      <c r="R23" s="52" t="s">
        <v>287</v>
      </c>
      <c r="S23" s="52" t="s">
        <v>287</v>
      </c>
      <c r="T23" s="52" t="s">
        <v>287</v>
      </c>
      <c r="U23" s="52" t="s">
        <v>287</v>
      </c>
      <c r="V23" s="52" t="s">
        <v>287</v>
      </c>
      <c r="W23" s="52" t="s">
        <v>287</v>
      </c>
      <c r="X23" s="52" t="s">
        <v>287</v>
      </c>
      <c r="Y23" s="52" t="s">
        <v>287</v>
      </c>
      <c r="Z23" s="52" t="s">
        <v>287</v>
      </c>
      <c r="AA23" s="52" t="s">
        <v>287</v>
      </c>
    </row>
    <row r="24" spans="1:27">
      <c r="A24" s="49" t="s">
        <v>289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15" t="s">
        <v>290</v>
      </c>
      <c r="B25" s="15" t="s">
        <v>291</v>
      </c>
      <c r="C25" s="15" t="s">
        <v>291</v>
      </c>
      <c r="D25" s="15" t="s">
        <v>291</v>
      </c>
      <c r="E25" s="15" t="s">
        <v>291</v>
      </c>
      <c r="F25" s="15" t="s">
        <v>291</v>
      </c>
      <c r="G25" s="15" t="s">
        <v>291</v>
      </c>
      <c r="H25" s="15" t="s">
        <v>291</v>
      </c>
      <c r="I25" s="15" t="s">
        <v>291</v>
      </c>
      <c r="J25" s="15" t="s">
        <v>292</v>
      </c>
      <c r="K25" s="15" t="s">
        <v>291</v>
      </c>
      <c r="L25" s="15" t="s">
        <v>291</v>
      </c>
      <c r="M25" s="15" t="s">
        <v>204</v>
      </c>
      <c r="N25" s="15" t="s">
        <v>291</v>
      </c>
      <c r="O25" s="15" t="s">
        <v>291</v>
      </c>
      <c r="P25" s="15" t="s">
        <v>291</v>
      </c>
      <c r="Q25" s="15" t="s">
        <v>291</v>
      </c>
      <c r="R25" s="15" t="s">
        <v>293</v>
      </c>
      <c r="S25" s="15" t="s">
        <v>293</v>
      </c>
      <c r="T25" s="15" t="s">
        <v>293</v>
      </c>
      <c r="U25" s="15" t="s">
        <v>293</v>
      </c>
      <c r="V25" s="15" t="s">
        <v>293</v>
      </c>
      <c r="W25" s="15" t="s">
        <v>293</v>
      </c>
      <c r="X25" s="15" t="s">
        <v>294</v>
      </c>
      <c r="Y25" s="15" t="s">
        <v>291</v>
      </c>
      <c r="Z25" s="15" t="s">
        <v>291</v>
      </c>
      <c r="AA25" s="15" t="s">
        <v>291</v>
      </c>
    </row>
    <row r="26" spans="1:27">
      <c r="A26" s="15" t="s">
        <v>297</v>
      </c>
      <c r="B26" s="15" t="s">
        <v>298</v>
      </c>
      <c r="C26" s="15" t="s">
        <v>298</v>
      </c>
      <c r="D26" s="15" t="s">
        <v>298</v>
      </c>
      <c r="E26" s="15" t="s">
        <v>298</v>
      </c>
      <c r="F26" s="15" t="s">
        <v>298</v>
      </c>
      <c r="G26" s="15" t="s">
        <v>298</v>
      </c>
      <c r="H26" s="15" t="s">
        <v>298</v>
      </c>
      <c r="I26" s="15" t="s">
        <v>298</v>
      </c>
      <c r="J26" s="15" t="s">
        <v>299</v>
      </c>
      <c r="K26" s="15" t="s">
        <v>298</v>
      </c>
      <c r="L26" s="15" t="s">
        <v>298</v>
      </c>
      <c r="M26" s="15" t="s">
        <v>204</v>
      </c>
      <c r="N26" s="15" t="s">
        <v>298</v>
      </c>
      <c r="O26" s="15" t="s">
        <v>298</v>
      </c>
      <c r="P26" s="15" t="s">
        <v>298</v>
      </c>
      <c r="Q26" s="15" t="s">
        <v>298</v>
      </c>
      <c r="R26" s="15" t="s">
        <v>301</v>
      </c>
      <c r="S26" s="15" t="s">
        <v>301</v>
      </c>
      <c r="T26" s="15" t="s">
        <v>301</v>
      </c>
      <c r="U26" s="15" t="s">
        <v>298</v>
      </c>
      <c r="V26" s="15" t="s">
        <v>298</v>
      </c>
      <c r="W26" s="15" t="s">
        <v>298</v>
      </c>
      <c r="X26" s="15" t="s">
        <v>303</v>
      </c>
      <c r="Y26" s="15" t="s">
        <v>298</v>
      </c>
      <c r="Z26" s="15" t="s">
        <v>298</v>
      </c>
      <c r="AA26" s="15" t="s">
        <v>298</v>
      </c>
    </row>
    <row r="27" spans="1:27">
      <c r="A27" s="15" t="s">
        <v>306</v>
      </c>
      <c r="B27" s="15" t="s">
        <v>275</v>
      </c>
      <c r="C27" s="15" t="s">
        <v>275</v>
      </c>
      <c r="D27" s="15" t="s">
        <v>275</v>
      </c>
      <c r="E27" s="15" t="s">
        <v>275</v>
      </c>
      <c r="F27" s="15" t="s">
        <v>275</v>
      </c>
      <c r="G27" s="15" t="s">
        <v>275</v>
      </c>
      <c r="H27" s="15" t="s">
        <v>275</v>
      </c>
      <c r="I27" s="15" t="s">
        <v>275</v>
      </c>
      <c r="J27" s="15" t="s">
        <v>274</v>
      </c>
      <c r="K27" s="15" t="s">
        <v>275</v>
      </c>
      <c r="L27" s="15" t="s">
        <v>275</v>
      </c>
      <c r="M27" s="15" t="s">
        <v>204</v>
      </c>
      <c r="N27" s="15" t="s">
        <v>275</v>
      </c>
      <c r="O27" s="15" t="s">
        <v>275</v>
      </c>
      <c r="P27" s="15" t="s">
        <v>275</v>
      </c>
      <c r="Q27" s="15" t="s">
        <v>275</v>
      </c>
      <c r="R27" s="15" t="s">
        <v>275</v>
      </c>
      <c r="S27" s="15" t="s">
        <v>275</v>
      </c>
      <c r="T27" s="15" t="s">
        <v>275</v>
      </c>
      <c r="U27" s="15" t="s">
        <v>275</v>
      </c>
      <c r="V27" s="15" t="s">
        <v>275</v>
      </c>
      <c r="W27" s="15" t="s">
        <v>275</v>
      </c>
      <c r="X27" s="15" t="s">
        <v>307</v>
      </c>
      <c r="Y27" s="15" t="s">
        <v>275</v>
      </c>
      <c r="Z27" s="15" t="s">
        <v>275</v>
      </c>
      <c r="AA27" s="15" t="s">
        <v>275</v>
      </c>
    </row>
    <row r="28" spans="1:27">
      <c r="A28" s="15" t="s">
        <v>310</v>
      </c>
      <c r="B28" s="15" t="s">
        <v>311</v>
      </c>
      <c r="C28" s="15" t="s">
        <v>311</v>
      </c>
      <c r="D28" s="15" t="s">
        <v>311</v>
      </c>
      <c r="E28" s="15" t="s">
        <v>311</v>
      </c>
      <c r="F28" s="15" t="s">
        <v>311</v>
      </c>
      <c r="G28" s="15" t="s">
        <v>311</v>
      </c>
      <c r="H28" s="15" t="s">
        <v>311</v>
      </c>
      <c r="I28" s="15" t="s">
        <v>311</v>
      </c>
      <c r="J28" s="15" t="s">
        <v>958</v>
      </c>
      <c r="K28" s="15" t="s">
        <v>311</v>
      </c>
      <c r="L28" s="15" t="s">
        <v>311</v>
      </c>
      <c r="M28" s="15" t="s">
        <v>204</v>
      </c>
      <c r="N28" s="15" t="s">
        <v>312</v>
      </c>
      <c r="O28" s="15" t="s">
        <v>312</v>
      </c>
      <c r="P28" s="15" t="s">
        <v>312</v>
      </c>
      <c r="Q28" s="15" t="s">
        <v>312</v>
      </c>
      <c r="R28" s="15" t="s">
        <v>313</v>
      </c>
      <c r="S28" s="15" t="s">
        <v>314</v>
      </c>
      <c r="T28" s="15" t="s">
        <v>315</v>
      </c>
      <c r="U28" s="15" t="s">
        <v>316</v>
      </c>
      <c r="V28" s="15" t="s">
        <v>317</v>
      </c>
      <c r="W28" s="15" t="s">
        <v>318</v>
      </c>
      <c r="X28" s="15" t="s">
        <v>321</v>
      </c>
      <c r="Y28" s="15" t="s">
        <v>312</v>
      </c>
      <c r="Z28" s="15" t="s">
        <v>312</v>
      </c>
      <c r="AA28" s="15" t="s">
        <v>312</v>
      </c>
    </row>
    <row r="29" spans="1:27">
      <c r="A29" s="15" t="s">
        <v>325</v>
      </c>
      <c r="B29" s="15" t="s">
        <v>326</v>
      </c>
      <c r="C29" s="15" t="s">
        <v>326</v>
      </c>
      <c r="D29" s="15" t="s">
        <v>326</v>
      </c>
      <c r="E29" s="15" t="s">
        <v>326</v>
      </c>
      <c r="F29" s="15" t="s">
        <v>326</v>
      </c>
      <c r="G29" s="15" t="s">
        <v>326</v>
      </c>
      <c r="H29" s="15" t="s">
        <v>326</v>
      </c>
      <c r="I29" s="15" t="s">
        <v>326</v>
      </c>
      <c r="J29" s="15" t="s">
        <v>509</v>
      </c>
      <c r="K29" s="15" t="s">
        <v>326</v>
      </c>
      <c r="L29" s="15" t="s">
        <v>326</v>
      </c>
      <c r="M29" s="15" t="s">
        <v>204</v>
      </c>
      <c r="N29" s="15" t="s">
        <v>327</v>
      </c>
      <c r="O29" s="15" t="s">
        <v>327</v>
      </c>
      <c r="P29" s="15" t="s">
        <v>327</v>
      </c>
      <c r="Q29" s="15" t="s">
        <v>327</v>
      </c>
      <c r="R29" s="15" t="s">
        <v>327</v>
      </c>
      <c r="S29" s="15" t="s">
        <v>327</v>
      </c>
      <c r="T29" s="15" t="s">
        <v>327</v>
      </c>
      <c r="U29" s="15" t="s">
        <v>327</v>
      </c>
      <c r="V29" s="15" t="s">
        <v>327</v>
      </c>
      <c r="W29" s="15" t="s">
        <v>327</v>
      </c>
      <c r="X29" s="15" t="s">
        <v>328</v>
      </c>
      <c r="Y29" s="15" t="s">
        <v>327</v>
      </c>
      <c r="Z29" s="15" t="s">
        <v>327</v>
      </c>
      <c r="AA29" s="15" t="s">
        <v>327</v>
      </c>
    </row>
    <row r="30" spans="1:27">
      <c r="A30" s="15" t="s">
        <v>109</v>
      </c>
      <c r="B30" s="15" t="s">
        <v>332</v>
      </c>
      <c r="C30" s="15" t="s">
        <v>332</v>
      </c>
      <c r="D30" s="15" t="s">
        <v>332</v>
      </c>
      <c r="E30" s="15" t="s">
        <v>332</v>
      </c>
      <c r="F30" s="15" t="s">
        <v>332</v>
      </c>
      <c r="G30" s="15" t="s">
        <v>332</v>
      </c>
      <c r="H30" s="15" t="s">
        <v>332</v>
      </c>
      <c r="I30" s="15" t="s">
        <v>332</v>
      </c>
      <c r="J30" s="15" t="s">
        <v>958</v>
      </c>
      <c r="K30" s="15" t="s">
        <v>332</v>
      </c>
      <c r="L30" s="15" t="s">
        <v>332</v>
      </c>
      <c r="M30" s="15" t="s">
        <v>204</v>
      </c>
      <c r="N30" s="15" t="s">
        <v>333</v>
      </c>
      <c r="O30" s="15" t="s">
        <v>333</v>
      </c>
      <c r="P30" s="15" t="s">
        <v>333</v>
      </c>
      <c r="Q30" s="15" t="s">
        <v>333</v>
      </c>
      <c r="R30" s="15" t="s">
        <v>333</v>
      </c>
      <c r="S30" s="15" t="s">
        <v>333</v>
      </c>
      <c r="T30" s="15" t="s">
        <v>333</v>
      </c>
      <c r="U30" s="15" t="s">
        <v>333</v>
      </c>
      <c r="V30" s="15" t="s">
        <v>333</v>
      </c>
      <c r="W30" s="15" t="s">
        <v>333</v>
      </c>
      <c r="X30" s="15" t="s">
        <v>334</v>
      </c>
      <c r="Y30" s="15" t="s">
        <v>333</v>
      </c>
      <c r="Z30" s="15" t="s">
        <v>333</v>
      </c>
      <c r="AA30" s="15" t="s">
        <v>333</v>
      </c>
    </row>
    <row r="31" spans="1:27">
      <c r="A31" s="15" t="s">
        <v>111</v>
      </c>
      <c r="B31" s="15" t="s">
        <v>338</v>
      </c>
      <c r="C31" s="15" t="s">
        <v>338</v>
      </c>
      <c r="D31" s="15" t="s">
        <v>338</v>
      </c>
      <c r="E31" s="15" t="s">
        <v>338</v>
      </c>
      <c r="F31" s="15" t="s">
        <v>338</v>
      </c>
      <c r="G31" s="15" t="s">
        <v>338</v>
      </c>
      <c r="H31" s="15" t="s">
        <v>338</v>
      </c>
      <c r="I31" s="15" t="s">
        <v>338</v>
      </c>
      <c r="J31" s="15" t="s">
        <v>958</v>
      </c>
      <c r="K31" s="15" t="s">
        <v>338</v>
      </c>
      <c r="L31" s="15" t="s">
        <v>338</v>
      </c>
      <c r="M31" s="15" t="s">
        <v>204</v>
      </c>
      <c r="N31" s="15" t="s">
        <v>339</v>
      </c>
      <c r="O31" s="15" t="s">
        <v>339</v>
      </c>
      <c r="P31" s="15" t="s">
        <v>339</v>
      </c>
      <c r="Q31" s="15" t="s">
        <v>339</v>
      </c>
      <c r="R31" s="15" t="s">
        <v>339</v>
      </c>
      <c r="S31" s="15" t="s">
        <v>339</v>
      </c>
      <c r="T31" s="15" t="s">
        <v>339</v>
      </c>
      <c r="U31" s="15" t="s">
        <v>339</v>
      </c>
      <c r="V31" s="15" t="s">
        <v>339</v>
      </c>
      <c r="W31" s="15" t="s">
        <v>339</v>
      </c>
      <c r="X31" s="15" t="s">
        <v>340</v>
      </c>
      <c r="Y31" s="15" t="s">
        <v>339</v>
      </c>
      <c r="Z31" s="15" t="s">
        <v>339</v>
      </c>
      <c r="AA31" s="15" t="s">
        <v>339</v>
      </c>
    </row>
    <row r="32" spans="1:27">
      <c r="A32" s="15" t="s">
        <v>344</v>
      </c>
      <c r="B32" s="15" t="s">
        <v>345</v>
      </c>
      <c r="C32" s="15" t="s">
        <v>345</v>
      </c>
      <c r="D32" s="15" t="s">
        <v>345</v>
      </c>
      <c r="E32" s="15" t="s">
        <v>345</v>
      </c>
      <c r="F32" s="15" t="s">
        <v>345</v>
      </c>
      <c r="G32" s="15" t="s">
        <v>345</v>
      </c>
      <c r="H32" s="15" t="s">
        <v>345</v>
      </c>
      <c r="I32" s="15" t="s">
        <v>345</v>
      </c>
      <c r="J32" s="15" t="s">
        <v>961</v>
      </c>
      <c r="K32" s="15" t="s">
        <v>345</v>
      </c>
      <c r="L32" s="15" t="s">
        <v>345</v>
      </c>
      <c r="M32" s="15" t="s">
        <v>204</v>
      </c>
      <c r="N32" s="15" t="s">
        <v>346</v>
      </c>
      <c r="O32" s="15" t="s">
        <v>346</v>
      </c>
      <c r="P32" s="15" t="s">
        <v>346</v>
      </c>
      <c r="Q32" s="15" t="s">
        <v>346</v>
      </c>
      <c r="R32" s="15" t="s">
        <v>346</v>
      </c>
      <c r="S32" s="15" t="s">
        <v>346</v>
      </c>
      <c r="T32" s="15" t="s">
        <v>346</v>
      </c>
      <c r="U32" s="15" t="s">
        <v>346</v>
      </c>
      <c r="V32" s="15" t="s">
        <v>346</v>
      </c>
      <c r="W32" s="15" t="s">
        <v>346</v>
      </c>
      <c r="X32" s="15" t="s">
        <v>347</v>
      </c>
      <c r="Y32" s="15" t="s">
        <v>346</v>
      </c>
      <c r="Z32" s="15" t="s">
        <v>346</v>
      </c>
      <c r="AA32" s="15" t="s">
        <v>346</v>
      </c>
    </row>
    <row r="33" spans="1:27">
      <c r="A33" s="15" t="s">
        <v>107</v>
      </c>
      <c r="B33" s="15" t="s">
        <v>351</v>
      </c>
      <c r="C33" s="15" t="s">
        <v>351</v>
      </c>
      <c r="D33" s="15" t="s">
        <v>351</v>
      </c>
      <c r="E33" s="15" t="s">
        <v>351</v>
      </c>
      <c r="F33" s="15" t="s">
        <v>351</v>
      </c>
      <c r="G33" s="15" t="s">
        <v>351</v>
      </c>
      <c r="H33" s="15" t="s">
        <v>351</v>
      </c>
      <c r="I33" s="15" t="s">
        <v>351</v>
      </c>
      <c r="J33" s="15" t="s">
        <v>958</v>
      </c>
      <c r="K33" s="15" t="s">
        <v>351</v>
      </c>
      <c r="L33" s="15" t="s">
        <v>351</v>
      </c>
      <c r="M33" s="15" t="s">
        <v>204</v>
      </c>
      <c r="N33" s="15" t="s">
        <v>354</v>
      </c>
      <c r="O33" s="15" t="s">
        <v>354</v>
      </c>
      <c r="P33" s="15" t="s">
        <v>354</v>
      </c>
      <c r="Q33" s="15" t="s">
        <v>354</v>
      </c>
      <c r="R33" s="15" t="s">
        <v>352</v>
      </c>
      <c r="S33" s="15" t="s">
        <v>352</v>
      </c>
      <c r="T33" s="15" t="s">
        <v>352</v>
      </c>
      <c r="U33" s="15" t="s">
        <v>352</v>
      </c>
      <c r="V33" s="15" t="s">
        <v>352</v>
      </c>
      <c r="W33" s="15" t="s">
        <v>352</v>
      </c>
      <c r="X33" s="15" t="s">
        <v>353</v>
      </c>
      <c r="Y33" s="15" t="s">
        <v>354</v>
      </c>
      <c r="Z33" s="15" t="s">
        <v>354</v>
      </c>
      <c r="AA33" s="15" t="s">
        <v>354</v>
      </c>
    </row>
    <row r="34" spans="1:27">
      <c r="A34" s="15" t="s">
        <v>358</v>
      </c>
      <c r="B34" s="15" t="s">
        <v>359</v>
      </c>
      <c r="C34" s="15" t="s">
        <v>359</v>
      </c>
      <c r="D34" s="15" t="s">
        <v>359</v>
      </c>
      <c r="E34" s="15" t="s">
        <v>359</v>
      </c>
      <c r="F34" s="15" t="s">
        <v>359</v>
      </c>
      <c r="G34" s="15" t="s">
        <v>359</v>
      </c>
      <c r="H34" s="15" t="s">
        <v>359</v>
      </c>
      <c r="I34" s="15" t="s">
        <v>359</v>
      </c>
      <c r="J34" s="15" t="s">
        <v>360</v>
      </c>
      <c r="K34" s="15" t="s">
        <v>359</v>
      </c>
      <c r="L34" s="15" t="s">
        <v>359</v>
      </c>
      <c r="M34" s="15" t="s">
        <v>204</v>
      </c>
      <c r="N34" s="15" t="s">
        <v>362</v>
      </c>
      <c r="O34" s="15" t="s">
        <v>362</v>
      </c>
      <c r="P34" s="15" t="s">
        <v>362</v>
      </c>
      <c r="Q34" s="15" t="s">
        <v>362</v>
      </c>
      <c r="R34" s="15" t="s">
        <v>363</v>
      </c>
      <c r="S34" s="15" t="s">
        <v>362</v>
      </c>
      <c r="T34" s="15" t="s">
        <v>362</v>
      </c>
      <c r="U34" s="15" t="s">
        <v>362</v>
      </c>
      <c r="V34" s="15" t="s">
        <v>362</v>
      </c>
      <c r="W34" s="15" t="s">
        <v>362</v>
      </c>
      <c r="X34" s="15" t="s">
        <v>364</v>
      </c>
      <c r="Y34" s="15" t="s">
        <v>365</v>
      </c>
      <c r="Z34" s="15" t="s">
        <v>365</v>
      </c>
      <c r="AA34" s="15" t="s">
        <v>365</v>
      </c>
    </row>
    <row r="35" spans="1:27">
      <c r="A35" s="15" t="s">
        <v>369</v>
      </c>
      <c r="B35" s="15" t="s">
        <v>370</v>
      </c>
      <c r="C35" s="15" t="s">
        <v>370</v>
      </c>
      <c r="D35" s="15" t="s">
        <v>370</v>
      </c>
      <c r="E35" s="15" t="s">
        <v>370</v>
      </c>
      <c r="F35" s="15" t="s">
        <v>370</v>
      </c>
      <c r="G35" s="15" t="s">
        <v>370</v>
      </c>
      <c r="H35" s="15" t="s">
        <v>370</v>
      </c>
      <c r="I35" s="15" t="s">
        <v>370</v>
      </c>
      <c r="J35" s="15" t="s">
        <v>371</v>
      </c>
      <c r="K35" s="15" t="s">
        <v>370</v>
      </c>
      <c r="L35" s="15" t="s">
        <v>370</v>
      </c>
      <c r="M35" s="15" t="s">
        <v>204</v>
      </c>
      <c r="N35" s="15" t="s">
        <v>372</v>
      </c>
      <c r="O35" s="15" t="s">
        <v>372</v>
      </c>
      <c r="P35" s="15" t="s">
        <v>372</v>
      </c>
      <c r="Q35" s="15" t="s">
        <v>373</v>
      </c>
      <c r="R35" s="15" t="s">
        <v>374</v>
      </c>
      <c r="S35" s="15" t="s">
        <v>375</v>
      </c>
      <c r="T35" s="15" t="s">
        <v>376</v>
      </c>
      <c r="U35" s="15" t="s">
        <v>377</v>
      </c>
      <c r="V35" s="15" t="s">
        <v>377</v>
      </c>
      <c r="W35" s="15" t="s">
        <v>377</v>
      </c>
      <c r="X35" s="15" t="s">
        <v>378</v>
      </c>
      <c r="Y35" s="15" t="s">
        <v>379</v>
      </c>
      <c r="Z35" s="15" t="s">
        <v>379</v>
      </c>
      <c r="AA35" s="15" t="s">
        <v>379</v>
      </c>
    </row>
    <row r="36" spans="1:27">
      <c r="A36" s="15" t="s">
        <v>382</v>
      </c>
      <c r="B36" s="15" t="s">
        <v>383</v>
      </c>
      <c r="C36" s="15" t="s">
        <v>383</v>
      </c>
      <c r="D36" s="15" t="s">
        <v>383</v>
      </c>
      <c r="E36" s="15" t="s">
        <v>383</v>
      </c>
      <c r="F36" s="15" t="s">
        <v>383</v>
      </c>
      <c r="G36" s="15" t="s">
        <v>383</v>
      </c>
      <c r="H36" s="15" t="s">
        <v>383</v>
      </c>
      <c r="I36" s="15" t="s">
        <v>383</v>
      </c>
      <c r="J36" s="15" t="s">
        <v>965</v>
      </c>
      <c r="K36" s="15" t="s">
        <v>383</v>
      </c>
      <c r="L36" s="15" t="s">
        <v>383</v>
      </c>
      <c r="M36" s="15" t="s">
        <v>204</v>
      </c>
      <c r="N36" s="15" t="s">
        <v>384</v>
      </c>
      <c r="O36" s="15" t="s">
        <v>384</v>
      </c>
      <c r="P36" s="15" t="s">
        <v>384</v>
      </c>
      <c r="Q36" s="15" t="s">
        <v>384</v>
      </c>
      <c r="R36" s="15" t="s">
        <v>384</v>
      </c>
      <c r="S36" s="15" t="s">
        <v>384</v>
      </c>
      <c r="T36" s="15" t="s">
        <v>384</v>
      </c>
      <c r="U36" s="15" t="s">
        <v>384</v>
      </c>
      <c r="V36" s="15" t="s">
        <v>384</v>
      </c>
      <c r="W36" s="15" t="s">
        <v>384</v>
      </c>
      <c r="X36" s="15" t="s">
        <v>385</v>
      </c>
      <c r="Y36" s="15" t="s">
        <v>384</v>
      </c>
      <c r="Z36" s="15" t="s">
        <v>384</v>
      </c>
      <c r="AA36" s="15" t="s">
        <v>384</v>
      </c>
    </row>
    <row r="37" spans="1:27">
      <c r="A37" s="15" t="s">
        <v>105</v>
      </c>
      <c r="B37" s="15" t="s">
        <v>389</v>
      </c>
      <c r="C37" s="15" t="s">
        <v>389</v>
      </c>
      <c r="D37" s="15" t="s">
        <v>389</v>
      </c>
      <c r="E37" s="15" t="s">
        <v>389</v>
      </c>
      <c r="F37" s="15" t="s">
        <v>389</v>
      </c>
      <c r="G37" s="15" t="s">
        <v>389</v>
      </c>
      <c r="H37" s="15" t="s">
        <v>389</v>
      </c>
      <c r="I37" s="15" t="s">
        <v>389</v>
      </c>
      <c r="J37" s="15" t="s">
        <v>958</v>
      </c>
      <c r="K37" s="15" t="s">
        <v>389</v>
      </c>
      <c r="L37" s="15" t="s">
        <v>389</v>
      </c>
      <c r="M37" s="15" t="s">
        <v>204</v>
      </c>
      <c r="N37" s="15" t="s">
        <v>390</v>
      </c>
      <c r="O37" s="15" t="s">
        <v>390</v>
      </c>
      <c r="P37" s="15" t="s">
        <v>390</v>
      </c>
      <c r="Q37" s="15" t="s">
        <v>390</v>
      </c>
      <c r="R37" s="15" t="s">
        <v>390</v>
      </c>
      <c r="S37" s="15" t="s">
        <v>390</v>
      </c>
      <c r="T37" s="15" t="s">
        <v>390</v>
      </c>
      <c r="U37" s="15" t="s">
        <v>390</v>
      </c>
      <c r="V37" s="15" t="s">
        <v>390</v>
      </c>
      <c r="W37" s="15" t="s">
        <v>390</v>
      </c>
      <c r="X37" s="15" t="s">
        <v>391</v>
      </c>
      <c r="Y37" s="15" t="s">
        <v>390</v>
      </c>
      <c r="Z37" s="15" t="s">
        <v>390</v>
      </c>
      <c r="AA37" s="15" t="s">
        <v>390</v>
      </c>
    </row>
    <row r="38" spans="1:27">
      <c r="A38" s="15" t="s">
        <v>395</v>
      </c>
      <c r="B38" s="15" t="s">
        <v>396</v>
      </c>
      <c r="C38" s="15" t="s">
        <v>396</v>
      </c>
      <c r="D38" s="15" t="s">
        <v>396</v>
      </c>
      <c r="E38" s="15" t="s">
        <v>396</v>
      </c>
      <c r="F38" s="15" t="s">
        <v>396</v>
      </c>
      <c r="G38" s="15" t="s">
        <v>396</v>
      </c>
      <c r="H38" s="15" t="s">
        <v>396</v>
      </c>
      <c r="I38" s="15" t="s">
        <v>396</v>
      </c>
      <c r="J38" s="15" t="s">
        <v>397</v>
      </c>
      <c r="K38" s="15" t="s">
        <v>396</v>
      </c>
      <c r="L38" s="15" t="s">
        <v>396</v>
      </c>
      <c r="M38" s="15" t="s">
        <v>204</v>
      </c>
      <c r="N38" s="15" t="s">
        <v>398</v>
      </c>
      <c r="O38" s="15" t="s">
        <v>398</v>
      </c>
      <c r="P38" s="15" t="s">
        <v>398</v>
      </c>
      <c r="Q38" s="15" t="s">
        <v>373</v>
      </c>
      <c r="R38" s="15" t="s">
        <v>399</v>
      </c>
      <c r="S38" s="15" t="s">
        <v>398</v>
      </c>
      <c r="T38" s="15" t="s">
        <v>400</v>
      </c>
      <c r="U38" s="15" t="s">
        <v>401</v>
      </c>
      <c r="V38" s="15" t="s">
        <v>401</v>
      </c>
      <c r="W38" s="15" t="s">
        <v>401</v>
      </c>
      <c r="X38" s="15" t="s">
        <v>402</v>
      </c>
      <c r="Y38" s="15" t="s">
        <v>403</v>
      </c>
      <c r="Z38" s="15" t="s">
        <v>403</v>
      </c>
      <c r="AA38" s="15" t="s">
        <v>399</v>
      </c>
    </row>
    <row r="39" spans="1:27">
      <c r="A39" s="15" t="s">
        <v>406</v>
      </c>
      <c r="B39" s="15" t="s">
        <v>407</v>
      </c>
      <c r="C39" s="15" t="s">
        <v>407</v>
      </c>
      <c r="D39" s="15" t="s">
        <v>407</v>
      </c>
      <c r="E39" s="15" t="s">
        <v>407</v>
      </c>
      <c r="F39" s="15" t="s">
        <v>407</v>
      </c>
      <c r="G39" s="15" t="s">
        <v>407</v>
      </c>
      <c r="H39" s="15" t="s">
        <v>407</v>
      </c>
      <c r="I39" s="15" t="s">
        <v>407</v>
      </c>
      <c r="J39" s="15" t="s">
        <v>958</v>
      </c>
      <c r="K39" s="15" t="s">
        <v>407</v>
      </c>
      <c r="L39" s="15" t="s">
        <v>407</v>
      </c>
      <c r="M39" s="15" t="s">
        <v>204</v>
      </c>
      <c r="N39" s="15" t="s">
        <v>390</v>
      </c>
      <c r="O39" s="15" t="s">
        <v>390</v>
      </c>
      <c r="P39" s="15" t="s">
        <v>390</v>
      </c>
      <c r="Q39" s="15" t="s">
        <v>390</v>
      </c>
      <c r="R39" s="15" t="s">
        <v>390</v>
      </c>
      <c r="S39" s="15" t="s">
        <v>390</v>
      </c>
      <c r="T39" s="15" t="s">
        <v>390</v>
      </c>
      <c r="U39" s="15" t="s">
        <v>390</v>
      </c>
      <c r="V39" s="15" t="s">
        <v>390</v>
      </c>
      <c r="W39" s="15" t="s">
        <v>390</v>
      </c>
      <c r="X39" s="15" t="s">
        <v>391</v>
      </c>
      <c r="Y39" s="15" t="s">
        <v>390</v>
      </c>
      <c r="Z39" s="15" t="s">
        <v>390</v>
      </c>
      <c r="AA39" s="15" t="s">
        <v>390</v>
      </c>
    </row>
    <row r="40" spans="1:27">
      <c r="A40" s="15" t="s">
        <v>408</v>
      </c>
      <c r="B40" s="19" t="s">
        <v>409</v>
      </c>
      <c r="C40" s="19" t="s">
        <v>409</v>
      </c>
      <c r="D40" s="19" t="s">
        <v>409</v>
      </c>
      <c r="E40" s="19" t="s">
        <v>409</v>
      </c>
      <c r="F40" s="19" t="s">
        <v>409</v>
      </c>
      <c r="G40" s="19" t="s">
        <v>409</v>
      </c>
      <c r="H40" s="19" t="s">
        <v>409</v>
      </c>
      <c r="I40" s="19" t="s">
        <v>409</v>
      </c>
      <c r="J40" s="15" t="s">
        <v>410</v>
      </c>
      <c r="K40" s="19" t="s">
        <v>409</v>
      </c>
      <c r="L40" s="19" t="s">
        <v>409</v>
      </c>
      <c r="M40" s="15" t="s">
        <v>204</v>
      </c>
      <c r="N40" s="19" t="s">
        <v>411</v>
      </c>
      <c r="O40" s="19" t="s">
        <v>411</v>
      </c>
      <c r="P40" s="19" t="s">
        <v>411</v>
      </c>
      <c r="Q40" s="19" t="s">
        <v>411</v>
      </c>
      <c r="R40" s="63" t="s">
        <v>412</v>
      </c>
      <c r="S40" s="63" t="s">
        <v>411</v>
      </c>
      <c r="T40" s="63" t="s">
        <v>413</v>
      </c>
      <c r="U40" s="63" t="s">
        <v>413</v>
      </c>
      <c r="V40" s="63" t="s">
        <v>411</v>
      </c>
      <c r="W40" s="63" t="s">
        <v>414</v>
      </c>
      <c r="X40" s="19" t="s">
        <v>415</v>
      </c>
      <c r="Y40" s="19" t="s">
        <v>412</v>
      </c>
      <c r="Z40" s="19" t="s">
        <v>416</v>
      </c>
      <c r="AA40" s="19" t="s">
        <v>417</v>
      </c>
    </row>
    <row r="41" spans="1:27">
      <c r="A41" s="15" t="s">
        <v>420</v>
      </c>
      <c r="B41" s="15" t="s">
        <v>421</v>
      </c>
      <c r="C41" s="15" t="s">
        <v>421</v>
      </c>
      <c r="D41" s="15" t="s">
        <v>421</v>
      </c>
      <c r="E41" s="15" t="s">
        <v>421</v>
      </c>
      <c r="F41" s="15" t="s">
        <v>421</v>
      </c>
      <c r="G41" s="15" t="s">
        <v>421</v>
      </c>
      <c r="H41" s="15" t="s">
        <v>421</v>
      </c>
      <c r="I41" s="15" t="s">
        <v>421</v>
      </c>
      <c r="J41" s="15" t="s">
        <v>424</v>
      </c>
      <c r="K41" s="15" t="s">
        <v>421</v>
      </c>
      <c r="L41" s="15" t="s">
        <v>421</v>
      </c>
      <c r="M41" s="15" t="s">
        <v>204</v>
      </c>
      <c r="N41" s="15" t="s">
        <v>421</v>
      </c>
      <c r="O41" s="15" t="s">
        <v>421</v>
      </c>
      <c r="P41" s="15" t="s">
        <v>421</v>
      </c>
      <c r="Q41" s="15" t="s">
        <v>421</v>
      </c>
      <c r="R41" s="15" t="s">
        <v>421</v>
      </c>
      <c r="S41" s="15" t="s">
        <v>421</v>
      </c>
      <c r="T41" s="15" t="s">
        <v>421</v>
      </c>
      <c r="U41" s="15" t="s">
        <v>421</v>
      </c>
      <c r="V41" s="15" t="s">
        <v>421</v>
      </c>
      <c r="W41" s="15" t="s">
        <v>421</v>
      </c>
      <c r="X41" s="15" t="s">
        <v>422</v>
      </c>
      <c r="Y41" s="15" t="s">
        <v>421</v>
      </c>
      <c r="Z41" s="15" t="s">
        <v>421</v>
      </c>
      <c r="AA41" s="15" t="s">
        <v>421</v>
      </c>
    </row>
    <row r="42" spans="1:27">
      <c r="A42" s="15" t="s">
        <v>426</v>
      </c>
      <c r="B42" s="15" t="s">
        <v>204</v>
      </c>
      <c r="C42" s="15" t="s">
        <v>204</v>
      </c>
      <c r="D42" s="15" t="s">
        <v>204</v>
      </c>
      <c r="E42" s="15" t="s">
        <v>204</v>
      </c>
      <c r="F42" s="15" t="s">
        <v>204</v>
      </c>
      <c r="G42" s="15" t="s">
        <v>204</v>
      </c>
      <c r="H42" s="15" t="s">
        <v>204</v>
      </c>
      <c r="I42" s="15" t="s">
        <v>204</v>
      </c>
      <c r="J42" s="15" t="s">
        <v>204</v>
      </c>
      <c r="K42" s="15" t="s">
        <v>204</v>
      </c>
      <c r="L42" s="15" t="s">
        <v>204</v>
      </c>
      <c r="M42" s="15" t="s">
        <v>204</v>
      </c>
      <c r="N42" s="15" t="s">
        <v>204</v>
      </c>
      <c r="O42" s="15" t="s">
        <v>204</v>
      </c>
      <c r="P42" s="15" t="s">
        <v>204</v>
      </c>
      <c r="Q42" s="15" t="s">
        <v>204</v>
      </c>
      <c r="R42" s="15" t="s">
        <v>204</v>
      </c>
      <c r="S42" s="15" t="s">
        <v>204</v>
      </c>
      <c r="T42" s="15" t="s">
        <v>204</v>
      </c>
      <c r="U42" s="15" t="s">
        <v>204</v>
      </c>
      <c r="V42" s="15" t="s">
        <v>204</v>
      </c>
      <c r="W42" s="15" t="s">
        <v>204</v>
      </c>
      <c r="X42" s="15" t="s">
        <v>204</v>
      </c>
      <c r="Y42" s="15" t="s">
        <v>204</v>
      </c>
      <c r="Z42" s="15" t="s">
        <v>204</v>
      </c>
      <c r="AA42" s="15" t="s">
        <v>204</v>
      </c>
    </row>
    <row r="43" spans="1:27">
      <c r="A43" s="15" t="s">
        <v>428</v>
      </c>
      <c r="B43" s="15" t="s">
        <v>204</v>
      </c>
      <c r="C43" s="15" t="s">
        <v>204</v>
      </c>
      <c r="D43" s="15" t="s">
        <v>204</v>
      </c>
      <c r="E43" s="15" t="s">
        <v>204</v>
      </c>
      <c r="F43" s="15" t="s">
        <v>204</v>
      </c>
      <c r="G43" s="15" t="s">
        <v>204</v>
      </c>
      <c r="H43" s="15" t="s">
        <v>204</v>
      </c>
      <c r="I43" s="15" t="s">
        <v>204</v>
      </c>
      <c r="J43" s="15" t="s">
        <v>204</v>
      </c>
      <c r="K43" s="15" t="s">
        <v>204</v>
      </c>
      <c r="L43" s="15" t="s">
        <v>204</v>
      </c>
      <c r="M43" s="15" t="s">
        <v>204</v>
      </c>
      <c r="N43" s="15" t="s">
        <v>204</v>
      </c>
      <c r="O43" s="15" t="s">
        <v>204</v>
      </c>
      <c r="P43" s="15" t="s">
        <v>204</v>
      </c>
      <c r="Q43" s="15" t="s">
        <v>204</v>
      </c>
      <c r="R43" s="15" t="s">
        <v>204</v>
      </c>
      <c r="S43" s="15" t="s">
        <v>204</v>
      </c>
      <c r="T43" s="15" t="s">
        <v>204</v>
      </c>
      <c r="U43" s="15" t="s">
        <v>204</v>
      </c>
      <c r="V43" s="15" t="s">
        <v>204</v>
      </c>
      <c r="W43" s="15" t="s">
        <v>204</v>
      </c>
      <c r="X43" s="15" t="s">
        <v>204</v>
      </c>
      <c r="Y43" s="15" t="s">
        <v>204</v>
      </c>
      <c r="Z43" s="15" t="s">
        <v>204</v>
      </c>
      <c r="AA43" s="15" t="s">
        <v>204</v>
      </c>
    </row>
    <row r="44" spans="1:27">
      <c r="A44" s="47" t="s">
        <v>429</v>
      </c>
      <c r="B44" s="53"/>
      <c r="C44" s="53"/>
      <c r="D44" s="53"/>
      <c r="E44" s="53"/>
      <c r="F44" s="53"/>
      <c r="G44" s="53"/>
      <c r="H44" s="53"/>
      <c r="I44" s="53"/>
      <c r="J44" s="47"/>
      <c r="K44" s="53"/>
      <c r="L44" s="53"/>
      <c r="M44" s="47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</row>
    <row r="45" spans="1:27">
      <c r="A45" s="15" t="s">
        <v>430</v>
      </c>
      <c r="B45" s="15" t="s">
        <v>431</v>
      </c>
      <c r="C45" s="15" t="s">
        <v>431</v>
      </c>
      <c r="D45" s="15" t="s">
        <v>431</v>
      </c>
      <c r="E45" s="15" t="s">
        <v>431</v>
      </c>
      <c r="F45" s="15" t="s">
        <v>431</v>
      </c>
      <c r="G45" s="15" t="s">
        <v>431</v>
      </c>
      <c r="H45" s="15" t="s">
        <v>431</v>
      </c>
      <c r="I45" s="15" t="s">
        <v>431</v>
      </c>
      <c r="J45" s="15" t="s">
        <v>431</v>
      </c>
      <c r="K45" s="15" t="s">
        <v>431</v>
      </c>
      <c r="L45" s="15" t="s">
        <v>431</v>
      </c>
      <c r="M45" s="15" t="s">
        <v>204</v>
      </c>
      <c r="N45" s="15" t="s">
        <v>431</v>
      </c>
      <c r="O45" s="15" t="s">
        <v>431</v>
      </c>
      <c r="P45" s="15" t="s">
        <v>431</v>
      </c>
      <c r="Q45" s="15" t="s">
        <v>431</v>
      </c>
      <c r="R45" s="15" t="s">
        <v>431</v>
      </c>
      <c r="S45" s="15" t="s">
        <v>431</v>
      </c>
      <c r="T45" s="15" t="s">
        <v>431</v>
      </c>
      <c r="U45" s="15" t="s">
        <v>431</v>
      </c>
      <c r="V45" s="15" t="s">
        <v>431</v>
      </c>
      <c r="W45" s="15" t="s">
        <v>431</v>
      </c>
      <c r="X45" s="15" t="s">
        <v>431</v>
      </c>
      <c r="Y45" s="15" t="s">
        <v>431</v>
      </c>
      <c r="Z45" s="15" t="s">
        <v>431</v>
      </c>
      <c r="AA45" s="15" t="s">
        <v>431</v>
      </c>
    </row>
    <row r="46" spans="1:27">
      <c r="A46" s="54" t="s">
        <v>773</v>
      </c>
      <c r="B46" s="55"/>
      <c r="C46" s="55"/>
      <c r="D46" s="55"/>
      <c r="E46" s="55"/>
      <c r="F46" s="55"/>
      <c r="G46" s="55"/>
      <c r="H46" s="55"/>
      <c r="I46" s="55"/>
      <c r="J46" s="62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 spans="1:27">
      <c r="A47" t="s">
        <v>968</v>
      </c>
      <c r="B47" s="56" t="s">
        <v>125</v>
      </c>
      <c r="C47" s="56" t="s">
        <v>126</v>
      </c>
      <c r="D47" s="56" t="s">
        <v>125</v>
      </c>
      <c r="E47" s="56" t="s">
        <v>125</v>
      </c>
      <c r="F47" s="56" t="s">
        <v>125</v>
      </c>
      <c r="G47" s="56" t="s">
        <v>125</v>
      </c>
      <c r="H47" s="56" t="s">
        <v>125</v>
      </c>
      <c r="I47" s="56" t="s">
        <v>125</v>
      </c>
      <c r="J47" s="56" t="s">
        <v>126</v>
      </c>
      <c r="K47" s="56" t="s">
        <v>125</v>
      </c>
      <c r="L47" s="56" t="s">
        <v>125</v>
      </c>
      <c r="M47" s="56" t="s">
        <v>126</v>
      </c>
      <c r="N47" s="56" t="s">
        <v>126</v>
      </c>
      <c r="O47" s="56" t="s">
        <v>126</v>
      </c>
      <c r="P47" s="56" t="s">
        <v>126</v>
      </c>
      <c r="Q47" s="56" t="s">
        <v>126</v>
      </c>
      <c r="R47" s="56" t="s">
        <v>126</v>
      </c>
      <c r="S47" s="56" t="s">
        <v>126</v>
      </c>
      <c r="T47" s="56" t="s">
        <v>126</v>
      </c>
      <c r="U47" s="56" t="s">
        <v>126</v>
      </c>
      <c r="V47" s="56" t="s">
        <v>126</v>
      </c>
      <c r="W47" s="56" t="s">
        <v>126</v>
      </c>
      <c r="X47" s="56" t="s">
        <v>126</v>
      </c>
      <c r="Y47" s="56" t="s">
        <v>126</v>
      </c>
      <c r="Z47" s="56" t="s">
        <v>126</v>
      </c>
      <c r="AA47" s="56" t="s">
        <v>126</v>
      </c>
    </row>
    <row r="48" spans="1:27">
      <c r="A48" s="48" t="s">
        <v>969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>
      <c r="A49" s="56" t="s">
        <v>970</v>
      </c>
      <c r="B49" s="56" t="s">
        <v>125</v>
      </c>
      <c r="C49" s="56" t="s">
        <v>126</v>
      </c>
      <c r="D49" s="56" t="s">
        <v>125</v>
      </c>
      <c r="E49" s="56" t="s">
        <v>126</v>
      </c>
      <c r="F49" s="56" t="s">
        <v>126</v>
      </c>
      <c r="G49" s="56" t="s">
        <v>126</v>
      </c>
      <c r="H49" s="56" t="s">
        <v>126</v>
      </c>
      <c r="I49" s="56" t="s">
        <v>126</v>
      </c>
      <c r="J49" s="56" t="s">
        <v>126</v>
      </c>
      <c r="K49" s="56" t="s">
        <v>126</v>
      </c>
      <c r="L49" s="56" t="s">
        <v>126</v>
      </c>
      <c r="M49" s="56" t="s">
        <v>126</v>
      </c>
      <c r="N49" s="56" t="s">
        <v>126</v>
      </c>
      <c r="O49" s="56" t="s">
        <v>126</v>
      </c>
      <c r="P49" s="56" t="s">
        <v>126</v>
      </c>
      <c r="Q49" s="56" t="s">
        <v>126</v>
      </c>
      <c r="R49" s="56" t="s">
        <v>126</v>
      </c>
      <c r="S49" s="56" t="s">
        <v>126</v>
      </c>
      <c r="T49" s="56" t="s">
        <v>126</v>
      </c>
      <c r="U49" s="56" t="s">
        <v>126</v>
      </c>
      <c r="V49" s="56" t="s">
        <v>126</v>
      </c>
      <c r="W49" s="56" t="s">
        <v>126</v>
      </c>
      <c r="X49" s="56" t="s">
        <v>126</v>
      </c>
      <c r="Y49" s="56" t="s">
        <v>126</v>
      </c>
      <c r="Z49" s="56" t="s">
        <v>126</v>
      </c>
      <c r="AA49" s="56" t="s">
        <v>126</v>
      </c>
    </row>
    <row r="50" spans="1:27">
      <c r="A50" s="56" t="s">
        <v>971</v>
      </c>
      <c r="B50" s="56">
        <v>2</v>
      </c>
      <c r="C50" s="56"/>
      <c r="D50" s="56">
        <v>2</v>
      </c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ht="29" spans="1:27">
      <c r="A51" s="58" t="s">
        <v>972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ht="29" spans="1:27">
      <c r="A52" s="2" t="s">
        <v>973</v>
      </c>
      <c r="B52" s="2" t="s">
        <v>774</v>
      </c>
      <c r="C52" s="2" t="s">
        <v>774</v>
      </c>
      <c r="D52" s="2" t="s">
        <v>774</v>
      </c>
      <c r="E52" s="2" t="s">
        <v>774</v>
      </c>
      <c r="F52" s="2" t="s">
        <v>774</v>
      </c>
      <c r="G52" s="2" t="s">
        <v>774</v>
      </c>
      <c r="H52" s="2" t="s">
        <v>774</v>
      </c>
      <c r="I52" s="2" t="s">
        <v>774</v>
      </c>
      <c r="J52" s="2" t="s">
        <v>774</v>
      </c>
      <c r="K52" s="2" t="s">
        <v>774</v>
      </c>
      <c r="L52" s="2" t="s">
        <v>774</v>
      </c>
      <c r="M52" s="2" t="s">
        <v>774</v>
      </c>
      <c r="N52" s="2" t="s">
        <v>774</v>
      </c>
      <c r="O52" s="2" t="s">
        <v>774</v>
      </c>
      <c r="P52" s="2" t="s">
        <v>774</v>
      </c>
      <c r="Q52" s="2" t="s">
        <v>774</v>
      </c>
      <c r="R52" s="2" t="s">
        <v>774</v>
      </c>
      <c r="S52" s="2" t="s">
        <v>774</v>
      </c>
      <c r="T52" s="2" t="s">
        <v>774</v>
      </c>
      <c r="U52" s="2" t="s">
        <v>774</v>
      </c>
      <c r="V52" s="2" t="s">
        <v>774</v>
      </c>
      <c r="W52" s="2" t="s">
        <v>774</v>
      </c>
      <c r="X52" s="2" t="s">
        <v>774</v>
      </c>
      <c r="Y52" s="2" t="s">
        <v>774</v>
      </c>
      <c r="Z52" s="2" t="s">
        <v>774</v>
      </c>
      <c r="AA52" s="2" t="s">
        <v>774</v>
      </c>
    </row>
    <row r="53" spans="1:27">
      <c r="A53" s="2" t="s">
        <v>974</v>
      </c>
      <c r="B53" s="56" t="s">
        <v>125</v>
      </c>
      <c r="C53" s="56" t="s">
        <v>125</v>
      </c>
      <c r="D53" s="56" t="s">
        <v>125</v>
      </c>
      <c r="E53" s="56" t="s">
        <v>125</v>
      </c>
      <c r="F53" s="56" t="s">
        <v>125</v>
      </c>
      <c r="G53" s="56" t="s">
        <v>125</v>
      </c>
      <c r="H53" s="56" t="s">
        <v>125</v>
      </c>
      <c r="I53" s="56" t="s">
        <v>125</v>
      </c>
      <c r="J53" s="56" t="s">
        <v>125</v>
      </c>
      <c r="K53" s="56" t="s">
        <v>125</v>
      </c>
      <c r="L53" s="56" t="s">
        <v>126</v>
      </c>
      <c r="M53" s="56" t="s">
        <v>125</v>
      </c>
      <c r="N53" s="56" t="s">
        <v>125</v>
      </c>
      <c r="O53" s="56" t="s">
        <v>125</v>
      </c>
      <c r="P53" s="56" t="s">
        <v>125</v>
      </c>
      <c r="Q53" s="56" t="s">
        <v>125</v>
      </c>
      <c r="R53" s="56" t="s">
        <v>125</v>
      </c>
      <c r="S53" s="56" t="s">
        <v>125</v>
      </c>
      <c r="T53" s="56" t="s">
        <v>125</v>
      </c>
      <c r="U53" s="56" t="s">
        <v>125</v>
      </c>
      <c r="V53" s="56" t="s">
        <v>125</v>
      </c>
      <c r="W53" s="56" t="s">
        <v>125</v>
      </c>
      <c r="X53" s="56" t="s">
        <v>125</v>
      </c>
      <c r="Y53" s="56" t="s">
        <v>125</v>
      </c>
      <c r="Z53" s="56" t="s">
        <v>125</v>
      </c>
      <c r="AA53" s="56" t="s">
        <v>125</v>
      </c>
    </row>
    <row r="54" spans="1:27">
      <c r="A54" s="2" t="s">
        <v>975</v>
      </c>
      <c r="B54" s="28" t="s">
        <v>138</v>
      </c>
      <c r="C54" s="28" t="s">
        <v>138</v>
      </c>
      <c r="D54" s="28" t="s">
        <v>138</v>
      </c>
      <c r="E54" s="28" t="s">
        <v>138</v>
      </c>
      <c r="F54" s="28" t="s">
        <v>138</v>
      </c>
      <c r="G54" s="28" t="s">
        <v>138</v>
      </c>
      <c r="H54" s="28" t="s">
        <v>139</v>
      </c>
      <c r="I54" s="28" t="s">
        <v>138</v>
      </c>
      <c r="J54" s="28" t="s">
        <v>138</v>
      </c>
      <c r="K54" s="28" t="s">
        <v>138</v>
      </c>
      <c r="L54" s="28" t="s">
        <v>138</v>
      </c>
      <c r="M54" s="28" t="s">
        <v>138</v>
      </c>
      <c r="N54" s="28" t="s">
        <v>138</v>
      </c>
      <c r="O54" s="28" t="s">
        <v>138</v>
      </c>
      <c r="P54" s="28" t="s">
        <v>138</v>
      </c>
      <c r="Q54" s="28" t="s">
        <v>138</v>
      </c>
      <c r="R54" s="28" t="s">
        <v>138</v>
      </c>
      <c r="S54" s="28" t="s">
        <v>138</v>
      </c>
      <c r="T54" s="28" t="s">
        <v>138</v>
      </c>
      <c r="U54" s="28" t="s">
        <v>138</v>
      </c>
      <c r="V54" s="28" t="s">
        <v>138</v>
      </c>
      <c r="W54" s="28" t="s">
        <v>138</v>
      </c>
      <c r="X54" s="28" t="s">
        <v>138</v>
      </c>
      <c r="Y54" s="28" t="s">
        <v>138</v>
      </c>
      <c r="Z54" s="28" t="s">
        <v>138</v>
      </c>
      <c r="AA54" s="28" t="s">
        <v>138</v>
      </c>
    </row>
    <row r="55" spans="1:27">
      <c r="A55" s="2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>
      <c r="A56" s="48" t="s">
        <v>774</v>
      </c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spans="1:27">
      <c r="A57" s="2" t="s">
        <v>976</v>
      </c>
      <c r="B57" s="56" t="s">
        <v>125</v>
      </c>
      <c r="C57" s="56" t="s">
        <v>125</v>
      </c>
      <c r="D57" s="56" t="s">
        <v>125</v>
      </c>
      <c r="E57" s="56" t="s">
        <v>126</v>
      </c>
      <c r="F57" s="56" t="s">
        <v>125</v>
      </c>
      <c r="G57" s="56" t="s">
        <v>125</v>
      </c>
      <c r="H57" s="56" t="s">
        <v>125</v>
      </c>
      <c r="I57" s="56" t="s">
        <v>126</v>
      </c>
      <c r="J57" s="56" t="s">
        <v>125</v>
      </c>
      <c r="K57" s="56" t="s">
        <v>125</v>
      </c>
      <c r="L57" s="56" t="s">
        <v>125</v>
      </c>
      <c r="M57" s="56" t="s">
        <v>125</v>
      </c>
      <c r="N57" s="56" t="s">
        <v>125</v>
      </c>
      <c r="O57" s="56" t="s">
        <v>125</v>
      </c>
      <c r="P57" s="56" t="s">
        <v>125</v>
      </c>
      <c r="Q57" s="56" t="s">
        <v>125</v>
      </c>
      <c r="R57" s="56" t="s">
        <v>125</v>
      </c>
      <c r="S57" s="56" t="s">
        <v>125</v>
      </c>
      <c r="T57" s="56" t="s">
        <v>125</v>
      </c>
      <c r="U57" s="56" t="s">
        <v>125</v>
      </c>
      <c r="V57" s="56" t="s">
        <v>125</v>
      </c>
      <c r="W57" s="56" t="s">
        <v>125</v>
      </c>
      <c r="X57" s="56" t="s">
        <v>125</v>
      </c>
      <c r="Y57" s="56" t="s">
        <v>125</v>
      </c>
      <c r="Z57" s="56" t="s">
        <v>125</v>
      </c>
      <c r="AA57" s="56" t="s">
        <v>125</v>
      </c>
    </row>
    <row r="58" spans="1:27">
      <c r="A58" s="2" t="s">
        <v>132</v>
      </c>
      <c r="B58" s="2"/>
      <c r="C58" s="2"/>
      <c r="D58" s="2"/>
      <c r="E58" s="2">
        <v>99999</v>
      </c>
      <c r="F58" s="2"/>
      <c r="G58" s="2"/>
      <c r="H58" s="2"/>
      <c r="I58" s="2">
        <v>99999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 t="s">
        <v>977</v>
      </c>
      <c r="B59" s="56" t="s">
        <v>126</v>
      </c>
      <c r="C59" s="56" t="s">
        <v>126</v>
      </c>
      <c r="D59" s="56" t="s">
        <v>126</v>
      </c>
      <c r="E59" s="56" t="s">
        <v>125</v>
      </c>
      <c r="F59" s="56" t="s">
        <v>126</v>
      </c>
      <c r="G59" s="56" t="s">
        <v>126</v>
      </c>
      <c r="H59" s="56" t="s">
        <v>126</v>
      </c>
      <c r="I59" s="56" t="s">
        <v>126</v>
      </c>
      <c r="J59" s="56" t="s">
        <v>126</v>
      </c>
      <c r="K59" s="56" t="s">
        <v>126</v>
      </c>
      <c r="L59" s="56" t="s">
        <v>126</v>
      </c>
      <c r="M59" s="56" t="s">
        <v>126</v>
      </c>
      <c r="N59" s="56" t="s">
        <v>126</v>
      </c>
      <c r="O59" s="56" t="s">
        <v>126</v>
      </c>
      <c r="P59" s="56" t="s">
        <v>126</v>
      </c>
      <c r="Q59" s="56" t="s">
        <v>126</v>
      </c>
      <c r="R59" s="56" t="s">
        <v>126</v>
      </c>
      <c r="S59" s="56" t="s">
        <v>126</v>
      </c>
      <c r="T59" s="56" t="s">
        <v>126</v>
      </c>
      <c r="U59" s="56" t="s">
        <v>126</v>
      </c>
      <c r="V59" s="56" t="s">
        <v>126</v>
      </c>
      <c r="W59" s="56" t="s">
        <v>126</v>
      </c>
      <c r="X59" s="56" t="s">
        <v>126</v>
      </c>
      <c r="Y59" s="56" t="s">
        <v>126</v>
      </c>
      <c r="Z59" s="56" t="s">
        <v>126</v>
      </c>
      <c r="AA59" s="56" t="s">
        <v>126</v>
      </c>
    </row>
    <row r="60" spans="1:27">
      <c r="A60" s="2" t="s">
        <v>978</v>
      </c>
      <c r="B60" s="2"/>
      <c r="C60" s="2"/>
      <c r="D60" s="2"/>
      <c r="E60" s="2">
        <v>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48" t="s">
        <v>672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spans="1:27">
      <c r="A62" s="2" t="s">
        <v>673</v>
      </c>
      <c r="B62" s="61"/>
      <c r="C62" s="61"/>
      <c r="D62" s="61">
        <v>5</v>
      </c>
      <c r="E62" s="61">
        <v>5</v>
      </c>
      <c r="F62" s="61"/>
      <c r="G62" s="61"/>
      <c r="H62" s="61">
        <v>5</v>
      </c>
      <c r="I62" s="61">
        <v>5</v>
      </c>
      <c r="J62" s="61">
        <v>5</v>
      </c>
      <c r="K62" s="61">
        <v>5</v>
      </c>
      <c r="L62" s="61">
        <v>5</v>
      </c>
      <c r="M62" s="61">
        <v>5</v>
      </c>
      <c r="N62" s="61">
        <v>5</v>
      </c>
      <c r="O62" s="61">
        <v>5</v>
      </c>
      <c r="P62" s="61">
        <v>5</v>
      </c>
      <c r="Q62" s="61">
        <v>5</v>
      </c>
      <c r="R62" s="61">
        <v>5</v>
      </c>
      <c r="S62" s="61">
        <v>5</v>
      </c>
      <c r="T62" s="61">
        <v>5</v>
      </c>
      <c r="U62" s="61">
        <v>5</v>
      </c>
      <c r="V62" s="61">
        <v>5</v>
      </c>
      <c r="W62" s="61">
        <v>5</v>
      </c>
      <c r="X62" s="61">
        <v>5</v>
      </c>
      <c r="Y62" s="61">
        <v>5</v>
      </c>
      <c r="Z62" s="61">
        <v>5</v>
      </c>
      <c r="AA62" s="61">
        <v>5</v>
      </c>
    </row>
    <row r="63" spans="1:27">
      <c r="A63" s="2" t="s">
        <v>979</v>
      </c>
      <c r="B63" s="2"/>
      <c r="C63" s="2"/>
      <c r="D63" s="2" t="s">
        <v>980</v>
      </c>
      <c r="E63" s="2" t="s">
        <v>981</v>
      </c>
      <c r="F63" s="2"/>
      <c r="G63" s="2" t="s">
        <v>982</v>
      </c>
      <c r="H63" s="2" t="s">
        <v>981</v>
      </c>
      <c r="I63" s="2" t="s">
        <v>981</v>
      </c>
      <c r="J63" s="2" t="s">
        <v>981</v>
      </c>
      <c r="K63" s="2" t="s">
        <v>981</v>
      </c>
      <c r="L63" s="2" t="s">
        <v>981</v>
      </c>
      <c r="M63" s="2" t="s">
        <v>981</v>
      </c>
      <c r="N63" s="2" t="s">
        <v>981</v>
      </c>
      <c r="O63" s="2" t="s">
        <v>981</v>
      </c>
      <c r="P63" s="2" t="s">
        <v>981</v>
      </c>
      <c r="Q63" s="2" t="s">
        <v>981</v>
      </c>
      <c r="R63" s="2" t="s">
        <v>981</v>
      </c>
      <c r="S63" s="2" t="s">
        <v>981</v>
      </c>
      <c r="T63" s="2" t="s">
        <v>981</v>
      </c>
      <c r="U63" s="2" t="s">
        <v>981</v>
      </c>
      <c r="V63" s="2" t="s">
        <v>981</v>
      </c>
      <c r="W63" s="2" t="s">
        <v>981</v>
      </c>
      <c r="X63" s="2" t="s">
        <v>981</v>
      </c>
      <c r="Y63" s="2" t="s">
        <v>981</v>
      </c>
      <c r="Z63" s="2" t="s">
        <v>981</v>
      </c>
      <c r="AA63" s="2" t="s">
        <v>981</v>
      </c>
    </row>
    <row r="64" spans="1:27">
      <c r="A64" s="48" t="s">
        <v>983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spans="1:27">
      <c r="A65" s="2" t="s">
        <v>984</v>
      </c>
      <c r="B65" s="2" t="s">
        <v>773</v>
      </c>
      <c r="C65" s="2" t="s">
        <v>773</v>
      </c>
      <c r="D65" s="2" t="s">
        <v>773</v>
      </c>
      <c r="E65" s="2" t="s">
        <v>773</v>
      </c>
      <c r="F65" s="2" t="s">
        <v>773</v>
      </c>
      <c r="G65" s="2" t="s">
        <v>773</v>
      </c>
      <c r="H65" s="2" t="s">
        <v>773</v>
      </c>
      <c r="I65" s="2" t="s">
        <v>773</v>
      </c>
      <c r="J65" s="2" t="s">
        <v>773</v>
      </c>
      <c r="K65" s="2" t="s">
        <v>773</v>
      </c>
      <c r="L65" s="2" t="s">
        <v>773</v>
      </c>
      <c r="M65" s="2" t="s">
        <v>773</v>
      </c>
      <c r="N65" s="2" t="s">
        <v>773</v>
      </c>
      <c r="O65" s="2" t="s">
        <v>773</v>
      </c>
      <c r="P65" s="2" t="s">
        <v>773</v>
      </c>
      <c r="Q65" s="2" t="s">
        <v>773</v>
      </c>
      <c r="R65" s="2" t="s">
        <v>773</v>
      </c>
      <c r="S65" s="2" t="s">
        <v>773</v>
      </c>
      <c r="T65" s="2" t="s">
        <v>773</v>
      </c>
      <c r="U65" s="2" t="s">
        <v>773</v>
      </c>
      <c r="V65" s="2" t="s">
        <v>773</v>
      </c>
      <c r="W65" s="2" t="s">
        <v>773</v>
      </c>
      <c r="X65" s="2" t="s">
        <v>773</v>
      </c>
      <c r="Y65" s="2" t="s">
        <v>773</v>
      </c>
      <c r="Z65" s="2" t="s">
        <v>773</v>
      </c>
      <c r="AA65" s="2" t="s">
        <v>773</v>
      </c>
    </row>
    <row r="66" spans="1:27">
      <c r="A66" s="2" t="s">
        <v>985</v>
      </c>
      <c r="B66" s="2" t="s">
        <v>986</v>
      </c>
      <c r="C66" s="2" t="s">
        <v>986</v>
      </c>
      <c r="D66" s="2" t="s">
        <v>986</v>
      </c>
      <c r="E66" s="2" t="s">
        <v>986</v>
      </c>
      <c r="F66" s="2" t="s">
        <v>986</v>
      </c>
      <c r="G66" s="2" t="s">
        <v>986</v>
      </c>
      <c r="H66" s="2" t="s">
        <v>986</v>
      </c>
      <c r="I66" s="2" t="s">
        <v>986</v>
      </c>
      <c r="J66" s="2" t="s">
        <v>986</v>
      </c>
      <c r="K66" s="2" t="s">
        <v>986</v>
      </c>
      <c r="L66" s="2" t="s">
        <v>986</v>
      </c>
      <c r="M66" s="2" t="s">
        <v>986</v>
      </c>
      <c r="N66" s="2" t="s">
        <v>986</v>
      </c>
      <c r="O66" s="2" t="s">
        <v>986</v>
      </c>
      <c r="P66" s="2" t="s">
        <v>986</v>
      </c>
      <c r="Q66" s="2" t="s">
        <v>986</v>
      </c>
      <c r="R66" s="2" t="s">
        <v>986</v>
      </c>
      <c r="S66" s="2" t="s">
        <v>986</v>
      </c>
      <c r="T66" s="2" t="s">
        <v>986</v>
      </c>
      <c r="U66" s="2" t="s">
        <v>986</v>
      </c>
      <c r="V66" s="2" t="s">
        <v>986</v>
      </c>
      <c r="W66" s="2" t="s">
        <v>986</v>
      </c>
      <c r="X66" s="2" t="s">
        <v>986</v>
      </c>
      <c r="Y66" s="2" t="s">
        <v>986</v>
      </c>
      <c r="Z66" s="2" t="s">
        <v>986</v>
      </c>
      <c r="AA66" s="2" t="s">
        <v>986</v>
      </c>
    </row>
    <row r="67" spans="1:27">
      <c r="A67" s="2" t="s">
        <v>614</v>
      </c>
      <c r="B67" s="2" t="s">
        <v>770</v>
      </c>
      <c r="C67" s="2" t="s">
        <v>770</v>
      </c>
      <c r="D67" s="2" t="s">
        <v>770</v>
      </c>
      <c r="E67" s="2" t="s">
        <v>770</v>
      </c>
      <c r="F67" s="2" t="s">
        <v>770</v>
      </c>
      <c r="G67" s="2" t="s">
        <v>770</v>
      </c>
      <c r="H67" s="2" t="s">
        <v>770</v>
      </c>
      <c r="I67" s="2" t="s">
        <v>770</v>
      </c>
      <c r="J67" s="2" t="s">
        <v>770</v>
      </c>
      <c r="K67" s="2" t="s">
        <v>770</v>
      </c>
      <c r="L67" s="2" t="s">
        <v>770</v>
      </c>
      <c r="M67" s="2" t="s">
        <v>770</v>
      </c>
      <c r="N67" s="2" t="s">
        <v>770</v>
      </c>
      <c r="O67" s="2" t="s">
        <v>770</v>
      </c>
      <c r="P67" s="2" t="s">
        <v>770</v>
      </c>
      <c r="Q67" s="2" t="s">
        <v>770</v>
      </c>
      <c r="R67" s="2" t="s">
        <v>770</v>
      </c>
      <c r="S67" s="2" t="s">
        <v>770</v>
      </c>
      <c r="T67" s="2" t="s">
        <v>770</v>
      </c>
      <c r="U67" s="2" t="s">
        <v>770</v>
      </c>
      <c r="V67" s="2" t="s">
        <v>770</v>
      </c>
      <c r="W67" s="2" t="s">
        <v>770</v>
      </c>
      <c r="X67" s="2" t="s">
        <v>770</v>
      </c>
      <c r="Y67" s="2" t="s">
        <v>770</v>
      </c>
      <c r="Z67" s="2" t="s">
        <v>770</v>
      </c>
      <c r="AA67" s="2" t="s">
        <v>770</v>
      </c>
    </row>
    <row r="68" spans="1:27">
      <c r="A68" s="2" t="s">
        <v>987</v>
      </c>
      <c r="B68" s="2" t="s">
        <v>988</v>
      </c>
      <c r="C68" s="2" t="s">
        <v>988</v>
      </c>
      <c r="D68" s="2" t="s">
        <v>988</v>
      </c>
      <c r="E68" s="2" t="s">
        <v>988</v>
      </c>
      <c r="F68" s="2" t="s">
        <v>988</v>
      </c>
      <c r="G68" s="2" t="s">
        <v>988</v>
      </c>
      <c r="H68" s="2" t="s">
        <v>988</v>
      </c>
      <c r="I68" s="2" t="s">
        <v>988</v>
      </c>
      <c r="J68" s="2" t="s">
        <v>988</v>
      </c>
      <c r="K68" s="2" t="s">
        <v>988</v>
      </c>
      <c r="L68" s="2" t="s">
        <v>988</v>
      </c>
      <c r="M68" s="2" t="s">
        <v>988</v>
      </c>
      <c r="N68" s="2" t="s">
        <v>988</v>
      </c>
      <c r="O68" s="2" t="s">
        <v>988</v>
      </c>
      <c r="P68" s="2" t="s">
        <v>988</v>
      </c>
      <c r="Q68" s="2" t="s">
        <v>988</v>
      </c>
      <c r="R68" s="2" t="s">
        <v>988</v>
      </c>
      <c r="S68" s="2" t="s">
        <v>988</v>
      </c>
      <c r="T68" s="2" t="s">
        <v>988</v>
      </c>
      <c r="U68" s="2" t="s">
        <v>988</v>
      </c>
      <c r="V68" s="2" t="s">
        <v>988</v>
      </c>
      <c r="W68" s="2" t="s">
        <v>988</v>
      </c>
      <c r="X68" s="2" t="s">
        <v>988</v>
      </c>
      <c r="Y68" s="2" t="s">
        <v>988</v>
      </c>
      <c r="Z68" s="2" t="s">
        <v>988</v>
      </c>
      <c r="AA68" s="2" t="s">
        <v>988</v>
      </c>
    </row>
    <row r="69" spans="1:27">
      <c r="A69" s="2" t="s">
        <v>989</v>
      </c>
      <c r="B69" s="2" t="s">
        <v>771</v>
      </c>
      <c r="C69" s="2" t="s">
        <v>771</v>
      </c>
      <c r="D69" s="2" t="s">
        <v>771</v>
      </c>
      <c r="E69" s="2" t="s">
        <v>771</v>
      </c>
      <c r="F69" s="2" t="s">
        <v>771</v>
      </c>
      <c r="G69" s="2" t="s">
        <v>771</v>
      </c>
      <c r="H69" s="2" t="s">
        <v>771</v>
      </c>
      <c r="I69" s="2" t="s">
        <v>771</v>
      </c>
      <c r="J69" s="2" t="s">
        <v>771</v>
      </c>
      <c r="K69" s="2" t="s">
        <v>771</v>
      </c>
      <c r="L69" s="2" t="s">
        <v>771</v>
      </c>
      <c r="M69" s="2" t="s">
        <v>771</v>
      </c>
      <c r="N69" s="2" t="s">
        <v>771</v>
      </c>
      <c r="O69" s="2" t="s">
        <v>771</v>
      </c>
      <c r="P69" s="2" t="s">
        <v>771</v>
      </c>
      <c r="Q69" s="2" t="s">
        <v>771</v>
      </c>
      <c r="R69" s="2" t="s">
        <v>771</v>
      </c>
      <c r="S69" s="2" t="s">
        <v>771</v>
      </c>
      <c r="T69" s="2" t="s">
        <v>771</v>
      </c>
      <c r="U69" s="2" t="s">
        <v>771</v>
      </c>
      <c r="V69" s="2" t="s">
        <v>771</v>
      </c>
      <c r="W69" s="2" t="s">
        <v>771</v>
      </c>
      <c r="X69" s="2" t="s">
        <v>771</v>
      </c>
      <c r="Y69" s="2" t="s">
        <v>771</v>
      </c>
      <c r="Z69" s="2" t="s">
        <v>771</v>
      </c>
      <c r="AA69" s="2" t="s">
        <v>771</v>
      </c>
    </row>
    <row r="70" spans="1:27">
      <c r="A70" s="56" t="s">
        <v>987</v>
      </c>
      <c r="B70" s="56" t="s">
        <v>774</v>
      </c>
      <c r="C70" s="56" t="s">
        <v>774</v>
      </c>
      <c r="D70" s="56" t="s">
        <v>774</v>
      </c>
      <c r="E70" s="56" t="s">
        <v>774</v>
      </c>
      <c r="F70" s="56" t="s">
        <v>774</v>
      </c>
      <c r="G70" s="56" t="s">
        <v>774</v>
      </c>
      <c r="H70" s="56" t="s">
        <v>774</v>
      </c>
      <c r="I70" s="56" t="s">
        <v>774</v>
      </c>
      <c r="J70" s="56" t="s">
        <v>774</v>
      </c>
      <c r="K70" s="56" t="s">
        <v>774</v>
      </c>
      <c r="L70" s="56" t="s">
        <v>774</v>
      </c>
      <c r="M70" s="56" t="s">
        <v>774</v>
      </c>
      <c r="N70" s="56" t="s">
        <v>774</v>
      </c>
      <c r="O70" s="56" t="s">
        <v>774</v>
      </c>
      <c r="P70" s="56" t="s">
        <v>774</v>
      </c>
      <c r="Q70" s="56" t="s">
        <v>774</v>
      </c>
      <c r="R70" s="56" t="s">
        <v>774</v>
      </c>
      <c r="S70" s="56" t="s">
        <v>774</v>
      </c>
      <c r="T70" s="56" t="s">
        <v>774</v>
      </c>
      <c r="U70" s="56" t="s">
        <v>774</v>
      </c>
      <c r="V70" s="56" t="s">
        <v>774</v>
      </c>
      <c r="W70" s="56" t="s">
        <v>774</v>
      </c>
      <c r="X70" s="56" t="s">
        <v>774</v>
      </c>
      <c r="Y70" s="56" t="s">
        <v>774</v>
      </c>
      <c r="Z70" s="56" t="s">
        <v>774</v>
      </c>
      <c r="AA70" s="56" t="s">
        <v>774</v>
      </c>
    </row>
    <row r="71" spans="1:27">
      <c r="A71" s="48" t="s">
        <v>990</v>
      </c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1:27">
      <c r="A72" s="2" t="s">
        <v>991</v>
      </c>
      <c r="B72"/>
      <c r="C72"/>
      <c r="D72"/>
      <c r="E72" s="4" t="s">
        <v>10</v>
      </c>
      <c r="F72" s="4" t="s">
        <v>10</v>
      </c>
      <c r="G72" s="4" t="s">
        <v>10</v>
      </c>
      <c r="H72" s="4" t="s">
        <v>10</v>
      </c>
      <c r="I72" s="4" t="s">
        <v>10</v>
      </c>
      <c r="J72" s="4" t="s">
        <v>10</v>
      </c>
      <c r="K72" s="4" t="s">
        <v>10</v>
      </c>
      <c r="L72" s="4" t="s">
        <v>10</v>
      </c>
      <c r="M72" s="4" t="s">
        <v>10</v>
      </c>
      <c r="N72" s="4" t="s">
        <v>10</v>
      </c>
      <c r="O72" s="4" t="s">
        <v>10</v>
      </c>
      <c r="P72" s="4" t="s">
        <v>10</v>
      </c>
      <c r="Q72" s="4" t="s">
        <v>10</v>
      </c>
      <c r="R72" s="4" t="s">
        <v>10</v>
      </c>
      <c r="S72" s="4" t="s">
        <v>10</v>
      </c>
      <c r="T72" s="4" t="s">
        <v>10</v>
      </c>
      <c r="U72" s="4" t="s">
        <v>10</v>
      </c>
      <c r="V72" s="4" t="s">
        <v>10</v>
      </c>
      <c r="W72" s="4" t="s">
        <v>10</v>
      </c>
      <c r="X72" s="4" t="s">
        <v>10</v>
      </c>
      <c r="Y72" s="4" t="s">
        <v>10</v>
      </c>
      <c r="Z72" s="4" t="s">
        <v>10</v>
      </c>
      <c r="AA72" s="4" t="s">
        <v>10</v>
      </c>
    </row>
    <row r="73" spans="1:27">
      <c r="A73" s="2" t="s">
        <v>993</v>
      </c>
      <c r="B73"/>
      <c r="C73"/>
      <c r="D73"/>
      <c r="E73" s="4" t="s">
        <v>10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  <c r="K73" s="4" t="s">
        <v>10</v>
      </c>
      <c r="L73" s="4" t="s">
        <v>10</v>
      </c>
      <c r="M73" s="4" t="s">
        <v>10</v>
      </c>
      <c r="N73" s="4" t="s">
        <v>10</v>
      </c>
      <c r="O73" s="4" t="s">
        <v>10</v>
      </c>
      <c r="P73" s="4" t="s">
        <v>10</v>
      </c>
      <c r="Q73" s="4" t="s">
        <v>10</v>
      </c>
      <c r="R73" s="4" t="s">
        <v>10</v>
      </c>
      <c r="S73" s="4" t="s">
        <v>10</v>
      </c>
      <c r="T73" s="4" t="s">
        <v>10</v>
      </c>
      <c r="U73" s="4" t="s">
        <v>10</v>
      </c>
      <c r="V73" s="4" t="s">
        <v>10</v>
      </c>
      <c r="W73" s="4" t="s">
        <v>10</v>
      </c>
      <c r="X73" s="4" t="s">
        <v>10</v>
      </c>
      <c r="Y73" s="4" t="s">
        <v>10</v>
      </c>
      <c r="Z73" s="4" t="s">
        <v>10</v>
      </c>
      <c r="AA73" s="4" t="s">
        <v>10</v>
      </c>
    </row>
    <row r="74" spans="1:27">
      <c r="A74" s="47" t="s">
        <v>432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</row>
    <row r="75" spans="1:27">
      <c r="A75" s="15" t="s">
        <v>433</v>
      </c>
      <c r="B75" s="56" t="s">
        <v>125</v>
      </c>
      <c r="C75" s="56" t="s">
        <v>125</v>
      </c>
      <c r="D75" s="56" t="s">
        <v>126</v>
      </c>
      <c r="E75" s="56" t="s">
        <v>126</v>
      </c>
      <c r="F75" s="56" t="s">
        <v>126</v>
      </c>
      <c r="G75" s="56" t="s">
        <v>126</v>
      </c>
      <c r="H75" s="56" t="s">
        <v>126</v>
      </c>
      <c r="I75" s="56" t="s">
        <v>126</v>
      </c>
      <c r="J75" s="56" t="s">
        <v>126</v>
      </c>
      <c r="K75" s="56" t="s">
        <v>126</v>
      </c>
      <c r="L75" s="56" t="s">
        <v>126</v>
      </c>
      <c r="M75" s="56" t="s">
        <v>126</v>
      </c>
      <c r="N75" s="56" t="s">
        <v>126</v>
      </c>
      <c r="O75" s="56" t="s">
        <v>126</v>
      </c>
      <c r="P75" s="56" t="s">
        <v>126</v>
      </c>
      <c r="Q75" s="56" t="s">
        <v>126</v>
      </c>
      <c r="R75" s="56" t="s">
        <v>126</v>
      </c>
      <c r="S75" s="56" t="s">
        <v>126</v>
      </c>
      <c r="T75" s="56" t="s">
        <v>126</v>
      </c>
      <c r="U75" s="56" t="s">
        <v>126</v>
      </c>
      <c r="V75" s="56" t="s">
        <v>126</v>
      </c>
      <c r="W75" s="56" t="s">
        <v>126</v>
      </c>
      <c r="X75" s="56" t="s">
        <v>126</v>
      </c>
      <c r="Y75" s="56" t="s">
        <v>126</v>
      </c>
      <c r="Z75" s="56" t="s">
        <v>126</v>
      </c>
      <c r="AA75" s="56" t="s">
        <v>126</v>
      </c>
    </row>
    <row r="76" spans="1:27">
      <c r="A76" s="15" t="s">
        <v>434</v>
      </c>
      <c r="B76" s="56" t="s">
        <v>125</v>
      </c>
      <c r="C76" s="56" t="s">
        <v>125</v>
      </c>
      <c r="D76" s="56" t="s">
        <v>126</v>
      </c>
      <c r="E76" s="56" t="s">
        <v>126</v>
      </c>
      <c r="F76" s="56" t="s">
        <v>126</v>
      </c>
      <c r="G76" s="56" t="s">
        <v>126</v>
      </c>
      <c r="H76" s="56" t="s">
        <v>126</v>
      </c>
      <c r="I76" s="56" t="s">
        <v>126</v>
      </c>
      <c r="J76" s="56" t="s">
        <v>126</v>
      </c>
      <c r="K76" s="56" t="s">
        <v>126</v>
      </c>
      <c r="L76" s="56" t="s">
        <v>126</v>
      </c>
      <c r="M76" s="56" t="s">
        <v>126</v>
      </c>
      <c r="N76" s="56" t="s">
        <v>126</v>
      </c>
      <c r="O76" s="56" t="s">
        <v>126</v>
      </c>
      <c r="P76" s="56" t="s">
        <v>126</v>
      </c>
      <c r="Q76" s="56" t="s">
        <v>126</v>
      </c>
      <c r="R76" s="56" t="s">
        <v>126</v>
      </c>
      <c r="S76" s="56" t="s">
        <v>126</v>
      </c>
      <c r="T76" s="56" t="s">
        <v>126</v>
      </c>
      <c r="U76" s="56" t="s">
        <v>126</v>
      </c>
      <c r="V76" s="56" t="s">
        <v>126</v>
      </c>
      <c r="W76" s="56" t="s">
        <v>126</v>
      </c>
      <c r="X76" s="56" t="s">
        <v>126</v>
      </c>
      <c r="Y76" s="56" t="s">
        <v>126</v>
      </c>
      <c r="Z76" s="56" t="s">
        <v>126</v>
      </c>
      <c r="AA76" s="56" t="s">
        <v>126</v>
      </c>
    </row>
    <row r="77" spans="1:26">
      <c r="A77" s="15" t="s">
        <v>435</v>
      </c>
      <c r="B77" s="56" t="s">
        <v>126</v>
      </c>
      <c r="C77" s="56" t="s">
        <v>126</v>
      </c>
      <c r="D77" s="56" t="s">
        <v>126</v>
      </c>
      <c r="E77" s="56" t="s">
        <v>126</v>
      </c>
      <c r="F77" s="56" t="s">
        <v>126</v>
      </c>
      <c r="G77" s="56" t="s">
        <v>126</v>
      </c>
      <c r="H77" s="56" t="s">
        <v>126</v>
      </c>
      <c r="I77" s="56" t="s">
        <v>126</v>
      </c>
      <c r="J77" s="56" t="s">
        <v>126</v>
      </c>
      <c r="K77" s="56" t="s">
        <v>126</v>
      </c>
      <c r="L77" s="56" t="s">
        <v>126</v>
      </c>
      <c r="M77" s="56" t="s">
        <v>126</v>
      </c>
      <c r="N77" s="56" t="s">
        <v>126</v>
      </c>
      <c r="O77" s="56" t="s">
        <v>126</v>
      </c>
      <c r="P77" s="56" t="s">
        <v>126</v>
      </c>
      <c r="Q77" s="56" t="s">
        <v>126</v>
      </c>
      <c r="R77" s="56" t="s">
        <v>126</v>
      </c>
      <c r="S77" s="56" t="s">
        <v>126</v>
      </c>
      <c r="T77" s="56" t="s">
        <v>126</v>
      </c>
      <c r="U77" s="56" t="s">
        <v>126</v>
      </c>
      <c r="V77" s="56" t="s">
        <v>126</v>
      </c>
      <c r="W77" s="56" t="s">
        <v>126</v>
      </c>
      <c r="X77" s="56" t="s">
        <v>126</v>
      </c>
      <c r="Y77" s="56" t="s">
        <v>126</v>
      </c>
      <c r="Z77" s="56" t="s">
        <v>126</v>
      </c>
    </row>
  </sheetData>
  <conditionalFormatting sqref="B1">
    <cfRule type="expression" dxfId="3" priority="4">
      <formula>B1&lt;&gt;B4</formula>
    </cfRule>
    <cfRule type="expression" dxfId="0" priority="3">
      <formula>B1=B4</formula>
    </cfRule>
    <cfRule type="expression" dxfId="2" priority="2">
      <formula>B1="WARNING"</formula>
    </cfRule>
    <cfRule type="expression" dxfId="1" priority="1">
      <formula>OR(B1="",B1="Unexecuted")</formula>
    </cfRule>
  </conditionalFormatting>
  <conditionalFormatting sqref="C1">
    <cfRule type="expression" dxfId="3" priority="8">
      <formula>C1&lt;&gt;C4</formula>
    </cfRule>
    <cfRule type="expression" dxfId="0" priority="7">
      <formula>C1=C4</formula>
    </cfRule>
    <cfRule type="expression" dxfId="2" priority="6">
      <formula>C1="WARNING"</formula>
    </cfRule>
    <cfRule type="expression" dxfId="1" priority="5">
      <formula>OR(C1="",C1="Unexecuted")</formula>
    </cfRule>
  </conditionalFormatting>
  <conditionalFormatting sqref="D1">
    <cfRule type="expression" dxfId="1" priority="37">
      <formula>OR(D1="",D1="Unexecuted")</formula>
    </cfRule>
    <cfRule type="expression" dxfId="2" priority="38">
      <formula>D1="WARNING"</formula>
    </cfRule>
    <cfRule type="expression" dxfId="0" priority="39">
      <formula>D1=D4</formula>
    </cfRule>
    <cfRule type="expression" dxfId="3" priority="40">
      <formula>D1&lt;&gt;D4</formula>
    </cfRule>
  </conditionalFormatting>
  <conditionalFormatting sqref="E1:XFD1">
    <cfRule type="expression" dxfId="3" priority="57">
      <formula>E1&lt;&gt;E4</formula>
    </cfRule>
  </conditionalFormatting>
  <conditionalFormatting sqref="B50">
    <cfRule type="expression" dxfId="5" priority="26">
      <formula>B49="No"</formula>
    </cfRule>
  </conditionalFormatting>
  <conditionalFormatting sqref="C50">
    <cfRule type="expression" dxfId="5" priority="51">
      <formula>C49="No"</formula>
    </cfRule>
  </conditionalFormatting>
  <conditionalFormatting sqref="D50">
    <cfRule type="expression" dxfId="5" priority="41">
      <formula>D49="No"</formula>
    </cfRule>
    <cfRule type="expression" dxfId="5" priority="42">
      <formula>D49="No"</formula>
    </cfRule>
  </conditionalFormatting>
  <conditionalFormatting sqref="B58">
    <cfRule type="expression" dxfId="4" priority="28">
      <formula>B$57="Yes"</formula>
    </cfRule>
  </conditionalFormatting>
  <conditionalFormatting sqref="C58">
    <cfRule type="expression" dxfId="4" priority="53">
      <formula>C$57="Yes"</formula>
    </cfRule>
  </conditionalFormatting>
  <conditionalFormatting sqref="D58">
    <cfRule type="expression" dxfId="4" priority="44">
      <formula>D$57="Yes"</formula>
    </cfRule>
  </conditionalFormatting>
  <conditionalFormatting sqref="AB58:XFD58">
    <cfRule type="expression" dxfId="4" priority="62">
      <formula>AB$57="Yes"</formula>
    </cfRule>
  </conditionalFormatting>
  <conditionalFormatting sqref="B60">
    <cfRule type="expression" dxfId="4" priority="27">
      <formula>B$59="No"</formula>
    </cfRule>
  </conditionalFormatting>
  <conditionalFormatting sqref="C60">
    <cfRule type="expression" dxfId="4" priority="52">
      <formula>C$59="No"</formula>
    </cfRule>
  </conditionalFormatting>
  <conditionalFormatting sqref="D60">
    <cfRule type="expression" dxfId="4" priority="43">
      <formula>D$59="No"</formula>
    </cfRule>
  </conditionalFormatting>
  <conditionalFormatting sqref="AB60:XFD60">
    <cfRule type="expression" dxfId="4" priority="61">
      <formula>AB$59="No"</formula>
    </cfRule>
  </conditionalFormatting>
  <conditionalFormatting sqref="A76">
    <cfRule type="expression" dxfId="5" priority="35">
      <formula>XFB76="Yes"</formula>
    </cfRule>
    <cfRule type="expression" dxfId="5" priority="36">
      <formula>A76="Yes"</formula>
    </cfRule>
  </conditionalFormatting>
  <conditionalFormatting sqref="B76">
    <cfRule type="expression" dxfId="5" priority="25">
      <formula>B75="No"</formula>
    </cfRule>
  </conditionalFormatting>
  <conditionalFormatting sqref="A1 E1:XFD1">
    <cfRule type="expression" dxfId="1" priority="54">
      <formula>OR(A1="",A1="Unexecuted")</formula>
    </cfRule>
    <cfRule type="expression" dxfId="2" priority="55">
      <formula>A1="WARNING"</formula>
    </cfRule>
    <cfRule type="expression" dxfId="0" priority="56">
      <formula>A1=A4</formula>
    </cfRule>
  </conditionalFormatting>
  <conditionalFormatting sqref="A50 E50:AA50">
    <cfRule type="expression" dxfId="5" priority="58">
      <formula>A49="No"</formula>
    </cfRule>
  </conditionalFormatting>
  <conditionalFormatting sqref="A58 E58:AA58">
    <cfRule type="expression" dxfId="4" priority="60">
      <formula>A$57="Yes"</formula>
    </cfRule>
  </conditionalFormatting>
  <conditionalFormatting sqref="A60 E60:AA60">
    <cfRule type="expression" dxfId="4" priority="59">
      <formula>A$59="No"</formula>
    </cfRule>
  </conditionalFormatting>
  <conditionalFormatting sqref="A76 C76:Z76">
    <cfRule type="expression" dxfId="5" priority="33">
      <formula>A75="No"</formula>
    </cfRule>
  </conditionalFormatting>
  <dataValidations count="2">
    <dataValidation type="list" allowBlank="1" showInputMessage="1" showErrorMessage="1" sqref="B47 C47 D47 E47:AA47 B49 C49 D49 E49:AA49 B53 C53 D53 E53:AA53 B57 C57 D57 E57:AA57 B59 C59 D59 E59:AA59 B75 C75 D75 E75:Z75 AA75 B76 C76 D76 E76:Z76 AA76 B77 C77 D77 E77:Z77">
      <formula1>"Yes,No"</formula1>
    </dataValidation>
    <dataValidation type="list" allowBlank="1" showInputMessage="1" showErrorMessage="1" sqref="B52 C52 D52 E52:AA52">
      <formula1>"Biometric,OTP"</formula1>
    </dataValidation>
  </dataValidations>
  <hyperlinks>
    <hyperlink ref="N22" r:id="rId1" display="&quot;http://storm20/WOMF/ESIGN/api/ESign/ResumeESignProcess?trxNo=WS-ANDY-TKNAJ-0001&quot;"/>
    <hyperlink ref="N23" r:id="rId2" display="&quot;http://storm20/WOMF/ESIGN/api/ESign/UploadDocToDms&quot;"/>
    <hyperlink ref="O22" r:id="rId1" display="&quot;http://storm20/WOMF/ESIGN/api/ESign/ResumeESignProcess?trxNo=WS-ANDY-TKNAJ-0001&quot;"/>
    <hyperlink ref="O23" r:id="rId2" display="&quot;http://storm20/WOMF/ESIGN/api/ESign/UploadDocToDms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R40" r:id="rId3" display="&quot;ANDY@AD-INS.COM&quot;;&quot;EDUARDUS.AXEL@GMAIL.COM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USERCJAH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MARVIN.SUTANTO@DOCSOL.ID&quot;;&quot;USERCJAH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MARVIN.SUTANTO@DOCSOL.ID&quot;;&quot;USERCJAH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ANDY@AD-INS.COM&quot;;&quot;USERCJAH@GMAIL.COM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MARVIN.SUTANTO@AD-INS.COM&quot;;&quot;USERCJAH@GMAIL.COM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ANDY@AD-INS.COM&quot;;&quot;EDUARDUS.AXEL@GMAIL.COM&quot;;&quot;EDUARDUS.AXEL@GMAIL.COM&quot;;&quot;EDUARDUS.AXEL@GMAIL.COM&quot;;&quot;EDUARDUS.AXEL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EDUARDUS.AXEL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Z40" r:id="rId3" display="&quot;ANDY@AD-INS.COM&quot;;&quot;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AA40" r:id="rId3" display="&quot;ANDY@AD-INS.COM&quot;;&quot;HELMI.AA@AD-INS.COM&quot;"/>
    <hyperlink ref="N40" r:id="rId3" display="&quot;ANDY@AD-INS.COM&quot;;&quot;USERCJAH@GMAIL.COM&quot;"/>
    <hyperlink ref="O40" r:id="rId3" display="&quot;ANDY@AD-INS.COM&quot;;&quot;USERCJAH@GMAIL.COM&quot;"/>
    <hyperlink ref="P40" r:id="rId3" display="&quot;ANDY@AD-INS.COM&quot;;&quot;USERCJAH@GMAIL.COM&quot;"/>
    <hyperlink ref="Q40" r:id="rId3" display="&quot;ANDY@AD-INS.COM&quot;;&quot;USERCJAH@GMAIL.COM&quot;"/>
    <hyperlink ref="J54" r:id="rId4" display="P@ssw0rd" tooltip="mailto:P@ssw0rd"/>
    <hyperlink ref="K23" r:id="rId2" display="&quot;http://storm20/WOMF/ESIGN/api/ESign/UploadDocToDms&quot;"/>
    <hyperlink ref="K22" r:id="rId1" display="&quot;http://storm20/WOMF/ESIGN/api/ESign/ResumeESignProcess?trxNo=WS-ANDY-TKNAJ-0001&quot;"/>
    <hyperlink ref="K54" r:id="rId4" display="P@ssw0rd"/>
    <hyperlink ref="L23" r:id="rId2" display="&quot;http://storm20/WOMF/ESIGN/api/ESign/UploadDocToDms&quot;"/>
    <hyperlink ref="L22" r:id="rId1" display="&quot;http://storm20/WOMF/ESIGN/api/ESign/ResumeESignProcess?trxNo=WS-ANDY-TKNAJ-0001&quot;"/>
    <hyperlink ref="L54" r:id="rId4" display="P@ssw0rd"/>
    <hyperlink ref="E23" r:id="rId2" display="&quot;http://storm20/WOMF/ESIGN/api/ESign/UploadDocToDms&quot;"/>
    <hyperlink ref="E22" r:id="rId1" display="&quot;http://storm20/WOMF/ESIGN/api/ESign/ResumeESignProcess?trxNo=WS-ANDY-TKNAJ-0001&quot;"/>
    <hyperlink ref="E54" r:id="rId4" display="P@ssw0rd" tooltip="mailto:P@ssw0rd"/>
    <hyperlink ref="F23" r:id="rId2" display="&quot;http://storm20/WOMF/ESIGN/api/ESign/UploadDocToDms&quot;"/>
    <hyperlink ref="F22" r:id="rId1" display="&quot;http://storm20/WOMF/ESIGN/api/ESign/ResumeESignProcess?trxNo=WS-ANDY-TKNAJ-0001&quot;"/>
    <hyperlink ref="F54" r:id="rId4" display="P@ssw0rd" tooltip="mailto:P@ssw0rd"/>
    <hyperlink ref="G23" r:id="rId2" display="&quot;http://storm20/WOMF/ESIGN/api/ESign/UploadDocToDms&quot;"/>
    <hyperlink ref="G22" r:id="rId1" display="&quot;http://storm20/WOMF/ESIGN/api/ESign/ResumeESignProcess?trxNo=WS-ANDY-TKNAJ-0001&quot;"/>
    <hyperlink ref="G54" r:id="rId4" display="P@ssw0rd" tooltip="mailto:P@ssw0rd"/>
    <hyperlink ref="M54" r:id="rId4" display="P@ssw0rd"/>
    <hyperlink ref="N54" r:id="rId4" display="P@ssw0rd"/>
    <hyperlink ref="O54" r:id="rId4" display="P@ssw0rd"/>
    <hyperlink ref="P54" r:id="rId4" display="P@ssw0rd"/>
    <hyperlink ref="Q54" r:id="rId4" display="P@ssw0rd"/>
    <hyperlink ref="R54" r:id="rId4" display="P@ssw0rd"/>
    <hyperlink ref="S54" r:id="rId4" display="P@ssw0rd"/>
    <hyperlink ref="T54" r:id="rId4" display="P@ssw0rd"/>
    <hyperlink ref="U54" r:id="rId4" display="P@ssw0rd"/>
    <hyperlink ref="V54" r:id="rId4" display="P@ssw0rd"/>
    <hyperlink ref="W54" r:id="rId4" display="P@ssw0rd"/>
    <hyperlink ref="X54" r:id="rId4" display="P@ssw0rd"/>
    <hyperlink ref="Y54" r:id="rId4" display="P@ssw0rd"/>
    <hyperlink ref="Z54" r:id="rId4" display="P@ssw0rd"/>
    <hyperlink ref="AA54" r:id="rId4" display="P@ssw0rd"/>
    <hyperlink ref="H23" r:id="rId2" display="&quot;http://storm20/WOMF/ESIGN/api/ESign/UploadDocToDms&quot;"/>
    <hyperlink ref="H22" r:id="rId1" display="&quot;http://storm20/WOMF/ESIGN/api/ESign/ResumeESignProcess?trxNo=WS-ANDY-TKNAJ-0001&quot;"/>
    <hyperlink ref="H54" r:id="rId4" display="password"/>
    <hyperlink ref="I23" r:id="rId2" display="&quot;http://storm20/WOMF/ESIGN/api/ESign/UploadDocToDms&quot;"/>
    <hyperlink ref="I22" r:id="rId1" display="&quot;http://storm20/WOMF/ESIGN/api/ESign/ResumeESignProcess?trxNo=WS-ANDY-TKNAJ-0001&quot;"/>
    <hyperlink ref="I54" r:id="rId4" display="P@ssw0rd" tooltip="mailto:P@ssw0rd"/>
    <hyperlink ref="J22" r:id="rId1" display="&quot;http://storm20/WOMF/ESIGN/api/ESign/ResumeESignProcess?trxNo=WS-ANDY-TKNAJ-0000&quot;"/>
    <hyperlink ref="J23" r:id="rId2" display="&quot;http://storm19/WOMF/ESIGN/api/ESign/UploadDocToDms&quot;"/>
    <hyperlink ref="C23" r:id="rId2" display="&quot;http://storm20/WOMF/ESIGN/api/ESign/UploadDocToDms&quot;"/>
    <hyperlink ref="C22" r:id="rId1" display="&quot;http://storm20/WOMF/ESIGN/api/ESign/ResumeESignProcess?trxNo=WS-ANDY-TKNAJ-0001&quot;"/>
    <hyperlink ref="C54" r:id="rId4" display="P@ssw0rd"/>
    <hyperlink ref="D23" r:id="rId2" display="&quot;http://storm20/WOMF/ESIGN/api/ESign/UploadDocToDms&quot;"/>
    <hyperlink ref="D22" r:id="rId1" display="&quot;http://storm20/WOMF/ESIGN/api/ESign/ResumeESignProcess?trxNo=WS-ANDY-TKNAJ-0001&quot;"/>
    <hyperlink ref="D54" r:id="rId4" display="P@ssw0rd"/>
    <hyperlink ref="B23" r:id="rId2" display="&quot;http://storm20/WOMF/ESIGN/api/ESign/UploadDocToDms&quot;"/>
    <hyperlink ref="B22" r:id="rId1" display="&quot;http://storm20/WOMF/ESIGN/api/ESign/ResumeESignProcess?trxNo=WS-ANDY-TKNAJ-0001&quot;"/>
    <hyperlink ref="B54" r:id="rId4" display="P@ssw0rd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B2" sqref="B2"/>
    </sheetView>
  </sheetViews>
  <sheetFormatPr defaultColWidth="9" defaultRowHeight="14.5" outlineLevelCol="5"/>
  <cols>
    <col min="1" max="1" width="22" customWidth="1" collapsed="1"/>
    <col min="2" max="2" width="23.8545454545455" customWidth="1" collapsed="1"/>
    <col min="3" max="3" width="23.2818181818182" customWidth="1" collapsed="1"/>
    <col min="4" max="4" width="19.4272727272727" customWidth="1" collapsed="1"/>
    <col min="5" max="5" width="37.7090909090909" customWidth="1" collapsed="1"/>
    <col min="6" max="6" width="18" customWidth="1" collapsed="1"/>
  </cols>
  <sheetData>
    <row r="1" spans="1:6">
      <c r="A1" s="1" t="s">
        <v>0</v>
      </c>
      <c r="B1" t="s">
        <v>1</v>
      </c>
      <c r="C1" s="4"/>
      <c r="D1" s="4"/>
      <c r="E1" s="4"/>
      <c r="F1" s="4"/>
    </row>
    <row r="2" spans="1:6">
      <c r="A2" s="1" t="s">
        <v>3</v>
      </c>
      <c r="B2" t="s">
        <v>1021</v>
      </c>
      <c r="C2" s="1"/>
      <c r="D2" s="1"/>
      <c r="E2" s="1"/>
      <c r="F2" s="1"/>
    </row>
    <row r="3" spans="1:6">
      <c r="A3" s="1" t="s">
        <v>15</v>
      </c>
      <c r="B3" s="1" t="s">
        <v>30</v>
      </c>
      <c r="C3" s="1"/>
      <c r="D3" s="1"/>
      <c r="E3" s="1"/>
      <c r="F3" s="1"/>
    </row>
    <row r="4" spans="1:6">
      <c r="A4" s="3" t="s">
        <v>31</v>
      </c>
      <c r="B4" s="1"/>
      <c r="C4" s="1"/>
      <c r="D4" s="1"/>
      <c r="E4" s="1"/>
      <c r="F4" s="1"/>
    </row>
    <row r="5" spans="1:6">
      <c r="A5" s="1" t="s">
        <v>33</v>
      </c>
      <c r="B5" s="1">
        <f>COUNTIFS(A9:A10,"*$*",B9:B10,"")</f>
        <v>0</v>
      </c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4"/>
      <c r="C7" s="4"/>
      <c r="D7" s="4"/>
      <c r="E7" s="4"/>
      <c r="F7" s="4"/>
    </row>
    <row r="8" spans="1:6">
      <c r="A8" s="5" t="s">
        <v>687</v>
      </c>
      <c r="B8" s="6"/>
      <c r="C8" s="6"/>
      <c r="D8" s="6"/>
      <c r="E8" s="6"/>
      <c r="F8" s="6"/>
    </row>
    <row r="9" spans="1:6">
      <c r="A9" s="7" t="s">
        <v>1012</v>
      </c>
      <c r="B9" s="7" t="s">
        <v>125</v>
      </c>
      <c r="C9" s="4"/>
      <c r="D9" s="4"/>
      <c r="E9" s="4"/>
      <c r="F9" s="4"/>
    </row>
    <row r="10" spans="1:6">
      <c r="A10" s="7" t="s">
        <v>1022</v>
      </c>
      <c r="B10" s="7" t="s">
        <v>125</v>
      </c>
      <c r="C10" s="4"/>
      <c r="D10" s="4"/>
      <c r="E10" s="4"/>
      <c r="F10" s="4"/>
    </row>
  </sheetData>
  <conditionalFormatting sqref="$A1:$XFD1">
    <cfRule type="expression" dxfId="0" priority="3">
      <formula>A1=A4</formula>
    </cfRule>
    <cfRule type="expression" dxfId="2" priority="2">
      <formula>A1="WARNING"</formula>
    </cfRule>
    <cfRule type="expression" dxfId="1" priority="1">
      <formula>OR(A1="",A1="Unexecuted")</formula>
    </cfRule>
  </conditionalFormatting>
  <conditionalFormatting sqref="B1:XFD1">
    <cfRule type="expression" dxfId="3" priority="4">
      <formula>B1&lt;&gt;B4</formula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B2" sqref="B2"/>
    </sheetView>
  </sheetViews>
  <sheetFormatPr defaultColWidth="9" defaultRowHeight="14.5" outlineLevelCol="5"/>
  <cols>
    <col min="1" max="1" width="25.8545454545455" customWidth="1" collapsed="1"/>
    <col min="2" max="3" width="25.5727272727273" customWidth="1" collapsed="1"/>
    <col min="4" max="4" width="22.2818181818182" customWidth="1" collapsed="1"/>
    <col min="5" max="5" width="20.4272727272727" customWidth="1" collapsed="1"/>
  </cols>
  <sheetData>
    <row r="1" spans="1:6">
      <c r="A1" s="1" t="s">
        <v>0</v>
      </c>
      <c r="B1" t="s">
        <v>895</v>
      </c>
      <c r="C1" t="s">
        <v>1</v>
      </c>
      <c r="D1" t="s">
        <v>32</v>
      </c>
      <c r="E1" t="s">
        <v>1</v>
      </c>
      <c r="F1" s="4"/>
    </row>
    <row r="2" spans="1:6">
      <c r="A2" s="1" t="s">
        <v>3</v>
      </c>
      <c r="B2" t="s">
        <v>896</v>
      </c>
      <c r="C2" t="s">
        <v>1023</v>
      </c>
      <c r="D2" t="s">
        <v>10</v>
      </c>
      <c r="E2" t="s">
        <v>1024</v>
      </c>
      <c r="F2" s="1"/>
    </row>
    <row r="3" spans="1:6">
      <c r="A3" s="1" t="s">
        <v>15</v>
      </c>
      <c r="B3" s="3" t="s">
        <v>1025</v>
      </c>
      <c r="C3" s="3" t="s">
        <v>1026</v>
      </c>
      <c r="D3" s="3" t="s">
        <v>1027</v>
      </c>
      <c r="E3" s="3" t="s">
        <v>1028</v>
      </c>
      <c r="F3" s="1"/>
    </row>
    <row r="4" spans="1:6">
      <c r="A4" s="3" t="s">
        <v>31</v>
      </c>
      <c r="B4" s="3" t="s">
        <v>1</v>
      </c>
      <c r="C4" s="3" t="s">
        <v>1</v>
      </c>
      <c r="D4" s="3" t="s">
        <v>32</v>
      </c>
      <c r="E4" s="3" t="s">
        <v>32</v>
      </c>
      <c r="F4" s="1"/>
    </row>
    <row r="5" spans="1:6">
      <c r="A5" s="1" t="s">
        <v>33</v>
      </c>
      <c r="B5" s="1">
        <f>COUNTIFS(A9:A10,"*$*",B9:B10,"")</f>
        <v>0</v>
      </c>
      <c r="C5" s="1">
        <f>COUNTIFS(B9:B10,"*$*",C9:C10,"")</f>
        <v>0</v>
      </c>
      <c r="D5" s="1">
        <f>COUNTIFS(C9:C10,"*$*",D9:D10,"")</f>
        <v>0</v>
      </c>
      <c r="E5" s="1">
        <f>COUNTIFS(D9:D10,"*$*",E9:E10,"")</f>
        <v>0</v>
      </c>
      <c r="F5" s="1"/>
    </row>
    <row r="6" spans="1:6">
      <c r="A6" s="1"/>
      <c r="B6" s="1"/>
      <c r="C6" s="1"/>
      <c r="D6" s="1"/>
      <c r="E6" s="1"/>
      <c r="F6" s="1"/>
    </row>
    <row r="7" spans="1:6">
      <c r="A7" s="1" t="s">
        <v>687</v>
      </c>
      <c r="B7" s="1" t="s">
        <v>736</v>
      </c>
      <c r="C7" s="1" t="s">
        <v>734</v>
      </c>
      <c r="D7" s="1" t="s">
        <v>735</v>
      </c>
      <c r="E7" s="1" t="s">
        <v>1029</v>
      </c>
      <c r="F7" s="1"/>
    </row>
    <row r="8" spans="1:6">
      <c r="A8" s="5" t="s">
        <v>999</v>
      </c>
      <c r="B8" s="6"/>
      <c r="C8" s="6"/>
      <c r="D8" s="6"/>
      <c r="E8" s="6"/>
      <c r="F8" s="6"/>
    </row>
    <row r="9" spans="1:6">
      <c r="A9" s="7" t="s">
        <v>1030</v>
      </c>
      <c r="B9" s="7" t="s">
        <v>1031</v>
      </c>
      <c r="C9" s="7" t="s">
        <v>1031</v>
      </c>
      <c r="D9" s="7" t="s">
        <v>1031</v>
      </c>
      <c r="E9" s="7" t="s">
        <v>1031</v>
      </c>
      <c r="F9" s="4"/>
    </row>
    <row r="10" spans="1:6">
      <c r="A10" s="7" t="s">
        <v>1000</v>
      </c>
      <c r="B10" s="112" t="s">
        <v>1032</v>
      </c>
      <c r="C10" s="112" t="s">
        <v>1032</v>
      </c>
      <c r="D10" s="112" t="s">
        <v>1032</v>
      </c>
      <c r="E10" s="112" t="s">
        <v>1032</v>
      </c>
      <c r="F10" s="4"/>
    </row>
    <row r="11" spans="1:6">
      <c r="A11" s="4" t="s">
        <v>741</v>
      </c>
      <c r="B11" s="112" t="s">
        <v>1033</v>
      </c>
      <c r="C11" s="112" t="s">
        <v>1033</v>
      </c>
      <c r="D11" s="112" t="s">
        <v>1033</v>
      </c>
      <c r="E11" s="112" t="s">
        <v>1033</v>
      </c>
      <c r="F11" s="4"/>
    </row>
    <row r="12" spans="1:6">
      <c r="A12" s="4" t="s">
        <v>743</v>
      </c>
      <c r="B12" s="112" t="s">
        <v>1034</v>
      </c>
      <c r="C12" s="112" t="s">
        <v>1034</v>
      </c>
      <c r="D12" s="112" t="s">
        <v>1034</v>
      </c>
      <c r="E12" s="112" t="s">
        <v>1034</v>
      </c>
      <c r="F12" s="4"/>
    </row>
    <row r="13" spans="1:6">
      <c r="A13" s="4" t="s">
        <v>744</v>
      </c>
      <c r="B13" s="112" t="s">
        <v>1033</v>
      </c>
      <c r="C13" s="112" t="s">
        <v>1033</v>
      </c>
      <c r="D13" s="112" t="s">
        <v>1033</v>
      </c>
      <c r="E13" s="112" t="s">
        <v>1033</v>
      </c>
      <c r="F13" s="4"/>
    </row>
    <row r="14" spans="1:6">
      <c r="A14" s="4" t="s">
        <v>745</v>
      </c>
      <c r="B14" s="112" t="s">
        <v>1034</v>
      </c>
      <c r="C14" s="112" t="s">
        <v>1034</v>
      </c>
      <c r="D14" s="112" t="s">
        <v>1034</v>
      </c>
      <c r="E14" s="112" t="s">
        <v>1034</v>
      </c>
      <c r="F14" s="4"/>
    </row>
    <row r="15" spans="1:6">
      <c r="A15" s="4" t="s">
        <v>746</v>
      </c>
      <c r="B15" s="117" t="s">
        <v>1004</v>
      </c>
      <c r="C15" s="117" t="s">
        <v>1004</v>
      </c>
      <c r="D15" s="117" t="s">
        <v>1004</v>
      </c>
      <c r="E15" s="117" t="s">
        <v>1004</v>
      </c>
      <c r="F15" s="4"/>
    </row>
    <row r="16" spans="1:6">
      <c r="A16" s="4" t="s">
        <v>0</v>
      </c>
      <c r="B16" s="4" t="s">
        <v>1004</v>
      </c>
      <c r="C16" s="4" t="s">
        <v>1004</v>
      </c>
      <c r="D16" s="4" t="s">
        <v>1004</v>
      </c>
      <c r="E16" s="4" t="s">
        <v>1004</v>
      </c>
      <c r="F16" s="4"/>
    </row>
    <row r="17" spans="1:6">
      <c r="A17" s="4" t="s">
        <v>115</v>
      </c>
      <c r="B17" s="4" t="s">
        <v>1004</v>
      </c>
      <c r="C17" s="4" t="s">
        <v>1004</v>
      </c>
      <c r="D17" s="4" t="s">
        <v>1004</v>
      </c>
      <c r="E17" s="4" t="s">
        <v>1004</v>
      </c>
      <c r="F17" s="4"/>
    </row>
    <row r="18" spans="1:6">
      <c r="A18" s="4" t="s">
        <v>1005</v>
      </c>
      <c r="B18" s="4" t="s">
        <v>1004</v>
      </c>
      <c r="C18" s="4" t="s">
        <v>1004</v>
      </c>
      <c r="D18" s="4" t="s">
        <v>1004</v>
      </c>
      <c r="E18" s="4" t="s">
        <v>1004</v>
      </c>
      <c r="F18" s="4"/>
    </row>
    <row r="19" spans="1:6">
      <c r="A19" s="7" t="s">
        <v>1013</v>
      </c>
      <c r="B19" s="7" t="s">
        <v>126</v>
      </c>
      <c r="C19" s="7" t="s">
        <v>126</v>
      </c>
      <c r="D19" s="7" t="s">
        <v>126</v>
      </c>
      <c r="E19" s="7" t="s">
        <v>126</v>
      </c>
      <c r="F19" s="4"/>
    </row>
  </sheetData>
  <conditionalFormatting sqref="B1">
    <cfRule type="expression" dxfId="3" priority="16">
      <formula>B1&lt;&gt;B4</formula>
    </cfRule>
    <cfRule type="expression" dxfId="0" priority="15">
      <formula>B1=B4</formula>
    </cfRule>
    <cfRule type="expression" dxfId="2" priority="14">
      <formula>B1="WARNING"</formula>
    </cfRule>
    <cfRule type="expression" dxfId="1" priority="13">
      <formula>OR(B1="",B1="Unexecuted")</formula>
    </cfRule>
  </conditionalFormatting>
  <conditionalFormatting sqref="C1">
    <cfRule type="expression" dxfId="3" priority="12">
      <formula>C1&lt;&gt;C4</formula>
    </cfRule>
    <cfRule type="expression" dxfId="0" priority="11">
      <formula>C1=C4</formula>
    </cfRule>
    <cfRule type="expression" dxfId="2" priority="10">
      <formula>C1="WARNING"</formula>
    </cfRule>
    <cfRule type="expression" dxfId="1" priority="9">
      <formula>OR(C1="",C1="Unexecuted")</formula>
    </cfRule>
  </conditionalFormatting>
  <conditionalFormatting sqref="D1">
    <cfRule type="expression" dxfId="3" priority="8">
      <formula>D1&lt;&gt;D4</formula>
    </cfRule>
    <cfRule type="expression" dxfId="0" priority="7">
      <formula>D1=D4</formula>
    </cfRule>
    <cfRule type="expression" dxfId="2" priority="6">
      <formula>D1="WARNING"</formula>
    </cfRule>
    <cfRule type="expression" dxfId="1" priority="5">
      <formula>OR(D1="",D1="Unexecuted")</formula>
    </cfRule>
  </conditionalFormatting>
  <conditionalFormatting sqref="E1">
    <cfRule type="expression" dxfId="3" priority="4">
      <formula>E1&lt;&gt;E4</formula>
    </cfRule>
    <cfRule type="expression" dxfId="0" priority="3">
      <formula>E1=E4</formula>
    </cfRule>
    <cfRule type="expression" dxfId="2" priority="2">
      <formula>E1="WARNING"</formula>
    </cfRule>
    <cfRule type="expression" dxfId="1" priority="1">
      <formula>OR(E1="",E1="Unexecuted")</formula>
    </cfRule>
  </conditionalFormatting>
  <conditionalFormatting sqref="F1:XFD1">
    <cfRule type="expression" dxfId="3" priority="56">
      <formula>F1&lt;&gt;F4</formula>
    </cfRule>
  </conditionalFormatting>
  <conditionalFormatting sqref="A1 F1:XFD1">
    <cfRule type="expression" dxfId="0" priority="55">
      <formula>A1=A4</formula>
    </cfRule>
    <cfRule type="expression" dxfId="2" priority="54">
      <formula>A1="WARNING"</formula>
    </cfRule>
    <cfRule type="expression" dxfId="1" priority="53">
      <formula>OR(A1="",A1="Unexecuted")</formula>
    </cfRule>
  </conditionalFormatting>
  <dataValidations count="1">
    <dataValidation type="list" allowBlank="1" showInputMessage="1" showErrorMessage="1" sqref="B7:F7">
      <formula1>"View Dokumen, Download, View Signer, Kirim Ulang Notifikasi"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9"/>
  <sheetViews>
    <sheetView zoomScale="85" zoomScaleNormal="85" topLeftCell="G7" workbookViewId="0">
      <selection activeCell="K33" sqref="K33"/>
    </sheetView>
  </sheetViews>
  <sheetFormatPr defaultColWidth="9" defaultRowHeight="14.5"/>
  <cols>
    <col min="1" max="1" width="24.4272727272727" style="42" customWidth="1" collapsed="1"/>
    <col min="2" max="3" width="45.2818181818182" style="42" customWidth="1" collapsed="1"/>
    <col min="4" max="5" width="24.4272727272727" style="42" customWidth="1" collapsed="1"/>
    <col min="6" max="6" width="31.8545454545455" style="42" customWidth="1" collapsed="1"/>
    <col min="7" max="7" width="39.2818181818182" style="42" customWidth="1" collapsed="1"/>
    <col min="8" max="8" width="45.2818181818182" style="42" customWidth="1" collapsed="1"/>
    <col min="9" max="9" width="32.5727272727273" style="42" customWidth="1" collapsed="1"/>
    <col min="10" max="10" width="28.7090909090909" style="42" customWidth="1" collapsed="1"/>
    <col min="11" max="11" width="30.7090909090909" style="42" customWidth="1" collapsed="1"/>
    <col min="12" max="12" width="30.8545454545455" style="42" customWidth="1" collapsed="1"/>
    <col min="13" max="13" width="30.5727272727273" style="42" customWidth="1" collapsed="1"/>
    <col min="14" max="14" width="29.2818181818182" style="42" customWidth="1" collapsed="1"/>
    <col min="15" max="15" width="37.8545454545455" style="42" customWidth="1" collapsed="1"/>
    <col min="16" max="16" width="42.1363636363636" style="42" customWidth="1" collapsed="1"/>
    <col min="17" max="17" width="40.7090909090909" style="42" customWidth="1" collapsed="1"/>
    <col min="18" max="18" width="37.5727272727273" style="42" customWidth="1" collapsed="1"/>
    <col min="19" max="19" width="35.7090909090909" style="42" customWidth="1" collapsed="1"/>
    <col min="20" max="20" width="36.5727272727273" style="42" customWidth="1" collapsed="1"/>
    <col min="21" max="21" width="36" style="42" customWidth="1" collapsed="1"/>
    <col min="22" max="22" width="43.2818181818182" style="42" customWidth="1" collapsed="1"/>
    <col min="23" max="24" width="63" style="42" customWidth="1" collapsed="1"/>
    <col min="25" max="25" width="45.5727272727273" style="42" customWidth="1" collapsed="1"/>
    <col min="26" max="26" width="39.5727272727273" style="42" customWidth="1" collapsed="1"/>
    <col min="27" max="33" width="45.2818181818182" style="42" customWidth="1" collapsed="1"/>
    <col min="34" max="16384" width="9" style="42" collapsed="1"/>
  </cols>
  <sheetData>
    <row r="1" s="44" customFormat="1" spans="1:33">
      <c r="A1" t="s">
        <v>156</v>
      </c>
      <c r="B1" t="s">
        <v>32</v>
      </c>
      <c r="C1" t="s">
        <v>156</v>
      </c>
      <c r="D1" t="s">
        <v>156</v>
      </c>
      <c r="E1" t="s">
        <v>156</v>
      </c>
      <c r="F1" t="s">
        <v>156</v>
      </c>
      <c r="G1" t="s">
        <v>156</v>
      </c>
      <c r="H1" t="s">
        <v>32</v>
      </c>
      <c r="I1" t="s">
        <v>32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32</v>
      </c>
      <c r="AB1" t="s">
        <v>1</v>
      </c>
      <c r="AC1" t="s">
        <v>32</v>
      </c>
      <c r="AD1" t="s">
        <v>156</v>
      </c>
      <c r="AE1" t="s">
        <v>32</v>
      </c>
      <c r="AF1" t="s">
        <v>32</v>
      </c>
      <c r="AG1" t="s">
        <v>157</v>
      </c>
    </row>
    <row r="2" s="44" customFormat="1" spans="1:33">
      <c r="A2" s="44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158</v>
      </c>
      <c r="J2" t="s">
        <v>159</v>
      </c>
      <c r="K2" t="s">
        <v>159</v>
      </c>
      <c r="L2" t="s">
        <v>160</v>
      </c>
      <c r="M2" t="s">
        <v>161</v>
      </c>
      <c r="N2" t="s">
        <v>158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158</v>
      </c>
      <c r="W2" t="s">
        <v>162</v>
      </c>
      <c r="X2" t="s">
        <v>164</v>
      </c>
      <c r="Y2" t="s">
        <v>164</v>
      </c>
      <c r="Z2" t="s">
        <v>164</v>
      </c>
      <c r="AA2" t="s">
        <v>10</v>
      </c>
      <c r="AB2" t="s">
        <v>158</v>
      </c>
      <c r="AC2" t="s">
        <v>10</v>
      </c>
      <c r="AD2" t="s">
        <v>10</v>
      </c>
      <c r="AE2" t="s">
        <v>10</v>
      </c>
      <c r="AF2" t="s">
        <v>10</v>
      </c>
      <c r="AG2" t="s">
        <v>10</v>
      </c>
    </row>
    <row r="3" s="43" customFormat="1" ht="43.5" spans="1:33">
      <c r="A3" s="43" t="s">
        <v>15</v>
      </c>
      <c r="B3" s="43" t="s">
        <v>169</v>
      </c>
      <c r="C3" s="43" t="s">
        <v>170</v>
      </c>
      <c r="D3" s="43" t="s">
        <v>171</v>
      </c>
      <c r="E3" s="43" t="s">
        <v>172</v>
      </c>
      <c r="F3" s="43" t="s">
        <v>173</v>
      </c>
      <c r="G3" s="43" t="s">
        <v>174</v>
      </c>
      <c r="H3" s="43" t="s">
        <v>169</v>
      </c>
      <c r="I3" s="9" t="s">
        <v>175</v>
      </c>
      <c r="J3" s="43" t="s">
        <v>176</v>
      </c>
      <c r="K3" s="43" t="s">
        <v>177</v>
      </c>
      <c r="L3" s="43" t="s">
        <v>178</v>
      </c>
      <c r="M3" s="43" t="s">
        <v>179</v>
      </c>
      <c r="N3" s="43" t="s">
        <v>180</v>
      </c>
      <c r="O3" s="43" t="s">
        <v>181</v>
      </c>
      <c r="P3" s="43" t="s">
        <v>182</v>
      </c>
      <c r="Q3" s="43" t="s">
        <v>183</v>
      </c>
      <c r="R3" s="43" t="s">
        <v>184</v>
      </c>
      <c r="S3" s="43" t="s">
        <v>185</v>
      </c>
      <c r="T3" s="43" t="s">
        <v>186</v>
      </c>
      <c r="U3" s="43" t="s">
        <v>187</v>
      </c>
      <c r="V3" s="43" t="s">
        <v>188</v>
      </c>
      <c r="W3" s="43" t="s">
        <v>189</v>
      </c>
      <c r="X3" s="43" t="s">
        <v>190</v>
      </c>
      <c r="Y3" s="43" t="s">
        <v>191</v>
      </c>
      <c r="Z3" s="43" t="s">
        <v>192</v>
      </c>
      <c r="AA3" s="43" t="s">
        <v>193</v>
      </c>
      <c r="AB3" s="43" t="s">
        <v>194</v>
      </c>
      <c r="AC3" s="43" t="s">
        <v>195</v>
      </c>
      <c r="AD3" s="43" t="s">
        <v>196</v>
      </c>
      <c r="AE3" s="43" t="s">
        <v>197</v>
      </c>
      <c r="AF3" s="43" t="s">
        <v>198</v>
      </c>
      <c r="AG3" s="43" t="s">
        <v>199</v>
      </c>
    </row>
    <row r="4" s="44" customFormat="1" spans="1:33">
      <c r="A4" s="105" t="s">
        <v>31</v>
      </c>
      <c r="B4" s="44" t="s">
        <v>32</v>
      </c>
      <c r="C4" s="44" t="s">
        <v>32</v>
      </c>
      <c r="D4" s="44" t="s">
        <v>1</v>
      </c>
      <c r="E4" s="44" t="s">
        <v>1</v>
      </c>
      <c r="F4" s="44" t="s">
        <v>1</v>
      </c>
      <c r="G4" s="44" t="s">
        <v>32</v>
      </c>
      <c r="H4" s="44" t="s">
        <v>32</v>
      </c>
      <c r="I4" s="44" t="s">
        <v>32</v>
      </c>
      <c r="J4" s="44" t="s">
        <v>1</v>
      </c>
      <c r="K4" s="44" t="s">
        <v>1</v>
      </c>
      <c r="L4" s="44" t="s">
        <v>1</v>
      </c>
      <c r="M4" s="44" t="s">
        <v>1</v>
      </c>
      <c r="N4" s="44" t="s">
        <v>1</v>
      </c>
      <c r="O4" s="44" t="s">
        <v>1</v>
      </c>
      <c r="P4" s="44" t="s">
        <v>1</v>
      </c>
      <c r="Q4" s="44" t="s">
        <v>1</v>
      </c>
      <c r="R4" s="44" t="s">
        <v>1</v>
      </c>
      <c r="S4" s="44" t="s">
        <v>1</v>
      </c>
      <c r="T4" s="44" t="s">
        <v>1</v>
      </c>
      <c r="U4" s="44" t="s">
        <v>1</v>
      </c>
      <c r="V4" s="44" t="s">
        <v>1</v>
      </c>
      <c r="W4" s="44" t="s">
        <v>1</v>
      </c>
      <c r="X4" s="44" t="s">
        <v>1</v>
      </c>
      <c r="Y4" s="44" t="s">
        <v>1</v>
      </c>
      <c r="Z4" s="44" t="s">
        <v>1</v>
      </c>
      <c r="AA4" s="44" t="s">
        <v>1</v>
      </c>
      <c r="AB4" s="44" t="s">
        <v>32</v>
      </c>
      <c r="AC4" s="44" t="s">
        <v>32</v>
      </c>
      <c r="AD4" s="44" t="s">
        <v>32</v>
      </c>
      <c r="AE4" s="44" t="s">
        <v>32</v>
      </c>
      <c r="AF4" s="44" t="s">
        <v>32</v>
      </c>
      <c r="AG4" s="44" t="s">
        <v>1</v>
      </c>
    </row>
    <row r="5" s="44" customFormat="1" spans="1:33">
      <c r="A5" s="44" t="s">
        <v>33</v>
      </c>
      <c r="B5" s="43">
        <f>COUNTIFS($A9:$A45,"*$*",B9:B45,"")</f>
        <v>0</v>
      </c>
      <c r="C5" s="43">
        <f>COUNTIFS($A9:$A45,"*$*",C9:C45,"")</f>
        <v>0</v>
      </c>
      <c r="D5" s="43">
        <f t="shared" ref="D5:AG5" si="0">COUNTIFS($A9:$A45,"*$*",D9:D45,"")</f>
        <v>0</v>
      </c>
      <c r="E5" s="43">
        <f t="shared" si="0"/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43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>
        <f t="shared" si="0"/>
        <v>0</v>
      </c>
      <c r="AG5" s="43">
        <f t="shared" si="0"/>
        <v>0</v>
      </c>
    </row>
    <row r="6" s="43" customFormat="1" spans="1:33">
      <c r="A6" s="44" t="s">
        <v>200</v>
      </c>
      <c r="B6"/>
      <c r="C6"/>
      <c r="D6" s="44"/>
      <c r="E6" s="44"/>
      <c r="F6" s="44"/>
      <c r="G6" s="44"/>
      <c r="W6" s="44"/>
      <c r="AG6" t="s">
        <v>201</v>
      </c>
    </row>
    <row r="7" s="44" customFormat="1" spans="1:33">
      <c r="A7" s="4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</row>
    <row r="8" s="101" customFormat="1" spans="1:33">
      <c r="A8" s="107"/>
      <c r="B8" s="48"/>
      <c r="C8" s="66"/>
      <c r="D8" s="107"/>
      <c r="E8" s="107"/>
      <c r="F8" s="107"/>
      <c r="G8" s="107"/>
      <c r="H8" s="66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07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</row>
    <row r="9" s="44" customFormat="1" spans="1:33">
      <c r="A9" s="15" t="s">
        <v>202</v>
      </c>
      <c r="B9" s="15" t="s">
        <v>203</v>
      </c>
      <c r="C9" s="15" t="s">
        <v>203</v>
      </c>
      <c r="D9" s="15" t="s">
        <v>203</v>
      </c>
      <c r="E9" s="15" t="s">
        <v>203</v>
      </c>
      <c r="F9" s="15" t="s">
        <v>204</v>
      </c>
      <c r="G9" s="15" t="s">
        <v>203</v>
      </c>
      <c r="H9" s="15" t="s">
        <v>203</v>
      </c>
      <c r="I9" s="15" t="s">
        <v>203</v>
      </c>
      <c r="J9" s="15" t="s">
        <v>205</v>
      </c>
      <c r="K9" s="15" t="s">
        <v>205</v>
      </c>
      <c r="L9" s="15" t="s">
        <v>204</v>
      </c>
      <c r="M9" s="15" t="s">
        <v>203</v>
      </c>
      <c r="N9" s="15" t="s">
        <v>203</v>
      </c>
      <c r="O9" s="15" t="s">
        <v>203</v>
      </c>
      <c r="P9" s="15" t="s">
        <v>203</v>
      </c>
      <c r="Q9" s="15" t="s">
        <v>203</v>
      </c>
      <c r="R9" s="15" t="s">
        <v>203</v>
      </c>
      <c r="S9" s="15" t="s">
        <v>203</v>
      </c>
      <c r="T9" s="15" t="s">
        <v>203</v>
      </c>
      <c r="U9" s="15" t="s">
        <v>203</v>
      </c>
      <c r="V9" s="15" t="s">
        <v>203</v>
      </c>
      <c r="W9" s="15" t="s">
        <v>203</v>
      </c>
      <c r="X9" s="15" t="s">
        <v>203</v>
      </c>
      <c r="Y9" s="15" t="s">
        <v>203</v>
      </c>
      <c r="Z9" s="15" t="s">
        <v>203</v>
      </c>
      <c r="AA9" s="15" t="s">
        <v>203</v>
      </c>
      <c r="AB9" s="15" t="s">
        <v>203</v>
      </c>
      <c r="AC9" s="15" t="s">
        <v>203</v>
      </c>
      <c r="AD9" s="15" t="s">
        <v>203</v>
      </c>
      <c r="AE9" s="15" t="s">
        <v>203</v>
      </c>
      <c r="AF9" s="15" t="s">
        <v>203</v>
      </c>
      <c r="AG9" s="15" t="s">
        <v>203</v>
      </c>
    </row>
    <row r="10" s="102" customFormat="1" spans="1:33">
      <c r="A10" s="5" t="s">
        <v>206</v>
      </c>
      <c r="B10" s="6"/>
      <c r="C10" s="108"/>
      <c r="D10" s="109"/>
      <c r="E10" s="109"/>
      <c r="F10" s="109"/>
      <c r="G10" s="109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="44" customFormat="1" spans="1:33">
      <c r="A11" s="15" t="s">
        <v>207</v>
      </c>
      <c r="B11" s="15" t="s">
        <v>208</v>
      </c>
      <c r="C11" s="15" t="s">
        <v>209</v>
      </c>
      <c r="D11" s="15" t="s">
        <v>210</v>
      </c>
      <c r="E11" s="15" t="s">
        <v>211</v>
      </c>
      <c r="F11" s="15" t="s">
        <v>212</v>
      </c>
      <c r="G11" s="15" t="s">
        <v>213</v>
      </c>
      <c r="H11" s="15" t="s">
        <v>214</v>
      </c>
      <c r="I11" s="15" t="s">
        <v>215</v>
      </c>
      <c r="J11" s="15" t="s">
        <v>216</v>
      </c>
      <c r="K11" s="15" t="s">
        <v>217</v>
      </c>
      <c r="L11" s="15" t="s">
        <v>218</v>
      </c>
      <c r="M11" s="15" t="s">
        <v>219</v>
      </c>
      <c r="N11" s="15" t="s">
        <v>220</v>
      </c>
      <c r="O11" s="15" t="s">
        <v>221</v>
      </c>
      <c r="P11" s="15" t="s">
        <v>222</v>
      </c>
      <c r="Q11" s="15" t="s">
        <v>223</v>
      </c>
      <c r="R11" s="15" t="s">
        <v>224</v>
      </c>
      <c r="S11" s="15" t="s">
        <v>225</v>
      </c>
      <c r="T11" s="15" t="s">
        <v>226</v>
      </c>
      <c r="U11" s="15" t="s">
        <v>227</v>
      </c>
      <c r="V11" s="15" t="s">
        <v>228</v>
      </c>
      <c r="W11" s="15" t="s">
        <v>229</v>
      </c>
      <c r="X11" s="15" t="s">
        <v>230</v>
      </c>
      <c r="Y11" s="15" t="s">
        <v>231</v>
      </c>
      <c r="Z11" s="15" t="s">
        <v>232</v>
      </c>
      <c r="AA11" s="15" t="s">
        <v>233</v>
      </c>
      <c r="AB11" s="15" t="s">
        <v>234</v>
      </c>
      <c r="AC11" s="15" t="s">
        <v>235</v>
      </c>
      <c r="AD11" s="15" t="s">
        <v>236</v>
      </c>
      <c r="AE11" s="15" t="s">
        <v>237</v>
      </c>
      <c r="AF11" s="15" t="s">
        <v>238</v>
      </c>
      <c r="AG11" s="15" t="s">
        <v>239</v>
      </c>
    </row>
    <row r="12" s="44" customFormat="1" spans="1:33">
      <c r="A12" s="15" t="s">
        <v>240</v>
      </c>
      <c r="B12" s="50" t="s">
        <v>241</v>
      </c>
      <c r="C12" s="50" t="s">
        <v>242</v>
      </c>
      <c r="D12" s="15" t="s">
        <v>242</v>
      </c>
      <c r="E12" s="15" t="s">
        <v>242</v>
      </c>
      <c r="F12" s="15" t="s">
        <v>204</v>
      </c>
      <c r="G12" s="50" t="s">
        <v>242</v>
      </c>
      <c r="H12" s="50" t="s">
        <v>242</v>
      </c>
      <c r="I12" s="50" t="s">
        <v>243</v>
      </c>
      <c r="J12" s="50" t="s">
        <v>242</v>
      </c>
      <c r="K12" s="50" t="s">
        <v>244</v>
      </c>
      <c r="L12" s="50" t="s">
        <v>244</v>
      </c>
      <c r="M12" s="50" t="s">
        <v>242</v>
      </c>
      <c r="N12" s="50" t="s">
        <v>242</v>
      </c>
      <c r="O12" s="50" t="s">
        <v>242</v>
      </c>
      <c r="P12" s="50" t="s">
        <v>242</v>
      </c>
      <c r="Q12" s="50" t="s">
        <v>242</v>
      </c>
      <c r="R12" s="50" t="s">
        <v>242</v>
      </c>
      <c r="S12" s="50" t="s">
        <v>242</v>
      </c>
      <c r="T12" s="50" t="s">
        <v>242</v>
      </c>
      <c r="U12" s="50" t="s">
        <v>242</v>
      </c>
      <c r="V12" s="50" t="s">
        <v>242</v>
      </c>
      <c r="W12" s="50" t="s">
        <v>242</v>
      </c>
      <c r="X12" s="50" t="s">
        <v>242</v>
      </c>
      <c r="Y12" s="50" t="s">
        <v>242</v>
      </c>
      <c r="Z12" s="50" t="s">
        <v>242</v>
      </c>
      <c r="AA12" s="50" t="s">
        <v>242</v>
      </c>
      <c r="AB12" s="50" t="s">
        <v>242</v>
      </c>
      <c r="AC12" s="50" t="s">
        <v>242</v>
      </c>
      <c r="AD12" s="50" t="s">
        <v>245</v>
      </c>
      <c r="AE12" s="50" t="s">
        <v>242</v>
      </c>
      <c r="AF12" s="50" t="s">
        <v>245</v>
      </c>
      <c r="AG12" s="50" t="s">
        <v>246</v>
      </c>
    </row>
    <row r="13" s="44" customFormat="1" spans="1:33">
      <c r="A13" s="15" t="s">
        <v>247</v>
      </c>
      <c r="B13" s="15" t="s">
        <v>248</v>
      </c>
      <c r="C13" s="15" t="s">
        <v>249</v>
      </c>
      <c r="D13" s="15" t="s">
        <v>249</v>
      </c>
      <c r="E13" s="15" t="s">
        <v>249</v>
      </c>
      <c r="F13" s="15" t="s">
        <v>204</v>
      </c>
      <c r="G13" s="15" t="s">
        <v>249</v>
      </c>
      <c r="H13" s="15" t="s">
        <v>249</v>
      </c>
      <c r="I13" s="15" t="s">
        <v>249</v>
      </c>
      <c r="J13" s="15" t="s">
        <v>249</v>
      </c>
      <c r="K13" s="15" t="s">
        <v>249</v>
      </c>
      <c r="L13" s="15" t="s">
        <v>249</v>
      </c>
      <c r="M13" s="15" t="s">
        <v>249</v>
      </c>
      <c r="N13" s="15" t="s">
        <v>249</v>
      </c>
      <c r="O13" s="15" t="s">
        <v>249</v>
      </c>
      <c r="P13" s="15" t="s">
        <v>249</v>
      </c>
      <c r="Q13" s="15" t="s">
        <v>249</v>
      </c>
      <c r="R13" s="15" t="s">
        <v>249</v>
      </c>
      <c r="S13" s="15" t="s">
        <v>249</v>
      </c>
      <c r="T13" s="15" t="s">
        <v>249</v>
      </c>
      <c r="U13" s="15" t="s">
        <v>249</v>
      </c>
      <c r="V13" s="15" t="s">
        <v>249</v>
      </c>
      <c r="W13" s="15" t="s">
        <v>249</v>
      </c>
      <c r="X13" s="15" t="s">
        <v>249</v>
      </c>
      <c r="Y13" s="15" t="s">
        <v>249</v>
      </c>
      <c r="Z13" s="15" t="s">
        <v>249</v>
      </c>
      <c r="AA13" s="15" t="s">
        <v>249</v>
      </c>
      <c r="AB13" s="15" t="s">
        <v>250</v>
      </c>
      <c r="AC13" s="15" t="s">
        <v>251</v>
      </c>
      <c r="AD13" s="15" t="s">
        <v>249</v>
      </c>
      <c r="AE13" s="15" t="s">
        <v>249</v>
      </c>
      <c r="AF13" s="15" t="s">
        <v>249</v>
      </c>
      <c r="AG13" s="15" t="s">
        <v>252</v>
      </c>
    </row>
    <row r="14" s="44" customFormat="1" spans="1:33">
      <c r="A14" s="15" t="s">
        <v>253</v>
      </c>
      <c r="B14" s="15" t="s">
        <v>254</v>
      </c>
      <c r="C14" s="15" t="s">
        <v>255</v>
      </c>
      <c r="D14" s="15" t="s">
        <v>204</v>
      </c>
      <c r="E14" s="15" t="s">
        <v>204</v>
      </c>
      <c r="F14" s="15" t="s">
        <v>204</v>
      </c>
      <c r="G14" s="15" t="s">
        <v>204</v>
      </c>
      <c r="H14" s="15" t="s">
        <v>255</v>
      </c>
      <c r="I14" s="15" t="s">
        <v>255</v>
      </c>
      <c r="J14" s="15" t="s">
        <v>255</v>
      </c>
      <c r="K14" s="15" t="s">
        <v>255</v>
      </c>
      <c r="L14" s="15" t="s">
        <v>255</v>
      </c>
      <c r="M14" s="15" t="s">
        <v>255</v>
      </c>
      <c r="N14" s="15" t="s">
        <v>255</v>
      </c>
      <c r="O14" s="15" t="s">
        <v>255</v>
      </c>
      <c r="P14" s="15" t="s">
        <v>255</v>
      </c>
      <c r="Q14" s="15" t="s">
        <v>255</v>
      </c>
      <c r="R14" s="15" t="s">
        <v>255</v>
      </c>
      <c r="S14" s="15" t="s">
        <v>255</v>
      </c>
      <c r="T14" s="15" t="s">
        <v>255</v>
      </c>
      <c r="U14" s="15" t="s">
        <v>255</v>
      </c>
      <c r="V14" s="15" t="s">
        <v>255</v>
      </c>
      <c r="W14" s="15" t="s">
        <v>255</v>
      </c>
      <c r="X14" s="15" t="s">
        <v>255</v>
      </c>
      <c r="Y14" s="15" t="s">
        <v>255</v>
      </c>
      <c r="Z14" s="15" t="s">
        <v>255</v>
      </c>
      <c r="AA14" s="15" t="s">
        <v>255</v>
      </c>
      <c r="AB14" s="15" t="s">
        <v>204</v>
      </c>
      <c r="AC14" s="15" t="s">
        <v>204</v>
      </c>
      <c r="AD14" s="15" t="s">
        <v>204</v>
      </c>
      <c r="AE14" s="15" t="s">
        <v>255</v>
      </c>
      <c r="AF14" s="15" t="s">
        <v>255</v>
      </c>
      <c r="AG14" s="15" t="s">
        <v>256</v>
      </c>
    </row>
    <row r="15" s="44" customFormat="1" spans="1:33">
      <c r="A15" s="15" t="s">
        <v>257</v>
      </c>
      <c r="B15" s="15" t="s">
        <v>258</v>
      </c>
      <c r="C15" s="15" t="s">
        <v>259</v>
      </c>
      <c r="D15" s="15" t="s">
        <v>204</v>
      </c>
      <c r="E15" s="15" t="s">
        <v>204</v>
      </c>
      <c r="F15" s="15" t="s">
        <v>204</v>
      </c>
      <c r="G15" s="15" t="s">
        <v>204</v>
      </c>
      <c r="H15" s="15" t="s">
        <v>259</v>
      </c>
      <c r="I15" s="15" t="s">
        <v>260</v>
      </c>
      <c r="J15" s="15" t="s">
        <v>260</v>
      </c>
      <c r="K15" s="15" t="s">
        <v>260</v>
      </c>
      <c r="L15" s="15" t="s">
        <v>260</v>
      </c>
      <c r="M15" s="15" t="s">
        <v>260</v>
      </c>
      <c r="N15" s="15" t="s">
        <v>260</v>
      </c>
      <c r="O15" s="15" t="s">
        <v>260</v>
      </c>
      <c r="P15" s="15" t="s">
        <v>260</v>
      </c>
      <c r="Q15" s="15" t="s">
        <v>260</v>
      </c>
      <c r="R15" s="15" t="s">
        <v>260</v>
      </c>
      <c r="S15" s="15" t="s">
        <v>260</v>
      </c>
      <c r="T15" s="15" t="s">
        <v>260</v>
      </c>
      <c r="U15" s="15" t="s">
        <v>260</v>
      </c>
      <c r="V15" s="15" t="s">
        <v>260</v>
      </c>
      <c r="W15" s="15" t="s">
        <v>259</v>
      </c>
      <c r="X15" s="15" t="s">
        <v>259</v>
      </c>
      <c r="Y15" s="15" t="s">
        <v>259</v>
      </c>
      <c r="Z15" s="15" t="s">
        <v>259</v>
      </c>
      <c r="AA15" s="15" t="s">
        <v>259</v>
      </c>
      <c r="AB15" s="15" t="s">
        <v>204</v>
      </c>
      <c r="AC15" s="15" t="s">
        <v>204</v>
      </c>
      <c r="AD15" s="15" t="s">
        <v>204</v>
      </c>
      <c r="AE15" s="15" t="s">
        <v>259</v>
      </c>
      <c r="AF15" s="15" t="s">
        <v>259</v>
      </c>
      <c r="AG15" s="15" t="s">
        <v>261</v>
      </c>
    </row>
    <row r="16" s="44" customFormat="1" spans="1:33">
      <c r="A16" s="15" t="s">
        <v>262</v>
      </c>
      <c r="B16" s="15" t="s">
        <v>263</v>
      </c>
      <c r="C16" s="15" t="s">
        <v>264</v>
      </c>
      <c r="D16" s="15" t="s">
        <v>204</v>
      </c>
      <c r="E16" s="15" t="s">
        <v>204</v>
      </c>
      <c r="F16" s="15" t="s">
        <v>204</v>
      </c>
      <c r="G16" s="15" t="s">
        <v>204</v>
      </c>
      <c r="H16" s="15" t="s">
        <v>264</v>
      </c>
      <c r="I16" s="15" t="s">
        <v>265</v>
      </c>
      <c r="J16" s="15" t="s">
        <v>265</v>
      </c>
      <c r="K16" s="15" t="s">
        <v>265</v>
      </c>
      <c r="L16" s="15" t="s">
        <v>265</v>
      </c>
      <c r="M16" s="15" t="s">
        <v>265</v>
      </c>
      <c r="N16" s="15" t="s">
        <v>265</v>
      </c>
      <c r="O16" s="15" t="s">
        <v>265</v>
      </c>
      <c r="P16" s="15" t="s">
        <v>265</v>
      </c>
      <c r="Q16" s="15" t="s">
        <v>265</v>
      </c>
      <c r="R16" s="15" t="s">
        <v>265</v>
      </c>
      <c r="S16" s="15" t="s">
        <v>265</v>
      </c>
      <c r="T16" s="15" t="s">
        <v>265</v>
      </c>
      <c r="U16" s="15" t="s">
        <v>265</v>
      </c>
      <c r="V16" s="15" t="s">
        <v>265</v>
      </c>
      <c r="W16" s="15" t="s">
        <v>264</v>
      </c>
      <c r="X16" s="15" t="s">
        <v>264</v>
      </c>
      <c r="Y16" s="15" t="s">
        <v>264</v>
      </c>
      <c r="Z16" s="15" t="s">
        <v>264</v>
      </c>
      <c r="AA16" s="15" t="s">
        <v>264</v>
      </c>
      <c r="AB16" s="15" t="s">
        <v>204</v>
      </c>
      <c r="AC16" s="15" t="s">
        <v>204</v>
      </c>
      <c r="AD16" s="15" t="s">
        <v>204</v>
      </c>
      <c r="AE16" s="15" t="s">
        <v>264</v>
      </c>
      <c r="AF16" s="15" t="s">
        <v>264</v>
      </c>
      <c r="AG16" s="15" t="s">
        <v>266</v>
      </c>
    </row>
    <row r="17" s="44" customFormat="1" spans="1:33">
      <c r="A17" s="15" t="s">
        <v>267</v>
      </c>
      <c r="B17" s="15" t="s">
        <v>268</v>
      </c>
      <c r="C17" s="15" t="s">
        <v>268</v>
      </c>
      <c r="D17" s="15" t="s">
        <v>204</v>
      </c>
      <c r="E17" s="15" t="s">
        <v>204</v>
      </c>
      <c r="F17" s="15" t="s">
        <v>204</v>
      </c>
      <c r="G17" s="15" t="s">
        <v>204</v>
      </c>
      <c r="H17" s="15" t="s">
        <v>268</v>
      </c>
      <c r="I17" s="15" t="s">
        <v>268</v>
      </c>
      <c r="J17" s="15" t="s">
        <v>268</v>
      </c>
      <c r="K17" s="15" t="s">
        <v>268</v>
      </c>
      <c r="L17" s="15" t="s">
        <v>268</v>
      </c>
      <c r="M17" s="15" t="s">
        <v>268</v>
      </c>
      <c r="N17" s="15" t="s">
        <v>268</v>
      </c>
      <c r="O17" s="15" t="s">
        <v>268</v>
      </c>
      <c r="P17" s="15" t="s">
        <v>268</v>
      </c>
      <c r="Q17" s="15" t="s">
        <v>268</v>
      </c>
      <c r="R17" s="15" t="s">
        <v>268</v>
      </c>
      <c r="S17" s="15" t="s">
        <v>268</v>
      </c>
      <c r="T17" s="15" t="s">
        <v>268</v>
      </c>
      <c r="U17" s="15" t="s">
        <v>268</v>
      </c>
      <c r="V17" s="15" t="s">
        <v>268</v>
      </c>
      <c r="W17" s="15" t="s">
        <v>268</v>
      </c>
      <c r="X17" s="15" t="s">
        <v>268</v>
      </c>
      <c r="Y17" s="15" t="s">
        <v>268</v>
      </c>
      <c r="Z17" s="15" t="s">
        <v>268</v>
      </c>
      <c r="AA17" s="15" t="s">
        <v>268</v>
      </c>
      <c r="AB17" s="15" t="s">
        <v>268</v>
      </c>
      <c r="AC17" s="15" t="s">
        <v>268</v>
      </c>
      <c r="AD17" s="15" t="s">
        <v>268</v>
      </c>
      <c r="AE17" s="15" t="s">
        <v>268</v>
      </c>
      <c r="AF17" s="15" t="s">
        <v>268</v>
      </c>
      <c r="AG17" s="15" t="s">
        <v>269</v>
      </c>
    </row>
    <row r="18" s="44" customFormat="1" spans="1:33">
      <c r="A18" s="15" t="s">
        <v>270</v>
      </c>
      <c r="B18" s="15" t="s">
        <v>271</v>
      </c>
      <c r="C18" s="15" t="s">
        <v>271</v>
      </c>
      <c r="D18" s="15" t="s">
        <v>204</v>
      </c>
      <c r="E18" s="15" t="s">
        <v>204</v>
      </c>
      <c r="F18" s="15" t="s">
        <v>204</v>
      </c>
      <c r="G18" s="15" t="s">
        <v>204</v>
      </c>
      <c r="H18" s="15" t="s">
        <v>271</v>
      </c>
      <c r="I18" s="15" t="s">
        <v>271</v>
      </c>
      <c r="J18" s="15" t="s">
        <v>271</v>
      </c>
      <c r="K18" s="15" t="s">
        <v>271</v>
      </c>
      <c r="L18" s="15" t="s">
        <v>271</v>
      </c>
      <c r="M18" s="15" t="s">
        <v>271</v>
      </c>
      <c r="N18" s="15" t="s">
        <v>271</v>
      </c>
      <c r="O18" s="15" t="s">
        <v>271</v>
      </c>
      <c r="P18" s="15" t="s">
        <v>271</v>
      </c>
      <c r="Q18" s="15" t="s">
        <v>271</v>
      </c>
      <c r="R18" s="15" t="s">
        <v>271</v>
      </c>
      <c r="S18" s="15" t="s">
        <v>271</v>
      </c>
      <c r="T18" s="15" t="s">
        <v>271</v>
      </c>
      <c r="U18" s="15" t="s">
        <v>271</v>
      </c>
      <c r="V18" s="15" t="s">
        <v>271</v>
      </c>
      <c r="W18" s="15" t="s">
        <v>271</v>
      </c>
      <c r="X18" s="15" t="s">
        <v>271</v>
      </c>
      <c r="Y18" s="15" t="s">
        <v>271</v>
      </c>
      <c r="Z18" s="15" t="s">
        <v>271</v>
      </c>
      <c r="AA18" s="15" t="s">
        <v>271</v>
      </c>
      <c r="AB18" s="15" t="s">
        <v>271</v>
      </c>
      <c r="AC18" s="15" t="s">
        <v>271</v>
      </c>
      <c r="AD18" s="15" t="s">
        <v>271</v>
      </c>
      <c r="AE18" s="15" t="s">
        <v>271</v>
      </c>
      <c r="AF18" s="15" t="s">
        <v>271</v>
      </c>
      <c r="AG18" s="15" t="s">
        <v>272</v>
      </c>
    </row>
    <row r="19" s="44" customFormat="1" spans="1:33">
      <c r="A19" s="15" t="s">
        <v>273</v>
      </c>
      <c r="B19" s="15" t="s">
        <v>274</v>
      </c>
      <c r="C19" s="15" t="s">
        <v>274</v>
      </c>
      <c r="D19" s="15" t="s">
        <v>204</v>
      </c>
      <c r="E19" s="15" t="s">
        <v>204</v>
      </c>
      <c r="F19" s="15" t="s">
        <v>204</v>
      </c>
      <c r="G19" s="15" t="s">
        <v>204</v>
      </c>
      <c r="H19" s="15" t="s">
        <v>274</v>
      </c>
      <c r="I19" s="15" t="s">
        <v>274</v>
      </c>
      <c r="J19" s="15" t="s">
        <v>274</v>
      </c>
      <c r="K19" s="15" t="s">
        <v>274</v>
      </c>
      <c r="L19" s="15" t="s">
        <v>274</v>
      </c>
      <c r="M19" s="15" t="s">
        <v>274</v>
      </c>
      <c r="N19" s="15" t="s">
        <v>274</v>
      </c>
      <c r="O19" s="15" t="s">
        <v>274</v>
      </c>
      <c r="P19" s="15" t="s">
        <v>274</v>
      </c>
      <c r="Q19" s="15" t="s">
        <v>274</v>
      </c>
      <c r="R19" s="15" t="s">
        <v>274</v>
      </c>
      <c r="S19" s="15" t="s">
        <v>274</v>
      </c>
      <c r="T19" s="15" t="s">
        <v>274</v>
      </c>
      <c r="U19" s="15" t="s">
        <v>274</v>
      </c>
      <c r="V19" s="15" t="s">
        <v>274</v>
      </c>
      <c r="W19" s="15" t="s">
        <v>274</v>
      </c>
      <c r="X19" s="15" t="s">
        <v>274</v>
      </c>
      <c r="Y19" s="15" t="s">
        <v>274</v>
      </c>
      <c r="Z19" s="15" t="s">
        <v>274</v>
      </c>
      <c r="AA19" s="15" t="s">
        <v>274</v>
      </c>
      <c r="AB19" s="15" t="s">
        <v>274</v>
      </c>
      <c r="AC19" s="15" t="s">
        <v>274</v>
      </c>
      <c r="AD19" s="15" t="s">
        <v>274</v>
      </c>
      <c r="AE19" s="15" t="s">
        <v>274</v>
      </c>
      <c r="AF19" s="15" t="s">
        <v>274</v>
      </c>
      <c r="AG19" s="15" t="s">
        <v>275</v>
      </c>
    </row>
    <row r="20" s="44" customFormat="1" ht="29" spans="1:33">
      <c r="A20" s="15" t="s">
        <v>276</v>
      </c>
      <c r="B20" s="46" t="s">
        <v>277</v>
      </c>
      <c r="C20" s="46" t="s">
        <v>278</v>
      </c>
      <c r="D20" s="15" t="s">
        <v>277</v>
      </c>
      <c r="E20" s="15" t="s">
        <v>277</v>
      </c>
      <c r="F20" s="15" t="s">
        <v>277</v>
      </c>
      <c r="G20" s="15" t="s">
        <v>277</v>
      </c>
      <c r="H20" s="46" t="s">
        <v>277</v>
      </c>
      <c r="I20" s="46" t="s">
        <v>277</v>
      </c>
      <c r="J20" s="46" t="s">
        <v>277</v>
      </c>
      <c r="K20" s="46" t="s">
        <v>277</v>
      </c>
      <c r="L20" s="46" t="s">
        <v>277</v>
      </c>
      <c r="M20" s="46" t="s">
        <v>277</v>
      </c>
      <c r="N20" s="46" t="s">
        <v>277</v>
      </c>
      <c r="O20" s="46" t="s">
        <v>277</v>
      </c>
      <c r="P20" s="46" t="s">
        <v>277</v>
      </c>
      <c r="Q20" s="46" t="s">
        <v>277</v>
      </c>
      <c r="R20" s="46" t="s">
        <v>277</v>
      </c>
      <c r="S20" s="46" t="s">
        <v>277</v>
      </c>
      <c r="T20" s="46" t="s">
        <v>277</v>
      </c>
      <c r="U20" s="46" t="s">
        <v>277</v>
      </c>
      <c r="V20" s="46" t="s">
        <v>277</v>
      </c>
      <c r="W20" s="46" t="s">
        <v>277</v>
      </c>
      <c r="X20" s="46" t="s">
        <v>277</v>
      </c>
      <c r="Y20" s="46" t="s">
        <v>277</v>
      </c>
      <c r="Z20" s="46" t="s">
        <v>277</v>
      </c>
      <c r="AA20" s="46" t="s">
        <v>277</v>
      </c>
      <c r="AB20" s="46" t="s">
        <v>277</v>
      </c>
      <c r="AC20" s="46" t="s">
        <v>277</v>
      </c>
      <c r="AD20" s="46" t="s">
        <v>277</v>
      </c>
      <c r="AE20" s="46" t="s">
        <v>277</v>
      </c>
      <c r="AF20" s="46" t="s">
        <v>277</v>
      </c>
      <c r="AG20" s="46" t="s">
        <v>279</v>
      </c>
    </row>
    <row r="21" s="44" customFormat="1" spans="1:33">
      <c r="A21" s="15" t="s">
        <v>280</v>
      </c>
      <c r="B21" s="15" t="s">
        <v>281</v>
      </c>
      <c r="C21" s="15" t="s">
        <v>281</v>
      </c>
      <c r="D21" s="15" t="s">
        <v>281</v>
      </c>
      <c r="E21" s="15" t="s">
        <v>281</v>
      </c>
      <c r="F21" s="15" t="s">
        <v>281</v>
      </c>
      <c r="G21" s="15" t="s">
        <v>281</v>
      </c>
      <c r="H21" s="15" t="s">
        <v>281</v>
      </c>
      <c r="I21" s="15" t="s">
        <v>281</v>
      </c>
      <c r="J21" s="15" t="s">
        <v>281</v>
      </c>
      <c r="K21" s="15" t="s">
        <v>281</v>
      </c>
      <c r="L21" s="15" t="s">
        <v>281</v>
      </c>
      <c r="M21" s="15" t="s">
        <v>281</v>
      </c>
      <c r="N21" s="15" t="s">
        <v>281</v>
      </c>
      <c r="O21" s="15" t="s">
        <v>281</v>
      </c>
      <c r="P21" s="15" t="s">
        <v>281</v>
      </c>
      <c r="Q21" s="15" t="s">
        <v>281</v>
      </c>
      <c r="R21" s="15" t="s">
        <v>281</v>
      </c>
      <c r="S21" s="15" t="s">
        <v>281</v>
      </c>
      <c r="T21" s="15" t="s">
        <v>281</v>
      </c>
      <c r="U21" s="15" t="s">
        <v>281</v>
      </c>
      <c r="V21" s="15" t="s">
        <v>281</v>
      </c>
      <c r="W21" s="15" t="s">
        <v>281</v>
      </c>
      <c r="X21" s="15" t="s">
        <v>281</v>
      </c>
      <c r="Y21" s="15" t="s">
        <v>281</v>
      </c>
      <c r="Z21" s="15" t="s">
        <v>281</v>
      </c>
      <c r="AA21" s="15" t="s">
        <v>281</v>
      </c>
      <c r="AB21" s="15" t="s">
        <v>281</v>
      </c>
      <c r="AC21" s="15" t="s">
        <v>281</v>
      </c>
      <c r="AD21" s="15" t="s">
        <v>281</v>
      </c>
      <c r="AE21" s="15" t="s">
        <v>281</v>
      </c>
      <c r="AF21" s="15" t="s">
        <v>281</v>
      </c>
      <c r="AG21" s="15" t="s">
        <v>282</v>
      </c>
    </row>
    <row r="22" s="44" customFormat="1" spans="1:33">
      <c r="A22" s="15" t="s">
        <v>283</v>
      </c>
      <c r="B22" s="51" t="s">
        <v>284</v>
      </c>
      <c r="C22" s="51" t="s">
        <v>284</v>
      </c>
      <c r="D22" s="15" t="s">
        <v>204</v>
      </c>
      <c r="E22" s="15" t="s">
        <v>204</v>
      </c>
      <c r="F22" s="15" t="s">
        <v>204</v>
      </c>
      <c r="G22" s="15" t="s">
        <v>204</v>
      </c>
      <c r="H22" s="51" t="s">
        <v>284</v>
      </c>
      <c r="I22" s="51" t="s">
        <v>284</v>
      </c>
      <c r="J22" s="51" t="s">
        <v>284</v>
      </c>
      <c r="K22" s="51" t="s">
        <v>284</v>
      </c>
      <c r="L22" s="51" t="s">
        <v>284</v>
      </c>
      <c r="M22" s="51" t="s">
        <v>284</v>
      </c>
      <c r="N22" s="51" t="s">
        <v>284</v>
      </c>
      <c r="O22" s="51" t="s">
        <v>284</v>
      </c>
      <c r="P22" s="51" t="s">
        <v>284</v>
      </c>
      <c r="Q22" s="51" t="s">
        <v>284</v>
      </c>
      <c r="R22" s="51" t="s">
        <v>284</v>
      </c>
      <c r="S22" s="51" t="s">
        <v>284</v>
      </c>
      <c r="T22" s="51" t="s">
        <v>284</v>
      </c>
      <c r="U22" s="51" t="s">
        <v>284</v>
      </c>
      <c r="V22" s="51" t="s">
        <v>284</v>
      </c>
      <c r="W22" s="51" t="s">
        <v>284</v>
      </c>
      <c r="X22" s="51" t="s">
        <v>284</v>
      </c>
      <c r="Y22" s="51" t="s">
        <v>284</v>
      </c>
      <c r="Z22" s="51" t="s">
        <v>284</v>
      </c>
      <c r="AA22" s="51" t="s">
        <v>284</v>
      </c>
      <c r="AB22" s="51" t="s">
        <v>284</v>
      </c>
      <c r="AC22" s="51" t="s">
        <v>284</v>
      </c>
      <c r="AD22" s="51" t="s">
        <v>284</v>
      </c>
      <c r="AE22" s="51" t="s">
        <v>284</v>
      </c>
      <c r="AF22" s="51" t="s">
        <v>284</v>
      </c>
      <c r="AG22" s="51" t="s">
        <v>285</v>
      </c>
    </row>
    <row r="23" s="44" customFormat="1" spans="1:33">
      <c r="A23" s="15" t="s">
        <v>286</v>
      </c>
      <c r="B23" s="52" t="s">
        <v>287</v>
      </c>
      <c r="C23" s="52" t="s">
        <v>287</v>
      </c>
      <c r="D23" s="15" t="s">
        <v>204</v>
      </c>
      <c r="E23" s="15" t="s">
        <v>204</v>
      </c>
      <c r="F23" s="15" t="s">
        <v>204</v>
      </c>
      <c r="G23" s="15" t="s">
        <v>204</v>
      </c>
      <c r="H23" s="52" t="s">
        <v>287</v>
      </c>
      <c r="I23" s="52" t="s">
        <v>287</v>
      </c>
      <c r="J23" s="52" t="s">
        <v>287</v>
      </c>
      <c r="K23" s="52" t="s">
        <v>287</v>
      </c>
      <c r="L23" s="52" t="s">
        <v>287</v>
      </c>
      <c r="M23" s="52" t="s">
        <v>287</v>
      </c>
      <c r="N23" s="52" t="s">
        <v>287</v>
      </c>
      <c r="O23" s="52" t="s">
        <v>287</v>
      </c>
      <c r="P23" s="52" t="s">
        <v>287</v>
      </c>
      <c r="Q23" s="52" t="s">
        <v>287</v>
      </c>
      <c r="R23" s="52" t="s">
        <v>287</v>
      </c>
      <c r="S23" s="52" t="s">
        <v>287</v>
      </c>
      <c r="T23" s="52" t="s">
        <v>287</v>
      </c>
      <c r="U23" s="52" t="s">
        <v>287</v>
      </c>
      <c r="V23" s="52" t="s">
        <v>287</v>
      </c>
      <c r="W23" s="52" t="s">
        <v>287</v>
      </c>
      <c r="X23" s="52" t="s">
        <v>287</v>
      </c>
      <c r="Y23" s="52" t="s">
        <v>287</v>
      </c>
      <c r="Z23" s="52" t="s">
        <v>287</v>
      </c>
      <c r="AA23" s="52" t="s">
        <v>287</v>
      </c>
      <c r="AB23" s="52" t="s">
        <v>287</v>
      </c>
      <c r="AC23" s="52" t="s">
        <v>287</v>
      </c>
      <c r="AD23" s="52" t="s">
        <v>287</v>
      </c>
      <c r="AE23" s="52" t="s">
        <v>287</v>
      </c>
      <c r="AF23" s="52" t="s">
        <v>287</v>
      </c>
      <c r="AG23" s="52" t="s">
        <v>288</v>
      </c>
    </row>
    <row r="24" s="103" customFormat="1" spans="1:33">
      <c r="A24" s="5" t="s">
        <v>289</v>
      </c>
      <c r="B24" s="5"/>
      <c r="C24" s="5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</row>
    <row r="25" s="44" customFormat="1" spans="1:33">
      <c r="A25" s="15" t="s">
        <v>290</v>
      </c>
      <c r="B25" s="15" t="s">
        <v>291</v>
      </c>
      <c r="C25" s="15" t="s">
        <v>291</v>
      </c>
      <c r="D25" s="15" t="s">
        <v>292</v>
      </c>
      <c r="E25" s="15" t="s">
        <v>292</v>
      </c>
      <c r="F25" s="15" t="s">
        <v>204</v>
      </c>
      <c r="G25" s="15" t="s">
        <v>292</v>
      </c>
      <c r="H25" s="15" t="s">
        <v>291</v>
      </c>
      <c r="I25" s="15" t="s">
        <v>291</v>
      </c>
      <c r="J25" s="15" t="s">
        <v>291</v>
      </c>
      <c r="K25" s="15" t="s">
        <v>291</v>
      </c>
      <c r="L25" s="15" t="s">
        <v>291</v>
      </c>
      <c r="M25" s="15" t="s">
        <v>291</v>
      </c>
      <c r="N25" s="15" t="s">
        <v>291</v>
      </c>
      <c r="O25" s="15" t="s">
        <v>293</v>
      </c>
      <c r="P25" s="15" t="s">
        <v>293</v>
      </c>
      <c r="Q25" s="15" t="s">
        <v>293</v>
      </c>
      <c r="R25" s="15" t="s">
        <v>293</v>
      </c>
      <c r="S25" s="15" t="s">
        <v>293</v>
      </c>
      <c r="T25" s="15" t="s">
        <v>293</v>
      </c>
      <c r="U25" s="15" t="s">
        <v>293</v>
      </c>
      <c r="V25" s="15" t="s">
        <v>291</v>
      </c>
      <c r="W25" s="15" t="s">
        <v>294</v>
      </c>
      <c r="X25" s="15" t="s">
        <v>291</v>
      </c>
      <c r="Y25" s="15" t="s">
        <v>291</v>
      </c>
      <c r="Z25" s="15" t="s">
        <v>291</v>
      </c>
      <c r="AA25" s="15" t="s">
        <v>291</v>
      </c>
      <c r="AB25" s="15" t="s">
        <v>291</v>
      </c>
      <c r="AC25" s="15" t="s">
        <v>291</v>
      </c>
      <c r="AD25" s="15" t="s">
        <v>295</v>
      </c>
      <c r="AE25" s="15" t="s">
        <v>291</v>
      </c>
      <c r="AF25" s="15" t="s">
        <v>292</v>
      </c>
      <c r="AG25" s="15" t="s">
        <v>296</v>
      </c>
    </row>
    <row r="26" s="44" customFormat="1" spans="1:33">
      <c r="A26" s="15" t="s">
        <v>297</v>
      </c>
      <c r="B26" s="15" t="s">
        <v>298</v>
      </c>
      <c r="C26" s="15" t="s">
        <v>298</v>
      </c>
      <c r="D26" s="15" t="s">
        <v>299</v>
      </c>
      <c r="E26" s="15" t="s">
        <v>299</v>
      </c>
      <c r="F26" s="15" t="s">
        <v>204</v>
      </c>
      <c r="G26" s="15" t="s">
        <v>300</v>
      </c>
      <c r="H26" s="15" t="s">
        <v>298</v>
      </c>
      <c r="I26" s="15" t="s">
        <v>298</v>
      </c>
      <c r="J26" s="15" t="s">
        <v>298</v>
      </c>
      <c r="K26" s="15" t="s">
        <v>298</v>
      </c>
      <c r="L26" s="15" t="s">
        <v>298</v>
      </c>
      <c r="M26" s="15" t="s">
        <v>298</v>
      </c>
      <c r="N26" s="15" t="s">
        <v>301</v>
      </c>
      <c r="O26" s="15" t="s">
        <v>301</v>
      </c>
      <c r="P26" s="15" t="s">
        <v>301</v>
      </c>
      <c r="Q26" s="15" t="s">
        <v>301</v>
      </c>
      <c r="R26" s="15" t="s">
        <v>298</v>
      </c>
      <c r="S26" s="15" t="s">
        <v>298</v>
      </c>
      <c r="T26" s="15" t="s">
        <v>298</v>
      </c>
      <c r="U26" s="15" t="s">
        <v>302</v>
      </c>
      <c r="V26" s="15" t="s">
        <v>298</v>
      </c>
      <c r="W26" s="15" t="s">
        <v>303</v>
      </c>
      <c r="X26" s="15" t="s">
        <v>298</v>
      </c>
      <c r="Y26" s="15" t="s">
        <v>298</v>
      </c>
      <c r="Z26" s="15" t="s">
        <v>298</v>
      </c>
      <c r="AA26" s="15" t="s">
        <v>298</v>
      </c>
      <c r="AB26" s="15" t="s">
        <v>298</v>
      </c>
      <c r="AC26" s="15" t="s">
        <v>298</v>
      </c>
      <c r="AD26" s="15" t="s">
        <v>304</v>
      </c>
      <c r="AE26" s="15" t="s">
        <v>298</v>
      </c>
      <c r="AF26" s="15" t="s">
        <v>299</v>
      </c>
      <c r="AG26" s="15" t="s">
        <v>305</v>
      </c>
    </row>
    <row r="27" s="44" customFormat="1" spans="1:33">
      <c r="A27" s="15" t="s">
        <v>306</v>
      </c>
      <c r="B27" s="15" t="s">
        <v>275</v>
      </c>
      <c r="C27" s="15" t="s">
        <v>275</v>
      </c>
      <c r="D27" s="15" t="s">
        <v>274</v>
      </c>
      <c r="E27" s="15" t="s">
        <v>274</v>
      </c>
      <c r="F27" s="15" t="s">
        <v>204</v>
      </c>
      <c r="G27" s="15" t="s">
        <v>274</v>
      </c>
      <c r="H27" s="15" t="s">
        <v>275</v>
      </c>
      <c r="I27" s="15" t="s">
        <v>275</v>
      </c>
      <c r="J27" s="15" t="s">
        <v>275</v>
      </c>
      <c r="K27" s="15" t="s">
        <v>275</v>
      </c>
      <c r="L27" s="15" t="s">
        <v>275</v>
      </c>
      <c r="M27" s="15" t="s">
        <v>275</v>
      </c>
      <c r="N27" s="15" t="s">
        <v>275</v>
      </c>
      <c r="O27" s="15" t="s">
        <v>275</v>
      </c>
      <c r="P27" s="15" t="s">
        <v>275</v>
      </c>
      <c r="Q27" s="15" t="s">
        <v>275</v>
      </c>
      <c r="R27" s="15" t="s">
        <v>275</v>
      </c>
      <c r="S27" s="15" t="s">
        <v>275</v>
      </c>
      <c r="T27" s="15" t="s">
        <v>275</v>
      </c>
      <c r="U27" s="15" t="s">
        <v>275</v>
      </c>
      <c r="V27" s="15" t="s">
        <v>275</v>
      </c>
      <c r="W27" s="15" t="s">
        <v>307</v>
      </c>
      <c r="X27" s="15" t="s">
        <v>275</v>
      </c>
      <c r="Y27" s="15" t="s">
        <v>275</v>
      </c>
      <c r="Z27" s="15" t="s">
        <v>275</v>
      </c>
      <c r="AA27" s="15" t="s">
        <v>275</v>
      </c>
      <c r="AB27" s="15" t="s">
        <v>275</v>
      </c>
      <c r="AC27" s="15" t="s">
        <v>275</v>
      </c>
      <c r="AD27" s="15" t="s">
        <v>308</v>
      </c>
      <c r="AE27" s="15" t="s">
        <v>275</v>
      </c>
      <c r="AF27" s="15" t="s">
        <v>274</v>
      </c>
      <c r="AG27" s="15" t="s">
        <v>309</v>
      </c>
    </row>
    <row r="28" s="44" customFormat="1" spans="1:33">
      <c r="A28" s="15" t="s">
        <v>310</v>
      </c>
      <c r="B28" s="15" t="s">
        <v>311</v>
      </c>
      <c r="C28" s="15" t="s">
        <v>311</v>
      </c>
      <c r="D28" s="15" t="s">
        <v>204</v>
      </c>
      <c r="E28" s="15" t="s">
        <v>204</v>
      </c>
      <c r="F28" s="15" t="s">
        <v>204</v>
      </c>
      <c r="G28" s="15" t="s">
        <v>204</v>
      </c>
      <c r="H28" s="15" t="s">
        <v>312</v>
      </c>
      <c r="I28" s="15" t="s">
        <v>312</v>
      </c>
      <c r="J28" s="15" t="s">
        <v>312</v>
      </c>
      <c r="K28" s="15" t="s">
        <v>312</v>
      </c>
      <c r="L28" s="15" t="s">
        <v>312</v>
      </c>
      <c r="M28" s="15" t="s">
        <v>312</v>
      </c>
      <c r="N28" s="15" t="s">
        <v>312</v>
      </c>
      <c r="O28" s="15" t="s">
        <v>313</v>
      </c>
      <c r="P28" s="15" t="s">
        <v>314</v>
      </c>
      <c r="Q28" s="15" t="s">
        <v>315</v>
      </c>
      <c r="R28" s="15" t="s">
        <v>316</v>
      </c>
      <c r="S28" s="15" t="s">
        <v>317</v>
      </c>
      <c r="T28" s="15" t="s">
        <v>318</v>
      </c>
      <c r="U28" s="15" t="s">
        <v>319</v>
      </c>
      <c r="V28" s="15" t="s">
        <v>320</v>
      </c>
      <c r="W28" s="15" t="s">
        <v>321</v>
      </c>
      <c r="X28" s="15" t="s">
        <v>312</v>
      </c>
      <c r="Y28" s="15" t="s">
        <v>312</v>
      </c>
      <c r="Z28" s="15" t="s">
        <v>312</v>
      </c>
      <c r="AA28" s="15" t="s">
        <v>312</v>
      </c>
      <c r="AB28" s="15" t="s">
        <v>312</v>
      </c>
      <c r="AC28" s="15" t="s">
        <v>312</v>
      </c>
      <c r="AD28" s="15" t="s">
        <v>322</v>
      </c>
      <c r="AE28" s="15" t="s">
        <v>312</v>
      </c>
      <c r="AF28" s="15" t="s">
        <v>323</v>
      </c>
      <c r="AG28" s="15" t="s">
        <v>324</v>
      </c>
    </row>
    <row r="29" s="44" customFormat="1" spans="1:33">
      <c r="A29" s="15" t="s">
        <v>325</v>
      </c>
      <c r="B29" s="15" t="s">
        <v>326</v>
      </c>
      <c r="C29" s="15" t="s">
        <v>326</v>
      </c>
      <c r="D29" s="15" t="s">
        <v>204</v>
      </c>
      <c r="E29" s="15" t="s">
        <v>204</v>
      </c>
      <c r="F29" s="15" t="s">
        <v>204</v>
      </c>
      <c r="G29" s="15" t="s">
        <v>204</v>
      </c>
      <c r="H29" s="15" t="s">
        <v>327</v>
      </c>
      <c r="I29" s="15" t="s">
        <v>327</v>
      </c>
      <c r="J29" s="15" t="s">
        <v>327</v>
      </c>
      <c r="K29" s="15" t="s">
        <v>327</v>
      </c>
      <c r="L29" s="15" t="s">
        <v>327</v>
      </c>
      <c r="M29" s="15" t="s">
        <v>327</v>
      </c>
      <c r="N29" s="15" t="s">
        <v>327</v>
      </c>
      <c r="O29" s="15" t="s">
        <v>327</v>
      </c>
      <c r="P29" s="15" t="s">
        <v>327</v>
      </c>
      <c r="Q29" s="15" t="s">
        <v>327</v>
      </c>
      <c r="R29" s="15" t="s">
        <v>327</v>
      </c>
      <c r="S29" s="15" t="s">
        <v>327</v>
      </c>
      <c r="T29" s="15" t="s">
        <v>327</v>
      </c>
      <c r="U29" s="15" t="s">
        <v>327</v>
      </c>
      <c r="V29" s="15" t="s">
        <v>327</v>
      </c>
      <c r="W29" s="15" t="s">
        <v>328</v>
      </c>
      <c r="X29" s="15" t="s">
        <v>327</v>
      </c>
      <c r="Y29" s="15" t="s">
        <v>327</v>
      </c>
      <c r="Z29" s="15" t="s">
        <v>327</v>
      </c>
      <c r="AA29" s="15" t="s">
        <v>327</v>
      </c>
      <c r="AB29" s="15" t="s">
        <v>327</v>
      </c>
      <c r="AC29" s="15" t="s">
        <v>327</v>
      </c>
      <c r="AD29" s="15" t="s">
        <v>329</v>
      </c>
      <c r="AE29" s="15" t="s">
        <v>327</v>
      </c>
      <c r="AF29" s="15" t="s">
        <v>330</v>
      </c>
      <c r="AG29" s="15" t="s">
        <v>331</v>
      </c>
    </row>
    <row r="30" s="44" customFormat="1" spans="1:33">
      <c r="A30" s="15" t="s">
        <v>109</v>
      </c>
      <c r="B30" s="15" t="s">
        <v>332</v>
      </c>
      <c r="C30" s="15" t="s">
        <v>332</v>
      </c>
      <c r="D30" s="15" t="s">
        <v>204</v>
      </c>
      <c r="E30" s="15" t="s">
        <v>204</v>
      </c>
      <c r="F30" s="15" t="s">
        <v>204</v>
      </c>
      <c r="G30" s="15" t="s">
        <v>204</v>
      </c>
      <c r="H30" s="15" t="s">
        <v>333</v>
      </c>
      <c r="I30" s="15" t="s">
        <v>333</v>
      </c>
      <c r="J30" s="15" t="s">
        <v>333</v>
      </c>
      <c r="K30" s="15" t="s">
        <v>333</v>
      </c>
      <c r="L30" s="15" t="s">
        <v>333</v>
      </c>
      <c r="M30" s="15" t="s">
        <v>333</v>
      </c>
      <c r="N30" s="15" t="s">
        <v>333</v>
      </c>
      <c r="O30" s="15" t="s">
        <v>333</v>
      </c>
      <c r="P30" s="15" t="s">
        <v>333</v>
      </c>
      <c r="Q30" s="15" t="s">
        <v>333</v>
      </c>
      <c r="R30" s="15" t="s">
        <v>333</v>
      </c>
      <c r="S30" s="15" t="s">
        <v>333</v>
      </c>
      <c r="T30" s="15" t="s">
        <v>333</v>
      </c>
      <c r="U30" s="15" t="s">
        <v>333</v>
      </c>
      <c r="V30" s="15" t="s">
        <v>333</v>
      </c>
      <c r="W30" s="15" t="s">
        <v>334</v>
      </c>
      <c r="X30" s="15" t="s">
        <v>333</v>
      </c>
      <c r="Y30" s="15" t="s">
        <v>333</v>
      </c>
      <c r="Z30" s="15" t="s">
        <v>333</v>
      </c>
      <c r="AA30" s="15" t="s">
        <v>333</v>
      </c>
      <c r="AB30" s="15" t="s">
        <v>333</v>
      </c>
      <c r="AC30" s="15" t="s">
        <v>333</v>
      </c>
      <c r="AD30" s="15" t="s">
        <v>335</v>
      </c>
      <c r="AE30" s="15" t="s">
        <v>333</v>
      </c>
      <c r="AF30" s="15" t="s">
        <v>336</v>
      </c>
      <c r="AG30" s="15" t="s">
        <v>337</v>
      </c>
    </row>
    <row r="31" s="44" customFormat="1" spans="1:33">
      <c r="A31" s="15" t="s">
        <v>111</v>
      </c>
      <c r="B31" s="15" t="s">
        <v>338</v>
      </c>
      <c r="C31" s="15" t="s">
        <v>338</v>
      </c>
      <c r="D31" s="15" t="s">
        <v>204</v>
      </c>
      <c r="E31" s="15" t="s">
        <v>204</v>
      </c>
      <c r="F31" s="15" t="s">
        <v>204</v>
      </c>
      <c r="G31" s="15" t="s">
        <v>204</v>
      </c>
      <c r="H31" s="15" t="s">
        <v>339</v>
      </c>
      <c r="I31" s="15" t="s">
        <v>339</v>
      </c>
      <c r="J31" s="15" t="s">
        <v>339</v>
      </c>
      <c r="K31" s="15" t="s">
        <v>339</v>
      </c>
      <c r="L31" s="15" t="s">
        <v>339</v>
      </c>
      <c r="M31" s="15" t="s">
        <v>339</v>
      </c>
      <c r="N31" s="15" t="s">
        <v>339</v>
      </c>
      <c r="O31" s="15" t="s">
        <v>339</v>
      </c>
      <c r="P31" s="15" t="s">
        <v>339</v>
      </c>
      <c r="Q31" s="15" t="s">
        <v>339</v>
      </c>
      <c r="R31" s="15" t="s">
        <v>339</v>
      </c>
      <c r="S31" s="15" t="s">
        <v>339</v>
      </c>
      <c r="T31" s="15" t="s">
        <v>339</v>
      </c>
      <c r="U31" s="15" t="s">
        <v>339</v>
      </c>
      <c r="V31" s="15" t="s">
        <v>339</v>
      </c>
      <c r="W31" s="15" t="s">
        <v>340</v>
      </c>
      <c r="X31" s="15" t="s">
        <v>339</v>
      </c>
      <c r="Y31" s="15" t="s">
        <v>339</v>
      </c>
      <c r="Z31" s="15" t="s">
        <v>339</v>
      </c>
      <c r="AA31" s="15" t="s">
        <v>339</v>
      </c>
      <c r="AB31" s="15" t="s">
        <v>339</v>
      </c>
      <c r="AC31" s="15" t="s">
        <v>339</v>
      </c>
      <c r="AD31" s="15" t="s">
        <v>341</v>
      </c>
      <c r="AE31" s="15" t="s">
        <v>339</v>
      </c>
      <c r="AF31" s="15" t="s">
        <v>342</v>
      </c>
      <c r="AG31" s="15" t="s">
        <v>343</v>
      </c>
    </row>
    <row r="32" s="44" customFormat="1" spans="1:33">
      <c r="A32" s="15" t="s">
        <v>344</v>
      </c>
      <c r="B32" s="15" t="s">
        <v>345</v>
      </c>
      <c r="C32" s="15" t="s">
        <v>345</v>
      </c>
      <c r="D32" s="15" t="s">
        <v>204</v>
      </c>
      <c r="E32" s="15" t="s">
        <v>204</v>
      </c>
      <c r="F32" s="15" t="s">
        <v>204</v>
      </c>
      <c r="G32" s="15" t="s">
        <v>204</v>
      </c>
      <c r="H32" s="15" t="s">
        <v>346</v>
      </c>
      <c r="I32" s="15" t="s">
        <v>346</v>
      </c>
      <c r="J32" s="15" t="s">
        <v>346</v>
      </c>
      <c r="K32" s="15" t="s">
        <v>346</v>
      </c>
      <c r="L32" s="15" t="s">
        <v>346</v>
      </c>
      <c r="M32" s="15" t="s">
        <v>346</v>
      </c>
      <c r="N32" s="15" t="s">
        <v>346</v>
      </c>
      <c r="O32" s="15" t="s">
        <v>346</v>
      </c>
      <c r="P32" s="15" t="s">
        <v>346</v>
      </c>
      <c r="Q32" s="15" t="s">
        <v>346</v>
      </c>
      <c r="R32" s="15" t="s">
        <v>346</v>
      </c>
      <c r="S32" s="15" t="s">
        <v>346</v>
      </c>
      <c r="T32" s="15" t="s">
        <v>346</v>
      </c>
      <c r="U32" s="15" t="s">
        <v>346</v>
      </c>
      <c r="V32" s="15" t="s">
        <v>346</v>
      </c>
      <c r="W32" s="15" t="s">
        <v>347</v>
      </c>
      <c r="X32" s="15" t="s">
        <v>346</v>
      </c>
      <c r="Y32" s="15" t="s">
        <v>346</v>
      </c>
      <c r="Z32" s="15" t="s">
        <v>346</v>
      </c>
      <c r="AA32" s="15" t="s">
        <v>346</v>
      </c>
      <c r="AB32" s="15" t="s">
        <v>346</v>
      </c>
      <c r="AC32" s="15" t="s">
        <v>346</v>
      </c>
      <c r="AD32" s="15" t="s">
        <v>348</v>
      </c>
      <c r="AE32" s="15" t="s">
        <v>346</v>
      </c>
      <c r="AF32" s="15" t="s">
        <v>349</v>
      </c>
      <c r="AG32" s="15" t="s">
        <v>350</v>
      </c>
    </row>
    <row r="33" s="44" customFormat="1" spans="1:33">
      <c r="A33" s="15" t="s">
        <v>107</v>
      </c>
      <c r="B33" s="15" t="s">
        <v>351</v>
      </c>
      <c r="C33" s="15" t="s">
        <v>351</v>
      </c>
      <c r="D33" s="15" t="s">
        <v>204</v>
      </c>
      <c r="E33" s="15" t="s">
        <v>204</v>
      </c>
      <c r="F33" s="15" t="s">
        <v>204</v>
      </c>
      <c r="G33" s="15" t="s">
        <v>204</v>
      </c>
      <c r="H33" s="15" t="s">
        <v>352</v>
      </c>
      <c r="I33" s="15" t="s">
        <v>352</v>
      </c>
      <c r="J33" s="15" t="s">
        <v>352</v>
      </c>
      <c r="K33" s="15" t="s">
        <v>352</v>
      </c>
      <c r="L33" s="15" t="s">
        <v>352</v>
      </c>
      <c r="M33" s="15" t="s">
        <v>352</v>
      </c>
      <c r="N33" s="15" t="s">
        <v>352</v>
      </c>
      <c r="O33" s="15" t="s">
        <v>352</v>
      </c>
      <c r="P33" s="15" t="s">
        <v>352</v>
      </c>
      <c r="Q33" s="15" t="s">
        <v>352</v>
      </c>
      <c r="R33" s="15" t="s">
        <v>352</v>
      </c>
      <c r="S33" s="15" t="s">
        <v>352</v>
      </c>
      <c r="T33" s="15" t="s">
        <v>352</v>
      </c>
      <c r="U33" s="15" t="s">
        <v>352</v>
      </c>
      <c r="V33" s="15" t="s">
        <v>352</v>
      </c>
      <c r="W33" s="15" t="s">
        <v>353</v>
      </c>
      <c r="X33" s="15" t="s">
        <v>354</v>
      </c>
      <c r="Y33" s="15" t="s">
        <v>354</v>
      </c>
      <c r="Z33" s="15" t="s">
        <v>354</v>
      </c>
      <c r="AA33" s="15" t="s">
        <v>354</v>
      </c>
      <c r="AB33" s="15" t="s">
        <v>352</v>
      </c>
      <c r="AC33" s="15" t="s">
        <v>352</v>
      </c>
      <c r="AD33" s="15" t="s">
        <v>355</v>
      </c>
      <c r="AE33" s="15" t="s">
        <v>352</v>
      </c>
      <c r="AF33" s="15" t="s">
        <v>356</v>
      </c>
      <c r="AG33" s="15" t="s">
        <v>357</v>
      </c>
    </row>
    <row r="34" s="44" customFormat="1" spans="1:33">
      <c r="A34" s="15" t="s">
        <v>358</v>
      </c>
      <c r="B34" s="15" t="s">
        <v>359</v>
      </c>
      <c r="C34" s="15" t="s">
        <v>359</v>
      </c>
      <c r="D34" s="15" t="s">
        <v>360</v>
      </c>
      <c r="E34" s="15" t="s">
        <v>361</v>
      </c>
      <c r="F34" s="15" t="s">
        <v>204</v>
      </c>
      <c r="G34" s="15" t="s">
        <v>360</v>
      </c>
      <c r="H34" s="15" t="s">
        <v>362</v>
      </c>
      <c r="I34" s="15" t="s">
        <v>362</v>
      </c>
      <c r="J34" s="15" t="s">
        <v>362</v>
      </c>
      <c r="K34" s="15" t="s">
        <v>362</v>
      </c>
      <c r="L34" s="15" t="s">
        <v>362</v>
      </c>
      <c r="M34" s="15" t="s">
        <v>362</v>
      </c>
      <c r="N34" s="15" t="s">
        <v>362</v>
      </c>
      <c r="O34" s="15" t="s">
        <v>363</v>
      </c>
      <c r="P34" s="15" t="s">
        <v>362</v>
      </c>
      <c r="Q34" s="15" t="s">
        <v>362</v>
      </c>
      <c r="R34" s="15" t="s">
        <v>362</v>
      </c>
      <c r="S34" s="15" t="s">
        <v>362</v>
      </c>
      <c r="T34" s="15" t="s">
        <v>362</v>
      </c>
      <c r="U34" s="15" t="s">
        <v>362</v>
      </c>
      <c r="V34" s="15" t="s">
        <v>362</v>
      </c>
      <c r="W34" s="15" t="s">
        <v>364</v>
      </c>
      <c r="X34" s="15" t="s">
        <v>365</v>
      </c>
      <c r="Y34" s="15" t="s">
        <v>365</v>
      </c>
      <c r="Z34" s="15" t="s">
        <v>365</v>
      </c>
      <c r="AA34" s="15" t="s">
        <v>366</v>
      </c>
      <c r="AB34" s="15" t="s">
        <v>362</v>
      </c>
      <c r="AC34" s="15" t="s">
        <v>362</v>
      </c>
      <c r="AD34" s="15" t="s">
        <v>367</v>
      </c>
      <c r="AE34" s="15" t="s">
        <v>362</v>
      </c>
      <c r="AF34" s="15" t="s">
        <v>360</v>
      </c>
      <c r="AG34" s="15" t="s">
        <v>368</v>
      </c>
    </row>
    <row r="35" s="44" customFormat="1" spans="1:33">
      <c r="A35" s="15" t="s">
        <v>369</v>
      </c>
      <c r="B35" s="15" t="s">
        <v>370</v>
      </c>
      <c r="C35" s="15" t="s">
        <v>370</v>
      </c>
      <c r="D35" s="15" t="s">
        <v>371</v>
      </c>
      <c r="E35" s="15" t="s">
        <v>371</v>
      </c>
      <c r="F35" s="15" t="s">
        <v>204</v>
      </c>
      <c r="G35" s="15" t="s">
        <v>371</v>
      </c>
      <c r="H35" s="15" t="s">
        <v>372</v>
      </c>
      <c r="I35" s="15" t="s">
        <v>372</v>
      </c>
      <c r="J35" s="15" t="s">
        <v>372</v>
      </c>
      <c r="K35" s="15" t="s">
        <v>372</v>
      </c>
      <c r="L35" s="15" t="s">
        <v>372</v>
      </c>
      <c r="M35" s="15" t="s">
        <v>373</v>
      </c>
      <c r="N35" s="15" t="s">
        <v>372</v>
      </c>
      <c r="O35" s="15" t="s">
        <v>374</v>
      </c>
      <c r="P35" s="15" t="s">
        <v>375</v>
      </c>
      <c r="Q35" s="15" t="s">
        <v>376</v>
      </c>
      <c r="R35" s="15" t="s">
        <v>377</v>
      </c>
      <c r="S35" s="15" t="s">
        <v>377</v>
      </c>
      <c r="T35" s="15" t="s">
        <v>377</v>
      </c>
      <c r="U35" s="15" t="s">
        <v>372</v>
      </c>
      <c r="V35" s="15" t="s">
        <v>372</v>
      </c>
      <c r="W35" s="15" t="s">
        <v>378</v>
      </c>
      <c r="X35" s="15" t="s">
        <v>379</v>
      </c>
      <c r="Y35" s="15" t="s">
        <v>379</v>
      </c>
      <c r="Z35" s="15" t="s">
        <v>379</v>
      </c>
      <c r="AA35" s="15" t="s">
        <v>372</v>
      </c>
      <c r="AB35" s="15" t="s">
        <v>372</v>
      </c>
      <c r="AC35" s="15" t="s">
        <v>372</v>
      </c>
      <c r="AD35" s="15" t="s">
        <v>380</v>
      </c>
      <c r="AE35" s="15" t="s">
        <v>372</v>
      </c>
      <c r="AF35" s="15" t="s">
        <v>371</v>
      </c>
      <c r="AG35" s="15" t="s">
        <v>381</v>
      </c>
    </row>
    <row r="36" s="44" customFormat="1" spans="1:33">
      <c r="A36" s="15" t="s">
        <v>382</v>
      </c>
      <c r="B36" s="15" t="s">
        <v>383</v>
      </c>
      <c r="C36" s="15" t="s">
        <v>383</v>
      </c>
      <c r="D36" s="15" t="s">
        <v>204</v>
      </c>
      <c r="E36" s="15" t="s">
        <v>204</v>
      </c>
      <c r="F36" s="15" t="s">
        <v>204</v>
      </c>
      <c r="G36" s="15" t="s">
        <v>204</v>
      </c>
      <c r="H36" s="15" t="s">
        <v>384</v>
      </c>
      <c r="I36" s="15" t="s">
        <v>384</v>
      </c>
      <c r="J36" s="15" t="s">
        <v>384</v>
      </c>
      <c r="K36" s="15" t="s">
        <v>384</v>
      </c>
      <c r="L36" s="15" t="s">
        <v>384</v>
      </c>
      <c r="M36" s="15" t="s">
        <v>384</v>
      </c>
      <c r="N36" s="15" t="s">
        <v>384</v>
      </c>
      <c r="O36" s="15" t="s">
        <v>384</v>
      </c>
      <c r="P36" s="15" t="s">
        <v>384</v>
      </c>
      <c r="Q36" s="15" t="s">
        <v>384</v>
      </c>
      <c r="R36" s="15" t="s">
        <v>384</v>
      </c>
      <c r="S36" s="15" t="s">
        <v>384</v>
      </c>
      <c r="T36" s="15" t="s">
        <v>384</v>
      </c>
      <c r="U36" s="15" t="s">
        <v>384</v>
      </c>
      <c r="V36" s="15" t="s">
        <v>384</v>
      </c>
      <c r="W36" s="15" t="s">
        <v>385</v>
      </c>
      <c r="X36" s="15" t="s">
        <v>384</v>
      </c>
      <c r="Y36" s="15" t="s">
        <v>384</v>
      </c>
      <c r="Z36" s="15" t="s">
        <v>384</v>
      </c>
      <c r="AA36" s="15" t="s">
        <v>384</v>
      </c>
      <c r="AB36" s="15" t="s">
        <v>384</v>
      </c>
      <c r="AC36" s="15" t="s">
        <v>384</v>
      </c>
      <c r="AD36" s="15" t="s">
        <v>386</v>
      </c>
      <c r="AE36" s="15" t="s">
        <v>384</v>
      </c>
      <c r="AF36" s="15" t="s">
        <v>387</v>
      </c>
      <c r="AG36" s="15" t="s">
        <v>388</v>
      </c>
    </row>
    <row r="37" s="44" customFormat="1" spans="1:33">
      <c r="A37" s="15" t="s">
        <v>105</v>
      </c>
      <c r="B37" s="15" t="s">
        <v>389</v>
      </c>
      <c r="C37" s="15" t="s">
        <v>389</v>
      </c>
      <c r="D37" s="15" t="s">
        <v>204</v>
      </c>
      <c r="E37" s="15" t="s">
        <v>204</v>
      </c>
      <c r="F37" s="15" t="s">
        <v>204</v>
      </c>
      <c r="G37" s="15" t="s">
        <v>204</v>
      </c>
      <c r="H37" s="15" t="s">
        <v>390</v>
      </c>
      <c r="I37" s="15" t="s">
        <v>390</v>
      </c>
      <c r="J37" s="15" t="s">
        <v>390</v>
      </c>
      <c r="K37" s="15" t="s">
        <v>390</v>
      </c>
      <c r="L37" s="15" t="s">
        <v>390</v>
      </c>
      <c r="M37" s="15" t="s">
        <v>390</v>
      </c>
      <c r="N37" s="15" t="s">
        <v>390</v>
      </c>
      <c r="O37" s="15" t="s">
        <v>390</v>
      </c>
      <c r="P37" s="15" t="s">
        <v>390</v>
      </c>
      <c r="Q37" s="15" t="s">
        <v>390</v>
      </c>
      <c r="R37" s="15" t="s">
        <v>390</v>
      </c>
      <c r="S37" s="15" t="s">
        <v>390</v>
      </c>
      <c r="T37" s="15" t="s">
        <v>390</v>
      </c>
      <c r="U37" s="15" t="s">
        <v>390</v>
      </c>
      <c r="V37" s="15" t="s">
        <v>390</v>
      </c>
      <c r="W37" s="15" t="s">
        <v>391</v>
      </c>
      <c r="X37" s="15" t="s">
        <v>390</v>
      </c>
      <c r="Y37" s="15" t="s">
        <v>390</v>
      </c>
      <c r="Z37" s="15" t="s">
        <v>390</v>
      </c>
      <c r="AA37" s="15" t="s">
        <v>390</v>
      </c>
      <c r="AB37" s="15" t="s">
        <v>390</v>
      </c>
      <c r="AC37" s="15" t="s">
        <v>390</v>
      </c>
      <c r="AD37" s="15" t="s">
        <v>392</v>
      </c>
      <c r="AE37" s="15" t="s">
        <v>390</v>
      </c>
      <c r="AF37" s="15" t="s">
        <v>393</v>
      </c>
      <c r="AG37" s="15" t="s">
        <v>394</v>
      </c>
    </row>
    <row r="38" s="44" customFormat="1" spans="1:33">
      <c r="A38" s="15" t="s">
        <v>395</v>
      </c>
      <c r="B38" s="15" t="s">
        <v>396</v>
      </c>
      <c r="C38" s="15" t="s">
        <v>396</v>
      </c>
      <c r="D38" s="15" t="s">
        <v>397</v>
      </c>
      <c r="E38" s="15" t="s">
        <v>397</v>
      </c>
      <c r="F38" s="15" t="s">
        <v>204</v>
      </c>
      <c r="G38" s="15" t="s">
        <v>397</v>
      </c>
      <c r="H38" s="15" t="s">
        <v>398</v>
      </c>
      <c r="I38" s="15" t="s">
        <v>398</v>
      </c>
      <c r="J38" s="15" t="s">
        <v>398</v>
      </c>
      <c r="K38" s="15" t="s">
        <v>398</v>
      </c>
      <c r="L38" s="15" t="s">
        <v>398</v>
      </c>
      <c r="M38" s="15" t="s">
        <v>373</v>
      </c>
      <c r="N38" s="15" t="s">
        <v>398</v>
      </c>
      <c r="O38" s="15" t="s">
        <v>399</v>
      </c>
      <c r="P38" s="15" t="s">
        <v>398</v>
      </c>
      <c r="Q38" s="15" t="s">
        <v>400</v>
      </c>
      <c r="R38" s="15" t="s">
        <v>401</v>
      </c>
      <c r="S38" s="15" t="s">
        <v>401</v>
      </c>
      <c r="T38" s="15" t="s">
        <v>401</v>
      </c>
      <c r="U38" s="15" t="s">
        <v>398</v>
      </c>
      <c r="V38" s="15" t="s">
        <v>398</v>
      </c>
      <c r="W38" s="15" t="s">
        <v>402</v>
      </c>
      <c r="X38" s="15" t="s">
        <v>403</v>
      </c>
      <c r="Y38" s="15" t="s">
        <v>403</v>
      </c>
      <c r="Z38" s="15" t="s">
        <v>399</v>
      </c>
      <c r="AA38" s="15" t="s">
        <v>398</v>
      </c>
      <c r="AB38" s="15" t="s">
        <v>398</v>
      </c>
      <c r="AC38" s="15" t="s">
        <v>398</v>
      </c>
      <c r="AD38" s="15" t="s">
        <v>404</v>
      </c>
      <c r="AE38" s="15" t="s">
        <v>398</v>
      </c>
      <c r="AF38" s="15" t="s">
        <v>397</v>
      </c>
      <c r="AG38" s="15" t="s">
        <v>405</v>
      </c>
    </row>
    <row r="39" s="44" customFormat="1" spans="1:33">
      <c r="A39" s="15" t="s">
        <v>406</v>
      </c>
      <c r="B39" s="15" t="s">
        <v>407</v>
      </c>
      <c r="C39" s="15" t="s">
        <v>407</v>
      </c>
      <c r="D39" s="15" t="s">
        <v>204</v>
      </c>
      <c r="E39" s="15" t="s">
        <v>204</v>
      </c>
      <c r="F39" s="15" t="s">
        <v>204</v>
      </c>
      <c r="G39" s="15" t="s">
        <v>204</v>
      </c>
      <c r="H39" s="15" t="s">
        <v>390</v>
      </c>
      <c r="I39" s="15" t="s">
        <v>390</v>
      </c>
      <c r="J39" s="15" t="s">
        <v>390</v>
      </c>
      <c r="K39" s="15" t="s">
        <v>390</v>
      </c>
      <c r="L39" s="15" t="s">
        <v>390</v>
      </c>
      <c r="M39" s="15" t="s">
        <v>390</v>
      </c>
      <c r="N39" s="15" t="s">
        <v>390</v>
      </c>
      <c r="O39" s="15" t="s">
        <v>390</v>
      </c>
      <c r="P39" s="15" t="s">
        <v>390</v>
      </c>
      <c r="Q39" s="15" t="s">
        <v>390</v>
      </c>
      <c r="R39" s="15" t="s">
        <v>390</v>
      </c>
      <c r="S39" s="15" t="s">
        <v>390</v>
      </c>
      <c r="T39" s="15" t="s">
        <v>390</v>
      </c>
      <c r="U39" s="15" t="s">
        <v>390</v>
      </c>
      <c r="V39" s="15" t="s">
        <v>390</v>
      </c>
      <c r="W39" s="15" t="s">
        <v>391</v>
      </c>
      <c r="X39" s="15" t="s">
        <v>390</v>
      </c>
      <c r="Y39" s="15" t="s">
        <v>390</v>
      </c>
      <c r="Z39" s="15" t="s">
        <v>390</v>
      </c>
      <c r="AA39" s="15" t="s">
        <v>390</v>
      </c>
      <c r="AB39" s="15" t="s">
        <v>390</v>
      </c>
      <c r="AC39" s="15" t="s">
        <v>390</v>
      </c>
      <c r="AD39" s="15" t="s">
        <v>392</v>
      </c>
      <c r="AE39" s="15" t="s">
        <v>390</v>
      </c>
      <c r="AF39" s="15" t="s">
        <v>393</v>
      </c>
      <c r="AG39" s="15" t="s">
        <v>394</v>
      </c>
    </row>
    <row r="40" s="44" customFormat="1" spans="1:33">
      <c r="A40" s="15" t="s">
        <v>408</v>
      </c>
      <c r="B40" s="19" t="s">
        <v>409</v>
      </c>
      <c r="C40" s="19" t="s">
        <v>409</v>
      </c>
      <c r="D40" s="15" t="s">
        <v>410</v>
      </c>
      <c r="E40" s="15" t="s">
        <v>410</v>
      </c>
      <c r="F40" s="15" t="s">
        <v>204</v>
      </c>
      <c r="G40" s="15" t="s">
        <v>410</v>
      </c>
      <c r="H40" s="19" t="s">
        <v>411</v>
      </c>
      <c r="I40" s="19" t="s">
        <v>411</v>
      </c>
      <c r="J40" s="19" t="s">
        <v>411</v>
      </c>
      <c r="K40" s="19" t="s">
        <v>411</v>
      </c>
      <c r="L40" s="19" t="s">
        <v>411</v>
      </c>
      <c r="M40" s="19" t="s">
        <v>411</v>
      </c>
      <c r="N40" s="19" t="s">
        <v>411</v>
      </c>
      <c r="O40" s="63" t="s">
        <v>412</v>
      </c>
      <c r="P40" s="63" t="s">
        <v>411</v>
      </c>
      <c r="Q40" s="63" t="s">
        <v>413</v>
      </c>
      <c r="R40" s="63" t="s">
        <v>413</v>
      </c>
      <c r="S40" s="63" t="s">
        <v>411</v>
      </c>
      <c r="T40" s="63" t="s">
        <v>414</v>
      </c>
      <c r="U40" s="63" t="s">
        <v>411</v>
      </c>
      <c r="V40" s="63" t="s">
        <v>411</v>
      </c>
      <c r="W40" s="19" t="s">
        <v>415</v>
      </c>
      <c r="X40" s="19" t="s">
        <v>412</v>
      </c>
      <c r="Y40" s="19" t="s">
        <v>416</v>
      </c>
      <c r="Z40" s="19" t="s">
        <v>417</v>
      </c>
      <c r="AA40" s="19" t="s">
        <v>411</v>
      </c>
      <c r="AB40" s="19" t="s">
        <v>411</v>
      </c>
      <c r="AC40" s="19" t="s">
        <v>411</v>
      </c>
      <c r="AD40" s="19" t="s">
        <v>418</v>
      </c>
      <c r="AE40" s="19" t="s">
        <v>411</v>
      </c>
      <c r="AF40" s="19" t="s">
        <v>410</v>
      </c>
      <c r="AG40" s="19" t="s">
        <v>419</v>
      </c>
    </row>
    <row r="41" s="44" customFormat="1" spans="1:33">
      <c r="A41" s="15" t="s">
        <v>420</v>
      </c>
      <c r="B41" s="15" t="s">
        <v>421</v>
      </c>
      <c r="C41" s="15" t="s">
        <v>421</v>
      </c>
      <c r="D41" s="15" t="s">
        <v>204</v>
      </c>
      <c r="E41" s="15" t="s">
        <v>204</v>
      </c>
      <c r="F41" s="15" t="s">
        <v>204</v>
      </c>
      <c r="G41" s="15" t="s">
        <v>204</v>
      </c>
      <c r="H41" s="15" t="s">
        <v>421</v>
      </c>
      <c r="I41" s="15" t="s">
        <v>421</v>
      </c>
      <c r="J41" s="15" t="s">
        <v>421</v>
      </c>
      <c r="K41" s="15" t="s">
        <v>421</v>
      </c>
      <c r="L41" s="15" t="s">
        <v>421</v>
      </c>
      <c r="M41" s="15" t="s">
        <v>421</v>
      </c>
      <c r="N41" s="15" t="s">
        <v>421</v>
      </c>
      <c r="O41" s="15" t="s">
        <v>421</v>
      </c>
      <c r="P41" s="15" t="s">
        <v>421</v>
      </c>
      <c r="Q41" s="15" t="s">
        <v>421</v>
      </c>
      <c r="R41" s="15" t="s">
        <v>421</v>
      </c>
      <c r="S41" s="15" t="s">
        <v>421</v>
      </c>
      <c r="T41" s="15" t="s">
        <v>421</v>
      </c>
      <c r="U41" s="15" t="s">
        <v>421</v>
      </c>
      <c r="V41" s="15" t="s">
        <v>421</v>
      </c>
      <c r="W41" s="15" t="s">
        <v>422</v>
      </c>
      <c r="X41" s="15" t="s">
        <v>421</v>
      </c>
      <c r="Y41" s="15" t="s">
        <v>421</v>
      </c>
      <c r="Z41" s="15" t="s">
        <v>421</v>
      </c>
      <c r="AA41" s="15" t="s">
        <v>421</v>
      </c>
      <c r="AB41" s="15" t="s">
        <v>421</v>
      </c>
      <c r="AC41" s="15" t="s">
        <v>421</v>
      </c>
      <c r="AD41" s="15" t="s">
        <v>423</v>
      </c>
      <c r="AE41" s="15" t="s">
        <v>421</v>
      </c>
      <c r="AF41" s="15" t="s">
        <v>424</v>
      </c>
      <c r="AG41" s="15" t="s">
        <v>425</v>
      </c>
    </row>
    <row r="42" s="44" customFormat="1" spans="1:33">
      <c r="A42" s="15" t="s">
        <v>426</v>
      </c>
      <c r="B42" s="15" t="s">
        <v>204</v>
      </c>
      <c r="C42" s="15" t="s">
        <v>204</v>
      </c>
      <c r="D42" s="15" t="s">
        <v>204</v>
      </c>
      <c r="E42" s="15" t="s">
        <v>204</v>
      </c>
      <c r="F42" s="15" t="s">
        <v>204</v>
      </c>
      <c r="G42" s="15" t="s">
        <v>204</v>
      </c>
      <c r="H42" s="15" t="s">
        <v>204</v>
      </c>
      <c r="I42" s="15" t="s">
        <v>204</v>
      </c>
      <c r="J42" s="15" t="s">
        <v>204</v>
      </c>
      <c r="K42" s="15" t="s">
        <v>204</v>
      </c>
      <c r="L42" s="15" t="s">
        <v>204</v>
      </c>
      <c r="M42" s="15" t="s">
        <v>204</v>
      </c>
      <c r="N42" s="15" t="s">
        <v>204</v>
      </c>
      <c r="O42" s="15" t="s">
        <v>204</v>
      </c>
      <c r="P42" s="15" t="s">
        <v>204</v>
      </c>
      <c r="Q42" s="15" t="s">
        <v>204</v>
      </c>
      <c r="R42" s="15" t="s">
        <v>204</v>
      </c>
      <c r="S42" s="15" t="s">
        <v>204</v>
      </c>
      <c r="T42" s="15" t="s">
        <v>204</v>
      </c>
      <c r="U42" s="15" t="s">
        <v>204</v>
      </c>
      <c r="V42" s="15" t="s">
        <v>204</v>
      </c>
      <c r="W42" s="15" t="s">
        <v>204</v>
      </c>
      <c r="X42" s="15" t="s">
        <v>204</v>
      </c>
      <c r="Y42" s="15" t="s">
        <v>204</v>
      </c>
      <c r="Z42" s="15" t="s">
        <v>204</v>
      </c>
      <c r="AA42" s="15" t="s">
        <v>204</v>
      </c>
      <c r="AB42" s="15" t="s">
        <v>204</v>
      </c>
      <c r="AC42" s="15" t="s">
        <v>204</v>
      </c>
      <c r="AD42" s="15" t="s">
        <v>204</v>
      </c>
      <c r="AE42" s="15" t="s">
        <v>204</v>
      </c>
      <c r="AF42" s="15" t="s">
        <v>204</v>
      </c>
      <c r="AG42" s="15" t="s">
        <v>427</v>
      </c>
    </row>
    <row r="43" s="44" customFormat="1" spans="1:33">
      <c r="A43" s="15" t="s">
        <v>428</v>
      </c>
      <c r="B43" s="15" t="s">
        <v>204</v>
      </c>
      <c r="C43" s="15" t="s">
        <v>204</v>
      </c>
      <c r="D43" s="15" t="s">
        <v>204</v>
      </c>
      <c r="E43" s="15" t="s">
        <v>204</v>
      </c>
      <c r="F43" s="15" t="s">
        <v>204</v>
      </c>
      <c r="G43" s="15" t="s">
        <v>204</v>
      </c>
      <c r="H43" s="15" t="s">
        <v>204</v>
      </c>
      <c r="I43" s="15" t="s">
        <v>204</v>
      </c>
      <c r="J43" s="15" t="s">
        <v>204</v>
      </c>
      <c r="K43" s="15" t="s">
        <v>204</v>
      </c>
      <c r="L43" s="15" t="s">
        <v>204</v>
      </c>
      <c r="M43" s="15" t="s">
        <v>204</v>
      </c>
      <c r="N43" s="15" t="s">
        <v>204</v>
      </c>
      <c r="O43" s="15" t="s">
        <v>204</v>
      </c>
      <c r="P43" s="15" t="s">
        <v>204</v>
      </c>
      <c r="Q43" s="15" t="s">
        <v>204</v>
      </c>
      <c r="R43" s="15" t="s">
        <v>204</v>
      </c>
      <c r="S43" s="15" t="s">
        <v>204</v>
      </c>
      <c r="T43" s="15" t="s">
        <v>204</v>
      </c>
      <c r="U43" s="15" t="s">
        <v>204</v>
      </c>
      <c r="V43" s="15" t="s">
        <v>204</v>
      </c>
      <c r="W43" s="15" t="s">
        <v>204</v>
      </c>
      <c r="X43" s="15" t="s">
        <v>204</v>
      </c>
      <c r="Y43" s="15" t="s">
        <v>204</v>
      </c>
      <c r="Z43" s="15" t="s">
        <v>204</v>
      </c>
      <c r="AA43" s="15" t="s">
        <v>204</v>
      </c>
      <c r="AB43" s="15" t="s">
        <v>204</v>
      </c>
      <c r="AC43" s="15" t="s">
        <v>204</v>
      </c>
      <c r="AD43" s="15" t="s">
        <v>204</v>
      </c>
      <c r="AE43" s="15" t="s">
        <v>204</v>
      </c>
      <c r="AF43" s="15" t="s">
        <v>204</v>
      </c>
      <c r="AG43" s="15" t="s">
        <v>427</v>
      </c>
    </row>
    <row r="44" s="104" customFormat="1" spans="1:33">
      <c r="A44" s="47" t="s">
        <v>429</v>
      </c>
      <c r="B44" s="53"/>
      <c r="C44" s="53"/>
      <c r="D44" s="47"/>
      <c r="E44" s="47"/>
      <c r="F44" s="47"/>
      <c r="G44" s="47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</row>
    <row r="45" s="44" customFormat="1" spans="1:33">
      <c r="A45" s="15" t="s">
        <v>430</v>
      </c>
      <c r="B45" s="15" t="s">
        <v>431</v>
      </c>
      <c r="C45" s="15" t="s">
        <v>431</v>
      </c>
      <c r="D45" s="15" t="s">
        <v>204</v>
      </c>
      <c r="E45" s="15" t="s">
        <v>204</v>
      </c>
      <c r="F45" s="15" t="s">
        <v>204</v>
      </c>
      <c r="G45" s="15" t="s">
        <v>204</v>
      </c>
      <c r="H45" s="15" t="s">
        <v>431</v>
      </c>
      <c r="I45" s="15" t="s">
        <v>431</v>
      </c>
      <c r="J45" s="15" t="s">
        <v>431</v>
      </c>
      <c r="K45" s="15" t="s">
        <v>431</v>
      </c>
      <c r="L45" s="15" t="s">
        <v>431</v>
      </c>
      <c r="M45" s="15" t="s">
        <v>431</v>
      </c>
      <c r="N45" s="15" t="s">
        <v>431</v>
      </c>
      <c r="O45" s="15" t="s">
        <v>431</v>
      </c>
      <c r="P45" s="15" t="s">
        <v>431</v>
      </c>
      <c r="Q45" s="15" t="s">
        <v>431</v>
      </c>
      <c r="R45" s="15" t="s">
        <v>431</v>
      </c>
      <c r="S45" s="15" t="s">
        <v>431</v>
      </c>
      <c r="T45" s="15" t="s">
        <v>431</v>
      </c>
      <c r="U45" s="15" t="s">
        <v>431</v>
      </c>
      <c r="V45" s="15" t="s">
        <v>431</v>
      </c>
      <c r="W45" s="15" t="s">
        <v>431</v>
      </c>
      <c r="X45" s="15" t="s">
        <v>431</v>
      </c>
      <c r="Y45" s="15" t="s">
        <v>431</v>
      </c>
      <c r="Z45" s="15" t="s">
        <v>431</v>
      </c>
      <c r="AA45" s="15" t="s">
        <v>431</v>
      </c>
      <c r="AB45" s="15" t="s">
        <v>431</v>
      </c>
      <c r="AC45" s="15" t="s">
        <v>431</v>
      </c>
      <c r="AD45" s="15" t="s">
        <v>431</v>
      </c>
      <c r="AE45" s="15" t="s">
        <v>431</v>
      </c>
      <c r="AF45" s="15" t="s">
        <v>431</v>
      </c>
      <c r="AG45" s="15" t="s">
        <v>431</v>
      </c>
    </row>
    <row r="46" s="104" customFormat="1" spans="1:33">
      <c r="A46" s="47" t="s">
        <v>432</v>
      </c>
      <c r="B46" s="53"/>
      <c r="C46" s="53"/>
      <c r="D46" s="47"/>
      <c r="E46" s="47"/>
      <c r="F46" s="47"/>
      <c r="G46" s="47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</row>
    <row r="47" s="44" customFormat="1" spans="1:33">
      <c r="A47" s="15" t="s">
        <v>433</v>
      </c>
      <c r="B47" s="56" t="s">
        <v>126</v>
      </c>
      <c r="C47" s="56" t="s">
        <v>125</v>
      </c>
      <c r="D47" s="56" t="s">
        <v>126</v>
      </c>
      <c r="E47" s="56" t="s">
        <v>126</v>
      </c>
      <c r="F47" s="56" t="s">
        <v>126</v>
      </c>
      <c r="G47" s="56" t="s">
        <v>126</v>
      </c>
      <c r="H47" s="56" t="s">
        <v>126</v>
      </c>
      <c r="I47" s="56" t="s">
        <v>126</v>
      </c>
      <c r="J47" s="56" t="s">
        <v>126</v>
      </c>
      <c r="K47" s="56" t="s">
        <v>126</v>
      </c>
      <c r="L47" s="56" t="s">
        <v>126</v>
      </c>
      <c r="M47" s="56" t="s">
        <v>126</v>
      </c>
      <c r="N47" s="56" t="s">
        <v>126</v>
      </c>
      <c r="O47" s="56" t="s">
        <v>126</v>
      </c>
      <c r="P47" s="56" t="s">
        <v>126</v>
      </c>
      <c r="Q47" s="56" t="s">
        <v>126</v>
      </c>
      <c r="R47" s="56" t="s">
        <v>126</v>
      </c>
      <c r="S47" s="56" t="s">
        <v>126</v>
      </c>
      <c r="T47" s="56" t="s">
        <v>126</v>
      </c>
      <c r="U47" s="56" t="s">
        <v>126</v>
      </c>
      <c r="V47" s="56" t="s">
        <v>126</v>
      </c>
      <c r="W47" s="56" t="s">
        <v>126</v>
      </c>
      <c r="X47" s="56" t="s">
        <v>126</v>
      </c>
      <c r="Y47" s="56" t="s">
        <v>126</v>
      </c>
      <c r="Z47" s="56" t="s">
        <v>126</v>
      </c>
      <c r="AA47" s="56" t="s">
        <v>126</v>
      </c>
      <c r="AB47" s="56" t="s">
        <v>126</v>
      </c>
      <c r="AC47" s="56" t="s">
        <v>126</v>
      </c>
      <c r="AD47" s="56" t="s">
        <v>126</v>
      </c>
      <c r="AE47" s="56" t="s">
        <v>126</v>
      </c>
      <c r="AF47" s="56" t="s">
        <v>126</v>
      </c>
      <c r="AG47" s="56" t="s">
        <v>126</v>
      </c>
    </row>
    <row r="48" customFormat="1" spans="1:28">
      <c r="A48" s="15" t="s">
        <v>434</v>
      </c>
      <c r="B48" s="56" t="s">
        <v>126</v>
      </c>
      <c r="C48" s="56" t="s">
        <v>126</v>
      </c>
      <c r="D48" s="56" t="s">
        <v>126</v>
      </c>
      <c r="E48" s="56" t="s">
        <v>126</v>
      </c>
      <c r="F48" s="56" t="s">
        <v>126</v>
      </c>
      <c r="G48" s="56" t="s">
        <v>126</v>
      </c>
      <c r="H48" s="56" t="s">
        <v>126</v>
      </c>
      <c r="I48" s="56" t="s">
        <v>126</v>
      </c>
      <c r="J48" s="56" t="s">
        <v>126</v>
      </c>
      <c r="K48" s="56" t="s">
        <v>126</v>
      </c>
      <c r="L48" s="56" t="s">
        <v>126</v>
      </c>
      <c r="M48" s="56" t="s">
        <v>126</v>
      </c>
      <c r="N48" s="56" t="s">
        <v>126</v>
      </c>
      <c r="O48" s="56" t="s">
        <v>126</v>
      </c>
      <c r="P48" s="56" t="s">
        <v>126</v>
      </c>
      <c r="Q48" s="56" t="s">
        <v>126</v>
      </c>
      <c r="R48" s="56" t="s">
        <v>126</v>
      </c>
      <c r="S48" s="56" t="s">
        <v>126</v>
      </c>
      <c r="T48" s="56" t="s">
        <v>126</v>
      </c>
      <c r="U48" s="56" t="s">
        <v>126</v>
      </c>
      <c r="V48" s="56" t="s">
        <v>126</v>
      </c>
      <c r="W48" s="56" t="s">
        <v>126</v>
      </c>
      <c r="X48" s="56" t="s">
        <v>126</v>
      </c>
      <c r="Y48" s="56" t="s">
        <v>126</v>
      </c>
      <c r="Z48" s="56" t="s">
        <v>126</v>
      </c>
      <c r="AA48" s="56" t="s">
        <v>126</v>
      </c>
      <c r="AB48" s="56" t="s">
        <v>126</v>
      </c>
    </row>
    <row r="49" spans="1:27">
      <c r="A49" s="15" t="s">
        <v>435</v>
      </c>
      <c r="B49" s="56" t="s">
        <v>126</v>
      </c>
      <c r="C49" s="56" t="s">
        <v>126</v>
      </c>
      <c r="D49" s="56" t="s">
        <v>126</v>
      </c>
      <c r="E49" s="56" t="s">
        <v>126</v>
      </c>
      <c r="F49" s="56" t="s">
        <v>126</v>
      </c>
      <c r="G49" s="56" t="s">
        <v>126</v>
      </c>
      <c r="H49" s="56" t="s">
        <v>126</v>
      </c>
      <c r="I49" s="56" t="s">
        <v>126</v>
      </c>
      <c r="J49" s="56" t="s">
        <v>126</v>
      </c>
      <c r="K49" s="56" t="s">
        <v>126</v>
      </c>
      <c r="L49" s="56" t="s">
        <v>126</v>
      </c>
      <c r="M49" s="56" t="s">
        <v>126</v>
      </c>
      <c r="N49" s="56" t="s">
        <v>126</v>
      </c>
      <c r="O49" s="56" t="s">
        <v>126</v>
      </c>
      <c r="P49" s="56" t="s">
        <v>126</v>
      </c>
      <c r="Q49" s="56" t="s">
        <v>126</v>
      </c>
      <c r="R49" s="56" t="s">
        <v>126</v>
      </c>
      <c r="S49" s="56" t="s">
        <v>126</v>
      </c>
      <c r="T49" s="56" t="s">
        <v>126</v>
      </c>
      <c r="U49" s="56" t="s">
        <v>126</v>
      </c>
      <c r="V49" s="56" t="s">
        <v>126</v>
      </c>
      <c r="W49" s="56" t="s">
        <v>126</v>
      </c>
      <c r="X49" s="56" t="s">
        <v>126</v>
      </c>
      <c r="Y49" s="56" t="s">
        <v>126</v>
      </c>
      <c r="Z49" s="56" t="s">
        <v>126</v>
      </c>
      <c r="AA49" s="56" t="s">
        <v>126</v>
      </c>
    </row>
  </sheetData>
  <conditionalFormatting sqref="B1:AG1">
    <cfRule type="expression" dxfId="3" priority="4">
      <formula>B1&lt;&gt;B4</formula>
    </cfRule>
    <cfRule type="expression" dxfId="0" priority="3">
      <formula>B1=B4</formula>
    </cfRule>
    <cfRule type="expression" dxfId="2" priority="2">
      <formula>B1="WARNING"</formula>
    </cfRule>
    <cfRule type="expression" dxfId="1" priority="1">
      <formula>OR(B1="",B1="Unexecuted")</formula>
    </cfRule>
  </conditionalFormatting>
  <conditionalFormatting sqref="AH1:XFD1">
    <cfRule type="expression" dxfId="3" priority="126">
      <formula>AH1&lt;&gt;AH4</formula>
    </cfRule>
  </conditionalFormatting>
  <conditionalFormatting sqref="A48">
    <cfRule type="expression" dxfId="5" priority="121">
      <formula>XFC48="Yes"</formula>
    </cfRule>
    <cfRule type="expression" dxfId="5" priority="122">
      <formula>A48="Yes"</formula>
    </cfRule>
  </conditionalFormatting>
  <conditionalFormatting sqref="B48">
    <cfRule type="expression" dxfId="5" priority="114">
      <formula>B48="Yes"</formula>
    </cfRule>
    <cfRule type="expression" dxfId="5" priority="113">
      <formula>B47="No"</formula>
    </cfRule>
  </conditionalFormatting>
  <conditionalFormatting sqref="C48:AA48">
    <cfRule type="expression" dxfId="5" priority="120">
      <formula>C48="Yes"</formula>
    </cfRule>
  </conditionalFormatting>
  <conditionalFormatting sqref="A1 AH1:XFD1">
    <cfRule type="expression" dxfId="1" priority="123">
      <formula>OR(A1="",A1="Unexecuted")</formula>
    </cfRule>
    <cfRule type="expression" dxfId="2" priority="124">
      <formula>A1="WARNING"</formula>
    </cfRule>
    <cfRule type="expression" dxfId="0" priority="125">
      <formula>A1=A4</formula>
    </cfRule>
  </conditionalFormatting>
  <conditionalFormatting sqref="A48 C48:AA48">
    <cfRule type="expression" dxfId="5" priority="119">
      <formula>A47="No"</formula>
    </cfRule>
  </conditionalFormatting>
  <dataValidations count="1">
    <dataValidation type="list" allowBlank="1" showInputMessage="1" showErrorMessage="1" sqref="B47 C47 D47:AA47 AB47:AG47 B48 C48 D48:AA48 AB48 B49 C49 D49:AA49">
      <formula1>"Yes,No"</formula1>
    </dataValidation>
  </dataValidations>
  <hyperlinks>
    <hyperlink ref="H40" r:id="rId1" display="&quot;ANDY@AD-INS.COM&quot;;&quot;USERCJAH@GMAIL.COM&quot;"/>
    <hyperlink ref="O40" r:id="rId1" display="&quot;ANDY@AD-INS.COM&quot;;&quot;EDUARDUS.AXEL@GMAIL.COM&quot;"/>
    <hyperlink ref="P40" r:id="rId1" display="&quot;ANDY@AD-INS.COM&quot;;&quot;USERCJAH@GMAIL.COM&quot;"/>
    <hyperlink ref="Q40" r:id="rId1" display="&quot;MARVIN.SUTANTO@DOCSOL.ID&quot;;&quot;USERCJAH@GMAIL.COM&quot;"/>
    <hyperlink ref="R40" r:id="rId1" display="&quot;MARVIN.SUTANTO@DOCSOL.ID&quot;;&quot;USERCJAH@GMAIL.COM&quot;"/>
    <hyperlink ref="S40" r:id="rId1" display="&quot;ANDY@AD-INS.COM&quot;;&quot;USERCJAH@GMAIL.COM&quot;"/>
    <hyperlink ref="T40" r:id="rId1" display="&quot;MARVIN.SUTANTO@AD-INS.COM&quot;;&quot;USERCJAH@GMAIL.COM&quot;"/>
    <hyperlink ref="U40" r:id="rId1" display="&quot;ANDY@AD-INS.COM&quot;;&quot;USERCJAH@GMAIL.COM&quot;"/>
    <hyperlink ref="V40" r:id="rId1" display="&quot;ANDY@AD-INS.COM&quot;;&quot;USERCJAH@GMAIL.COM&quot;"/>
    <hyperlink ref="W40" r:id="rId1" display="&quot;ANDY@AD-INS.COM&quot;;&quot;EDUARDUS.AXEL@GMAIL.COM&quot;;&quot;EDUARDUS.AXEL@GMAIL.COM&quot;;&quot;EDUARDUS.AXEL@GMAIL.COM&quot;;&quot;EDUARDUS.AXEL@GMAIL.COM&quot;"/>
    <hyperlink ref="X40" r:id="rId1" display="&quot;ANDY@AD-INS.COM&quot;;&quot;EDUARDUS.AXEL@GMAIL.COM&quot;"/>
    <hyperlink ref="Y40" r:id="rId1" display="&quot;ANDY@AD-INS.COM&quot;;&quot;&quot;"/>
    <hyperlink ref="Z40" r:id="rId1" display="&quot;ANDY@AD-INS.COM&quot;;&quot;HELMI.AA@AD-INS.COM&quot;"/>
    <hyperlink ref="I40" r:id="rId1" display="&quot;ANDY@AD-INS.COM&quot;;&quot;USERCJAH@GMAIL.COM&quot;"/>
    <hyperlink ref="J40" r:id="rId1" display="&quot;ANDY@AD-INS.COM&quot;;&quot;USERCJAH@GMAIL.COM&quot;"/>
    <hyperlink ref="K40" r:id="rId1" display="&quot;ANDY@AD-INS.COM&quot;;&quot;USERCJAH@GMAIL.COM&quot;"/>
    <hyperlink ref="L40" r:id="rId1" display="&quot;ANDY@AD-INS.COM&quot;;&quot;USERCJAH@GMAIL.COM&quot;"/>
    <hyperlink ref="M40" r:id="rId1" display="&quot;ANDY@AD-INS.COM&quot;;&quot;USERCJAH@GMAIL.COM&quot;"/>
    <hyperlink ref="N40" r:id="rId1" display="&quot;ANDY@AD-INS.COM&quot;;&quot;USERCJAH@GMAIL.COM&quot;"/>
    <hyperlink ref="AA40" r:id="rId1" display="&quot;ANDY@AD-INS.COM&quot;;&quot;USERCJAH@GMAIL.COM&quot;"/>
    <hyperlink ref="AB40" r:id="rId1" display="&quot;ANDY@AD-INS.COM&quot;;&quot;USERCJAH@GMAIL.COM&quot;"/>
    <hyperlink ref="AC40" r:id="rId1" display="&quot;ANDY@AD-INS.COM&quot;;&quot;USERCJAH@GMAIL.COM&quot;"/>
    <hyperlink ref="AD40" r:id="rId1" display="&quot;ANDY@AD-INS.COM&quot;;&quot;USERCJAH@GMAIL.COM&quot;;&quot;VIDA.AACC@ESIGNHUB.MY.ID&quot;"/>
    <hyperlink ref="AG40" r:id="rId1" display="&quot;ANDY@AD-INS.COM&quot;;&quot;USERCJAH@GMAIL.COM&quot;|&quot;ANDY@AD-INS.COM&quot;;&quot;USERCJAH@GMAIL.COM&quot;"/>
    <hyperlink ref="AE40" r:id="rId1" display="&quot;ANDY@AD-INS.COM&quot;;&quot;USERCJAH@GMAIL.COM&quot;"/>
    <hyperlink ref="AF40" r:id="rId1" display="&quot;USERCJAH@GMAIL.COM&quot;"/>
    <hyperlink ref="H22" r:id="rId2" display="&quot;http://storm20/WOMF/ESIGN/api/ESign/ResumeESignProcess?trxNo=WS-ANDY-TKNAJ-0001&quot;"/>
    <hyperlink ref="H23" r:id="rId3" display="&quot;http://storm20/WOMF/ESIGN/api/ESign/UploadDocToDms&quot;"/>
    <hyperlink ref="I22" r:id="rId2" display="&quot;http://storm20/WOMF/ESIGN/api/ESign/ResumeESignProcess?trxNo=WS-ANDY-TKNAJ-0001&quot;"/>
    <hyperlink ref="I23" r:id="rId3" display="&quot;http://storm20/WOMF/ESIGN/api/ESign/UploadDocToDms&quot;"/>
    <hyperlink ref="J22" r:id="rId2" display="&quot;http://storm20/WOMF/ESIGN/api/ESign/ResumeESignProcess?trxNo=WS-ANDY-TKNAJ-0001&quot;"/>
    <hyperlink ref="J23" r:id="rId3" display="&quot;http://storm20/WOMF/ESIGN/api/ESign/UploadDocToDms&quot;"/>
    <hyperlink ref="K22" r:id="rId2" display="&quot;http://storm20/WOMF/ESIGN/api/ESign/ResumeESignProcess?trxNo=WS-ANDY-TKNAJ-0001&quot;"/>
    <hyperlink ref="K23" r:id="rId3" display="&quot;http://storm20/WOMF/ESIGN/api/ESign/UploadDocToDms&quot;"/>
    <hyperlink ref="L22" r:id="rId2" display="&quot;http://storm20/WOMF/ESIGN/api/ESign/ResumeESignProcess?trxNo=WS-ANDY-TKNAJ-0001&quot;"/>
    <hyperlink ref="L23" r:id="rId3" display="&quot;http://storm20/WOMF/ESIGN/api/ESign/UploadDocToDms&quot;"/>
    <hyperlink ref="O22" r:id="rId2" display="&quot;http://storm20/WOMF/ESIGN/api/ESign/ResumeESignProcess?trxNo=WS-ANDY-TKNAJ-0001&quot;"/>
    <hyperlink ref="O23" r:id="rId3" display="&quot;http://storm20/WOMF/ESIGN/api/ESign/UploadDocToDms&quot;"/>
    <hyperlink ref="P22" r:id="rId2" display="&quot;http://storm20/WOMF/ESIGN/api/ESign/ResumeESignProcess?trxNo=WS-ANDY-TKNAJ-0001&quot;"/>
    <hyperlink ref="P23" r:id="rId3" display="&quot;http://storm20/WOMF/ESIGN/api/ESign/UploadDocToDms&quot;"/>
    <hyperlink ref="Q22" r:id="rId2" display="&quot;http://storm20/WOMF/ESIGN/api/ESign/ResumeESignProcess?trxNo=WS-ANDY-TKNAJ-0001&quot;"/>
    <hyperlink ref="Q23" r:id="rId3" display="&quot;http://storm20/WOMF/ESIGN/api/ESign/UploadDocToDms&quot;"/>
    <hyperlink ref="R22" r:id="rId2" display="&quot;http://storm20/WOMF/ESIGN/api/ESign/ResumeESignProcess?trxNo=WS-ANDY-TKNAJ-0001&quot;"/>
    <hyperlink ref="R23" r:id="rId3" display="&quot;http://storm20/WOMF/ESIGN/api/ESign/UploadDocToDms&quot;"/>
    <hyperlink ref="S22" r:id="rId2" display="&quot;http://storm20/WOMF/ESIGN/api/ESign/ResumeESignProcess?trxNo=WS-ANDY-TKNAJ-0001&quot;"/>
    <hyperlink ref="S23" r:id="rId3" display="&quot;http://storm20/WOMF/ESIGN/api/ESign/UploadDocToDms&quot;"/>
    <hyperlink ref="M22" r:id="rId2" display="&quot;http://storm20/WOMF/ESIGN/api/ESign/ResumeESignProcess?trxNo=WS-ANDY-TKNAJ-0001&quot;"/>
    <hyperlink ref="M23" r:id="rId3" display="&quot;http://storm20/WOMF/ESIGN/api/ESign/UploadDocToDms&quot;"/>
    <hyperlink ref="N22" r:id="rId2" display="&quot;http://storm20/WOMF/ESIGN/api/ESign/ResumeESignProcess?trxNo=WS-ANDY-TKNAJ-0001&quot;"/>
    <hyperlink ref="N23" r:id="rId3" display="&quot;http://storm20/WOMF/ESIGN/api/ESign/UploadDocToDms&quot;"/>
    <hyperlink ref="T22" r:id="rId2" display="&quot;http://storm20/WOMF/ESIGN/api/ESign/ResumeESignProcess?trxNo=WS-ANDY-TKNAJ-0001&quot;"/>
    <hyperlink ref="T23" r:id="rId3" display="&quot;http://storm20/WOMF/ESIGN/api/ESign/UploadDocToDms&quot;"/>
    <hyperlink ref="U22" r:id="rId2" display="&quot;http://storm20/WOMF/ESIGN/api/ESign/ResumeESignProcess?trxNo=WS-ANDY-TKNAJ-0001&quot;"/>
    <hyperlink ref="U23" r:id="rId3" display="&quot;http://storm20/WOMF/ESIGN/api/ESign/UploadDocToDms&quot;"/>
    <hyperlink ref="V22" r:id="rId2" display="&quot;http://storm20/WOMF/ESIGN/api/ESign/ResumeESignProcess?trxNo=WS-ANDY-TKNAJ-0001&quot;"/>
    <hyperlink ref="V23" r:id="rId3" display="&quot;http://storm20/WOMF/ESIGN/api/ESign/UploadDocToDms&quot;"/>
    <hyperlink ref="W22" r:id="rId2" display="&quot;http://storm20/WOMF/ESIGN/api/ESign/ResumeESignProcess?trxNo=WS-ANDY-TKNAJ-0001&quot;"/>
    <hyperlink ref="W23" r:id="rId3" display="&quot;http://storm20/WOMF/ESIGN/api/ESign/UploadDocToDms&quot;"/>
    <hyperlink ref="X22" r:id="rId2" display="&quot;http://storm20/WOMF/ESIGN/api/ESign/ResumeESignProcess?trxNo=WS-ANDY-TKNAJ-0001&quot;"/>
    <hyperlink ref="X23" r:id="rId3" display="&quot;http://storm20/WOMF/ESIGN/api/ESign/UploadDocToDms&quot;"/>
    <hyperlink ref="Y22" r:id="rId2" display="&quot;http://storm20/WOMF/ESIGN/api/ESign/ResumeESignProcess?trxNo=WS-ANDY-TKNAJ-0001&quot;"/>
    <hyperlink ref="Y23" r:id="rId3" display="&quot;http://storm20/WOMF/ESIGN/api/ESign/UploadDocToDms&quot;"/>
    <hyperlink ref="Z22" r:id="rId2" display="&quot;http://storm20/WOMF/ESIGN/api/ESign/ResumeESignProcess?trxNo=WS-ANDY-TKNAJ-0001&quot;"/>
    <hyperlink ref="Z23" r:id="rId3" display="&quot;http://storm20/WOMF/ESIGN/api/ESign/UploadDocToDms&quot;"/>
    <hyperlink ref="AA22" r:id="rId2" display="&quot;http://storm20/WOMF/ESIGN/api/ESign/ResumeESignProcess?trxNo=WS-ANDY-TKNAJ-0001&quot;"/>
    <hyperlink ref="AA23" r:id="rId3" display="&quot;http://storm20/WOMF/ESIGN/api/ESign/UploadDocToDms&quot;"/>
    <hyperlink ref="AB22" r:id="rId2" display="&quot;http://storm20/WOMF/ESIGN/api/ESign/ResumeESignProcess?trxNo=WS-ANDY-TKNAJ-0001&quot;"/>
    <hyperlink ref="AB23" r:id="rId3" display="&quot;http://storm20/WOMF/ESIGN/api/ESign/UploadDocToDms&quot;"/>
    <hyperlink ref="AC22" r:id="rId2" display="&quot;http://storm20/WOMF/ESIGN/api/ESign/ResumeESignProcess?trxNo=WS-ANDY-TKNAJ-0001&quot;"/>
    <hyperlink ref="AC23" r:id="rId3" display="&quot;http://storm20/WOMF/ESIGN/api/ESign/UploadDocToDms&quot;"/>
    <hyperlink ref="AD22" r:id="rId2" display="&quot;http://storm20/WOMF/ESIGN/api/ESign/ResumeESignProcess?trxNo=WS-ANDY-TKNAJ-0001&quot;"/>
    <hyperlink ref="AD23" r:id="rId3" display="&quot;http://storm20/WOMF/ESIGN/api/ESign/UploadDocToDms&quot;"/>
    <hyperlink ref="AG22" r:id="rId2" display="&quot;http://storm20/WOMF/ESIGN/api/ESign/ResumeESignProcess?trxNo=WS-ANDY-TKNAJ-0001&quot;;&quot;&quot;"/>
    <hyperlink ref="AG23" r:id="rId3" display="&quot;http://storm20/WOMF/ESIGN/api/ESign/UploadDocToDms&quot;;&quot;&quot;"/>
    <hyperlink ref="AE22" r:id="rId2" display="&quot;http://storm20/WOMF/ESIGN/api/ESign/ResumeESignProcess?trxNo=WS-ANDY-TKNAJ-0001&quot;"/>
    <hyperlink ref="AE23" r:id="rId3" display="&quot;http://storm20/WOMF/ESIGN/api/ESign/UploadDocToDms&quot;"/>
    <hyperlink ref="AF22" r:id="rId2" display="&quot;http://storm20/WOMF/ESIGN/api/ESign/ResumeESignProcess?trxNo=WS-ANDY-TKNAJ-0001&quot;"/>
    <hyperlink ref="AF23" r:id="rId3" display="&quot;http://storm20/WOMF/ESIGN/api/ESign/UploadDocToDms&quot;"/>
    <hyperlink ref="C22" r:id="rId2" display="&quot;http://storm20/WOMF/ESIGN/api/ESign/ResumeESignProcess?trxNo=WS-ANDY-TKNAJ-0001&quot;"/>
    <hyperlink ref="C23" r:id="rId3" display="&quot;http://storm20/WOMF/ESIGN/api/ESign/UploadDocToDms&quot;"/>
    <hyperlink ref="B23" r:id="rId3" display="&quot;http://storm20/WOMF/ESIGN/api/ESign/UploadDocToDms&quot;"/>
    <hyperlink ref="B22" r:id="rId2" display="&quot;http://storm20/WOMF/ESIGN/api/ESign/ResumeESignProcess?trxNo=WS-ANDY-TKNAJ-0001&quot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G7" sqref="G6:G7"/>
    </sheetView>
  </sheetViews>
  <sheetFormatPr defaultColWidth="8.72727272727273" defaultRowHeight="14.5" outlineLevelCol="5"/>
  <cols>
    <col min="1" max="1" width="26.3636363636364" customWidth="1" collapsed="1"/>
    <col min="2" max="3" width="42.3636363636364" customWidth="1" collapsed="1"/>
    <col min="4" max="6" width="33.2727272727273" customWidth="1" collapsed="1"/>
  </cols>
  <sheetData>
    <row r="1" spans="1:6">
      <c r="A1" s="31" t="s">
        <v>0</v>
      </c>
      <c r="B1" t="s">
        <v>895</v>
      </c>
      <c r="C1" t="s">
        <v>32</v>
      </c>
      <c r="D1" t="s">
        <v>32</v>
      </c>
      <c r="E1" t="s">
        <v>1</v>
      </c>
      <c r="F1" t="s">
        <v>32</v>
      </c>
    </row>
    <row r="2" ht="17" customHeight="1" spans="1:6">
      <c r="A2" s="31" t="s">
        <v>3</v>
      </c>
      <c r="B2" t="s">
        <v>896</v>
      </c>
      <c r="C2" t="s">
        <v>10</v>
      </c>
      <c r="D2" t="s">
        <v>10</v>
      </c>
      <c r="E2" t="s">
        <v>1035</v>
      </c>
      <c r="F2" t="s">
        <v>10</v>
      </c>
    </row>
    <row r="3" ht="101.5" spans="1:6">
      <c r="A3" s="31" t="s">
        <v>15</v>
      </c>
      <c r="B3" s="2" t="s">
        <v>1036</v>
      </c>
      <c r="C3" s="2" t="s">
        <v>30</v>
      </c>
      <c r="D3" s="2" t="s">
        <v>30</v>
      </c>
      <c r="E3" s="2" t="s">
        <v>1037</v>
      </c>
      <c r="F3" s="2" t="s">
        <v>1038</v>
      </c>
    </row>
    <row r="4" spans="1:6">
      <c r="A4" s="32" t="s">
        <v>31</v>
      </c>
      <c r="B4" s="1" t="s">
        <v>32</v>
      </c>
      <c r="C4" s="1" t="s">
        <v>32</v>
      </c>
      <c r="D4" s="1" t="s">
        <v>32</v>
      </c>
      <c r="E4" s="1" t="s">
        <v>1</v>
      </c>
      <c r="F4" s="1" t="s">
        <v>1</v>
      </c>
    </row>
    <row r="5" spans="1:6">
      <c r="A5" s="31" t="s">
        <v>33</v>
      </c>
      <c r="B5" s="1">
        <f>COUNTIFS(A8:A9,"*$*",B8:B9,"")</f>
        <v>0</v>
      </c>
      <c r="C5" s="1">
        <f>COUNTIFS(A8:A9,"*$*",C8:C9,"")</f>
        <v>0</v>
      </c>
      <c r="D5" s="1">
        <f>COUNTIFS(C8:C9,"*$*",D8:D9,"")</f>
        <v>0</v>
      </c>
      <c r="E5" s="1">
        <f>COUNTIFS(D8:D9,"*$*",E8:E9,"")</f>
        <v>0</v>
      </c>
      <c r="F5" s="1">
        <f>COUNTIFS(E8:E9,"*$*",F8:F9,"")</f>
        <v>0</v>
      </c>
    </row>
    <row r="6" spans="1:6">
      <c r="A6" s="31"/>
      <c r="B6" s="1"/>
      <c r="C6" s="1"/>
      <c r="D6" s="1"/>
      <c r="E6" s="1"/>
      <c r="F6" s="1"/>
    </row>
    <row r="7" spans="1:6">
      <c r="A7" s="33" t="s">
        <v>1039</v>
      </c>
      <c r="B7" s="6"/>
      <c r="C7" s="6"/>
      <c r="D7" s="6"/>
      <c r="E7" s="6"/>
      <c r="F7" s="6"/>
    </row>
    <row r="8" spans="1:6">
      <c r="A8" s="34" t="s">
        <v>1040</v>
      </c>
      <c r="B8" s="35" t="s">
        <v>1041</v>
      </c>
      <c r="C8" s="35" t="s">
        <v>1041</v>
      </c>
      <c r="D8" s="35" t="s">
        <v>1041</v>
      </c>
      <c r="E8" s="35" t="s">
        <v>1041</v>
      </c>
      <c r="F8" s="35" t="s">
        <v>1041</v>
      </c>
    </row>
    <row r="9" spans="1:6">
      <c r="A9" s="34" t="s">
        <v>1042</v>
      </c>
      <c r="B9" s="25" t="s">
        <v>1043</v>
      </c>
      <c r="C9" s="25" t="s">
        <v>1043</v>
      </c>
      <c r="D9" s="25" t="s">
        <v>1043</v>
      </c>
      <c r="E9" s="25" t="s">
        <v>1043</v>
      </c>
      <c r="F9" s="25" t="s">
        <v>1043</v>
      </c>
    </row>
    <row r="10" spans="1:6">
      <c r="A10" s="36" t="s">
        <v>1044</v>
      </c>
      <c r="B10" s="37" t="s">
        <v>1045</v>
      </c>
      <c r="C10" s="37" t="s">
        <v>1045</v>
      </c>
      <c r="D10" s="37" t="s">
        <v>1045</v>
      </c>
      <c r="E10" s="37" t="s">
        <v>1045</v>
      </c>
      <c r="F10" s="37" t="s">
        <v>1045</v>
      </c>
    </row>
    <row r="11" spans="1:6">
      <c r="A11" s="36" t="s">
        <v>828</v>
      </c>
      <c r="B11" s="38" t="s">
        <v>1046</v>
      </c>
      <c r="C11" s="38" t="s">
        <v>1047</v>
      </c>
      <c r="D11" s="38" t="s">
        <v>1048</v>
      </c>
      <c r="E11" s="38" t="s">
        <v>1049</v>
      </c>
      <c r="F11" s="38" t="s">
        <v>1048</v>
      </c>
    </row>
    <row r="12" spans="1:6">
      <c r="A12" s="36" t="s">
        <v>1050</v>
      </c>
      <c r="B12" s="25" t="s">
        <v>1051</v>
      </c>
      <c r="C12" s="25" t="s">
        <v>1051</v>
      </c>
      <c r="D12" s="24" t="s">
        <v>640</v>
      </c>
      <c r="E12" s="24" t="s">
        <v>640</v>
      </c>
      <c r="F12" s="24" t="s">
        <v>640</v>
      </c>
    </row>
    <row r="13" spans="1:6">
      <c r="A13" s="36" t="s">
        <v>1052</v>
      </c>
      <c r="B13" s="35" t="s">
        <v>126</v>
      </c>
      <c r="C13" s="35" t="s">
        <v>126</v>
      </c>
      <c r="D13" s="35" t="s">
        <v>126</v>
      </c>
      <c r="E13" s="35" t="s">
        <v>126</v>
      </c>
      <c r="F13" s="35" t="s">
        <v>126</v>
      </c>
    </row>
    <row r="14" spans="1:6">
      <c r="A14" t="s">
        <v>1053</v>
      </c>
      <c r="B14" s="35" t="s">
        <v>126</v>
      </c>
      <c r="C14" s="35" t="s">
        <v>125</v>
      </c>
      <c r="D14" s="35" t="s">
        <v>125</v>
      </c>
      <c r="E14" s="35" t="s">
        <v>126</v>
      </c>
      <c r="F14" s="35" t="s">
        <v>126</v>
      </c>
    </row>
    <row r="15" spans="1:6">
      <c r="A15" t="s">
        <v>1054</v>
      </c>
      <c r="B15" s="18" t="s">
        <v>1055</v>
      </c>
      <c r="C15" s="18" t="s">
        <v>1055</v>
      </c>
      <c r="D15" s="4"/>
      <c r="E15" s="4" t="s">
        <v>556</v>
      </c>
      <c r="F15" s="18" t="s">
        <v>1056</v>
      </c>
    </row>
    <row r="16" spans="1:5">
      <c r="A16" s="39"/>
      <c r="B16" s="39"/>
      <c r="C16" s="39"/>
      <c r="E16" s="4"/>
    </row>
    <row r="17" spans="1:3">
      <c r="A17" s="40" t="s">
        <v>1057</v>
      </c>
      <c r="B17" s="40"/>
      <c r="C17" s="40"/>
    </row>
    <row r="18" spans="1:3">
      <c r="A18" s="41" t="s">
        <v>1044</v>
      </c>
      <c r="B18" s="41" t="s">
        <v>1058</v>
      </c>
      <c r="C18" s="41" t="s">
        <v>1058</v>
      </c>
    </row>
    <row r="19" spans="1:3">
      <c r="A19" s="4" t="s">
        <v>774</v>
      </c>
      <c r="B19" s="4" t="s">
        <v>774</v>
      </c>
      <c r="C19" s="4" t="s">
        <v>774</v>
      </c>
    </row>
    <row r="20" spans="1:3">
      <c r="A20" s="4" t="s">
        <v>1059</v>
      </c>
      <c r="B20" s="4" t="s">
        <v>861</v>
      </c>
      <c r="C20" s="4" t="s">
        <v>861</v>
      </c>
    </row>
    <row r="21" spans="1:3">
      <c r="A21" s="4" t="s">
        <v>1060</v>
      </c>
      <c r="B21" s="4" t="s">
        <v>863</v>
      </c>
      <c r="C21" s="4" t="s">
        <v>863</v>
      </c>
    </row>
    <row r="22" spans="1:3">
      <c r="A22" s="4" t="s">
        <v>865</v>
      </c>
      <c r="B22" s="4" t="s">
        <v>773</v>
      </c>
      <c r="C22" s="4" t="s">
        <v>773</v>
      </c>
    </row>
    <row r="23" spans="1:3">
      <c r="A23" s="4" t="s">
        <v>867</v>
      </c>
      <c r="B23" s="4" t="s">
        <v>868</v>
      </c>
      <c r="C23" s="4" t="s">
        <v>868</v>
      </c>
    </row>
    <row r="24" spans="1:3">
      <c r="A24" s="4" t="s">
        <v>870</v>
      </c>
      <c r="B24" s="4" t="s">
        <v>871</v>
      </c>
      <c r="C24" s="4" t="s">
        <v>871</v>
      </c>
    </row>
    <row r="25" spans="1:3">
      <c r="A25" s="4" t="s">
        <v>873</v>
      </c>
      <c r="B25" s="4" t="s">
        <v>874</v>
      </c>
      <c r="C25" s="4" t="s">
        <v>874</v>
      </c>
    </row>
    <row r="26" spans="1:3">
      <c r="A26" s="4" t="s">
        <v>876</v>
      </c>
      <c r="B26" s="4" t="s">
        <v>877</v>
      </c>
      <c r="C26" s="4" t="s">
        <v>877</v>
      </c>
    </row>
    <row r="27" spans="1:3">
      <c r="A27" s="4" t="s">
        <v>879</v>
      </c>
      <c r="B27" s="4" t="s">
        <v>880</v>
      </c>
      <c r="C27" s="4" t="s">
        <v>880</v>
      </c>
    </row>
    <row r="28" spans="1:3">
      <c r="A28" s="4" t="s">
        <v>882</v>
      </c>
      <c r="B28" s="4" t="s">
        <v>883</v>
      </c>
      <c r="C28" s="4" t="s">
        <v>883</v>
      </c>
    </row>
    <row r="29" spans="1:3">
      <c r="A29" s="4" t="s">
        <v>1061</v>
      </c>
      <c r="B29" s="4" t="s">
        <v>885</v>
      </c>
      <c r="C29" s="4" t="s">
        <v>885</v>
      </c>
    </row>
    <row r="30" spans="1:3">
      <c r="A30" s="4" t="s">
        <v>886</v>
      </c>
      <c r="B30" s="4" t="s">
        <v>887</v>
      </c>
      <c r="C30" s="4" t="s">
        <v>887</v>
      </c>
    </row>
    <row r="31" spans="1:3">
      <c r="A31" s="4" t="s">
        <v>1062</v>
      </c>
      <c r="B31" s="4" t="s">
        <v>1063</v>
      </c>
      <c r="C31" s="4" t="s">
        <v>1063</v>
      </c>
    </row>
    <row r="32" spans="1:3">
      <c r="A32" s="4" t="s">
        <v>1064</v>
      </c>
      <c r="B32" s="4" t="s">
        <v>1065</v>
      </c>
      <c r="C32" s="4" t="s">
        <v>1065</v>
      </c>
    </row>
    <row r="33" spans="1:3">
      <c r="A33" s="4" t="s">
        <v>145</v>
      </c>
      <c r="B33" s="4" t="s">
        <v>888</v>
      </c>
      <c r="C33" s="4" t="s">
        <v>888</v>
      </c>
    </row>
    <row r="34" spans="1:3">
      <c r="A34" s="4" t="s">
        <v>889</v>
      </c>
      <c r="B34" s="4" t="s">
        <v>890</v>
      </c>
      <c r="C34" s="4" t="s">
        <v>890</v>
      </c>
    </row>
    <row r="35" spans="1:3">
      <c r="A35" s="4" t="s">
        <v>891</v>
      </c>
      <c r="B35" s="4" t="s">
        <v>892</v>
      </c>
      <c r="C35" s="4" t="s">
        <v>892</v>
      </c>
    </row>
    <row r="36" spans="1:3">
      <c r="A36" s="4" t="s">
        <v>893</v>
      </c>
      <c r="B36" s="4" t="s">
        <v>894</v>
      </c>
      <c r="C36" s="4" t="s">
        <v>894</v>
      </c>
    </row>
  </sheetData>
  <mergeCells count="1">
    <mergeCell ref="A17:C17"/>
  </mergeCells>
  <conditionalFormatting sqref="B1">
    <cfRule type="expression" dxfId="3" priority="12">
      <formula>B1&lt;&gt;B4</formula>
    </cfRule>
    <cfRule type="expression" dxfId="0" priority="11">
      <formula>B1=B4</formula>
    </cfRule>
    <cfRule type="expression" dxfId="2" priority="10">
      <formula>B1="WARNING"</formula>
    </cfRule>
    <cfRule type="expression" dxfId="6" priority="9">
      <formula>OR(B1="",B1="Unexecuted")</formula>
    </cfRule>
  </conditionalFormatting>
  <conditionalFormatting sqref="C1">
    <cfRule type="expression" dxfId="6" priority="35">
      <formula>OR(C1="",C1="Unexecuted")</formula>
    </cfRule>
    <cfRule type="expression" dxfId="2" priority="36">
      <formula>C1="WARNING"</formula>
    </cfRule>
    <cfRule type="expression" dxfId="0" priority="37">
      <formula>C1=C4</formula>
    </cfRule>
    <cfRule type="expression" dxfId="3" priority="38">
      <formula>C1&lt;&gt;C4</formula>
    </cfRule>
  </conditionalFormatting>
  <conditionalFormatting sqref="D1">
    <cfRule type="expression" dxfId="6" priority="47">
      <formula>OR(D1="",D1="Unexecuted")</formula>
    </cfRule>
    <cfRule type="expression" dxfId="2" priority="48">
      <formula>D1="WARNING"</formula>
    </cfRule>
    <cfRule type="expression" dxfId="0" priority="49">
      <formula>D1=D4</formula>
    </cfRule>
    <cfRule type="expression" dxfId="3" priority="50">
      <formula>D1&lt;&gt;D4</formula>
    </cfRule>
  </conditionalFormatting>
  <conditionalFormatting sqref="E1">
    <cfRule type="expression" dxfId="3" priority="8">
      <formula>E1&lt;&gt;E4</formula>
    </cfRule>
    <cfRule type="expression" dxfId="0" priority="7">
      <formula>E1=E4</formula>
    </cfRule>
    <cfRule type="expression" dxfId="2" priority="6">
      <formula>E1="WARNING"</formula>
    </cfRule>
    <cfRule type="expression" dxfId="6" priority="5">
      <formula>OR(E1="",E1="Unexecuted")</formula>
    </cfRule>
  </conditionalFormatting>
  <conditionalFormatting sqref="F1">
    <cfRule type="expression" dxfId="3" priority="4">
      <formula>F1&lt;&gt;F4</formula>
    </cfRule>
    <cfRule type="expression" dxfId="0" priority="3">
      <formula>F1=F4</formula>
    </cfRule>
    <cfRule type="expression" dxfId="2" priority="2">
      <formula>F1="WARNING"</formula>
    </cfRule>
    <cfRule type="expression" dxfId="6" priority="1">
      <formula>OR(F1="",F1="Unexecuted")</formula>
    </cfRule>
  </conditionalFormatting>
  <conditionalFormatting sqref="B15">
    <cfRule type="expression" dxfId="5" priority="33">
      <formula>B14="Yes"</formula>
    </cfRule>
  </conditionalFormatting>
  <conditionalFormatting sqref="C15">
    <cfRule type="expression" dxfId="5" priority="111">
      <formula>C14="Yes"</formula>
    </cfRule>
  </conditionalFormatting>
  <conditionalFormatting sqref="D15">
    <cfRule type="expression" dxfId="5" priority="124">
      <formula>D14="Yes"</formula>
    </cfRule>
  </conditionalFormatting>
  <conditionalFormatting sqref="F15">
    <cfRule type="expression" dxfId="5" priority="112">
      <formula>F14="Yes"</formula>
    </cfRule>
  </conditionalFormatting>
  <conditionalFormatting sqref="G15:XFD15">
    <cfRule type="expression" dxfId="5" priority="135">
      <formula>F14="Yes"</formula>
    </cfRule>
  </conditionalFormatting>
  <conditionalFormatting sqref="B16">
    <cfRule type="expression" dxfId="5" priority="34">
      <formula>B15="Yes"</formula>
    </cfRule>
  </conditionalFormatting>
  <conditionalFormatting sqref="F16">
    <cfRule type="expression" dxfId="5" priority="117">
      <formula>F15="Yes"</formula>
    </cfRule>
  </conditionalFormatting>
  <conditionalFormatting sqref="E15:E16">
    <cfRule type="expression" dxfId="5" priority="118">
      <formula>E14="Yes"</formula>
    </cfRule>
  </conditionalFormatting>
  <conditionalFormatting sqref="A1 G1:XFD1">
    <cfRule type="expression" dxfId="6" priority="130">
      <formula>OR(A1="",A1="Unexecuted")</formula>
    </cfRule>
    <cfRule type="expression" dxfId="2" priority="131">
      <formula>A1="WARNING"</formula>
    </cfRule>
    <cfRule type="expression" dxfId="0" priority="132">
      <formula>A1=A4</formula>
    </cfRule>
  </conditionalFormatting>
  <conditionalFormatting sqref="A15:A16 C16:D16 G16:XFD16">
    <cfRule type="expression" dxfId="5" priority="129">
      <formula>A14="Yes"</formula>
    </cfRule>
  </conditionalFormatting>
  <dataValidations count="1">
    <dataValidation type="list" allowBlank="1" showInputMessage="1" showErrorMessage="1" sqref="B14 C14 D14 E14 F14">
      <formula1>"Yes, No"</formula1>
    </dataValidation>
  </dataValidations>
  <hyperlinks>
    <hyperlink ref="C9" r:id="rId1" display="https://urluploaddummy.com/123 " tooltip="https://urluploaddummy.com/123 "/>
    <hyperlink ref="C12" r:id="rId2" display="ANDY@AD-INS.COM,EDUARDUS.AT@AD-INS.COM" tooltip="mailto:ANDY@AD-INS.COM,EDUARDUS.AT@AD-INS.COM"/>
    <hyperlink ref="D9" r:id="rId1" display="https://urluploaddummy.com/123 " tooltip="https://urluploaddummy.com/123 "/>
    <hyperlink ref="E9" r:id="rId1" display="https://urluploaddummy.com/123 " tooltip="https://urluploaddummy.com/123 "/>
    <hyperlink ref="E12" r:id="rId3" display="ANDY@AD-INS.COM" tooltip="mailto:ANDY@AD-INS.COM"/>
    <hyperlink ref="F9" r:id="rId1" display="https://urluploaddummy.com/123 " tooltip="https://urluploaddummy.com/123 "/>
    <hyperlink ref="D12" r:id="rId3" display="ANDY@AD-INS.COM" tooltip="mailto:ANDY@AD-INS.COM"/>
    <hyperlink ref="F12" r:id="rId3" display="ANDY@AD-INS.COM" tooltip="mailto:ANDY@AD-INS.COM"/>
    <hyperlink ref="F15" r:id="rId4" display="http://bb45920e-a479-47e7-a138-4bde27802b4e.mock.pstmn.io/activationCallbackSuccessasdasd" tooltip="http://bb45920e-a479-47e7-a138-4bde27802b4e.mock.pstmn.io/activationCallbackSuccessasdasd"/>
    <hyperlink ref="C15" r:id="rId5" display="http://bb45920e-a479-47e7-a138-4bde27802b4e.mock.pstmn.io/activationCallbackSuccess" tooltip="http://bb45920e-a479-47e7-a138-4bde27802b4e.mock.pstmn.io/activationCallbackSuccess"/>
    <hyperlink ref="B9" r:id="rId1" display="https://urluploaddummy.com/123 " tooltip="https://urluploaddummy.com/123 "/>
    <hyperlink ref="B12" r:id="rId2" display="ANDY@AD-INS.COM,EDUARDUS.AT@AD-INS.COM" tooltip="mailto:ANDY@AD-INS.COM,EDUARDUS.AT@AD-INS.COM"/>
    <hyperlink ref="B15" r:id="rId5" display="http://bb45920e-a479-47e7-a138-4bde27802b4e.mock.pstmn.io/activationCallbackSuccess" tooltip="http://bb45920e-a479-47e7-a138-4bde27802b4e.mock.pstmn.io/activationCallbackSuccess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85" zoomScaleNormal="85" topLeftCell="I1" workbookViewId="0">
      <selection activeCell="M1" sqref="M1:M2"/>
    </sheetView>
  </sheetViews>
  <sheetFormatPr defaultColWidth="8.72727272727273" defaultRowHeight="14.5"/>
  <cols>
    <col min="1" max="1" width="22.5454545454545" customWidth="1" collapsed="1"/>
    <col min="2" max="3" width="47.6363636363636" customWidth="1" collapsed="1"/>
    <col min="4" max="9" width="33.4545454545455" customWidth="1" collapsed="1"/>
    <col min="10" max="10" width="30.4545454545455" customWidth="1" collapsed="1"/>
    <col min="11" max="13" width="33.4545454545455" customWidth="1" collapsed="1"/>
  </cols>
  <sheetData>
    <row r="1" spans="1:13">
      <c r="A1" s="1" t="s">
        <v>0</v>
      </c>
      <c r="B1" t="s">
        <v>32</v>
      </c>
      <c r="C1" t="s">
        <v>32</v>
      </c>
      <c r="D1" t="s">
        <v>32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32</v>
      </c>
      <c r="M1" t="s">
        <v>32</v>
      </c>
    </row>
    <row r="2" spans="1:13">
      <c r="A2" s="1" t="s">
        <v>3</v>
      </c>
      <c r="B2" s="4" t="s">
        <v>10</v>
      </c>
      <c r="C2" s="4" t="s">
        <v>10</v>
      </c>
      <c r="D2" s="4" t="s">
        <v>10</v>
      </c>
      <c r="E2" t="s">
        <v>1066</v>
      </c>
      <c r="F2" t="s">
        <v>1066</v>
      </c>
      <c r="G2" t="s">
        <v>1066</v>
      </c>
      <c r="H2" t="s">
        <v>1066</v>
      </c>
      <c r="I2" t="s">
        <v>1067</v>
      </c>
      <c r="J2" t="s">
        <v>1068</v>
      </c>
      <c r="K2" t="s">
        <v>1066</v>
      </c>
      <c r="L2" s="4" t="s">
        <v>10</v>
      </c>
      <c r="M2" s="4" t="s">
        <v>10</v>
      </c>
    </row>
    <row r="3" ht="87" spans="1:13">
      <c r="A3" s="1" t="s">
        <v>15</v>
      </c>
      <c r="B3" s="2" t="s">
        <v>1069</v>
      </c>
      <c r="C3" s="2" t="s">
        <v>1070</v>
      </c>
      <c r="D3" s="2" t="s">
        <v>1071</v>
      </c>
      <c r="E3" s="2" t="s">
        <v>1072</v>
      </c>
      <c r="F3" s="2" t="s">
        <v>1073</v>
      </c>
      <c r="G3" s="2" t="s">
        <v>1074</v>
      </c>
      <c r="H3" s="2" t="s">
        <v>1075</v>
      </c>
      <c r="I3" s="2" t="s">
        <v>1076</v>
      </c>
      <c r="J3" s="2" t="s">
        <v>1077</v>
      </c>
      <c r="K3" s="2" t="s">
        <v>1078</v>
      </c>
      <c r="L3" s="2" t="s">
        <v>1079</v>
      </c>
      <c r="M3" s="2" t="s">
        <v>1080</v>
      </c>
    </row>
    <row r="4" spans="1:13">
      <c r="A4" s="3" t="s">
        <v>31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32</v>
      </c>
      <c r="L4" s="1" t="s">
        <v>32</v>
      </c>
      <c r="M4" s="1" t="s">
        <v>32</v>
      </c>
    </row>
    <row r="5" spans="1:13">
      <c r="A5" s="1" t="s">
        <v>33</v>
      </c>
      <c r="B5" s="1">
        <f>COUNTIFS(A8:A11,"*$*",B8:B11,"")</f>
        <v>0</v>
      </c>
      <c r="C5" s="1">
        <f>COUNTIFS(A8:A11,"*$*",C8:C11,"")</f>
        <v>0</v>
      </c>
      <c r="D5" s="1">
        <f>COUNTIFS(A8:A11,"*$*",D8:D11,"")</f>
        <v>0</v>
      </c>
      <c r="E5" s="1">
        <f>COUNTIFS(B8:B11,"*$*",E8:E11,"")</f>
        <v>0</v>
      </c>
      <c r="F5" s="1">
        <f>COUNTIFS(C8:C11,"*$*",F8:F11,"")</f>
        <v>0</v>
      </c>
      <c r="G5" s="1">
        <f>COUNTIFS(D8:D11,"*$*",G8:G11,"")</f>
        <v>0</v>
      </c>
      <c r="H5" s="1">
        <f>COUNTIFS(A8:A11,"*$*",H8:H11,"")</f>
        <v>0</v>
      </c>
      <c r="I5" s="1">
        <f>COUNTIFS(B8:B11,"*$*",I8:I11,"")</f>
        <v>0</v>
      </c>
      <c r="J5" s="1">
        <f>COUNTIFS(C8:C11,"*$*",J8:J11,"")</f>
        <v>0</v>
      </c>
      <c r="K5" s="1">
        <f>COUNTIFS(B8:B11,"*$*",K8:K11,"")</f>
        <v>0</v>
      </c>
      <c r="L5" s="1">
        <f>COUNTIFS(A8:A11,"*$*",L8:L11,"")</f>
        <v>0</v>
      </c>
      <c r="M5" s="1">
        <f>COUNTIFS(A8:A11,"*$*",M8:M11,"")</f>
        <v>0</v>
      </c>
    </row>
    <row r="6" spans="1:11">
      <c r="A6" s="1" t="s">
        <v>1081</v>
      </c>
      <c r="E6" s="1"/>
      <c r="F6" s="1"/>
      <c r="G6" s="1"/>
      <c r="H6" s="1"/>
      <c r="I6" s="1"/>
      <c r="J6" s="1"/>
      <c r="K6" s="1"/>
    </row>
    <row r="7" ht="15" customHeight="1" spans="1:13">
      <c r="A7" s="5" t="s">
        <v>1039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7" t="s">
        <v>149</v>
      </c>
      <c r="B8" s="24" t="s">
        <v>1082</v>
      </c>
      <c r="C8" s="24" t="s">
        <v>1082</v>
      </c>
      <c r="D8" s="24" t="s">
        <v>1082</v>
      </c>
      <c r="E8" s="24" t="s">
        <v>1082</v>
      </c>
      <c r="F8" s="24" t="s">
        <v>1082</v>
      </c>
      <c r="G8" s="24" t="s">
        <v>1082</v>
      </c>
      <c r="H8" s="24" t="s">
        <v>1082</v>
      </c>
      <c r="I8" s="24" t="s">
        <v>1082</v>
      </c>
      <c r="J8" s="24" t="s">
        <v>1082</v>
      </c>
      <c r="K8" s="24" t="s">
        <v>1082</v>
      </c>
      <c r="L8" s="24" t="s">
        <v>1082</v>
      </c>
      <c r="M8" s="25" t="s">
        <v>1082</v>
      </c>
    </row>
    <row r="9" spans="1:13">
      <c r="A9" s="7" t="s">
        <v>1083</v>
      </c>
      <c r="B9" s="25" t="s">
        <v>1084</v>
      </c>
      <c r="C9" s="25" t="s">
        <v>1084</v>
      </c>
      <c r="D9" s="25" t="s">
        <v>1084</v>
      </c>
      <c r="E9" s="25" t="s">
        <v>1084</v>
      </c>
      <c r="F9" s="25" t="s">
        <v>1084</v>
      </c>
      <c r="G9" s="25" t="s">
        <v>1084</v>
      </c>
      <c r="H9" s="25" t="s">
        <v>1084</v>
      </c>
      <c r="I9" s="25" t="s">
        <v>1084</v>
      </c>
      <c r="J9" s="25" t="s">
        <v>1084</v>
      </c>
      <c r="K9" s="25" t="s">
        <v>1084</v>
      </c>
      <c r="L9" s="25" t="s">
        <v>1084</v>
      </c>
      <c r="M9" s="25" t="s">
        <v>1084</v>
      </c>
    </row>
    <row r="10" spans="1:13">
      <c r="A10" s="4" t="s">
        <v>1085</v>
      </c>
      <c r="B10" s="26" t="s">
        <v>1086</v>
      </c>
      <c r="C10" s="26" t="s">
        <v>1086</v>
      </c>
      <c r="D10" s="26" t="s">
        <v>1086</v>
      </c>
      <c r="E10" s="26" t="s">
        <v>1086</v>
      </c>
      <c r="F10" s="26" t="s">
        <v>1086</v>
      </c>
      <c r="G10" s="26" t="s">
        <v>1086</v>
      </c>
      <c r="H10" s="26" t="s">
        <v>1086</v>
      </c>
      <c r="I10" s="26" t="s">
        <v>1086</v>
      </c>
      <c r="J10" s="26" t="s">
        <v>1086</v>
      </c>
      <c r="K10" s="26" t="s">
        <v>1086</v>
      </c>
      <c r="L10" s="26" t="s">
        <v>1086</v>
      </c>
      <c r="M10" s="26" t="s">
        <v>1086</v>
      </c>
    </row>
    <row r="11" s="9" customFormat="1" ht="58" spans="1:13">
      <c r="A11" s="9" t="s">
        <v>1087</v>
      </c>
      <c r="B11" s="27" t="s">
        <v>1055</v>
      </c>
      <c r="C11" s="28" t="s">
        <v>1055</v>
      </c>
      <c r="D11" s="27" t="s">
        <v>1055</v>
      </c>
      <c r="E11" s="27"/>
      <c r="F11" s="27" t="s">
        <v>1088</v>
      </c>
      <c r="G11" s="27" t="s">
        <v>1089</v>
      </c>
      <c r="H11" s="27" t="s">
        <v>1090</v>
      </c>
      <c r="I11" s="27" t="s">
        <v>1091</v>
      </c>
      <c r="J11" s="27" t="s">
        <v>1092</v>
      </c>
      <c r="K11" s="27" t="s">
        <v>1093</v>
      </c>
      <c r="L11" s="27" t="s">
        <v>1094</v>
      </c>
      <c r="M11" s="27" t="s">
        <v>1055</v>
      </c>
    </row>
    <row r="12" spans="1:13">
      <c r="A12" s="29" t="s">
        <v>618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3">
      <c r="A13" s="7" t="s">
        <v>619</v>
      </c>
      <c r="B13" s="7" t="s">
        <v>126</v>
      </c>
      <c r="C13" s="7" t="s">
        <v>125</v>
      </c>
      <c r="D13" s="7" t="s">
        <v>126</v>
      </c>
      <c r="E13" s="7" t="s">
        <v>125</v>
      </c>
      <c r="F13" s="7" t="s">
        <v>125</v>
      </c>
      <c r="G13" s="7" t="s">
        <v>125</v>
      </c>
      <c r="H13" s="7" t="s">
        <v>125</v>
      </c>
      <c r="I13" s="7" t="s">
        <v>125</v>
      </c>
      <c r="J13" s="7" t="s">
        <v>125</v>
      </c>
      <c r="K13" s="7" t="s">
        <v>125</v>
      </c>
      <c r="L13" s="7" t="s">
        <v>125</v>
      </c>
      <c r="M13" s="7" t="s">
        <v>125</v>
      </c>
    </row>
    <row r="14" spans="1:13">
      <c r="A14" s="7" t="s">
        <v>620</v>
      </c>
      <c r="B14" s="7" t="s">
        <v>1095</v>
      </c>
      <c r="C14" s="7"/>
      <c r="D14" s="7" t="s">
        <v>1095</v>
      </c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 t="s">
        <v>622</v>
      </c>
      <c r="B15" s="7" t="s">
        <v>126</v>
      </c>
      <c r="C15" s="7" t="s">
        <v>126</v>
      </c>
      <c r="D15" s="7" t="s">
        <v>125</v>
      </c>
      <c r="E15" s="7" t="s">
        <v>125</v>
      </c>
      <c r="F15" s="7" t="s">
        <v>125</v>
      </c>
      <c r="G15" s="7" t="s">
        <v>125</v>
      </c>
      <c r="H15" s="7" t="s">
        <v>125</v>
      </c>
      <c r="I15" s="7" t="s">
        <v>125</v>
      </c>
      <c r="J15" s="7" t="s">
        <v>125</v>
      </c>
      <c r="K15" s="7" t="s">
        <v>125</v>
      </c>
      <c r="L15" s="7" t="s">
        <v>125</v>
      </c>
      <c r="M15" s="7" t="s">
        <v>125</v>
      </c>
    </row>
    <row r="16" spans="1:13">
      <c r="A16" s="7" t="s">
        <v>623</v>
      </c>
      <c r="B16" s="4" t="s">
        <v>624</v>
      </c>
      <c r="C16" s="4" t="s">
        <v>624</v>
      </c>
      <c r="D16" s="4"/>
      <c r="E16" s="4"/>
      <c r="F16" s="4"/>
      <c r="G16" s="4"/>
      <c r="H16" s="4"/>
      <c r="I16" s="4"/>
      <c r="J16" s="4"/>
      <c r="K16" s="4"/>
      <c r="L16" s="4"/>
      <c r="M16" s="4"/>
    </row>
  </sheetData>
  <conditionalFormatting sqref="A1">
    <cfRule type="expression" dxfId="6" priority="344">
      <formula>OR(A1="",A1="Unexecuted")</formula>
    </cfRule>
    <cfRule type="expression" dxfId="2" priority="345">
      <formula>A1="WARNING"</formula>
    </cfRule>
    <cfRule type="expression" dxfId="0" priority="346">
      <formula>A1=A4</formula>
    </cfRule>
  </conditionalFormatting>
  <conditionalFormatting sqref="B1">
    <cfRule type="expression" dxfId="3" priority="292">
      <formula>B1&lt;&gt;B4</formula>
    </cfRule>
    <cfRule type="expression" dxfId="0" priority="291">
      <formula>B1=B4</formula>
    </cfRule>
    <cfRule type="expression" dxfId="2" priority="290">
      <formula>B1="WARNING"</formula>
    </cfRule>
    <cfRule type="expression" dxfId="6" priority="289">
      <formula>OR(B1="",B1="Unexecuted")</formula>
    </cfRule>
  </conditionalFormatting>
  <conditionalFormatting sqref="C1">
    <cfRule type="expression" dxfId="3" priority="44">
      <formula>C1&lt;&gt;C4</formula>
    </cfRule>
    <cfRule type="expression" dxfId="0" priority="43">
      <formula>C1=C4</formula>
    </cfRule>
    <cfRule type="expression" dxfId="2" priority="42">
      <formula>C1="WARNING"</formula>
    </cfRule>
    <cfRule type="expression" dxfId="6" priority="41">
      <formula>OR(C1="",C1="Unexecuted")</formula>
    </cfRule>
  </conditionalFormatting>
  <conditionalFormatting sqref="D1">
    <cfRule type="expression" dxfId="3" priority="40">
      <formula>D1&lt;&gt;D4</formula>
    </cfRule>
    <cfRule type="expression" dxfId="0" priority="39">
      <formula>D1=D4</formula>
    </cfRule>
    <cfRule type="expression" dxfId="2" priority="38">
      <formula>D1="WARNING"</formula>
    </cfRule>
    <cfRule type="expression" dxfId="6" priority="37">
      <formula>OR(D1="",D1="Unexecuted")</formula>
    </cfRule>
  </conditionalFormatting>
  <conditionalFormatting sqref="E1">
    <cfRule type="expression" dxfId="3" priority="36">
      <formula>E1&lt;&gt;E4</formula>
    </cfRule>
    <cfRule type="expression" dxfId="0" priority="35">
      <formula>E1=E4</formula>
    </cfRule>
    <cfRule type="expression" dxfId="2" priority="34">
      <formula>E1="WARNING"</formula>
    </cfRule>
    <cfRule type="expression" dxfId="6" priority="33">
      <formula>OR(E1="",E1="Unexecuted")</formula>
    </cfRule>
  </conditionalFormatting>
  <conditionalFormatting sqref="F1">
    <cfRule type="expression" dxfId="3" priority="32">
      <formula>F1&lt;&gt;F4</formula>
    </cfRule>
    <cfRule type="expression" dxfId="0" priority="31">
      <formula>F1=F4</formula>
    </cfRule>
    <cfRule type="expression" dxfId="2" priority="30">
      <formula>F1="WARNING"</formula>
    </cfRule>
    <cfRule type="expression" dxfId="6" priority="29">
      <formula>OR(F1="",F1="Unexecuted")</formula>
    </cfRule>
  </conditionalFormatting>
  <conditionalFormatting sqref="G1">
    <cfRule type="expression" dxfId="3" priority="28">
      <formula>G1&lt;&gt;G4</formula>
    </cfRule>
    <cfRule type="expression" dxfId="0" priority="27">
      <formula>G1=G4</formula>
    </cfRule>
    <cfRule type="expression" dxfId="2" priority="26">
      <formula>G1="WARNING"</formula>
    </cfRule>
    <cfRule type="expression" dxfId="6" priority="25">
      <formula>OR(G1="",G1="Unexecuted")</formula>
    </cfRule>
  </conditionalFormatting>
  <conditionalFormatting sqref="H1">
    <cfRule type="expression" dxfId="3" priority="24">
      <formula>H1&lt;&gt;H4</formula>
    </cfRule>
    <cfRule type="expression" dxfId="0" priority="23">
      <formula>H1=H4</formula>
    </cfRule>
    <cfRule type="expression" dxfId="2" priority="22">
      <formula>H1="WARNING"</formula>
    </cfRule>
    <cfRule type="expression" dxfId="6" priority="21">
      <formula>OR(H1="",H1="Unexecuted")</formula>
    </cfRule>
  </conditionalFormatting>
  <conditionalFormatting sqref="I1">
    <cfRule type="expression" dxfId="3" priority="20">
      <formula>I1&lt;&gt;I4</formula>
    </cfRule>
    <cfRule type="expression" dxfId="0" priority="19">
      <formula>I1=I4</formula>
    </cfRule>
    <cfRule type="expression" dxfId="2" priority="18">
      <formula>I1="WARNING"</formula>
    </cfRule>
    <cfRule type="expression" dxfId="6" priority="17">
      <formula>OR(I1="",I1="Unexecuted")</formula>
    </cfRule>
  </conditionalFormatting>
  <conditionalFormatting sqref="J1">
    <cfRule type="expression" dxfId="3" priority="16">
      <formula>J1&lt;&gt;J4</formula>
    </cfRule>
    <cfRule type="expression" dxfId="0" priority="15">
      <formula>J1=J4</formula>
    </cfRule>
    <cfRule type="expression" dxfId="2" priority="14">
      <formula>J1="WARNING"</formula>
    </cfRule>
    <cfRule type="expression" dxfId="6" priority="13">
      <formula>OR(J1="",J1="Unexecuted")</formula>
    </cfRule>
  </conditionalFormatting>
  <conditionalFormatting sqref="K1">
    <cfRule type="expression" dxfId="3" priority="12">
      <formula>K1&lt;&gt;K4</formula>
    </cfRule>
    <cfRule type="expression" dxfId="0" priority="11">
      <formula>K1=K4</formula>
    </cfRule>
    <cfRule type="expression" dxfId="2" priority="10">
      <formula>K1="WARNING"</formula>
    </cfRule>
    <cfRule type="expression" dxfId="6" priority="9">
      <formula>OR(K1="",K1="Unexecuted")</formula>
    </cfRule>
  </conditionalFormatting>
  <conditionalFormatting sqref="L1">
    <cfRule type="expression" dxfId="3" priority="8">
      <formula>L1&lt;&gt;L4</formula>
    </cfRule>
    <cfRule type="expression" dxfId="0" priority="7">
      <formula>L1=L4</formula>
    </cfRule>
    <cfRule type="expression" dxfId="2" priority="6">
      <formula>L1="WARNING"</formula>
    </cfRule>
    <cfRule type="expression" dxfId="6" priority="5">
      <formula>OR(L1="",L1="Unexecuted")</formula>
    </cfRule>
  </conditionalFormatting>
  <conditionalFormatting sqref="M1">
    <cfRule type="expression" dxfId="3" priority="4">
      <formula>M1&lt;&gt;M4</formula>
    </cfRule>
    <cfRule type="expression" dxfId="0" priority="3">
      <formula>M1=M4</formula>
    </cfRule>
    <cfRule type="expression" dxfId="2" priority="2">
      <formula>M1="WARNING"</formula>
    </cfRule>
    <cfRule type="expression" dxfId="6" priority="1">
      <formula>OR(M1="",M1="Unexecuted")</formula>
    </cfRule>
  </conditionalFormatting>
  <conditionalFormatting sqref="A11">
    <cfRule type="expression" dxfId="5" priority="318">
      <formula>A10="Yes"</formula>
    </cfRule>
  </conditionalFormatting>
  <conditionalFormatting sqref="B11">
    <cfRule type="expression" dxfId="5" priority="286">
      <formula>B10="Yes"</formula>
    </cfRule>
  </conditionalFormatting>
  <conditionalFormatting sqref="C11">
    <cfRule type="expression" dxfId="5" priority="314">
      <formula>C10="Yes"</formula>
    </cfRule>
  </conditionalFormatting>
  <conditionalFormatting sqref="D11">
    <cfRule type="expression" dxfId="5" priority="309">
      <formula>D10="Yes"</formula>
    </cfRule>
  </conditionalFormatting>
  <conditionalFormatting sqref="E11">
    <cfRule type="expression" dxfId="5" priority="278">
      <formula>E10="Yes"</formula>
    </cfRule>
  </conditionalFormatting>
  <conditionalFormatting sqref="F11">
    <cfRule type="expression" dxfId="5" priority="257">
      <formula>F10="Yes"</formula>
    </cfRule>
  </conditionalFormatting>
  <conditionalFormatting sqref="G11">
    <cfRule type="expression" dxfId="5" priority="135">
      <formula>G10="Yes"</formula>
    </cfRule>
  </conditionalFormatting>
  <conditionalFormatting sqref="H11">
    <cfRule type="expression" dxfId="5" priority="285">
      <formula>H10="Yes"</formula>
    </cfRule>
  </conditionalFormatting>
  <conditionalFormatting sqref="I11">
    <cfRule type="expression" dxfId="5" priority="264">
      <formula>I10="Yes"</formula>
    </cfRule>
  </conditionalFormatting>
  <conditionalFormatting sqref="J11">
    <cfRule type="expression" dxfId="5" priority="198">
      <formula>J10="Yes"</formula>
    </cfRule>
  </conditionalFormatting>
  <conditionalFormatting sqref="K11">
    <cfRule type="expression" dxfId="5" priority="271">
      <formula>K10="Yes"</formula>
    </cfRule>
  </conditionalFormatting>
  <conditionalFormatting sqref="L11">
    <cfRule type="expression" dxfId="5" priority="302">
      <formula>L10="Yes"</formula>
    </cfRule>
  </conditionalFormatting>
  <conditionalFormatting sqref="M11">
    <cfRule type="expression" dxfId="5" priority="295">
      <formula>M10="Yes"</formula>
    </cfRule>
  </conditionalFormatting>
  <conditionalFormatting sqref="N11">
    <cfRule type="expression" dxfId="5" priority="348">
      <formula>#REF!="Yes"</formula>
    </cfRule>
  </conditionalFormatting>
  <conditionalFormatting sqref="O11:XFD11">
    <cfRule type="expression" dxfId="5" priority="319">
      <formula>N10="Yes"</formula>
    </cfRule>
  </conditionalFormatting>
  <conditionalFormatting sqref="B14">
    <cfRule type="expression" dxfId="5" priority="288">
      <formula>B$13="Yes"</formula>
    </cfRule>
  </conditionalFormatting>
  <conditionalFormatting sqref="D14">
    <cfRule type="expression" dxfId="5" priority="308">
      <formula>D$13="Yes"</formula>
    </cfRule>
  </conditionalFormatting>
  <conditionalFormatting sqref="E14">
    <cfRule type="expression" dxfId="5" priority="277">
      <formula>E$13="Yes"</formula>
    </cfRule>
  </conditionalFormatting>
  <conditionalFormatting sqref="F14">
    <cfRule type="expression" dxfId="5" priority="256">
      <formula>F$13="Yes"</formula>
    </cfRule>
  </conditionalFormatting>
  <conditionalFormatting sqref="G14">
    <cfRule type="expression" dxfId="5" priority="134">
      <formula>G$13="Yes"</formula>
    </cfRule>
  </conditionalFormatting>
  <conditionalFormatting sqref="H14">
    <cfRule type="expression" dxfId="5" priority="284">
      <formula>H$13="Yes"</formula>
    </cfRule>
  </conditionalFormatting>
  <conditionalFormatting sqref="I14">
    <cfRule type="expression" dxfId="5" priority="263">
      <formula>I$13="Yes"</formula>
    </cfRule>
  </conditionalFormatting>
  <conditionalFormatting sqref="J14">
    <cfRule type="expression" dxfId="5" priority="197">
      <formula>J$13="Yes"</formula>
    </cfRule>
  </conditionalFormatting>
  <conditionalFormatting sqref="K14">
    <cfRule type="expression" dxfId="5" priority="270">
      <formula>K$13="Yes"</formula>
    </cfRule>
  </conditionalFormatting>
  <conditionalFormatting sqref="L14">
    <cfRule type="expression" dxfId="5" priority="301">
      <formula>L$13="Yes"</formula>
    </cfRule>
  </conditionalFormatting>
  <conditionalFormatting sqref="M14">
    <cfRule type="expression" dxfId="5" priority="294">
      <formula>M$13="Yes"</formula>
    </cfRule>
  </conditionalFormatting>
  <conditionalFormatting sqref="B16">
    <cfRule type="expression" dxfId="5" priority="287">
      <formula>B15="Yes"</formula>
    </cfRule>
  </conditionalFormatting>
  <conditionalFormatting sqref="D16">
    <cfRule type="expression" dxfId="5" priority="307">
      <formula>D15="Yes"</formula>
    </cfRule>
  </conditionalFormatting>
  <conditionalFormatting sqref="E16">
    <cfRule type="expression" dxfId="5" priority="276">
      <formula>E15="Yes"</formula>
    </cfRule>
  </conditionalFormatting>
  <conditionalFormatting sqref="F16">
    <cfRule type="expression" dxfId="5" priority="255">
      <formula>F15="Yes"</formula>
    </cfRule>
  </conditionalFormatting>
  <conditionalFormatting sqref="G16">
    <cfRule type="expression" dxfId="5" priority="133">
      <formula>G15="Yes"</formula>
    </cfRule>
  </conditionalFormatting>
  <conditionalFormatting sqref="H16">
    <cfRule type="expression" dxfId="5" priority="283">
      <formula>H15="Yes"</formula>
    </cfRule>
  </conditionalFormatting>
  <conditionalFormatting sqref="I16">
    <cfRule type="expression" dxfId="5" priority="262">
      <formula>I15="Yes"</formula>
    </cfRule>
  </conditionalFormatting>
  <conditionalFormatting sqref="J16">
    <cfRule type="expression" dxfId="5" priority="196">
      <formula>J15="Yes"</formula>
    </cfRule>
  </conditionalFormatting>
  <conditionalFormatting sqref="K16">
    <cfRule type="expression" dxfId="5" priority="269">
      <formula>K15="Yes"</formula>
    </cfRule>
  </conditionalFormatting>
  <conditionalFormatting sqref="L16">
    <cfRule type="expression" dxfId="5" priority="300">
      <formula>L15="Yes"</formula>
    </cfRule>
  </conditionalFormatting>
  <conditionalFormatting sqref="M16">
    <cfRule type="expression" dxfId="5" priority="293">
      <formula>M15="Yes"</formula>
    </cfRule>
  </conditionalFormatting>
  <conditionalFormatting sqref="A14 C14 N14:XFD14">
    <cfRule type="expression" dxfId="5" priority="331">
      <formula>A$13="Yes"</formula>
    </cfRule>
  </conditionalFormatting>
  <conditionalFormatting sqref="A16 C16">
    <cfRule type="expression" dxfId="5" priority="330">
      <formula>A15="Yes"</formula>
    </cfRule>
  </conditionalFormatting>
  <dataValidations count="1">
    <dataValidation type="list" allowBlank="1" showInputMessage="1" showErrorMessage="1" sqref="B13 C13 D13 E13 F13 G13 H13 I13 J13 K13 L13 M13 B15 C15 D15 E15 F15 G15 H15 I15 J15 K15 L15 M15">
      <formula1>"Yes, No"</formula1>
    </dataValidation>
  </dataValidations>
  <hyperlinks>
    <hyperlink ref="C9" r:id="rId1" display="&quot;3271011312910014&quot;" tooltip="https://urluploaddummy.com/123 "/>
    <hyperlink ref="C8" r:id="rId2" display="&quot;andy@ad-ins.com&quot;"/>
    <hyperlink ref="C11" r:id="rId3" display="http://bb45920e-a479-47e7-a138-4bde27802b4e.mock.pstmn.io/activationCallbackSuccess" tooltip="http://bb45920e-a479-47e7-a138-4bde27802b4e.mock.pstmn.io/activationCallbackSuccess"/>
    <hyperlink ref="D9" r:id="rId1" display="&quot;3271011312910014&quot;" tooltip="https://urluploaddummy.com/123 "/>
    <hyperlink ref="D8" r:id="rId2" display="&quot;andy@ad-ins.com&quot;"/>
    <hyperlink ref="D11" r:id="rId3" display="http://bb45920e-a479-47e7-a138-4bde27802b4e.mock.pstmn.io/activationCallbackSuccess" tooltip="http://bb45920e-a479-47e7-a138-4bde27802b4e.mock.pstmn.io/activationCallbackSuccess"/>
    <hyperlink ref="L9" r:id="rId1" display="&quot;3271011312910014&quot;" tooltip="https://urluploaddummy.com/123 "/>
    <hyperlink ref="L8" r:id="rId2" display="&quot;andy@ad-ins.com&quot;"/>
    <hyperlink ref="L11" r:id="rId4" display="https://bb45920e-a479-47e7-a138-4bde27802b4e.mock.pstmn.io/activationCallbackSuccess" tooltip="https://bb45920e-a479-47e7-a138-4bde27802b4e.mock.pstmn.io/activationCallbackSuccess"/>
    <hyperlink ref="M9" r:id="rId1" display="&quot;3271011312910014&quot;" tooltip="https://urluploaddummy.com/123 "/>
    <hyperlink ref="M8" r:id="rId2" display="&quot;andy@ad-ins.com&quot;"/>
    <hyperlink ref="M11" r:id="rId3" display="http://bb45920e-a479-47e7-a138-4bde27802b4e.mock.pstmn.io/activationCallbackSuccess" tooltip="http://bb45920e-a479-47e7-a138-4bde27802b4e.mock.pstmn.io/activationCallbackSuccess"/>
    <hyperlink ref="B9" r:id="rId1" display="&quot;3271011312910014&quot;" tooltip="https://urluploaddummy.com/123 "/>
    <hyperlink ref="B8" r:id="rId2" display="&quot;andy@ad-ins.com&quot;"/>
    <hyperlink ref="B11" r:id="rId3" display="http://bb45920e-a479-47e7-a138-4bde27802b4e.mock.pstmn.io/activationCallbackSuccess" tooltip="http://bb45920e-a479-47e7-a138-4bde27802b4e.mock.pstmn.io/activationCallbackSuccess"/>
    <hyperlink ref="H9" r:id="rId1" display="&quot;3271011312910014&quot;" tooltip="https://urluploaddummy.com/123 "/>
    <hyperlink ref="H8" r:id="rId2" display="&quot;andy@ad-ins.com&quot;"/>
    <hyperlink ref="H11" r:id="rId5" display="www.facebook.com" tooltip="http://www.facebook.com"/>
    <hyperlink ref="E9" r:id="rId1" display="&quot;3271011312910014&quot;" tooltip="https://urluploaddummy.com/123 "/>
    <hyperlink ref="E8" r:id="rId2" display="&quot;andy@ad-ins.com&quot;"/>
    <hyperlink ref="K9" r:id="rId1" display="&quot;3271011312910014&quot;" tooltip="https://urluploaddummy.com/123 "/>
    <hyperlink ref="K8" r:id="rId2" display="&quot;andy@ad-ins.com&quot;"/>
    <hyperlink ref="K11" r:id="rId3" display="bb45920e-a479-47e7-a138-4bde27802b4e.mock.pstmn.io/activationCallbackSuccess" tooltip="http://bb45920e-a479-47e7-a138-4bde27802b4e.mock.pstmn.io/activationCallbackSuccess"/>
    <hyperlink ref="I9" r:id="rId1" display="&quot;3271011312910014&quot;" tooltip="https://urluploaddummy.com/123 "/>
    <hyperlink ref="I8" r:id="rId2" display="&quot;andy@ad-ins.com&quot;"/>
    <hyperlink ref="I11" r:id="rId6" display="http://bb45920e-a479-47e7-a138-4bde27802b4e.mock.pstmn.io/activationCallbackSuccessActivation" tooltip="http://bb45920e-a479-47e7-a138-4bde27802b4e.mock.pstmn.io/activationCallbackSuccessActivation"/>
    <hyperlink ref="F9" r:id="rId1" display="&quot;3271011312910014&quot;" tooltip="https://urluploaddummy.com/123 "/>
    <hyperlink ref="F8" r:id="rId2" display="&quot;andy@ad-ins.com&quot;"/>
    <hyperlink ref="J9" r:id="rId1" display="&quot;3271011312910014&quot;" tooltip="https://urluploaddummy.com/123 "/>
    <hyperlink ref="J8" r:id="rId2" display="&quot;andy@ad-ins.com&quot;"/>
    <hyperlink ref="J11" r:id="rId7" display="http://Activationbb45920e-a479-47e7-a138-4bde27802b4e.mock.pstmn.io/activationCallbackSuccess" tooltip="http://Activationbb45920e-a479-47e7-a138-4bde27802b4e.mock.pstmn.io/activationCallbackSuccess"/>
    <hyperlink ref="G9" r:id="rId1" display="&quot;3271011312910014&quot;" tooltip="https://urluploaddummy.com/123 "/>
    <hyperlink ref="G8" r:id="rId2" display="&quot;andy@ad-ins.com&quot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C1" workbookViewId="0">
      <selection activeCell="E16" sqref="E16"/>
    </sheetView>
  </sheetViews>
  <sheetFormatPr defaultColWidth="8.72727272727273" defaultRowHeight="14.5" outlineLevelCol="4"/>
  <cols>
    <col min="1" max="1" width="22.5454545454545" customWidth="1" collapsed="1"/>
    <col min="2" max="5" width="47.6363636363636" customWidth="1" collapsed="1"/>
  </cols>
  <sheetData>
    <row r="1" spans="1:5">
      <c r="A1" s="1" t="s">
        <v>0</v>
      </c>
      <c r="B1" t="s">
        <v>1</v>
      </c>
      <c r="C1" t="s">
        <v>32</v>
      </c>
      <c r="D1" t="s">
        <v>32</v>
      </c>
      <c r="E1" t="s">
        <v>1</v>
      </c>
    </row>
    <row r="2" spans="1:5">
      <c r="A2" s="1" t="s">
        <v>3</v>
      </c>
      <c r="B2" t="s">
        <v>1096</v>
      </c>
      <c r="C2" t="s">
        <v>10</v>
      </c>
      <c r="D2" t="s">
        <v>10</v>
      </c>
      <c r="E2" t="s">
        <v>1097</v>
      </c>
    </row>
    <row r="3" spans="1:5">
      <c r="A3" s="1" t="s">
        <v>15</v>
      </c>
      <c r="B3" s="2" t="s">
        <v>1098</v>
      </c>
      <c r="C3" s="2" t="s">
        <v>1099</v>
      </c>
      <c r="D3" s="2" t="s">
        <v>1100</v>
      </c>
      <c r="E3" s="2" t="s">
        <v>1101</v>
      </c>
    </row>
    <row r="4" spans="1:5">
      <c r="A4" s="3" t="s">
        <v>31</v>
      </c>
      <c r="B4" s="1" t="s">
        <v>30</v>
      </c>
      <c r="C4" s="1" t="s">
        <v>30</v>
      </c>
      <c r="D4" s="1" t="s">
        <v>30</v>
      </c>
      <c r="E4" s="1" t="s">
        <v>1</v>
      </c>
    </row>
    <row r="5" spans="1:5">
      <c r="A5" s="1" t="s">
        <v>33</v>
      </c>
      <c r="B5" s="1">
        <f>COUNTIFS(A9:A12,"*$*",B9:B12,"")</f>
        <v>0</v>
      </c>
      <c r="C5" s="1">
        <f>COUNTIFS(B9:B12,"*$*",C9:C12,"")</f>
        <v>0</v>
      </c>
      <c r="D5" s="1">
        <f>COUNTIFS(B9:B12,"*$*",D9:D12,"")</f>
        <v>0</v>
      </c>
      <c r="E5" s="1">
        <f>COUNTIFS(D9:D12,"*$*",E9:E12,"")</f>
        <v>0</v>
      </c>
    </row>
    <row r="6" spans="1:1">
      <c r="A6" s="1"/>
    </row>
    <row r="7" spans="1:5">
      <c r="A7" s="1" t="s">
        <v>687</v>
      </c>
      <c r="B7" t="s">
        <v>1102</v>
      </c>
      <c r="C7" t="s">
        <v>1102</v>
      </c>
      <c r="D7" t="s">
        <v>10</v>
      </c>
      <c r="E7" t="s">
        <v>10</v>
      </c>
    </row>
    <row r="8" spans="1:5">
      <c r="A8" s="5" t="s">
        <v>1103</v>
      </c>
      <c r="B8" s="6"/>
      <c r="C8" s="6"/>
      <c r="D8" s="6"/>
      <c r="E8" s="6"/>
    </row>
    <row r="9" spans="1:5">
      <c r="A9" s="7" t="s">
        <v>1104</v>
      </c>
      <c r="B9" s="118" t="s">
        <v>1105</v>
      </c>
      <c r="C9" s="118" t="s">
        <v>1105</v>
      </c>
      <c r="D9" s="118" t="s">
        <v>1105</v>
      </c>
      <c r="E9" s="118" t="s">
        <v>1105</v>
      </c>
    </row>
    <row r="10" spans="1:5">
      <c r="A10" s="7" t="s">
        <v>1106</v>
      </c>
      <c r="B10" t="s">
        <v>1107</v>
      </c>
      <c r="C10" t="s">
        <v>1107</v>
      </c>
      <c r="D10" t="s">
        <v>1107</v>
      </c>
      <c r="E10" t="s">
        <v>1107</v>
      </c>
    </row>
    <row r="11" spans="1:5">
      <c r="A11" s="4" t="s">
        <v>1108</v>
      </c>
      <c r="B11" t="s">
        <v>1109</v>
      </c>
      <c r="C11" t="s">
        <v>1109</v>
      </c>
      <c r="D11" t="s">
        <v>1109</v>
      </c>
      <c r="E11" t="s">
        <v>1109</v>
      </c>
    </row>
    <row r="12" ht="29" spans="1:5">
      <c r="A12" s="9" t="s">
        <v>1110</v>
      </c>
      <c r="B12" s="119" t="s">
        <v>1111</v>
      </c>
      <c r="C12" s="119" t="s">
        <v>1111</v>
      </c>
      <c r="D12" s="119" t="s">
        <v>1111</v>
      </c>
      <c r="E12" s="119" t="s">
        <v>1112</v>
      </c>
    </row>
    <row r="13" spans="1:5">
      <c r="A13" s="9" t="s">
        <v>1113</v>
      </c>
      <c r="B13" t="s">
        <v>1114</v>
      </c>
      <c r="C13" t="s">
        <v>1114</v>
      </c>
      <c r="D13" t="s">
        <v>1114</v>
      </c>
      <c r="E13" t="s">
        <v>1114</v>
      </c>
    </row>
  </sheetData>
  <conditionalFormatting sqref="A1">
    <cfRule type="expression" dxfId="6" priority="144">
      <formula>OR(A1="",A1="Unexecuted")</formula>
    </cfRule>
    <cfRule type="expression" dxfId="2" priority="145">
      <formula>A1="WARNING"</formula>
    </cfRule>
    <cfRule type="expression" dxfId="0" priority="146">
      <formula>A1=A4</formula>
    </cfRule>
  </conditionalFormatting>
  <conditionalFormatting sqref="B1">
    <cfRule type="expression" dxfId="3" priority="12">
      <formula>B1&lt;&gt;B4</formula>
    </cfRule>
    <cfRule type="expression" dxfId="0" priority="11">
      <formula>B1=B4</formula>
    </cfRule>
    <cfRule type="expression" dxfId="2" priority="10">
      <formula>B1="WARNING"</formula>
    </cfRule>
    <cfRule type="expression" dxfId="6" priority="9">
      <formula>OR(B1="",B1="Unexecuted")</formula>
    </cfRule>
  </conditionalFormatting>
  <conditionalFormatting sqref="C1">
    <cfRule type="expression" dxfId="3" priority="24">
      <formula>C1&lt;&gt;C4</formula>
    </cfRule>
    <cfRule type="expression" dxfId="0" priority="23">
      <formula>C1=C4</formula>
    </cfRule>
    <cfRule type="expression" dxfId="2" priority="22">
      <formula>C1="WARNING"</formula>
    </cfRule>
    <cfRule type="expression" dxfId="6" priority="21">
      <formula>OR(C1="",C1="Unexecuted")</formula>
    </cfRule>
  </conditionalFormatting>
  <conditionalFormatting sqref="D1">
    <cfRule type="expression" dxfId="3" priority="8">
      <formula>D1&lt;&gt;D4</formula>
    </cfRule>
    <cfRule type="expression" dxfId="0" priority="7">
      <formula>D1=D4</formula>
    </cfRule>
    <cfRule type="expression" dxfId="2" priority="6">
      <formula>D1="WARNING"</formula>
    </cfRule>
    <cfRule type="expression" dxfId="6" priority="5">
      <formula>OR(D1="",D1="Unexecuted")</formula>
    </cfRule>
  </conditionalFormatting>
  <conditionalFormatting sqref="E1">
    <cfRule type="expression" dxfId="3" priority="4">
      <formula>E1&lt;&gt;E4</formula>
    </cfRule>
    <cfRule type="expression" dxfId="0" priority="3">
      <formula>E1=E4</formula>
    </cfRule>
    <cfRule type="expression" dxfId="2" priority="2">
      <formula>E1="WARNING"</formula>
    </cfRule>
    <cfRule type="expression" dxfId="6" priority="1">
      <formula>OR(E1="",E1="Unexecuted")</formula>
    </cfRule>
  </conditionalFormatting>
  <conditionalFormatting sqref="A12:A13">
    <cfRule type="expression" dxfId="5" priority="141">
      <formula>A11="Yes"</formula>
    </cfRule>
  </conditionalFormatting>
  <dataValidations count="1">
    <dataValidation type="list" allowBlank="1" showInputMessage="1" showErrorMessage="1" sqref="B7 C7 D7 E7">
      <formula1>"-,View Request Param"</formula1>
    </dataValidation>
  </dataValidation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L18"/>
  <sheetViews>
    <sheetView workbookViewId="0">
      <selection activeCell="B3" sqref="B3"/>
    </sheetView>
  </sheetViews>
  <sheetFormatPr defaultColWidth="8.72727272727273" defaultRowHeight="14.5"/>
  <cols>
    <col min="1" max="1" width="31.4272727272727" customWidth="1" collapsed="1"/>
    <col min="2" max="8" width="39" customWidth="1" collapsed="1"/>
  </cols>
  <sheetData>
    <row r="1" spans="1:8">
      <c r="A1" s="4" t="s">
        <v>0</v>
      </c>
      <c r="B1" t="s">
        <v>1</v>
      </c>
      <c r="C1" t="s">
        <v>1</v>
      </c>
      <c r="D1" t="s">
        <v>32</v>
      </c>
      <c r="E1" t="s">
        <v>1</v>
      </c>
      <c r="F1" t="s">
        <v>32</v>
      </c>
      <c r="G1" t="s">
        <v>32</v>
      </c>
      <c r="H1" t="s">
        <v>32</v>
      </c>
    </row>
    <row r="2" spans="1:8">
      <c r="A2" s="4" t="s">
        <v>3</v>
      </c>
      <c r="B2" t="s">
        <v>1115</v>
      </c>
      <c r="C2" t="s">
        <v>1116</v>
      </c>
      <c r="D2" t="s">
        <v>10</v>
      </c>
      <c r="E2" t="s">
        <v>1117</v>
      </c>
      <c r="F2" t="s">
        <v>10</v>
      </c>
      <c r="G2" t="s">
        <v>10</v>
      </c>
      <c r="H2" t="s">
        <v>10</v>
      </c>
    </row>
    <row r="3" s="9" customFormat="1" ht="29" spans="1:8">
      <c r="A3" s="2" t="s">
        <v>15</v>
      </c>
      <c r="B3" s="2" t="s">
        <v>1118</v>
      </c>
      <c r="C3" s="2" t="s">
        <v>1119</v>
      </c>
      <c r="D3" s="2" t="s">
        <v>1120</v>
      </c>
      <c r="E3" s="2" t="s">
        <v>1121</v>
      </c>
      <c r="F3" s="2" t="s">
        <v>1122</v>
      </c>
      <c r="G3" s="2" t="s">
        <v>1123</v>
      </c>
      <c r="H3" s="2" t="s">
        <v>1124</v>
      </c>
    </row>
    <row r="4" spans="1:8">
      <c r="A4" s="4" t="s">
        <v>31</v>
      </c>
      <c r="B4" s="2" t="s">
        <v>1</v>
      </c>
      <c r="C4" s="2" t="s">
        <v>1</v>
      </c>
      <c r="D4" s="2" t="s">
        <v>32</v>
      </c>
      <c r="E4" s="2" t="s">
        <v>1</v>
      </c>
      <c r="F4" s="2" t="s">
        <v>32</v>
      </c>
      <c r="G4" s="2" t="s">
        <v>32</v>
      </c>
      <c r="H4" s="2" t="s">
        <v>32</v>
      </c>
    </row>
    <row r="5" spans="1:8">
      <c r="A5" s="4" t="s">
        <v>33</v>
      </c>
      <c r="B5" s="2">
        <f>COUNTIFS(A8:A11,"*$*",B8:B11,"")</f>
        <v>0</v>
      </c>
      <c r="C5" s="2">
        <f>COUNTIFS(B8:B11,"*$*",C8:C11,"")</f>
        <v>0</v>
      </c>
      <c r="D5" s="2">
        <f>COUNTIFS(C8:C11,"*$*",D8:D11,"")</f>
        <v>0</v>
      </c>
      <c r="E5" s="2">
        <f>COUNTIFS(C8:C11,"*$*",E8:E11,"")</f>
        <v>0</v>
      </c>
      <c r="F5" s="2">
        <f>COUNTIFS(B8:B11,"*$*",F8:F11,"")</f>
        <v>0</v>
      </c>
      <c r="G5" s="2">
        <f>COUNTIFS(C8:C11,"*$*",G8:G11,"")</f>
        <v>0</v>
      </c>
      <c r="H5" s="2">
        <f>COUNTIFS(D8:D11,"*$*",H8:H11,"")</f>
        <v>0</v>
      </c>
    </row>
    <row r="6" spans="1:8">
      <c r="A6" s="4" t="s">
        <v>687</v>
      </c>
      <c r="B6" s="2" t="s">
        <v>688</v>
      </c>
      <c r="C6" s="2" t="s">
        <v>688</v>
      </c>
      <c r="D6" s="2" t="s">
        <v>688</v>
      </c>
      <c r="E6" s="2" t="s">
        <v>618</v>
      </c>
      <c r="F6" s="2" t="s">
        <v>618</v>
      </c>
      <c r="G6" s="2" t="s">
        <v>618</v>
      </c>
      <c r="H6" s="2" t="s">
        <v>10</v>
      </c>
    </row>
    <row r="7" spans="1:8">
      <c r="A7" s="16" t="s">
        <v>1125</v>
      </c>
      <c r="B7" s="17"/>
      <c r="C7" s="17"/>
      <c r="D7" s="17"/>
      <c r="E7" s="17"/>
      <c r="F7" s="17"/>
      <c r="G7" s="17"/>
      <c r="H7" s="17"/>
    </row>
    <row r="8" spans="1:8">
      <c r="A8" s="4" t="s">
        <v>1126</v>
      </c>
      <c r="B8" s="4" t="s">
        <v>1127</v>
      </c>
      <c r="C8" s="4" t="s">
        <v>1127</v>
      </c>
      <c r="D8" s="4" t="s">
        <v>1127</v>
      </c>
      <c r="E8" s="4"/>
      <c r="F8" s="4"/>
      <c r="G8" s="4"/>
      <c r="H8" s="4"/>
    </row>
    <row r="9" spans="1:8">
      <c r="A9" s="4" t="s">
        <v>569</v>
      </c>
      <c r="B9" s="18" t="s">
        <v>1128</v>
      </c>
      <c r="C9" s="18"/>
      <c r="D9" s="18" t="s">
        <v>1129</v>
      </c>
      <c r="E9" s="18"/>
      <c r="F9" s="18"/>
      <c r="G9" s="18"/>
      <c r="H9" s="18"/>
    </row>
    <row r="10" spans="1:8">
      <c r="A10" s="4" t="s">
        <v>1130</v>
      </c>
      <c r="B10" s="4" t="s">
        <v>1131</v>
      </c>
      <c r="C10" s="4" t="s">
        <v>1131</v>
      </c>
      <c r="D10" s="4" t="s">
        <v>1132</v>
      </c>
      <c r="E10" s="4"/>
      <c r="F10" s="4"/>
      <c r="G10" s="4"/>
      <c r="H10" s="4"/>
    </row>
    <row r="11" spans="1:8">
      <c r="A11" s="4" t="s">
        <v>1133</v>
      </c>
      <c r="B11" s="113" t="s">
        <v>1134</v>
      </c>
      <c r="C11" s="113" t="s">
        <v>1134</v>
      </c>
      <c r="D11" s="113" t="s">
        <v>1134</v>
      </c>
      <c r="E11" s="20"/>
      <c r="F11" s="20"/>
      <c r="G11" s="20"/>
      <c r="H11" s="20"/>
    </row>
    <row r="12" spans="1:8">
      <c r="A12" s="4" t="s">
        <v>1135</v>
      </c>
      <c r="B12" s="4" t="s">
        <v>1136</v>
      </c>
      <c r="C12" s="4" t="s">
        <v>1137</v>
      </c>
      <c r="D12" s="4" t="s">
        <v>1137</v>
      </c>
      <c r="E12" s="4"/>
      <c r="F12" s="4"/>
      <c r="G12" s="4"/>
      <c r="H12" s="4"/>
    </row>
    <row r="13" spans="1:8">
      <c r="A13" s="16" t="s">
        <v>29</v>
      </c>
      <c r="B13" s="17"/>
      <c r="C13" s="17"/>
      <c r="D13" s="17"/>
      <c r="E13" s="17"/>
      <c r="F13" s="17"/>
      <c r="G13" s="17"/>
      <c r="H13" s="17"/>
    </row>
    <row r="14" spans="1:8">
      <c r="A14" s="4" t="s">
        <v>1130</v>
      </c>
      <c r="B14" s="4"/>
      <c r="C14" s="4"/>
      <c r="D14" s="4"/>
      <c r="E14" s="4"/>
      <c r="F14" s="4" t="s">
        <v>1131</v>
      </c>
      <c r="G14" s="4" t="s">
        <v>1132</v>
      </c>
      <c r="H14" s="4"/>
    </row>
    <row r="15" spans="1:8">
      <c r="A15" s="4" t="s">
        <v>1135</v>
      </c>
      <c r="B15" s="4"/>
      <c r="C15" s="4"/>
      <c r="D15" s="4"/>
      <c r="E15" s="4"/>
      <c r="F15" s="4" t="s">
        <v>1138</v>
      </c>
      <c r="G15" s="4" t="s">
        <v>1138</v>
      </c>
      <c r="H15" s="4"/>
    </row>
    <row r="16" s="21" customFormat="1" spans="1:142">
      <c r="A16" s="21" t="s">
        <v>1103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</row>
    <row r="17" spans="1:8">
      <c r="A17" t="s">
        <v>37</v>
      </c>
      <c r="B17" s="18" t="str">
        <f>B9</f>
        <v>userciie@ad-ins.com</v>
      </c>
      <c r="C17" s="18"/>
      <c r="D17" s="18" t="s">
        <v>1129</v>
      </c>
      <c r="E17" s="18" t="s">
        <v>1129</v>
      </c>
      <c r="F17" s="18" t="s">
        <v>1129</v>
      </c>
      <c r="G17" s="18" t="s">
        <v>1129</v>
      </c>
      <c r="H17" s="18" t="s">
        <v>1129</v>
      </c>
    </row>
    <row r="18" spans="1:8">
      <c r="A18" t="s">
        <v>1139</v>
      </c>
      <c r="B18" s="4" t="str">
        <f>B10</f>
        <v>Operation Head</v>
      </c>
      <c r="C18" s="4" t="str">
        <f>C10</f>
        <v>Operation Head</v>
      </c>
      <c r="D18" s="4" t="s">
        <v>1132</v>
      </c>
      <c r="E18" s="4" t="s">
        <v>1132</v>
      </c>
      <c r="F18" s="4" t="s">
        <v>1132</v>
      </c>
      <c r="G18" s="4" t="s">
        <v>1131</v>
      </c>
      <c r="H18" s="4" t="s">
        <v>1132</v>
      </c>
    </row>
  </sheetData>
  <autoFilter ref="A1:B18">
    <extLst/>
  </autoFilter>
  <conditionalFormatting sqref="A1">
    <cfRule type="expression" dxfId="0" priority="468">
      <formula>A1=A4</formula>
    </cfRule>
    <cfRule type="expression" dxfId="2" priority="467">
      <formula>A1="WARNING"</formula>
    </cfRule>
    <cfRule type="expression" dxfId="1" priority="466">
      <formula>OR(A1="",A1="Unexecuted")</formula>
    </cfRule>
  </conditionalFormatting>
  <conditionalFormatting sqref="B1">
    <cfRule type="expression" dxfId="3" priority="61">
      <formula>B1&lt;&gt;B4</formula>
    </cfRule>
    <cfRule type="expression" dxfId="0" priority="60">
      <formula>B1=B4</formula>
    </cfRule>
    <cfRule type="expression" dxfId="2" priority="59">
      <formula>B1="WARNING"</formula>
    </cfRule>
    <cfRule type="expression" dxfId="6" priority="58">
      <formula>OR(B1="",B1="Unexecuted")</formula>
    </cfRule>
  </conditionalFormatting>
  <conditionalFormatting sqref="C1">
    <cfRule type="expression" dxfId="3" priority="52">
      <formula>C1&lt;&gt;C4</formula>
    </cfRule>
    <cfRule type="expression" dxfId="0" priority="51">
      <formula>C1=C4</formula>
    </cfRule>
    <cfRule type="expression" dxfId="2" priority="50">
      <formula>C1="WARNING"</formula>
    </cfRule>
    <cfRule type="expression" dxfId="6" priority="49">
      <formula>OR(C1="",C1="Unexecuted")</formula>
    </cfRule>
  </conditionalFormatting>
  <conditionalFormatting sqref="D1">
    <cfRule type="expression" dxfId="3" priority="48">
      <formula>D1&lt;&gt;D4</formula>
    </cfRule>
    <cfRule type="expression" dxfId="0" priority="47">
      <formula>D1=D4</formula>
    </cfRule>
    <cfRule type="expression" dxfId="2" priority="46">
      <formula>D1="WARNING"</formula>
    </cfRule>
    <cfRule type="expression" dxfId="6" priority="45">
      <formula>OR(D1="",D1="Unexecuted")</formula>
    </cfRule>
  </conditionalFormatting>
  <conditionalFormatting sqref="E1">
    <cfRule type="expression" dxfId="3" priority="44">
      <formula>E1&lt;&gt;E4</formula>
    </cfRule>
    <cfRule type="expression" dxfId="0" priority="43">
      <formula>E1=E4</formula>
    </cfRule>
    <cfRule type="expression" dxfId="2" priority="42">
      <formula>E1="WARNING"</formula>
    </cfRule>
    <cfRule type="expression" dxfId="6" priority="41">
      <formula>OR(E1="",E1="Unexecuted")</formula>
    </cfRule>
  </conditionalFormatting>
  <conditionalFormatting sqref="F1">
    <cfRule type="expression" dxfId="3" priority="40">
      <formula>F1&lt;&gt;F4</formula>
    </cfRule>
    <cfRule type="expression" dxfId="0" priority="39">
      <formula>F1=F4</formula>
    </cfRule>
    <cfRule type="expression" dxfId="2" priority="38">
      <formula>F1="WARNING"</formula>
    </cfRule>
    <cfRule type="expression" dxfId="6" priority="37">
      <formula>OR(F1="",F1="Unexecuted")</formula>
    </cfRule>
  </conditionalFormatting>
  <conditionalFormatting sqref="G1">
    <cfRule type="expression" dxfId="3" priority="8">
      <formula>G1&lt;&gt;G4</formula>
    </cfRule>
    <cfRule type="expression" dxfId="0" priority="7">
      <formula>G1=G4</formula>
    </cfRule>
    <cfRule type="expression" dxfId="2" priority="6">
      <formula>G1="WARNING"</formula>
    </cfRule>
    <cfRule type="expression" dxfId="6" priority="5">
      <formula>OR(G1="",G1="Unexecuted")</formula>
    </cfRule>
  </conditionalFormatting>
  <conditionalFormatting sqref="H1">
    <cfRule type="expression" dxfId="3" priority="4">
      <formula>H1&lt;&gt;H4</formula>
    </cfRule>
    <cfRule type="expression" dxfId="0" priority="3">
      <formula>H1=H4</formula>
    </cfRule>
    <cfRule type="expression" dxfId="2" priority="2">
      <formula>H1="WARNING"</formula>
    </cfRule>
    <cfRule type="expression" dxfId="6" priority="1">
      <formula>OR(H1="",H1="Unexecuted")</formula>
    </cfRule>
  </conditionalFormatting>
  <conditionalFormatting sqref="H8">
    <cfRule type="expression" dxfId="5" priority="26">
      <formula>OR(H6="Setting")</formula>
    </cfRule>
  </conditionalFormatting>
  <conditionalFormatting sqref="H9">
    <cfRule type="expression" dxfId="5" priority="25">
      <formula>OR(H6="Setting")</formula>
    </cfRule>
  </conditionalFormatting>
  <conditionalFormatting sqref="H10">
    <cfRule type="expression" dxfId="5" priority="24">
      <formula>OR(H6="Setting")</formula>
    </cfRule>
  </conditionalFormatting>
  <conditionalFormatting sqref="H11">
    <cfRule type="expression" dxfId="5" priority="23">
      <formula>OR(H6="Setting")</formula>
    </cfRule>
  </conditionalFormatting>
  <conditionalFormatting sqref="H12">
    <cfRule type="expression" dxfId="5" priority="22">
      <formula>OR(H6="Setting")</formula>
    </cfRule>
  </conditionalFormatting>
  <conditionalFormatting sqref="G14">
    <cfRule type="expression" dxfId="5" priority="28">
      <formula>OR(G6="New")</formula>
    </cfRule>
  </conditionalFormatting>
  <conditionalFormatting sqref="H14">
    <cfRule type="expression" dxfId="5" priority="16">
      <formula>OR(H6="New")</formula>
    </cfRule>
  </conditionalFormatting>
  <conditionalFormatting sqref="G15">
    <cfRule type="expression" dxfId="5" priority="27">
      <formula>OR(G6="New")</formula>
    </cfRule>
  </conditionalFormatting>
  <conditionalFormatting sqref="H15">
    <cfRule type="expression" dxfId="5" priority="15">
      <formula>OR(H6="New")</formula>
    </cfRule>
  </conditionalFormatting>
  <conditionalFormatting sqref="D17">
    <cfRule type="expression" dxfId="5" priority="32">
      <formula>OR(D14="Setting")</formula>
    </cfRule>
  </conditionalFormatting>
  <conditionalFormatting sqref="E17">
    <cfRule type="expression" dxfId="5" priority="31">
      <formula>OR(E14="Setting")</formula>
    </cfRule>
  </conditionalFormatting>
  <conditionalFormatting sqref="F17">
    <cfRule type="expression" dxfId="5" priority="30">
      <formula>OR(F14="Setting")</formula>
    </cfRule>
  </conditionalFormatting>
  <conditionalFormatting sqref="G17">
    <cfRule type="expression" dxfId="5" priority="29">
      <formula>OR(G14="Setting")</formula>
    </cfRule>
  </conditionalFormatting>
  <conditionalFormatting sqref="H17">
    <cfRule type="expression" dxfId="5" priority="17">
      <formula>OR(H14="Setting")</formula>
    </cfRule>
  </conditionalFormatting>
  <conditionalFormatting sqref="F18">
    <cfRule type="expression" dxfId="5" priority="13">
      <formula>OR(F10="New")</formula>
    </cfRule>
  </conditionalFormatting>
  <conditionalFormatting sqref="H18">
    <cfRule type="expression" dxfId="5" priority="14">
      <formula>OR(H10="New")</formula>
    </cfRule>
  </conditionalFormatting>
  <conditionalFormatting sqref="A8:G8 I8:XFD8">
    <cfRule type="expression" dxfId="5" priority="109">
      <formula>OR(A6="Setting")</formula>
    </cfRule>
  </conditionalFormatting>
  <conditionalFormatting sqref="A9:G9 I9:XFD9">
    <cfRule type="expression" dxfId="5" priority="101">
      <formula>OR(A6="Setting")</formula>
    </cfRule>
  </conditionalFormatting>
  <conditionalFormatting sqref="A10:G10 I10:XFD10">
    <cfRule type="expression" dxfId="5" priority="100">
      <formula>OR(A6="Setting")</formula>
    </cfRule>
  </conditionalFormatting>
  <conditionalFormatting sqref="A11:G11 I11:XFD11">
    <cfRule type="expression" dxfId="5" priority="99">
      <formula>OR(A6="Setting")</formula>
    </cfRule>
  </conditionalFormatting>
  <conditionalFormatting sqref="A12:G12 I12:XFD12">
    <cfRule type="expression" dxfId="5" priority="98">
      <formula>OR(A6="Setting")</formula>
    </cfRule>
  </conditionalFormatting>
  <conditionalFormatting sqref="B14:F14 I14:XFD14">
    <cfRule type="expression" dxfId="5" priority="113">
      <formula>OR(B6="New")</formula>
    </cfRule>
  </conditionalFormatting>
  <conditionalFormatting sqref="B15:F15 I15:XFD15">
    <cfRule type="expression" dxfId="5" priority="112">
      <formula>OR(B6="New")</formula>
    </cfRule>
  </conditionalFormatting>
  <dataValidations count="1">
    <dataValidation type="list" allowBlank="1" showInputMessage="1" showErrorMessage="1" sqref="B6 C6 D6 E6 F6 G6 H6">
      <formula1>"Setting,New,-"</formula1>
    </dataValidation>
  </dataValidations>
  <hyperlinks>
    <hyperlink ref="B9" r:id="rId1" display="userciie@ad-ins.com" tooltip="mailto:userciie@ad-ins.com"/>
    <hyperlink ref="D9" r:id="rId2" display="USERFAWH@GMAIL.COM" tooltip="mailto:USERFAWH@GMAIL.COM"/>
    <hyperlink ref="D17" r:id="rId2" display="USERFAWH@GMAIL.COM" tooltip="mailto:USERFAWH@GMAIL.COM"/>
    <hyperlink ref="E17" r:id="rId2" display="USERFAWH@GMAIL.COM" tooltip="mailto:USERFAWH@GMAIL.COM"/>
    <hyperlink ref="F17" r:id="rId2" display="USERFAWH@GMAIL.COM" tooltip="mailto:USERFAWH@GMAIL.COM"/>
    <hyperlink ref="G17" r:id="rId2" display="USERFAWH@GMAIL.COM" tooltip="mailto:USERFAWH@GMAIL.COM"/>
    <hyperlink ref="H17" r:id="rId2" display="USERFAWH@GMAIL.COM" tooltip="mailto:USERFAWH@GMAIL.COM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pane xSplit="1" topLeftCell="B1" activePane="topRight" state="frozen"/>
      <selection/>
      <selection pane="topRight" activeCell="S2" sqref="S2"/>
    </sheetView>
  </sheetViews>
  <sheetFormatPr defaultColWidth="8.72727272727273" defaultRowHeight="14.5"/>
  <cols>
    <col min="1" max="1" width="31.4272727272727" customWidth="1" collapsed="1"/>
    <col min="2" max="19" width="39" customWidth="1" collapsed="1"/>
  </cols>
  <sheetData>
    <row r="1" spans="1:19">
      <c r="A1" s="4" t="s">
        <v>0</v>
      </c>
      <c r="B1" t="s">
        <v>156</v>
      </c>
      <c r="C1" t="s">
        <v>1</v>
      </c>
      <c r="D1" t="s">
        <v>32</v>
      </c>
      <c r="E1" t="s">
        <v>32</v>
      </c>
      <c r="F1" t="s">
        <v>32</v>
      </c>
      <c r="G1" t="s">
        <v>1</v>
      </c>
      <c r="H1" t="s">
        <v>1</v>
      </c>
      <c r="I1" t="s">
        <v>1</v>
      </c>
      <c r="J1" t="s">
        <v>32</v>
      </c>
      <c r="K1" t="s">
        <v>32</v>
      </c>
      <c r="L1" t="s">
        <v>32</v>
      </c>
      <c r="M1" t="s">
        <v>32</v>
      </c>
      <c r="N1" t="s">
        <v>32</v>
      </c>
      <c r="O1" t="s">
        <v>32</v>
      </c>
      <c r="P1" t="s">
        <v>32</v>
      </c>
      <c r="Q1" t="s">
        <v>32</v>
      </c>
      <c r="R1" t="s">
        <v>32</v>
      </c>
      <c r="S1" t="s">
        <v>32</v>
      </c>
    </row>
    <row r="2" spans="1:19">
      <c r="A2" s="4" t="s">
        <v>3</v>
      </c>
      <c r="B2" t="s">
        <v>10</v>
      </c>
      <c r="C2" t="s">
        <v>1140</v>
      </c>
      <c r="D2" t="s">
        <v>10</v>
      </c>
      <c r="E2" t="s">
        <v>10</v>
      </c>
      <c r="F2" t="s">
        <v>10</v>
      </c>
      <c r="G2" t="s">
        <v>1141</v>
      </c>
      <c r="H2" t="s">
        <v>1142</v>
      </c>
      <c r="I2" t="s">
        <v>1143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</row>
    <row r="3" ht="29" spans="1:19">
      <c r="A3" s="2" t="s">
        <v>15</v>
      </c>
      <c r="B3" s="2" t="s">
        <v>1036</v>
      </c>
      <c r="C3" s="2" t="s">
        <v>1144</v>
      </c>
      <c r="D3" s="2" t="s">
        <v>1145</v>
      </c>
      <c r="E3" s="2" t="s">
        <v>1146</v>
      </c>
      <c r="F3" s="2" t="s">
        <v>1147</v>
      </c>
      <c r="G3" s="2" t="s">
        <v>1148</v>
      </c>
      <c r="H3" s="2" t="s">
        <v>1149</v>
      </c>
      <c r="I3" s="2" t="s">
        <v>1150</v>
      </c>
      <c r="J3" s="2" t="s">
        <v>1151</v>
      </c>
      <c r="K3" s="2" t="s">
        <v>1036</v>
      </c>
      <c r="L3" s="2" t="s">
        <v>1152</v>
      </c>
      <c r="M3" s="2" t="s">
        <v>1153</v>
      </c>
      <c r="N3" s="2" t="s">
        <v>1154</v>
      </c>
      <c r="O3" s="2" t="s">
        <v>1155</v>
      </c>
      <c r="P3" s="2" t="s">
        <v>1156</v>
      </c>
      <c r="Q3" s="2" t="s">
        <v>1036</v>
      </c>
      <c r="R3" s="2" t="s">
        <v>1157</v>
      </c>
      <c r="S3" s="2" t="s">
        <v>1158</v>
      </c>
    </row>
    <row r="4" spans="1:19">
      <c r="A4" s="4" t="s">
        <v>31</v>
      </c>
      <c r="B4" s="2" t="s">
        <v>32</v>
      </c>
      <c r="C4" s="2" t="s">
        <v>1</v>
      </c>
      <c r="D4" s="2" t="s">
        <v>32</v>
      </c>
      <c r="E4" s="2" t="s">
        <v>32</v>
      </c>
      <c r="F4" s="2" t="s">
        <v>32</v>
      </c>
      <c r="G4" s="2" t="s">
        <v>1</v>
      </c>
      <c r="H4" s="2" t="s">
        <v>1</v>
      </c>
      <c r="I4" s="2" t="s">
        <v>1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</row>
    <row r="5" spans="1:19">
      <c r="A5" s="4" t="s">
        <v>33</v>
      </c>
      <c r="B5" s="2">
        <f>COUNTIFS(A9:A11,"*$*",B9:B11,"")</f>
        <v>0</v>
      </c>
      <c r="C5" s="2">
        <f>COUNTIFS(B9:B11,"*$*",C9:C11,"")</f>
        <v>0</v>
      </c>
      <c r="D5" s="2">
        <f>COUNTIFS(A9:A11,"*$*",D9:D11,"")</f>
        <v>0</v>
      </c>
      <c r="E5" s="2">
        <f t="shared" ref="D5:P5" si="0">COUNTIFS(D9:D11,"*$*",E9:E11,"")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>COUNTIFS(J9:J11,"*$*",L9:L11,"")</f>
        <v>0</v>
      </c>
      <c r="M5" s="2">
        <f t="shared" ref="M5:S5" si="1">COUNTIFS(L9:L11,"*$*",M9:M11,"")</f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  <c r="S5" s="2">
        <f t="shared" si="1"/>
        <v>0</v>
      </c>
    </row>
    <row r="6" spans="1:19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 t="s">
        <v>687</v>
      </c>
      <c r="B7" s="2" t="s">
        <v>1159</v>
      </c>
      <c r="C7" s="2" t="s">
        <v>1159</v>
      </c>
      <c r="D7" s="2" t="s">
        <v>10</v>
      </c>
      <c r="E7" s="2" t="s">
        <v>10</v>
      </c>
      <c r="F7" s="2" t="s">
        <v>1159</v>
      </c>
      <c r="G7" s="2" t="s">
        <v>1159</v>
      </c>
      <c r="H7" s="2" t="s">
        <v>1159</v>
      </c>
      <c r="I7" s="2" t="s">
        <v>1159</v>
      </c>
      <c r="J7" s="2" t="s">
        <v>1159</v>
      </c>
      <c r="K7" s="2" t="s">
        <v>1159</v>
      </c>
      <c r="L7" s="2" t="s">
        <v>1159</v>
      </c>
      <c r="M7" s="2" t="s">
        <v>1159</v>
      </c>
      <c r="N7" s="2" t="s">
        <v>1159</v>
      </c>
      <c r="O7" s="2" t="s">
        <v>1159</v>
      </c>
      <c r="P7" s="2" t="s">
        <v>1159</v>
      </c>
      <c r="Q7" s="2" t="s">
        <v>1159</v>
      </c>
      <c r="R7" s="2" t="s">
        <v>1160</v>
      </c>
      <c r="S7" s="2" t="s">
        <v>1160</v>
      </c>
    </row>
    <row r="8" spans="1:19">
      <c r="A8" s="16" t="s">
        <v>1103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>
      <c r="A9" s="4" t="s">
        <v>1161</v>
      </c>
      <c r="B9" s="2" t="s">
        <v>37</v>
      </c>
      <c r="C9" s="2" t="s">
        <v>1162</v>
      </c>
      <c r="D9" s="2" t="s">
        <v>37</v>
      </c>
      <c r="E9" s="2" t="s">
        <v>1162</v>
      </c>
      <c r="F9" s="2" t="s">
        <v>1162</v>
      </c>
      <c r="G9" s="2" t="s">
        <v>1162</v>
      </c>
      <c r="H9" s="2" t="s">
        <v>1162</v>
      </c>
      <c r="I9" s="2" t="s">
        <v>1162</v>
      </c>
      <c r="J9" s="2" t="s">
        <v>1162</v>
      </c>
      <c r="K9" s="2" t="s">
        <v>1162</v>
      </c>
      <c r="L9" s="2" t="s">
        <v>1162</v>
      </c>
      <c r="M9" s="2" t="s">
        <v>1162</v>
      </c>
      <c r="N9" s="2" t="s">
        <v>1162</v>
      </c>
      <c r="O9" s="2" t="s">
        <v>1162</v>
      </c>
      <c r="P9" s="2" t="s">
        <v>1162</v>
      </c>
      <c r="Q9" s="2" t="s">
        <v>1162</v>
      </c>
      <c r="R9" s="2" t="s">
        <v>37</v>
      </c>
      <c r="S9" s="2" t="s">
        <v>37</v>
      </c>
    </row>
    <row r="10" spans="1:19">
      <c r="A10" s="4" t="s">
        <v>569</v>
      </c>
      <c r="B10" s="18" t="s">
        <v>1163</v>
      </c>
      <c r="C10" s="18" t="s">
        <v>1163</v>
      </c>
      <c r="D10" s="18" t="s">
        <v>1163</v>
      </c>
      <c r="E10" s="18" t="s">
        <v>1163</v>
      </c>
      <c r="F10" s="18" t="s">
        <v>1163</v>
      </c>
      <c r="G10" s="18" t="s">
        <v>1163</v>
      </c>
      <c r="H10" s="18" t="s">
        <v>1163</v>
      </c>
      <c r="I10" s="18" t="s">
        <v>1163</v>
      </c>
      <c r="J10" s="18" t="s">
        <v>1163</v>
      </c>
      <c r="K10" s="18" t="s">
        <v>1163</v>
      </c>
      <c r="L10" s="18" t="s">
        <v>1163</v>
      </c>
      <c r="M10" s="18" t="s">
        <v>1163</v>
      </c>
      <c r="N10" s="18" t="s">
        <v>1163</v>
      </c>
      <c r="O10" s="18" t="s">
        <v>1163</v>
      </c>
      <c r="P10" s="18" t="s">
        <v>1163</v>
      </c>
      <c r="Q10" s="18" t="s">
        <v>1163</v>
      </c>
      <c r="R10" s="18" t="s">
        <v>1163</v>
      </c>
      <c r="S10" s="18" t="s">
        <v>1163</v>
      </c>
    </row>
    <row r="11" spans="1:19">
      <c r="A11" s="4" t="s">
        <v>40</v>
      </c>
      <c r="B11" s="111" t="s">
        <v>1164</v>
      </c>
      <c r="C11" s="111" t="s">
        <v>1164</v>
      </c>
      <c r="D11" s="111" t="s">
        <v>1164</v>
      </c>
      <c r="E11" s="111" t="s">
        <v>1164</v>
      </c>
      <c r="F11" s="111" t="s">
        <v>1164</v>
      </c>
      <c r="G11" s="111" t="s">
        <v>1164</v>
      </c>
      <c r="H11" s="111" t="s">
        <v>1164</v>
      </c>
      <c r="I11" s="111" t="s">
        <v>1164</v>
      </c>
      <c r="J11" s="111" t="s">
        <v>1164</v>
      </c>
      <c r="K11" s="111" t="s">
        <v>1164</v>
      </c>
      <c r="L11" s="111" t="s">
        <v>1164</v>
      </c>
      <c r="M11" s="111" t="s">
        <v>1164</v>
      </c>
      <c r="N11" s="111" t="s">
        <v>1164</v>
      </c>
      <c r="O11" s="111" t="s">
        <v>1164</v>
      </c>
      <c r="P11" s="111" t="s">
        <v>1165</v>
      </c>
      <c r="Q11" s="111" t="s">
        <v>1165</v>
      </c>
      <c r="R11" s="111" t="s">
        <v>1165</v>
      </c>
      <c r="S11" s="111" t="s">
        <v>1165</v>
      </c>
    </row>
    <row r="12" spans="1:19">
      <c r="A12" s="16" t="s">
        <v>1166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1:19">
      <c r="A13" s="4" t="s">
        <v>1167</v>
      </c>
      <c r="B13" s="18" t="s">
        <v>1168</v>
      </c>
      <c r="C13" s="18" t="s">
        <v>1168</v>
      </c>
      <c r="D13" s="18"/>
      <c r="E13" s="18"/>
      <c r="F13" s="18" t="s">
        <v>1031</v>
      </c>
      <c r="G13" s="18"/>
      <c r="H13" s="18"/>
      <c r="I13" s="18"/>
      <c r="J13" s="18"/>
      <c r="K13" s="18" t="s">
        <v>1168</v>
      </c>
      <c r="L13" s="18" t="s">
        <v>1169</v>
      </c>
      <c r="M13" s="18"/>
      <c r="N13" s="18"/>
      <c r="O13" s="18"/>
      <c r="P13" s="18"/>
      <c r="Q13" s="18" t="s">
        <v>1168</v>
      </c>
      <c r="R13" s="18"/>
      <c r="S13" s="18"/>
    </row>
    <row r="14" spans="1:19">
      <c r="A14" s="4" t="s">
        <v>37</v>
      </c>
      <c r="B14" s="18"/>
      <c r="C14" s="18"/>
      <c r="D14" s="19"/>
      <c r="E14" s="19"/>
      <c r="F14" s="19"/>
      <c r="G14" s="18" t="s">
        <v>1170</v>
      </c>
      <c r="H14" s="19"/>
      <c r="I14" s="19"/>
      <c r="J14" s="19"/>
      <c r="K14" s="18"/>
      <c r="L14" s="19"/>
      <c r="M14" s="18" t="s">
        <v>1171</v>
      </c>
      <c r="N14" s="18"/>
      <c r="O14" s="18"/>
      <c r="P14" s="18"/>
      <c r="Q14" s="18" t="s">
        <v>1163</v>
      </c>
      <c r="R14" s="19"/>
      <c r="S14" s="19"/>
    </row>
    <row r="15" spans="1:19">
      <c r="A15" s="4" t="s">
        <v>1172</v>
      </c>
      <c r="B15" s="111" t="s">
        <v>1173</v>
      </c>
      <c r="C15" s="111" t="s">
        <v>1173</v>
      </c>
      <c r="D15" s="4"/>
      <c r="E15" s="4"/>
      <c r="F15" s="4"/>
      <c r="G15" s="4"/>
      <c r="H15" s="111" t="s">
        <v>1174</v>
      </c>
      <c r="I15" s="4"/>
      <c r="J15" s="4"/>
      <c r="K15" s="111" t="s">
        <v>1173</v>
      </c>
      <c r="L15" s="4"/>
      <c r="M15" s="4"/>
      <c r="N15" s="111" t="s">
        <v>1175</v>
      </c>
      <c r="O15" s="4"/>
      <c r="P15" s="4"/>
      <c r="Q15" s="111" t="s">
        <v>1173</v>
      </c>
      <c r="R15" s="4"/>
      <c r="S15" s="4"/>
    </row>
    <row r="16" spans="1:19">
      <c r="A16" s="4" t="s">
        <v>1176</v>
      </c>
      <c r="B16" s="4"/>
      <c r="C16" s="111" t="s">
        <v>1164</v>
      </c>
      <c r="D16" s="4"/>
      <c r="E16" s="4"/>
      <c r="F16" s="4"/>
      <c r="G16" s="4"/>
      <c r="H16" s="4"/>
      <c r="I16" s="111" t="s">
        <v>1177</v>
      </c>
      <c r="J16" s="4"/>
      <c r="K16" s="4"/>
      <c r="L16" s="4"/>
      <c r="M16" s="4"/>
      <c r="N16" s="4"/>
      <c r="O16" s="111" t="s">
        <v>1165</v>
      </c>
      <c r="P16" s="4"/>
      <c r="Q16" s="111" t="s">
        <v>1164</v>
      </c>
      <c r="R16" s="4"/>
      <c r="S16" s="4"/>
    </row>
    <row r="17" spans="1:19">
      <c r="A17" s="4" t="s">
        <v>70</v>
      </c>
      <c r="B17" s="113" t="s">
        <v>1178</v>
      </c>
      <c r="C17" s="113" t="s">
        <v>1178</v>
      </c>
      <c r="D17" s="20"/>
      <c r="E17" s="20"/>
      <c r="F17" s="20"/>
      <c r="G17" s="20"/>
      <c r="H17" s="20"/>
      <c r="I17" s="20"/>
      <c r="J17" s="113" t="s">
        <v>1179</v>
      </c>
      <c r="K17" s="113" t="s">
        <v>1178</v>
      </c>
      <c r="L17" s="20"/>
      <c r="M17" s="20"/>
      <c r="N17" s="20"/>
      <c r="O17" s="20"/>
      <c r="P17" s="113" t="s">
        <v>1180</v>
      </c>
      <c r="Q17" s="113" t="s">
        <v>1178</v>
      </c>
      <c r="R17" s="20"/>
      <c r="S17" s="20"/>
    </row>
    <row r="18" spans="1:19">
      <c r="A18" s="16" t="s">
        <v>1181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19">
      <c r="A19" s="4" t="s">
        <v>1158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 t="s">
        <v>126</v>
      </c>
      <c r="S19" s="4" t="s">
        <v>125</v>
      </c>
    </row>
  </sheetData>
  <conditionalFormatting sqref="A1">
    <cfRule type="expression" dxfId="1" priority="413">
      <formula>OR(A1="",A1="Unexecuted")</formula>
    </cfRule>
    <cfRule type="expression" dxfId="2" priority="414">
      <formula>A1="WARNING"</formula>
    </cfRule>
    <cfRule type="expression" dxfId="0" priority="415">
      <formula>A1=A4</formula>
    </cfRule>
  </conditionalFormatting>
  <conditionalFormatting sqref="B1">
    <cfRule type="expression" dxfId="3" priority="16">
      <formula>B1&lt;&gt;B4</formula>
    </cfRule>
    <cfRule type="expression" dxfId="0" priority="15">
      <formula>B1=B4</formula>
    </cfRule>
    <cfRule type="expression" dxfId="2" priority="14">
      <formula>B1="WARNING"</formula>
    </cfRule>
    <cfRule type="expression" dxfId="1" priority="13">
      <formula>OR(B1="",B1="Unexecuted")</formula>
    </cfRule>
  </conditionalFormatting>
  <conditionalFormatting sqref="C1">
    <cfRule type="expression" dxfId="3" priority="88">
      <formula>C1&lt;&gt;C4</formula>
    </cfRule>
    <cfRule type="expression" dxfId="0" priority="87">
      <formula>C1=C4</formula>
    </cfRule>
    <cfRule type="expression" dxfId="2" priority="86">
      <formula>C1="WARNING"</formula>
    </cfRule>
    <cfRule type="expression" dxfId="1" priority="85">
      <formula>OR(C1="",C1="Unexecuted")</formula>
    </cfRule>
  </conditionalFormatting>
  <conditionalFormatting sqref="D1">
    <cfRule type="expression" dxfId="3" priority="84">
      <formula>D1&lt;&gt;D4</formula>
    </cfRule>
    <cfRule type="expression" dxfId="0" priority="83">
      <formula>D1=D4</formula>
    </cfRule>
    <cfRule type="expression" dxfId="2" priority="82">
      <formula>D1="WARNING"</formula>
    </cfRule>
    <cfRule type="expression" dxfId="1" priority="81">
      <formula>OR(D1="",D1="Unexecuted")</formula>
    </cfRule>
  </conditionalFormatting>
  <conditionalFormatting sqref="E1">
    <cfRule type="expression" dxfId="3" priority="80">
      <formula>E1&lt;&gt;E4</formula>
    </cfRule>
    <cfRule type="expression" dxfId="0" priority="79">
      <formula>E1=E4</formula>
    </cfRule>
    <cfRule type="expression" dxfId="2" priority="78">
      <formula>E1="WARNING"</formula>
    </cfRule>
    <cfRule type="expression" dxfId="1" priority="77">
      <formula>OR(E1="",E1="Unexecuted")</formula>
    </cfRule>
  </conditionalFormatting>
  <conditionalFormatting sqref="F1">
    <cfRule type="expression" dxfId="3" priority="76">
      <formula>F1&lt;&gt;F4</formula>
    </cfRule>
    <cfRule type="expression" dxfId="0" priority="75">
      <formula>F1=F4</formula>
    </cfRule>
    <cfRule type="expression" dxfId="2" priority="74">
      <formula>F1="WARNING"</formula>
    </cfRule>
    <cfRule type="expression" dxfId="1" priority="73">
      <formula>OR(F1="",F1="Unexecuted")</formula>
    </cfRule>
  </conditionalFormatting>
  <conditionalFormatting sqref="G1">
    <cfRule type="expression" dxfId="3" priority="72">
      <formula>G1&lt;&gt;G4</formula>
    </cfRule>
    <cfRule type="expression" dxfId="0" priority="71">
      <formula>G1=G4</formula>
    </cfRule>
    <cfRule type="expression" dxfId="2" priority="70">
      <formula>G1="WARNING"</formula>
    </cfRule>
    <cfRule type="expression" dxfId="1" priority="69">
      <formula>OR(G1="",G1="Unexecuted")</formula>
    </cfRule>
  </conditionalFormatting>
  <conditionalFormatting sqref="H1">
    <cfRule type="expression" dxfId="3" priority="68">
      <formula>H1&lt;&gt;H4</formula>
    </cfRule>
    <cfRule type="expression" dxfId="0" priority="67">
      <formula>H1=H4</formula>
    </cfRule>
    <cfRule type="expression" dxfId="2" priority="66">
      <formula>H1="WARNING"</formula>
    </cfRule>
    <cfRule type="expression" dxfId="1" priority="65">
      <formula>OR(H1="",H1="Unexecuted")</formula>
    </cfRule>
  </conditionalFormatting>
  <conditionalFormatting sqref="I1">
    <cfRule type="expression" dxfId="3" priority="64">
      <formula>I1&lt;&gt;I4</formula>
    </cfRule>
    <cfRule type="expression" dxfId="0" priority="63">
      <formula>I1=I4</formula>
    </cfRule>
    <cfRule type="expression" dxfId="2" priority="62">
      <formula>I1="WARNING"</formula>
    </cfRule>
    <cfRule type="expression" dxfId="1" priority="61">
      <formula>OR(I1="",I1="Unexecuted")</formula>
    </cfRule>
  </conditionalFormatting>
  <conditionalFormatting sqref="J1">
    <cfRule type="expression" dxfId="3" priority="20">
      <formula>J1&lt;&gt;J4</formula>
    </cfRule>
    <cfRule type="expression" dxfId="0" priority="19">
      <formula>J1=J4</formula>
    </cfRule>
    <cfRule type="expression" dxfId="2" priority="18">
      <formula>J1="WARNING"</formula>
    </cfRule>
    <cfRule type="expression" dxfId="1" priority="17">
      <formula>OR(J1="",J1="Unexecuted")</formula>
    </cfRule>
  </conditionalFormatting>
  <conditionalFormatting sqref="K1">
    <cfRule type="expression" dxfId="3" priority="24">
      <formula>K1&lt;&gt;K4</formula>
    </cfRule>
    <cfRule type="expression" dxfId="0" priority="23">
      <formula>K1=K4</formula>
    </cfRule>
    <cfRule type="expression" dxfId="2" priority="22">
      <formula>K1="WARNING"</formula>
    </cfRule>
    <cfRule type="expression" dxfId="1" priority="21">
      <formula>OR(K1="",K1="Unexecuted")</formula>
    </cfRule>
  </conditionalFormatting>
  <conditionalFormatting sqref="L1">
    <cfRule type="expression" dxfId="3" priority="28">
      <formula>L1&lt;&gt;L4</formula>
    </cfRule>
    <cfRule type="expression" dxfId="0" priority="27">
      <formula>L1=L4</formula>
    </cfRule>
    <cfRule type="expression" dxfId="2" priority="26">
      <formula>L1="WARNING"</formula>
    </cfRule>
    <cfRule type="expression" dxfId="1" priority="25">
      <formula>OR(L1="",L1="Unexecuted")</formula>
    </cfRule>
  </conditionalFormatting>
  <conditionalFormatting sqref="M1">
    <cfRule type="expression" dxfId="3" priority="32">
      <formula>M1&lt;&gt;M4</formula>
    </cfRule>
    <cfRule type="expression" dxfId="0" priority="31">
      <formula>M1=M4</formula>
    </cfRule>
    <cfRule type="expression" dxfId="2" priority="30">
      <formula>M1="WARNING"</formula>
    </cfRule>
    <cfRule type="expression" dxfId="1" priority="29">
      <formula>OR(M1="",M1="Unexecuted")</formula>
    </cfRule>
  </conditionalFormatting>
  <conditionalFormatting sqref="N1">
    <cfRule type="expression" dxfId="3" priority="36">
      <formula>N1&lt;&gt;N4</formula>
    </cfRule>
    <cfRule type="expression" dxfId="0" priority="35">
      <formula>N1=N4</formula>
    </cfRule>
    <cfRule type="expression" dxfId="2" priority="34">
      <formula>N1="WARNING"</formula>
    </cfRule>
    <cfRule type="expression" dxfId="1" priority="33">
      <formula>OR(N1="",N1="Unexecuted")</formula>
    </cfRule>
  </conditionalFormatting>
  <conditionalFormatting sqref="O1">
    <cfRule type="expression" dxfId="3" priority="40">
      <formula>O1&lt;&gt;O4</formula>
    </cfRule>
    <cfRule type="expression" dxfId="0" priority="39">
      <formula>O1=O4</formula>
    </cfRule>
    <cfRule type="expression" dxfId="2" priority="38">
      <formula>O1="WARNING"</formula>
    </cfRule>
    <cfRule type="expression" dxfId="1" priority="37">
      <formula>OR(O1="",O1="Unexecuted")</formula>
    </cfRule>
  </conditionalFormatting>
  <conditionalFormatting sqref="P1">
    <cfRule type="expression" dxfId="3" priority="44">
      <formula>P1&lt;&gt;P4</formula>
    </cfRule>
    <cfRule type="expression" dxfId="0" priority="43">
      <formula>P1=P4</formula>
    </cfRule>
    <cfRule type="expression" dxfId="2" priority="42">
      <formula>P1="WARNING"</formula>
    </cfRule>
    <cfRule type="expression" dxfId="1" priority="41">
      <formula>OR(P1="",P1="Unexecuted")</formula>
    </cfRule>
  </conditionalFormatting>
  <conditionalFormatting sqref="Q1">
    <cfRule type="expression" dxfId="3" priority="48">
      <formula>Q1&lt;&gt;Q4</formula>
    </cfRule>
    <cfRule type="expression" dxfId="0" priority="47">
      <formula>Q1=Q4</formula>
    </cfRule>
    <cfRule type="expression" dxfId="2" priority="46">
      <formula>Q1="WARNING"</formula>
    </cfRule>
    <cfRule type="expression" dxfId="1" priority="45">
      <formula>OR(Q1="",Q1="Unexecuted")</formula>
    </cfRule>
  </conditionalFormatting>
  <conditionalFormatting sqref="R1">
    <cfRule type="expression" dxfId="3" priority="8">
      <formula>R1&lt;&gt;R4</formula>
    </cfRule>
    <cfRule type="expression" dxfId="0" priority="7">
      <formula>R1=R4</formula>
    </cfRule>
    <cfRule type="expression" dxfId="2" priority="6">
      <formula>R1="WARNING"</formula>
    </cfRule>
    <cfRule type="expression" dxfId="1" priority="5">
      <formula>OR(R1="",R1="Unexecuted")</formula>
    </cfRule>
  </conditionalFormatting>
  <conditionalFormatting sqref="S1">
    <cfRule type="expression" dxfId="3" priority="4">
      <formula>S1&lt;&gt;S4</formula>
    </cfRule>
    <cfRule type="expression" dxfId="0" priority="3">
      <formula>S1=S4</formula>
    </cfRule>
    <cfRule type="expression" dxfId="2" priority="2">
      <formula>S1="WARNING"</formula>
    </cfRule>
    <cfRule type="expression" dxfId="1" priority="1">
      <formula>OR(S1="",S1="Unexecuted")</formula>
    </cfRule>
  </conditionalFormatting>
  <dataValidations count="4">
    <dataValidation type="list" allowBlank="1" showInputMessage="1" showErrorMessage="1" sqref="B6 C6 D6 E6 F6 G6 H6 I6 J6 K6 L6 M6 N6 O6 P6 Q6 R6 S6">
      <formula1>"Setting,New"</formula1>
    </dataValidation>
    <dataValidation type="list" allowBlank="1" showInputMessage="1" showErrorMessage="1" sqref="B7 C7 D7 E7 F7 G7 H7 I7 J7 K7 L7 M7 N7 O7 P7 Q7 R7 S7">
      <formula1>"Edit Data,Edit Aktivasi,-"</formula1>
    </dataValidation>
    <dataValidation type="list" allowBlank="1" showInputMessage="1" showErrorMessage="1" sqref="B9 C9 D9 E9 F9 G9 H9 I9 J9 K9 L9 M9 N9 O9 P9 Q9 R9 S9">
      <formula1>"Email,NIK"</formula1>
    </dataValidation>
    <dataValidation type="list" allowBlank="1" showInputMessage="1" showErrorMessage="1" sqref="R19 S19">
      <formula1>"Yes,No"</formula1>
    </dataValidation>
  </dataValidations>
  <hyperlinks>
    <hyperlink ref="G14" r:id="rId1" display="USERCJAH@GMAIL.COM"/>
    <hyperlink ref="M14" r:id="rId2" display="USERCIWWWH@GMAIL.COM" tooltip="mailto:USERCIWWWH@GMAIL.COM"/>
    <hyperlink ref="P10" r:id="rId3" display="USERCIIE@AD-INS.COM"/>
    <hyperlink ref="Q10" r:id="rId3" display="USERCIIE@AD-INS.COM"/>
    <hyperlink ref="Q14" r:id="rId3" display="USERCIIE@AD-INS.COM"/>
    <hyperlink ref="R10" r:id="rId3" display="USERCIIE@AD-INS.COM"/>
    <hyperlink ref="S10" r:id="rId3" display="USERCIIE@AD-INS.COM"/>
    <hyperlink ref="O10" r:id="rId3" display="USERCIIE@AD-INS.COM"/>
    <hyperlink ref="N10" r:id="rId3" display="USERCIIE@AD-INS.COM"/>
    <hyperlink ref="M10" r:id="rId3" display="USERCIIE@AD-INS.COM"/>
    <hyperlink ref="L10" r:id="rId3" display="USERCIIE@AD-INS.COM"/>
    <hyperlink ref="K10" r:id="rId3" display="USERCIIE@AD-INS.COM"/>
    <hyperlink ref="J10" r:id="rId3" display="USERCIIE@AD-INS.COM"/>
    <hyperlink ref="I10" r:id="rId3" display="USERCIIE@AD-INS.COM"/>
    <hyperlink ref="H10" r:id="rId3" display="USERCIIE@AD-INS.COM"/>
    <hyperlink ref="G10" r:id="rId3" display="USERCIIE@AD-INS.COM"/>
    <hyperlink ref="F10" r:id="rId3" display="USERCIIE@AD-INS.COM"/>
    <hyperlink ref="E10" r:id="rId3" display="USERCIIE@AD-INS.COM"/>
    <hyperlink ref="D10" r:id="rId3" display="USERCIIE@AD-INS.COM"/>
    <hyperlink ref="C10" r:id="rId3" display="USERCIIE@AD-INS.COM"/>
    <hyperlink ref="B10" r:id="rId3" display="USERCIIE@AD-INS.COM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zoomScale="85" zoomScaleNormal="85" workbookViewId="0">
      <pane xSplit="1" topLeftCell="B1" activePane="topRight" state="frozen"/>
      <selection/>
      <selection pane="topRight" activeCell="B11" sqref="B11"/>
    </sheetView>
  </sheetViews>
  <sheetFormatPr defaultColWidth="9" defaultRowHeight="14.5"/>
  <cols>
    <col min="1" max="1" width="22" customWidth="1" collapsed="1"/>
    <col min="2" max="6" width="23.1363636363636" customWidth="1" collapsed="1"/>
    <col min="7" max="7" width="22" customWidth="1" collapsed="1"/>
    <col min="8" max="8" width="23.1363636363636" customWidth="1" collapsed="1"/>
    <col min="9" max="10" width="22" customWidth="1" collapsed="1"/>
    <col min="11" max="12" width="23.1363636363636" customWidth="1" collapsed="1"/>
  </cols>
  <sheetData>
    <row r="1" spans="1:12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="9" customFormat="1" ht="87" spans="1:12">
      <c r="A2" s="2" t="s">
        <v>3</v>
      </c>
      <c r="B2" s="9" t="s">
        <v>1182</v>
      </c>
      <c r="C2" s="9" t="s">
        <v>1183</v>
      </c>
      <c r="D2" s="9" t="s">
        <v>1184</v>
      </c>
      <c r="E2" s="9" t="s">
        <v>1185</v>
      </c>
      <c r="F2" s="9" t="s">
        <v>1186</v>
      </c>
      <c r="G2" s="9" t="s">
        <v>1187</v>
      </c>
      <c r="H2" s="9" t="s">
        <v>1184</v>
      </c>
      <c r="I2" s="9" t="s">
        <v>1188</v>
      </c>
      <c r="J2" s="9" t="s">
        <v>1189</v>
      </c>
      <c r="K2" s="9" t="s">
        <v>1190</v>
      </c>
      <c r="L2" s="9" t="s">
        <v>1191</v>
      </c>
    </row>
    <row r="3" ht="78.75" customHeight="1" spans="1:12">
      <c r="A3" s="2" t="s">
        <v>15</v>
      </c>
      <c r="B3" s="10" t="s">
        <v>1192</v>
      </c>
      <c r="C3" s="10" t="s">
        <v>1193</v>
      </c>
      <c r="D3" s="10" t="s">
        <v>1194</v>
      </c>
      <c r="E3" s="10" t="s">
        <v>1195</v>
      </c>
      <c r="F3" s="10" t="s">
        <v>1196</v>
      </c>
      <c r="G3" s="10" t="s">
        <v>1197</v>
      </c>
      <c r="H3" s="10" t="s">
        <v>1198</v>
      </c>
      <c r="I3" s="10" t="s">
        <v>1199</v>
      </c>
      <c r="J3" s="10" t="s">
        <v>1200</v>
      </c>
      <c r="K3" s="10" t="s">
        <v>1201</v>
      </c>
      <c r="L3" s="10" t="s">
        <v>1202</v>
      </c>
    </row>
    <row r="4" spans="1:12">
      <c r="A4" s="4" t="s">
        <v>31</v>
      </c>
      <c r="B4" s="2" t="s">
        <v>32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32</v>
      </c>
      <c r="L4" s="2" t="s">
        <v>32</v>
      </c>
    </row>
    <row r="5" spans="1:12">
      <c r="A5" s="4" t="s">
        <v>33</v>
      </c>
      <c r="B5" s="2">
        <f>COUNTIFS($A10:$A12,"*$*",B10:B12,"")</f>
        <v>0</v>
      </c>
      <c r="C5" s="2">
        <f>COUNTIFS($A10:$A12,"*$*",C10:C12,"")</f>
        <v>0</v>
      </c>
      <c r="D5" s="2">
        <f>COUNTIFS($A10:$A12,"*$*",D10:D12,"")</f>
        <v>0</v>
      </c>
      <c r="E5" s="2">
        <f>COUNTIFS($A10:$A12,"*$*",E10:E12,"")</f>
        <v>0</v>
      </c>
      <c r="F5" s="2">
        <f>COUNTIFS($A10:$A12,"*$*",F10:F12,"")</f>
        <v>0</v>
      </c>
      <c r="G5" s="2">
        <f>COUNTIFS($A10:$A12,"*$*",G10:G12,"")</f>
        <v>0</v>
      </c>
      <c r="H5" s="2">
        <f>COUNTIFS($A10:$A12,"*$*",H10:H12,"")</f>
        <v>0</v>
      </c>
      <c r="I5" s="2">
        <f>COUNTIFS($A10:$A12,"*$*",I10:I12,"")</f>
        <v>0</v>
      </c>
      <c r="J5" s="2">
        <f>COUNTIFS($A10:$A12,"*$*",J10:J12,"")</f>
        <v>0</v>
      </c>
      <c r="K5" s="2">
        <f>COUNTIFS($A10:$A12,"*$*",K10:K12,"")</f>
        <v>0</v>
      </c>
      <c r="L5" s="2">
        <f>COUNTIFS($A10:$A12,"*$*",L10:L12,"")</f>
        <v>0</v>
      </c>
    </row>
    <row r="6" ht="14.25" customHeight="1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ht="14.25" customHeight="1" spans="1:12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1" t="s">
        <v>461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>
      <c r="A9" s="4" t="s">
        <v>430</v>
      </c>
      <c r="B9" s="120" t="s">
        <v>1203</v>
      </c>
      <c r="C9" s="120" t="s">
        <v>1203</v>
      </c>
      <c r="D9" s="120" t="s">
        <v>1203</v>
      </c>
      <c r="E9" s="120" t="s">
        <v>1203</v>
      </c>
      <c r="F9" s="120" t="s">
        <v>1203</v>
      </c>
      <c r="G9" s="120" t="s">
        <v>1203</v>
      </c>
      <c r="H9" s="120" t="s">
        <v>1203</v>
      </c>
      <c r="I9" s="120" t="s">
        <v>1203</v>
      </c>
      <c r="J9" s="120" t="s">
        <v>1203</v>
      </c>
      <c r="K9" s="120" t="s">
        <v>1203</v>
      </c>
      <c r="L9" s="120" t="s">
        <v>1203</v>
      </c>
    </row>
    <row r="10" spans="1:12">
      <c r="A10" s="11" t="s">
        <v>479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4" t="s">
        <v>1204</v>
      </c>
      <c r="B11" s="15" t="s">
        <v>1205</v>
      </c>
      <c r="C11" s="15" t="s">
        <v>1206</v>
      </c>
      <c r="D11" s="15" t="s">
        <v>1207</v>
      </c>
      <c r="E11" s="15" t="s">
        <v>1208</v>
      </c>
      <c r="F11" s="15" t="s">
        <v>1209</v>
      </c>
      <c r="G11" s="15" t="s">
        <v>1209</v>
      </c>
      <c r="H11" s="7" t="s">
        <v>1210</v>
      </c>
      <c r="I11" s="7" t="s">
        <v>1211</v>
      </c>
      <c r="J11" s="7" t="s">
        <v>1212</v>
      </c>
      <c r="K11" s="15" t="s">
        <v>1213</v>
      </c>
      <c r="L11" s="15" t="s">
        <v>1214</v>
      </c>
    </row>
    <row r="12" spans="1:12">
      <c r="A12" s="11" t="s">
        <v>618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7" t="s">
        <v>619</v>
      </c>
      <c r="B13" s="7" t="s">
        <v>126</v>
      </c>
      <c r="C13" s="7" t="s">
        <v>125</v>
      </c>
      <c r="D13" s="7" t="s">
        <v>125</v>
      </c>
      <c r="E13" s="7" t="s">
        <v>125</v>
      </c>
      <c r="F13" s="7" t="s">
        <v>126</v>
      </c>
      <c r="G13" s="7" t="s">
        <v>125</v>
      </c>
      <c r="H13" s="7" t="s">
        <v>125</v>
      </c>
      <c r="I13" s="7" t="s">
        <v>125</v>
      </c>
      <c r="J13" s="7" t="s">
        <v>125</v>
      </c>
      <c r="K13" s="7" t="s">
        <v>125</v>
      </c>
      <c r="L13" s="7" t="s">
        <v>125</v>
      </c>
    </row>
    <row r="14" spans="1:12">
      <c r="A14" s="7" t="s">
        <v>620</v>
      </c>
      <c r="B14" s="7" t="s">
        <v>1215</v>
      </c>
      <c r="C14" s="7" t="s">
        <v>621</v>
      </c>
      <c r="D14" s="7" t="s">
        <v>621</v>
      </c>
      <c r="E14" s="7" t="s">
        <v>621</v>
      </c>
      <c r="F14" s="7" t="s">
        <v>621</v>
      </c>
      <c r="G14" s="4"/>
      <c r="H14" s="4"/>
      <c r="I14" s="4"/>
      <c r="J14" s="4"/>
      <c r="K14" s="7" t="s">
        <v>621</v>
      </c>
      <c r="L14" s="7" t="s">
        <v>621</v>
      </c>
    </row>
    <row r="15" spans="1:12">
      <c r="A15" s="7" t="s">
        <v>622</v>
      </c>
      <c r="B15" s="7" t="s">
        <v>126</v>
      </c>
      <c r="C15" s="7" t="s">
        <v>125</v>
      </c>
      <c r="D15" s="7" t="s">
        <v>125</v>
      </c>
      <c r="E15" s="7" t="s">
        <v>125</v>
      </c>
      <c r="F15" s="7" t="s">
        <v>125</v>
      </c>
      <c r="G15" s="7" t="s">
        <v>126</v>
      </c>
      <c r="H15" s="7" t="s">
        <v>125</v>
      </c>
      <c r="I15" s="7" t="s">
        <v>125</v>
      </c>
      <c r="J15" s="7" t="s">
        <v>125</v>
      </c>
      <c r="K15" s="7" t="s">
        <v>125</v>
      </c>
      <c r="L15" s="7" t="s">
        <v>125</v>
      </c>
    </row>
    <row r="16" spans="1:12">
      <c r="A16" s="7" t="s">
        <v>623</v>
      </c>
      <c r="B16" s="7" t="s">
        <v>617</v>
      </c>
      <c r="C16" s="7"/>
      <c r="D16" s="7"/>
      <c r="E16" s="7"/>
      <c r="F16" s="7"/>
      <c r="G16" s="7" t="s">
        <v>621</v>
      </c>
      <c r="H16" s="4"/>
      <c r="I16" s="4"/>
      <c r="J16" s="4"/>
      <c r="K16" s="7"/>
      <c r="L16" s="7"/>
    </row>
  </sheetData>
  <conditionalFormatting sqref="B1">
    <cfRule type="expression" dxfId="3" priority="4">
      <formula>B1&lt;&gt;B4</formula>
    </cfRule>
    <cfRule type="expression" dxfId="0" priority="3">
      <formula>B1=B4</formula>
    </cfRule>
    <cfRule type="expression" dxfId="2" priority="2">
      <formula>B1="WARNING"</formula>
    </cfRule>
    <cfRule type="expression" dxfId="1" priority="1">
      <formula>OR(B1="",B1="Unexecuted")</formula>
    </cfRule>
  </conditionalFormatting>
  <conditionalFormatting sqref="C1">
    <cfRule type="expression" dxfId="3" priority="12">
      <formula>C1&lt;&gt;C4</formula>
    </cfRule>
    <cfRule type="expression" dxfId="0" priority="11">
      <formula>C1=C4</formula>
    </cfRule>
    <cfRule type="expression" dxfId="2" priority="10">
      <formula>C1="WARNING"</formula>
    </cfRule>
    <cfRule type="expression" dxfId="1" priority="9">
      <formula>OR(C1="",C1="Unexecuted")</formula>
    </cfRule>
  </conditionalFormatting>
  <conditionalFormatting sqref="D1:L1">
    <cfRule type="expression" dxfId="3" priority="8">
      <formula>D1&lt;&gt;D4</formula>
    </cfRule>
    <cfRule type="expression" dxfId="0" priority="7">
      <formula>D1=D4</formula>
    </cfRule>
    <cfRule type="expression" dxfId="2" priority="6">
      <formula>D1="WARNING"</formula>
    </cfRule>
    <cfRule type="expression" dxfId="1" priority="5">
      <formula>OR(D1="",D1="Unexecuted")</formula>
    </cfRule>
  </conditionalFormatting>
  <conditionalFormatting sqref="M1:XFD1">
    <cfRule type="expression" dxfId="3" priority="248">
      <formula>M1&lt;&gt;M4</formula>
    </cfRule>
  </conditionalFormatting>
  <conditionalFormatting sqref="B14">
    <cfRule type="expression" dxfId="4" priority="87">
      <formula>B$13="Yes"</formula>
    </cfRule>
  </conditionalFormatting>
  <conditionalFormatting sqref="C14">
    <cfRule type="expression" dxfId="4" priority="113">
      <formula>C$13="Yes"</formula>
    </cfRule>
  </conditionalFormatting>
  <conditionalFormatting sqref="D14">
    <cfRule type="expression" dxfId="4" priority="185">
      <formula>D$13="Yes"</formula>
    </cfRule>
  </conditionalFormatting>
  <conditionalFormatting sqref="E14">
    <cfRule type="expression" dxfId="4" priority="195">
      <formula>E$13="Yes"</formula>
    </cfRule>
  </conditionalFormatting>
  <conditionalFormatting sqref="F14:G14">
    <cfRule type="expression" dxfId="4" priority="97">
      <formula>F$13="Yes"</formula>
    </cfRule>
  </conditionalFormatting>
  <conditionalFormatting sqref="K14">
    <cfRule type="expression" dxfId="4" priority="107">
      <formula>K$13="Yes"</formula>
    </cfRule>
  </conditionalFormatting>
  <conditionalFormatting sqref="L14">
    <cfRule type="expression" dxfId="4" priority="17">
      <formula>L$13="Yes"</formula>
    </cfRule>
  </conditionalFormatting>
  <conditionalFormatting sqref="B16">
    <cfRule type="expression" dxfId="4" priority="88">
      <formula>B$15="Yes"</formula>
    </cfRule>
  </conditionalFormatting>
  <conditionalFormatting sqref="C16">
    <cfRule type="expression" dxfId="4" priority="114">
      <formula>C$15="Yes"</formula>
    </cfRule>
  </conditionalFormatting>
  <conditionalFormatting sqref="D16">
    <cfRule type="expression" dxfId="4" priority="186">
      <formula>D$15="Yes"</formula>
    </cfRule>
  </conditionalFormatting>
  <conditionalFormatting sqref="E16">
    <cfRule type="expression" dxfId="4" priority="196">
      <formula>E$15="Yes"</formula>
    </cfRule>
  </conditionalFormatting>
  <conditionalFormatting sqref="F16:G16">
    <cfRule type="expression" dxfId="4" priority="98">
      <formula>F$15="Yes"</formula>
    </cfRule>
  </conditionalFormatting>
  <conditionalFormatting sqref="K16">
    <cfRule type="expression" dxfId="4" priority="108">
      <formula>K$15="Yes"</formula>
    </cfRule>
  </conditionalFormatting>
  <conditionalFormatting sqref="L16">
    <cfRule type="expression" dxfId="4" priority="18">
      <formula>L$15="Yes"</formula>
    </cfRule>
  </conditionalFormatting>
  <conditionalFormatting sqref="A1 M1:XFD1">
    <cfRule type="expression" dxfId="1" priority="245">
      <formula>OR(A1="",A1="Unexecuted")</formula>
    </cfRule>
    <cfRule type="expression" dxfId="2" priority="246">
      <formula>A1="WARNING"</formula>
    </cfRule>
    <cfRule type="expression" dxfId="0" priority="247">
      <formula>A1=A4</formula>
    </cfRule>
  </conditionalFormatting>
  <conditionalFormatting sqref="A14 H14:J14 M14:XFD14">
    <cfRule type="expression" dxfId="4" priority="249">
      <formula>A$13="Yes"</formula>
    </cfRule>
  </conditionalFormatting>
  <conditionalFormatting sqref="A16 H16:J16 M16:XFD16">
    <cfRule type="expression" dxfId="4" priority="250">
      <formula>A$15="Yes"</formula>
    </cfRule>
  </conditionalFormatting>
  <dataValidations count="1">
    <dataValidation type="list" allowBlank="1" showInputMessage="1" showErrorMessage="1" sqref="B13 C13 D13 E13 F13:G13 H13 I13 J13 K13 L13 B15 C15 D15 E15 F15:G15 H15 I15 J15 K15 L15">
      <formula1>"Yes, No"</formula1>
    </dataValidation>
  </dataValidation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85" zoomScaleNormal="85" workbookViewId="0">
      <selection activeCell="A1" sqref="A$1:B$1048576"/>
    </sheetView>
  </sheetViews>
  <sheetFormatPr defaultColWidth="9" defaultRowHeight="14.5" outlineLevelCol="7"/>
  <cols>
    <col min="1" max="1" width="24.2818181818182" customWidth="1" collapsed="1"/>
    <col min="2" max="8" width="25.5727272727273" customWidth="1" collapsed="1"/>
  </cols>
  <sheetData>
    <row r="1" spans="1:8">
      <c r="A1" s="1" t="s">
        <v>0</v>
      </c>
      <c r="B1" t="s">
        <v>1</v>
      </c>
      <c r="C1" t="s">
        <v>1</v>
      </c>
      <c r="D1" t="s">
        <v>32</v>
      </c>
      <c r="E1" t="s">
        <v>32</v>
      </c>
      <c r="F1" t="s">
        <v>32</v>
      </c>
      <c r="G1" t="s">
        <v>895</v>
      </c>
      <c r="H1" t="s">
        <v>1</v>
      </c>
    </row>
    <row r="2" s="9" customFormat="1" spans="1:8">
      <c r="A2" s="2" t="s">
        <v>3</v>
      </c>
      <c r="B2" t="s">
        <v>164</v>
      </c>
      <c r="C2" t="s">
        <v>164</v>
      </c>
      <c r="D2" t="s">
        <v>10</v>
      </c>
      <c r="E2" t="s">
        <v>10</v>
      </c>
      <c r="F2" t="s">
        <v>10</v>
      </c>
      <c r="G2" t="s">
        <v>1216</v>
      </c>
      <c r="H2" t="s">
        <v>1217</v>
      </c>
    </row>
    <row r="3" s="9" customFormat="1" ht="29" spans="1:8">
      <c r="A3" s="2" t="s">
        <v>15</v>
      </c>
      <c r="B3" s="2" t="s">
        <v>997</v>
      </c>
      <c r="C3" s="2" t="s">
        <v>998</v>
      </c>
      <c r="D3" s="2" t="s">
        <v>1218</v>
      </c>
      <c r="E3" s="2" t="s">
        <v>1219</v>
      </c>
      <c r="F3" s="2" t="s">
        <v>1220</v>
      </c>
      <c r="G3" s="2" t="s">
        <v>1221</v>
      </c>
      <c r="H3" s="2" t="s">
        <v>1222</v>
      </c>
    </row>
    <row r="4" spans="1:8">
      <c r="A4" s="3" t="s">
        <v>31</v>
      </c>
      <c r="B4" s="1" t="s">
        <v>30</v>
      </c>
      <c r="C4" s="1" t="s">
        <v>30</v>
      </c>
      <c r="D4" s="1" t="s">
        <v>30</v>
      </c>
      <c r="E4" s="1" t="s">
        <v>30</v>
      </c>
      <c r="F4" s="1" t="s">
        <v>30</v>
      </c>
      <c r="G4" s="1" t="s">
        <v>30</v>
      </c>
      <c r="H4" s="1" t="s">
        <v>30</v>
      </c>
    </row>
    <row r="5" spans="1:8">
      <c r="A5" s="1" t="s">
        <v>33</v>
      </c>
      <c r="B5" s="1">
        <f t="shared" ref="B5:H5" si="0">COUNTIFS(A9:A10,"*$*",B9:B10,"")</f>
        <v>0</v>
      </c>
      <c r="C5" s="1">
        <f t="shared" si="0"/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 t="s">
        <v>687</v>
      </c>
      <c r="B7" s="4"/>
      <c r="C7" s="4"/>
      <c r="D7" s="4"/>
      <c r="E7" s="4"/>
      <c r="F7" s="4" t="s">
        <v>1223</v>
      </c>
      <c r="G7" s="4" t="s">
        <v>1224</v>
      </c>
      <c r="H7" s="4" t="s">
        <v>1225</v>
      </c>
    </row>
    <row r="8" spans="1:8">
      <c r="A8" s="5" t="s">
        <v>999</v>
      </c>
      <c r="B8" s="6"/>
      <c r="C8" s="6"/>
      <c r="D8" s="6"/>
      <c r="E8" s="6"/>
      <c r="F8" s="6"/>
      <c r="G8" s="6"/>
      <c r="H8" s="6"/>
    </row>
    <row r="9" spans="1:8">
      <c r="A9" s="7" t="s">
        <v>1226</v>
      </c>
      <c r="B9" s="112" t="s">
        <v>1227</v>
      </c>
      <c r="C9" s="112" t="s">
        <v>1227</v>
      </c>
      <c r="D9" s="112" t="s">
        <v>1227</v>
      </c>
      <c r="E9" s="112" t="s">
        <v>1228</v>
      </c>
      <c r="F9" s="112" t="s">
        <v>1228</v>
      </c>
      <c r="G9" s="112" t="s">
        <v>1228</v>
      </c>
      <c r="H9" s="112" t="s">
        <v>1228</v>
      </c>
    </row>
    <row r="10" spans="1:8">
      <c r="A10" s="7" t="s">
        <v>1229</v>
      </c>
      <c r="B10" s="7" t="s">
        <v>1004</v>
      </c>
      <c r="C10" s="7" t="s">
        <v>1004</v>
      </c>
      <c r="D10" s="7" t="s">
        <v>1004</v>
      </c>
      <c r="E10" s="7" t="s">
        <v>1004</v>
      </c>
      <c r="F10" s="7" t="s">
        <v>1004</v>
      </c>
      <c r="G10" s="7" t="s">
        <v>1004</v>
      </c>
      <c r="H10" s="7" t="s">
        <v>1004</v>
      </c>
    </row>
    <row r="11" spans="1:8">
      <c r="A11" s="4" t="s">
        <v>1230</v>
      </c>
      <c r="B11" s="117" t="s">
        <v>1231</v>
      </c>
      <c r="C11" s="117" t="s">
        <v>1231</v>
      </c>
      <c r="D11" s="117" t="s">
        <v>1231</v>
      </c>
      <c r="E11" s="117" t="s">
        <v>1231</v>
      </c>
      <c r="F11" s="117" t="s">
        <v>1231</v>
      </c>
      <c r="G11" s="117" t="s">
        <v>1231</v>
      </c>
      <c r="H11" s="117" t="s">
        <v>1231</v>
      </c>
    </row>
    <row r="12" spans="1:8">
      <c r="A12" s="4" t="s">
        <v>1232</v>
      </c>
      <c r="B12" s="7" t="s">
        <v>1004</v>
      </c>
      <c r="C12" s="7" t="s">
        <v>1004</v>
      </c>
      <c r="D12" s="7" t="s">
        <v>1004</v>
      </c>
      <c r="E12" s="7" t="s">
        <v>1004</v>
      </c>
      <c r="F12" s="7" t="s">
        <v>1004</v>
      </c>
      <c r="G12" s="7" t="s">
        <v>1004</v>
      </c>
      <c r="H12" s="7" t="s">
        <v>1004</v>
      </c>
    </row>
    <row r="13" spans="1:8">
      <c r="A13" s="4" t="s">
        <v>1005</v>
      </c>
      <c r="B13" s="7" t="s">
        <v>1004</v>
      </c>
      <c r="C13" s="7" t="s">
        <v>1004</v>
      </c>
      <c r="D13" s="7" t="s">
        <v>1004</v>
      </c>
      <c r="E13" s="7" t="s">
        <v>1004</v>
      </c>
      <c r="F13" s="7" t="s">
        <v>1004</v>
      </c>
      <c r="G13" s="7" t="s">
        <v>1004</v>
      </c>
      <c r="H13" s="7" t="s">
        <v>1004</v>
      </c>
    </row>
    <row r="14" spans="1:8">
      <c r="A14" s="4" t="s">
        <v>1233</v>
      </c>
      <c r="B14" s="7" t="s">
        <v>1004</v>
      </c>
      <c r="C14" s="7" t="s">
        <v>1004</v>
      </c>
      <c r="D14" s="7" t="s">
        <v>1004</v>
      </c>
      <c r="E14" s="7" t="s">
        <v>1004</v>
      </c>
      <c r="F14" s="7" t="s">
        <v>1004</v>
      </c>
      <c r="G14" s="7" t="s">
        <v>1004</v>
      </c>
      <c r="H14" s="7" t="s">
        <v>1004</v>
      </c>
    </row>
    <row r="15" spans="1:8">
      <c r="A15" s="4" t="s">
        <v>1234</v>
      </c>
      <c r="B15" s="117" t="s">
        <v>1235</v>
      </c>
      <c r="C15" s="117" t="s">
        <v>1235</v>
      </c>
      <c r="D15" s="117" t="s">
        <v>1235</v>
      </c>
      <c r="E15" s="117" t="s">
        <v>1235</v>
      </c>
      <c r="F15" s="117" t="s">
        <v>1235</v>
      </c>
      <c r="G15" s="117" t="s">
        <v>1235</v>
      </c>
      <c r="H15" s="117" t="s">
        <v>1235</v>
      </c>
    </row>
    <row r="16" spans="1:8">
      <c r="A16" s="4" t="s">
        <v>1236</v>
      </c>
      <c r="B16" s="8" t="s">
        <v>1004</v>
      </c>
      <c r="C16" s="8" t="s">
        <v>1004</v>
      </c>
      <c r="D16" s="8" t="s">
        <v>1004</v>
      </c>
      <c r="E16" s="8" t="s">
        <v>1004</v>
      </c>
      <c r="F16" s="8" t="s">
        <v>1004</v>
      </c>
      <c r="G16" s="8" t="s">
        <v>1004</v>
      </c>
      <c r="H16" s="8" t="s">
        <v>1004</v>
      </c>
    </row>
    <row r="17" spans="1:8">
      <c r="A17" s="4" t="s">
        <v>1237</v>
      </c>
      <c r="B17" s="8" t="s">
        <v>1238</v>
      </c>
      <c r="C17" s="8" t="s">
        <v>1238</v>
      </c>
      <c r="D17" s="8" t="s">
        <v>1238</v>
      </c>
      <c r="E17" s="8"/>
      <c r="F17" s="8"/>
      <c r="G17" s="8"/>
      <c r="H17" s="8"/>
    </row>
    <row r="18" spans="1:8">
      <c r="A18" s="4" t="s">
        <v>1239</v>
      </c>
      <c r="B18" s="4" t="s">
        <v>1004</v>
      </c>
      <c r="C18" s="4" t="s">
        <v>1004</v>
      </c>
      <c r="D18" s="4" t="s">
        <v>1004</v>
      </c>
      <c r="E18" s="4" t="s">
        <v>1004</v>
      </c>
      <c r="F18" s="4" t="s">
        <v>1004</v>
      </c>
      <c r="G18" s="4" t="s">
        <v>1004</v>
      </c>
      <c r="H18" s="4" t="s">
        <v>1004</v>
      </c>
    </row>
    <row r="19" spans="1:8">
      <c r="A19" s="5" t="s">
        <v>687</v>
      </c>
      <c r="B19" s="6"/>
      <c r="C19" s="6"/>
      <c r="D19" s="6"/>
      <c r="E19" s="6"/>
      <c r="F19" s="6"/>
      <c r="G19" s="6"/>
      <c r="H19" s="6"/>
    </row>
    <row r="20" spans="1:8">
      <c r="A20" s="7" t="s">
        <v>1012</v>
      </c>
      <c r="B20" s="7" t="s">
        <v>125</v>
      </c>
      <c r="C20" s="7" t="s">
        <v>125</v>
      </c>
      <c r="D20" s="7" t="s">
        <v>126</v>
      </c>
      <c r="E20" s="7" t="s">
        <v>126</v>
      </c>
      <c r="F20" s="7" t="s">
        <v>126</v>
      </c>
      <c r="G20" s="7" t="s">
        <v>126</v>
      </c>
      <c r="H20" s="7" t="s">
        <v>126</v>
      </c>
    </row>
    <row r="21" spans="1:8">
      <c r="A21" s="7" t="s">
        <v>1013</v>
      </c>
      <c r="B21" s="7" t="s">
        <v>125</v>
      </c>
      <c r="C21" s="7" t="s">
        <v>126</v>
      </c>
      <c r="D21" s="7" t="s">
        <v>126</v>
      </c>
      <c r="E21" s="7" t="s">
        <v>126</v>
      </c>
      <c r="F21" s="7" t="s">
        <v>126</v>
      </c>
      <c r="G21" s="7" t="s">
        <v>126</v>
      </c>
      <c r="H21" s="7" t="s">
        <v>126</v>
      </c>
    </row>
  </sheetData>
  <conditionalFormatting sqref="B1">
    <cfRule type="expression" dxfId="3" priority="84">
      <formula>B1&lt;&gt;B4</formula>
    </cfRule>
    <cfRule type="expression" dxfId="0" priority="83">
      <formula>B1=B4</formula>
    </cfRule>
    <cfRule type="expression" dxfId="2" priority="82">
      <formula>B1="WARNING"</formula>
    </cfRule>
    <cfRule type="expression" dxfId="1" priority="81">
      <formula>OR(B1="",B1="Unexecuted")</formula>
    </cfRule>
  </conditionalFormatting>
  <conditionalFormatting sqref="C1">
    <cfRule type="expression" dxfId="3" priority="32">
      <formula>C1&lt;&gt;C4</formula>
    </cfRule>
    <cfRule type="expression" dxfId="0" priority="31">
      <formula>C1=C4</formula>
    </cfRule>
    <cfRule type="expression" dxfId="2" priority="30">
      <formula>C1="WARNING"</formula>
    </cfRule>
    <cfRule type="expression" dxfId="1" priority="29">
      <formula>OR(C1="",C1="Unexecuted")</formula>
    </cfRule>
  </conditionalFormatting>
  <conditionalFormatting sqref="D1">
    <cfRule type="expression" dxfId="3" priority="28">
      <formula>D1&lt;&gt;D4</formula>
    </cfRule>
    <cfRule type="expression" dxfId="0" priority="27">
      <formula>D1=D4</formula>
    </cfRule>
    <cfRule type="expression" dxfId="2" priority="26">
      <formula>D1="WARNING"</formula>
    </cfRule>
    <cfRule type="expression" dxfId="1" priority="25">
      <formula>OR(D1="",D1="Unexecuted")</formula>
    </cfRule>
  </conditionalFormatting>
  <conditionalFormatting sqref="E1">
    <cfRule type="expression" dxfId="3" priority="24">
      <formula>E1&lt;&gt;E4</formula>
    </cfRule>
    <cfRule type="expression" dxfId="0" priority="23">
      <formula>E1=E4</formula>
    </cfRule>
    <cfRule type="expression" dxfId="2" priority="22">
      <formula>E1="WARNING"</formula>
    </cfRule>
    <cfRule type="expression" dxfId="1" priority="21">
      <formula>OR(E1="",E1="Unexecuted")</formula>
    </cfRule>
  </conditionalFormatting>
  <conditionalFormatting sqref="F1">
    <cfRule type="expression" dxfId="3" priority="12">
      <formula>F1&lt;&gt;F4</formula>
    </cfRule>
    <cfRule type="expression" dxfId="0" priority="11">
      <formula>F1=F4</formula>
    </cfRule>
    <cfRule type="expression" dxfId="2" priority="10">
      <formula>F1="WARNING"</formula>
    </cfRule>
    <cfRule type="expression" dxfId="1" priority="9">
      <formula>OR(F1="",F1="Unexecuted")</formula>
    </cfRule>
  </conditionalFormatting>
  <conditionalFormatting sqref="G1">
    <cfRule type="expression" dxfId="3" priority="8">
      <formula>G1&lt;&gt;G4</formula>
    </cfRule>
    <cfRule type="expression" dxfId="0" priority="7">
      <formula>G1=G4</formula>
    </cfRule>
    <cfRule type="expression" dxfId="2" priority="6">
      <formula>G1="WARNING"</formula>
    </cfRule>
    <cfRule type="expression" dxfId="1" priority="5">
      <formula>OR(G1="",G1="Unexecuted")</formula>
    </cfRule>
  </conditionalFormatting>
  <conditionalFormatting sqref="H1">
    <cfRule type="expression" dxfId="3" priority="4">
      <formula>H1&lt;&gt;H4</formula>
    </cfRule>
    <cfRule type="expression" dxfId="0" priority="3">
      <formula>H1=H4</formula>
    </cfRule>
    <cfRule type="expression" dxfId="2" priority="2">
      <formula>H1="WARNING"</formula>
    </cfRule>
    <cfRule type="expression" dxfId="1" priority="1">
      <formula>OR(H1="",H1="Unexecuted")</formula>
    </cfRule>
  </conditionalFormatting>
  <conditionalFormatting sqref="I1:XFD1">
    <cfRule type="expression" dxfId="3" priority="216">
      <formula>I1&lt;&gt;I4</formula>
    </cfRule>
  </conditionalFormatting>
  <conditionalFormatting sqref="A1 I1:XFD1">
    <cfRule type="expression" dxfId="1" priority="213">
      <formula>OR(A1="",A1="Unexecuted")</formula>
    </cfRule>
    <cfRule type="expression" dxfId="2" priority="214">
      <formula>A1="WARNING"</formula>
    </cfRule>
    <cfRule type="expression" dxfId="0" priority="215">
      <formula>A1=A4</formula>
    </cfRule>
  </conditionalFormatting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D12" sqref="D12"/>
    </sheetView>
  </sheetViews>
  <sheetFormatPr defaultColWidth="8.72727272727273" defaultRowHeight="14.5" outlineLevelCol="1"/>
  <cols>
    <col min="1" max="1" width="24.2818181818182" customWidth="1"/>
    <col min="2" max="2" width="25.5727272727273" customWidth="1"/>
  </cols>
  <sheetData>
    <row r="1" spans="1:2">
      <c r="A1" s="1" t="s">
        <v>0</v>
      </c>
      <c r="B1" t="s">
        <v>895</v>
      </c>
    </row>
    <row r="2" spans="1:2">
      <c r="A2" s="2" t="s">
        <v>3</v>
      </c>
      <c r="B2" t="s">
        <v>896</v>
      </c>
    </row>
    <row r="3" ht="29" spans="1:2">
      <c r="A3" s="2" t="s">
        <v>15</v>
      </c>
      <c r="B3" s="2" t="s">
        <v>997</v>
      </c>
    </row>
    <row r="4" spans="1:2">
      <c r="A4" s="3" t="s">
        <v>31</v>
      </c>
      <c r="B4" s="1" t="s">
        <v>30</v>
      </c>
    </row>
    <row r="5" spans="1:2">
      <c r="A5" s="1" t="s">
        <v>33</v>
      </c>
      <c r="B5" s="1">
        <f>COUNTIFS(A9:A10,"*$*",B9:B10,"")</f>
        <v>0</v>
      </c>
    </row>
    <row r="6" spans="1:2">
      <c r="A6" s="1"/>
      <c r="B6" s="1"/>
    </row>
    <row r="7" spans="1:2">
      <c r="A7" s="1" t="s">
        <v>687</v>
      </c>
      <c r="B7" s="4"/>
    </row>
    <row r="8" spans="1:2">
      <c r="A8" s="5" t="s">
        <v>857</v>
      </c>
      <c r="B8" s="6"/>
    </row>
    <row r="9" spans="1:2">
      <c r="A9" s="7" t="s">
        <v>1240</v>
      </c>
      <c r="B9" s="112" t="s">
        <v>770</v>
      </c>
    </row>
    <row r="10" spans="1:2">
      <c r="A10" s="5" t="s">
        <v>1039</v>
      </c>
      <c r="B10" s="6"/>
    </row>
    <row r="11" spans="1:2">
      <c r="A11" s="4" t="s">
        <v>772</v>
      </c>
      <c r="B11" s="8" t="s">
        <v>773</v>
      </c>
    </row>
    <row r="12" spans="1:2">
      <c r="A12" s="4" t="s">
        <v>1241</v>
      </c>
      <c r="B12" s="7" t="s">
        <v>1004</v>
      </c>
    </row>
    <row r="13" spans="1:2">
      <c r="A13" s="4" t="s">
        <v>1242</v>
      </c>
      <c r="B13" s="7" t="s">
        <v>1004</v>
      </c>
    </row>
    <row r="14" spans="1:2">
      <c r="A14" s="4" t="s">
        <v>746</v>
      </c>
      <c r="B14" s="7" t="s">
        <v>1004</v>
      </c>
    </row>
    <row r="15" spans="1:2">
      <c r="A15" s="4" t="s">
        <v>1243</v>
      </c>
      <c r="B15" s="117" t="s">
        <v>1235</v>
      </c>
    </row>
    <row r="16" spans="1:2">
      <c r="A16" s="4" t="s">
        <v>1244</v>
      </c>
      <c r="B16" s="8" t="s">
        <v>1004</v>
      </c>
    </row>
    <row r="17" spans="1:2">
      <c r="A17" s="4" t="s">
        <v>1245</v>
      </c>
      <c r="B17" s="8" t="s">
        <v>1238</v>
      </c>
    </row>
    <row r="18" spans="1:2">
      <c r="A18" s="5" t="s">
        <v>687</v>
      </c>
      <c r="B18" s="6"/>
    </row>
    <row r="19" spans="1:2">
      <c r="A19" s="7" t="s">
        <v>1012</v>
      </c>
      <c r="B19" s="7" t="s">
        <v>125</v>
      </c>
    </row>
    <row r="20" spans="1:2">
      <c r="A20" s="7" t="s">
        <v>1013</v>
      </c>
      <c r="B20" s="7" t="s">
        <v>125</v>
      </c>
    </row>
  </sheetData>
  <conditionalFormatting sqref="A1">
    <cfRule type="expression" dxfId="0" priority="7">
      <formula>A1=A4</formula>
    </cfRule>
    <cfRule type="expression" dxfId="2" priority="6">
      <formula>A1="WARNING"</formula>
    </cfRule>
    <cfRule type="expression" dxfId="1" priority="5">
      <formula>OR(A1="",A1="Unexecuted")</formula>
    </cfRule>
  </conditionalFormatting>
  <conditionalFormatting sqref="B1">
    <cfRule type="expression" dxfId="3" priority="4">
      <formula>B1&lt;&gt;B4</formula>
    </cfRule>
    <cfRule type="expression" dxfId="0" priority="3">
      <formula>B1=B4</formula>
    </cfRule>
    <cfRule type="expression" dxfId="2" priority="2">
      <formula>B1="WARNING"</formula>
    </cfRule>
    <cfRule type="expression" dxfId="1" priority="1">
      <formula>OR(B1="",B1="Unexecuted")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workbookViewId="0">
      <selection activeCell="D5" sqref="D5"/>
    </sheetView>
  </sheetViews>
  <sheetFormatPr defaultColWidth="9" defaultRowHeight="14.5"/>
  <cols>
    <col min="1" max="18" width="22" customWidth="1" collapsed="1"/>
  </cols>
  <sheetData>
    <row r="1" spans="1:18">
      <c r="A1" s="4" t="s">
        <v>0</v>
      </c>
      <c r="B1" s="7" t="s">
        <v>32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32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t="s">
        <v>32</v>
      </c>
    </row>
    <row r="2" spans="1:18">
      <c r="A2" s="4" t="s">
        <v>3</v>
      </c>
      <c r="B2" s="4" t="s">
        <v>10</v>
      </c>
      <c r="C2" s="4" t="s">
        <v>436</v>
      </c>
      <c r="D2" s="4" t="s">
        <v>164</v>
      </c>
      <c r="E2" s="4" t="s">
        <v>437</v>
      </c>
      <c r="F2" s="4" t="s">
        <v>438</v>
      </c>
      <c r="G2" s="4" t="s">
        <v>439</v>
      </c>
      <c r="H2" s="4" t="s">
        <v>440</v>
      </c>
      <c r="I2" s="4" t="s">
        <v>164</v>
      </c>
      <c r="J2" s="4" t="s">
        <v>10</v>
      </c>
      <c r="K2" s="4" t="s">
        <v>164</v>
      </c>
      <c r="L2" s="4" t="s">
        <v>164</v>
      </c>
      <c r="M2" s="4" t="s">
        <v>164</v>
      </c>
      <c r="N2" s="4" t="s">
        <v>441</v>
      </c>
      <c r="O2" s="4" t="s">
        <v>442</v>
      </c>
      <c r="P2" s="4" t="s">
        <v>443</v>
      </c>
      <c r="Q2" s="4" t="s">
        <v>10</v>
      </c>
      <c r="R2" t="s">
        <v>10</v>
      </c>
    </row>
    <row r="3" ht="50.25" customHeight="1" spans="1:18">
      <c r="A3" s="2" t="s">
        <v>15</v>
      </c>
      <c r="B3" s="2" t="s">
        <v>444</v>
      </c>
      <c r="C3" s="2" t="s">
        <v>445</v>
      </c>
      <c r="D3" s="2" t="s">
        <v>446</v>
      </c>
      <c r="E3" s="2" t="s">
        <v>447</v>
      </c>
      <c r="F3" s="2" t="s">
        <v>448</v>
      </c>
      <c r="G3" s="2" t="s">
        <v>449</v>
      </c>
      <c r="H3" s="2" t="s">
        <v>450</v>
      </c>
      <c r="I3" s="2" t="s">
        <v>451</v>
      </c>
      <c r="J3" s="2" t="s">
        <v>452</v>
      </c>
      <c r="K3" s="2" t="s">
        <v>453</v>
      </c>
      <c r="L3" s="2" t="s">
        <v>454</v>
      </c>
      <c r="M3" s="2" t="s">
        <v>455</v>
      </c>
      <c r="N3" s="2" t="s">
        <v>456</v>
      </c>
      <c r="O3" s="2" t="s">
        <v>457</v>
      </c>
      <c r="P3" s="2" t="s">
        <v>458</v>
      </c>
      <c r="Q3" s="2" t="s">
        <v>459</v>
      </c>
      <c r="R3" s="2" t="s">
        <v>459</v>
      </c>
    </row>
    <row r="4" spans="1:18">
      <c r="A4" s="4" t="s">
        <v>31</v>
      </c>
      <c r="B4" s="4" t="s">
        <v>32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32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t="s">
        <v>32</v>
      </c>
    </row>
    <row r="5" spans="1:18">
      <c r="A5" s="4" t="s">
        <v>33</v>
      </c>
      <c r="B5" s="2">
        <f t="shared" ref="B5:Q5" si="0">COUNTIFS($A10:$A26,"*$*",B10:B26,"")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ref="R5" si="1">COUNTIFS($A10:$A26,"*$*",R10:R26,"")</f>
        <v>0</v>
      </c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 t="s">
        <v>36</v>
      </c>
      <c r="B7" s="2" t="s">
        <v>37</v>
      </c>
      <c r="C7" s="2" t="s">
        <v>460</v>
      </c>
      <c r="D7" s="2" t="s">
        <v>38</v>
      </c>
      <c r="E7" s="2" t="s">
        <v>460</v>
      </c>
      <c r="F7" s="2" t="s">
        <v>460</v>
      </c>
      <c r="G7" s="2" t="s">
        <v>460</v>
      </c>
      <c r="H7" s="2" t="s">
        <v>460</v>
      </c>
      <c r="I7" s="2" t="s">
        <v>37</v>
      </c>
      <c r="J7" s="2" t="s">
        <v>37</v>
      </c>
      <c r="K7" s="2" t="s">
        <v>38</v>
      </c>
      <c r="L7" s="2" t="s">
        <v>38</v>
      </c>
      <c r="M7" s="2" t="s">
        <v>460</v>
      </c>
      <c r="N7" s="2" t="s">
        <v>460</v>
      </c>
      <c r="O7" s="2" t="s">
        <v>460</v>
      </c>
      <c r="P7" s="2" t="s">
        <v>460</v>
      </c>
      <c r="Q7" s="2" t="s">
        <v>460</v>
      </c>
      <c r="R7" s="2" t="s">
        <v>460</v>
      </c>
    </row>
    <row r="8" spans="1:18">
      <c r="A8" s="11" t="s">
        <v>461</v>
      </c>
      <c r="B8" s="12"/>
      <c r="C8" s="12"/>
      <c r="D8" s="12"/>
      <c r="E8" s="12"/>
      <c r="F8" s="12"/>
      <c r="G8" s="91"/>
      <c r="H8" s="91"/>
      <c r="I8" s="91"/>
      <c r="J8" s="91"/>
      <c r="K8" s="91"/>
      <c r="L8" s="91"/>
      <c r="M8" s="91"/>
      <c r="N8" s="91"/>
      <c r="O8" s="12"/>
      <c r="P8" s="91"/>
      <c r="Q8" s="91"/>
      <c r="R8" s="91"/>
    </row>
    <row r="9" spans="1:18">
      <c r="A9" s="4" t="s">
        <v>430</v>
      </c>
      <c r="B9" s="4" t="s">
        <v>462</v>
      </c>
      <c r="C9" s="4" t="s">
        <v>463</v>
      </c>
      <c r="D9" s="4" t="s">
        <v>464</v>
      </c>
      <c r="E9" s="4" t="s">
        <v>465</v>
      </c>
      <c r="F9" s="4" t="s">
        <v>466</v>
      </c>
      <c r="G9" s="4" t="s">
        <v>467</v>
      </c>
      <c r="H9" s="4" t="s">
        <v>468</v>
      </c>
      <c r="I9" s="4" t="s">
        <v>469</v>
      </c>
      <c r="J9" s="4" t="s">
        <v>470</v>
      </c>
      <c r="K9" s="4" t="s">
        <v>471</v>
      </c>
      <c r="L9" s="4" t="s">
        <v>472</v>
      </c>
      <c r="M9" s="4" t="s">
        <v>473</v>
      </c>
      <c r="N9" s="4" t="s">
        <v>474</v>
      </c>
      <c r="O9" s="4" t="s">
        <v>475</v>
      </c>
      <c r="P9" s="4" t="s">
        <v>476</v>
      </c>
      <c r="Q9" s="4" t="s">
        <v>477</v>
      </c>
      <c r="R9" s="4" t="s">
        <v>477</v>
      </c>
    </row>
    <row r="10" spans="1:18">
      <c r="A10" s="11" t="s">
        <v>478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>
      <c r="A11" s="4" t="s">
        <v>202</v>
      </c>
      <c r="B11" s="4" t="s">
        <v>203</v>
      </c>
      <c r="C11" s="4" t="s">
        <v>203</v>
      </c>
      <c r="D11" s="4" t="s">
        <v>203</v>
      </c>
      <c r="E11" s="4" t="s">
        <v>203</v>
      </c>
      <c r="F11" s="4" t="s">
        <v>203</v>
      </c>
      <c r="G11" s="4" t="s">
        <v>203</v>
      </c>
      <c r="H11" s="4" t="s">
        <v>203</v>
      </c>
      <c r="I11" s="4" t="s">
        <v>203</v>
      </c>
      <c r="J11" s="4" t="s">
        <v>203</v>
      </c>
      <c r="K11" s="4" t="s">
        <v>203</v>
      </c>
      <c r="L11" s="4" t="s">
        <v>203</v>
      </c>
      <c r="M11" s="4" t="s">
        <v>203</v>
      </c>
      <c r="N11" s="4" t="s">
        <v>204</v>
      </c>
      <c r="O11" s="4" t="s">
        <v>203</v>
      </c>
      <c r="P11" s="4" t="s">
        <v>205</v>
      </c>
      <c r="Q11" s="4" t="s">
        <v>203</v>
      </c>
      <c r="R11" s="4" t="s">
        <v>203</v>
      </c>
    </row>
    <row r="12" spans="1:18">
      <c r="A12" s="11" t="s">
        <v>479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4" t="s">
        <v>149</v>
      </c>
      <c r="B13" s="4" t="s">
        <v>480</v>
      </c>
      <c r="C13" s="4" t="s">
        <v>204</v>
      </c>
      <c r="D13" s="4" t="s">
        <v>204</v>
      </c>
      <c r="E13" s="4" t="s">
        <v>204</v>
      </c>
      <c r="F13" s="4" t="s">
        <v>204</v>
      </c>
      <c r="G13" s="4" t="s">
        <v>204</v>
      </c>
      <c r="H13" s="4" t="s">
        <v>481</v>
      </c>
      <c r="I13" s="4" t="s">
        <v>482</v>
      </c>
      <c r="J13" s="4" t="s">
        <v>483</v>
      </c>
      <c r="K13" s="4" t="s">
        <v>484</v>
      </c>
      <c r="L13" s="4" t="s">
        <v>484</v>
      </c>
      <c r="M13" s="4" t="s">
        <v>204</v>
      </c>
      <c r="N13" s="4" t="s">
        <v>484</v>
      </c>
      <c r="O13" s="4" t="s">
        <v>204</v>
      </c>
      <c r="P13" s="4" t="s">
        <v>485</v>
      </c>
      <c r="Q13" s="4" t="s">
        <v>486</v>
      </c>
      <c r="R13" s="114" t="s">
        <v>487</v>
      </c>
    </row>
    <row r="14" spans="1:18">
      <c r="A14" s="4" t="s">
        <v>488</v>
      </c>
      <c r="B14" s="4" t="s">
        <v>489</v>
      </c>
      <c r="C14" s="4" t="s">
        <v>490</v>
      </c>
      <c r="D14" s="4" t="s">
        <v>491</v>
      </c>
      <c r="E14" s="4" t="s">
        <v>492</v>
      </c>
      <c r="F14" s="4" t="s">
        <v>493</v>
      </c>
      <c r="G14" s="4" t="s">
        <v>493</v>
      </c>
      <c r="H14" s="4" t="s">
        <v>493</v>
      </c>
      <c r="I14" s="4" t="s">
        <v>204</v>
      </c>
      <c r="J14" s="4" t="s">
        <v>490</v>
      </c>
      <c r="K14" s="4" t="s">
        <v>493</v>
      </c>
      <c r="L14" s="4" t="s">
        <v>493</v>
      </c>
      <c r="M14" s="4" t="s">
        <v>493</v>
      </c>
      <c r="N14" s="4" t="s">
        <v>493</v>
      </c>
      <c r="O14" s="4" t="s">
        <v>493</v>
      </c>
      <c r="P14" s="4" t="s">
        <v>493</v>
      </c>
      <c r="Q14" s="4" t="s">
        <v>494</v>
      </c>
      <c r="R14" s="7" t="s">
        <v>495</v>
      </c>
    </row>
    <row r="15" spans="1:18">
      <c r="A15" s="4" t="s">
        <v>496</v>
      </c>
      <c r="B15" s="4" t="s">
        <v>497</v>
      </c>
      <c r="C15" s="4" t="s">
        <v>498</v>
      </c>
      <c r="D15" s="4" t="s">
        <v>204</v>
      </c>
      <c r="E15" s="4" t="s">
        <v>499</v>
      </c>
      <c r="F15" s="4" t="s">
        <v>500</v>
      </c>
      <c r="G15" s="4" t="s">
        <v>501</v>
      </c>
      <c r="H15" s="4" t="s">
        <v>502</v>
      </c>
      <c r="I15" s="4" t="s">
        <v>204</v>
      </c>
      <c r="J15" s="4" t="s">
        <v>497</v>
      </c>
      <c r="K15" s="4" t="s">
        <v>503</v>
      </c>
      <c r="L15" s="4" t="s">
        <v>204</v>
      </c>
      <c r="M15" s="4" t="s">
        <v>504</v>
      </c>
      <c r="N15" s="4" t="s">
        <v>505</v>
      </c>
      <c r="O15" s="4" t="s">
        <v>506</v>
      </c>
      <c r="P15" s="4" t="s">
        <v>505</v>
      </c>
      <c r="Q15" s="4" t="s">
        <v>507</v>
      </c>
      <c r="R15" s="7" t="s">
        <v>508</v>
      </c>
    </row>
    <row r="16" spans="1:18">
      <c r="A16" s="4" t="s">
        <v>325</v>
      </c>
      <c r="B16" s="4" t="s">
        <v>509</v>
      </c>
      <c r="C16" s="4" t="s">
        <v>509</v>
      </c>
      <c r="D16" s="4" t="s">
        <v>509</v>
      </c>
      <c r="E16" s="4" t="s">
        <v>509</v>
      </c>
      <c r="F16" s="4" t="s">
        <v>509</v>
      </c>
      <c r="G16" s="4" t="s">
        <v>509</v>
      </c>
      <c r="H16" s="4" t="s">
        <v>509</v>
      </c>
      <c r="I16" s="4" t="s">
        <v>509</v>
      </c>
      <c r="J16" s="4" t="s">
        <v>509</v>
      </c>
      <c r="K16" s="4" t="s">
        <v>509</v>
      </c>
      <c r="L16" s="4" t="s">
        <v>509</v>
      </c>
      <c r="M16" s="4" t="s">
        <v>509</v>
      </c>
      <c r="N16" s="4" t="s">
        <v>509</v>
      </c>
      <c r="O16" s="4" t="s">
        <v>509</v>
      </c>
      <c r="P16" s="4" t="s">
        <v>509</v>
      </c>
      <c r="Q16" s="4" t="s">
        <v>509</v>
      </c>
      <c r="R16" s="4" t="s">
        <v>509</v>
      </c>
    </row>
    <row r="17" spans="1:18">
      <c r="A17" s="4" t="s">
        <v>406</v>
      </c>
      <c r="B17" s="4" t="s">
        <v>264</v>
      </c>
      <c r="C17" s="4" t="s">
        <v>264</v>
      </c>
      <c r="D17" s="4" t="s">
        <v>264</v>
      </c>
      <c r="E17" s="4" t="s">
        <v>264</v>
      </c>
      <c r="F17" s="4" t="s">
        <v>264</v>
      </c>
      <c r="G17" s="4" t="s">
        <v>264</v>
      </c>
      <c r="H17" s="4" t="s">
        <v>264</v>
      </c>
      <c r="I17" s="4" t="s">
        <v>264</v>
      </c>
      <c r="J17" s="4" t="s">
        <v>264</v>
      </c>
      <c r="K17" s="4" t="s">
        <v>264</v>
      </c>
      <c r="L17" s="4" t="s">
        <v>264</v>
      </c>
      <c r="M17" s="4" t="s">
        <v>264</v>
      </c>
      <c r="N17" s="4" t="s">
        <v>264</v>
      </c>
      <c r="O17" s="4" t="s">
        <v>264</v>
      </c>
      <c r="P17" s="4" t="s">
        <v>264</v>
      </c>
      <c r="Q17" s="4" t="s">
        <v>393</v>
      </c>
      <c r="R17" s="4" t="s">
        <v>393</v>
      </c>
    </row>
    <row r="18" spans="1:18">
      <c r="A18" s="4" t="s">
        <v>382</v>
      </c>
      <c r="B18" s="4" t="s">
        <v>510</v>
      </c>
      <c r="C18" s="4" t="s">
        <v>511</v>
      </c>
      <c r="D18" s="4" t="s">
        <v>512</v>
      </c>
      <c r="E18" s="4" t="s">
        <v>512</v>
      </c>
      <c r="F18" s="4" t="s">
        <v>513</v>
      </c>
      <c r="G18" s="4" t="s">
        <v>514</v>
      </c>
      <c r="H18" s="4" t="s">
        <v>515</v>
      </c>
      <c r="I18" s="4" t="s">
        <v>516</v>
      </c>
      <c r="J18" s="4" t="s">
        <v>510</v>
      </c>
      <c r="K18" s="4" t="s">
        <v>517</v>
      </c>
      <c r="L18" s="4" t="s">
        <v>518</v>
      </c>
      <c r="M18" s="4" t="s">
        <v>519</v>
      </c>
      <c r="N18" s="4" t="s">
        <v>520</v>
      </c>
      <c r="O18" s="4" t="s">
        <v>521</v>
      </c>
      <c r="P18" s="4" t="s">
        <v>520</v>
      </c>
      <c r="Q18" s="4" t="s">
        <v>522</v>
      </c>
      <c r="R18" s="7" t="s">
        <v>523</v>
      </c>
    </row>
    <row r="19" spans="1:18">
      <c r="A19" s="4" t="s">
        <v>524</v>
      </c>
      <c r="B19" s="4" t="s">
        <v>525</v>
      </c>
      <c r="C19" s="4" t="s">
        <v>526</v>
      </c>
      <c r="D19" s="4" t="s">
        <v>527</v>
      </c>
      <c r="E19" s="4" t="s">
        <v>204</v>
      </c>
      <c r="F19" s="4" t="s">
        <v>528</v>
      </c>
      <c r="G19" s="4" t="s">
        <v>528</v>
      </c>
      <c r="H19" s="4" t="s">
        <v>528</v>
      </c>
      <c r="I19" s="4" t="s">
        <v>529</v>
      </c>
      <c r="J19" s="4" t="s">
        <v>525</v>
      </c>
      <c r="K19" s="4" t="s">
        <v>530</v>
      </c>
      <c r="L19" s="4" t="s">
        <v>531</v>
      </c>
      <c r="M19" s="4" t="s">
        <v>532</v>
      </c>
      <c r="N19" s="4" t="s">
        <v>532</v>
      </c>
      <c r="O19" s="4" t="s">
        <v>533</v>
      </c>
      <c r="P19" s="4" t="s">
        <v>534</v>
      </c>
      <c r="Q19" s="4" t="s">
        <v>535</v>
      </c>
      <c r="R19" s="7" t="s">
        <v>536</v>
      </c>
    </row>
    <row r="20" spans="1:18">
      <c r="A20" s="4" t="s">
        <v>105</v>
      </c>
      <c r="B20" s="4" t="s">
        <v>537</v>
      </c>
      <c r="C20" s="4" t="s">
        <v>537</v>
      </c>
      <c r="D20" s="4" t="s">
        <v>537</v>
      </c>
      <c r="E20" s="4" t="s">
        <v>537</v>
      </c>
      <c r="F20" s="4" t="s">
        <v>537</v>
      </c>
      <c r="G20" s="4" t="s">
        <v>537</v>
      </c>
      <c r="H20" s="4" t="s">
        <v>537</v>
      </c>
      <c r="I20" s="4" t="s">
        <v>537</v>
      </c>
      <c r="J20" s="4" t="s">
        <v>537</v>
      </c>
      <c r="K20" s="4" t="s">
        <v>537</v>
      </c>
      <c r="L20" s="4" t="s">
        <v>537</v>
      </c>
      <c r="M20" s="4" t="s">
        <v>537</v>
      </c>
      <c r="N20" s="4" t="s">
        <v>537</v>
      </c>
      <c r="O20" s="4" t="s">
        <v>537</v>
      </c>
      <c r="P20" s="4" t="s">
        <v>537</v>
      </c>
      <c r="Q20" s="4" t="s">
        <v>356</v>
      </c>
      <c r="R20" s="4" t="s">
        <v>356</v>
      </c>
    </row>
    <row r="21" spans="1:18">
      <c r="A21" s="4" t="s">
        <v>107</v>
      </c>
      <c r="B21" s="4" t="s">
        <v>538</v>
      </c>
      <c r="C21" s="4" t="s">
        <v>538</v>
      </c>
      <c r="D21" s="4" t="s">
        <v>538</v>
      </c>
      <c r="E21" s="4" t="s">
        <v>538</v>
      </c>
      <c r="F21" s="4" t="s">
        <v>538</v>
      </c>
      <c r="G21" s="4" t="s">
        <v>538</v>
      </c>
      <c r="H21" s="4" t="s">
        <v>538</v>
      </c>
      <c r="I21" s="4" t="s">
        <v>538</v>
      </c>
      <c r="J21" s="4" t="s">
        <v>538</v>
      </c>
      <c r="K21" s="4" t="s">
        <v>538</v>
      </c>
      <c r="L21" s="4" t="s">
        <v>538</v>
      </c>
      <c r="M21" s="4" t="s">
        <v>538</v>
      </c>
      <c r="N21" s="4" t="s">
        <v>538</v>
      </c>
      <c r="O21" s="4" t="s">
        <v>538</v>
      </c>
      <c r="P21" s="4" t="s">
        <v>538</v>
      </c>
      <c r="Q21" s="4" t="s">
        <v>539</v>
      </c>
      <c r="R21" s="4" t="s">
        <v>539</v>
      </c>
    </row>
    <row r="22" spans="1:18">
      <c r="A22" s="4" t="s">
        <v>109</v>
      </c>
      <c r="B22" s="4" t="s">
        <v>540</v>
      </c>
      <c r="C22" s="4" t="s">
        <v>540</v>
      </c>
      <c r="D22" s="4" t="s">
        <v>540</v>
      </c>
      <c r="E22" s="4" t="s">
        <v>540</v>
      </c>
      <c r="F22" s="4" t="s">
        <v>540</v>
      </c>
      <c r="G22" s="4" t="s">
        <v>540</v>
      </c>
      <c r="H22" s="4" t="s">
        <v>540</v>
      </c>
      <c r="I22" s="4" t="s">
        <v>540</v>
      </c>
      <c r="J22" s="4" t="s">
        <v>540</v>
      </c>
      <c r="K22" s="4" t="s">
        <v>540</v>
      </c>
      <c r="L22" s="4" t="s">
        <v>540</v>
      </c>
      <c r="M22" s="4" t="s">
        <v>540</v>
      </c>
      <c r="N22" s="4" t="s">
        <v>540</v>
      </c>
      <c r="O22" s="4" t="s">
        <v>540</v>
      </c>
      <c r="P22" s="4" t="s">
        <v>540</v>
      </c>
      <c r="Q22" s="4" t="s">
        <v>541</v>
      </c>
      <c r="R22" s="4" t="s">
        <v>541</v>
      </c>
    </row>
    <row r="23" spans="1:18">
      <c r="A23" s="71" t="s">
        <v>111</v>
      </c>
      <c r="B23" s="4" t="s">
        <v>542</v>
      </c>
      <c r="C23" s="4" t="s">
        <v>542</v>
      </c>
      <c r="D23" s="4" t="s">
        <v>542</v>
      </c>
      <c r="E23" s="4" t="s">
        <v>542</v>
      </c>
      <c r="F23" s="4" t="s">
        <v>542</v>
      </c>
      <c r="G23" s="4" t="s">
        <v>542</v>
      </c>
      <c r="H23" s="4" t="s">
        <v>542</v>
      </c>
      <c r="I23" s="4" t="s">
        <v>542</v>
      </c>
      <c r="J23" s="4" t="s">
        <v>542</v>
      </c>
      <c r="K23" s="4" t="s">
        <v>542</v>
      </c>
      <c r="L23" s="4" t="s">
        <v>542</v>
      </c>
      <c r="M23" s="4" t="s">
        <v>542</v>
      </c>
      <c r="N23" s="4" t="s">
        <v>542</v>
      </c>
      <c r="O23" s="4" t="s">
        <v>542</v>
      </c>
      <c r="P23" s="4" t="s">
        <v>542</v>
      </c>
      <c r="Q23" s="4" t="s">
        <v>342</v>
      </c>
      <c r="R23" s="4" t="s">
        <v>342</v>
      </c>
    </row>
    <row r="24" spans="1:18">
      <c r="A24" s="71" t="s">
        <v>344</v>
      </c>
      <c r="B24" s="4" t="s">
        <v>543</v>
      </c>
      <c r="C24" s="4" t="s">
        <v>543</v>
      </c>
      <c r="D24" s="4" t="s">
        <v>543</v>
      </c>
      <c r="E24" s="4" t="s">
        <v>543</v>
      </c>
      <c r="F24" s="4" t="s">
        <v>543</v>
      </c>
      <c r="G24" s="4" t="s">
        <v>543</v>
      </c>
      <c r="H24" s="4" t="s">
        <v>543</v>
      </c>
      <c r="I24" s="4" t="s">
        <v>543</v>
      </c>
      <c r="J24" s="4" t="s">
        <v>543</v>
      </c>
      <c r="K24" s="4" t="s">
        <v>543</v>
      </c>
      <c r="L24" s="4" t="s">
        <v>543</v>
      </c>
      <c r="M24" s="4" t="s">
        <v>543</v>
      </c>
      <c r="N24" s="4" t="s">
        <v>543</v>
      </c>
      <c r="O24" s="4" t="s">
        <v>543</v>
      </c>
      <c r="P24" s="4" t="s">
        <v>543</v>
      </c>
      <c r="Q24" s="4" t="s">
        <v>544</v>
      </c>
      <c r="R24" s="4" t="s">
        <v>544</v>
      </c>
    </row>
    <row r="25" spans="1:18">
      <c r="A25" s="71" t="s">
        <v>310</v>
      </c>
      <c r="B25" s="4" t="s">
        <v>545</v>
      </c>
      <c r="C25" s="4" t="s">
        <v>545</v>
      </c>
      <c r="D25" s="4" t="s">
        <v>545</v>
      </c>
      <c r="E25" s="4" t="s">
        <v>545</v>
      </c>
      <c r="F25" s="4" t="s">
        <v>545</v>
      </c>
      <c r="G25" s="4" t="s">
        <v>545</v>
      </c>
      <c r="H25" s="4" t="s">
        <v>545</v>
      </c>
      <c r="I25" s="4" t="s">
        <v>545</v>
      </c>
      <c r="J25" s="4" t="s">
        <v>545</v>
      </c>
      <c r="K25" s="4" t="s">
        <v>545</v>
      </c>
      <c r="L25" s="4" t="s">
        <v>545</v>
      </c>
      <c r="M25" s="4" t="s">
        <v>545</v>
      </c>
      <c r="N25" s="4" t="s">
        <v>545</v>
      </c>
      <c r="O25" s="4" t="s">
        <v>545</v>
      </c>
      <c r="P25" s="4" t="s">
        <v>545</v>
      </c>
      <c r="Q25" s="4" t="s">
        <v>546</v>
      </c>
      <c r="R25" s="4" t="s">
        <v>546</v>
      </c>
    </row>
    <row r="26" spans="1:18">
      <c r="A26" s="11" t="s">
        <v>123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</row>
    <row r="27" spans="1:18">
      <c r="A27" s="71" t="s">
        <v>124</v>
      </c>
      <c r="B27" s="4" t="s">
        <v>125</v>
      </c>
      <c r="C27" s="4" t="s">
        <v>125</v>
      </c>
      <c r="D27" s="4" t="s">
        <v>125</v>
      </c>
      <c r="E27" s="4" t="s">
        <v>125</v>
      </c>
      <c r="F27" s="4" t="s">
        <v>125</v>
      </c>
      <c r="G27" s="4" t="s">
        <v>126</v>
      </c>
      <c r="H27" s="4" t="s">
        <v>125</v>
      </c>
      <c r="I27" s="4" t="s">
        <v>125</v>
      </c>
      <c r="J27" s="4" t="s">
        <v>125</v>
      </c>
      <c r="K27" s="4" t="s">
        <v>125</v>
      </c>
      <c r="L27" s="4" t="s">
        <v>125</v>
      </c>
      <c r="M27" s="4" t="s">
        <v>125</v>
      </c>
      <c r="N27" s="4" t="s">
        <v>125</v>
      </c>
      <c r="O27" s="4" t="s">
        <v>125</v>
      </c>
      <c r="P27" s="4" t="s">
        <v>125</v>
      </c>
      <c r="Q27" s="4" t="s">
        <v>125</v>
      </c>
      <c r="R27" s="4" t="s">
        <v>125</v>
      </c>
    </row>
    <row r="28" spans="1:18">
      <c r="A28" s="100" t="s">
        <v>127</v>
      </c>
      <c r="B28" s="4" t="s">
        <v>125</v>
      </c>
      <c r="C28" s="4" t="s">
        <v>125</v>
      </c>
      <c r="D28" s="4" t="s">
        <v>125</v>
      </c>
      <c r="E28" s="4" t="s">
        <v>125</v>
      </c>
      <c r="F28" s="4" t="s">
        <v>125</v>
      </c>
      <c r="G28" s="4" t="s">
        <v>125</v>
      </c>
      <c r="H28" s="4" t="s">
        <v>125</v>
      </c>
      <c r="I28" s="4" t="s">
        <v>125</v>
      </c>
      <c r="J28" s="4" t="s">
        <v>125</v>
      </c>
      <c r="K28" s="4" t="s">
        <v>125</v>
      </c>
      <c r="L28" s="4" t="s">
        <v>125</v>
      </c>
      <c r="M28" s="4" t="s">
        <v>125</v>
      </c>
      <c r="N28" s="4" t="s">
        <v>125</v>
      </c>
      <c r="O28" s="4" t="s">
        <v>125</v>
      </c>
      <c r="P28" s="4" t="s">
        <v>125</v>
      </c>
      <c r="Q28" s="4" t="s">
        <v>125</v>
      </c>
      <c r="R28" s="4" t="s">
        <v>125</v>
      </c>
    </row>
    <row r="29" spans="1:18">
      <c r="A29" s="71" t="s">
        <v>128</v>
      </c>
      <c r="B29" s="4" t="s">
        <v>125</v>
      </c>
      <c r="C29" s="4" t="s">
        <v>125</v>
      </c>
      <c r="D29" s="4" t="s">
        <v>125</v>
      </c>
      <c r="E29" s="4" t="s">
        <v>125</v>
      </c>
      <c r="F29" s="4" t="s">
        <v>125</v>
      </c>
      <c r="G29" s="4" t="s">
        <v>125</v>
      </c>
      <c r="H29" s="4" t="s">
        <v>125</v>
      </c>
      <c r="I29" s="4" t="s">
        <v>125</v>
      </c>
      <c r="J29" s="4" t="s">
        <v>125</v>
      </c>
      <c r="K29" s="4" t="s">
        <v>125</v>
      </c>
      <c r="L29" s="4" t="s">
        <v>125</v>
      </c>
      <c r="M29" s="4" t="s">
        <v>125</v>
      </c>
      <c r="N29" s="4" t="s">
        <v>125</v>
      </c>
      <c r="O29" s="4" t="s">
        <v>125</v>
      </c>
      <c r="P29" s="4" t="s">
        <v>125</v>
      </c>
      <c r="Q29" s="4" t="s">
        <v>125</v>
      </c>
      <c r="R29" s="4" t="s">
        <v>125</v>
      </c>
    </row>
    <row r="30" spans="1:18">
      <c r="A30" s="100" t="s">
        <v>129</v>
      </c>
      <c r="B30" s="4"/>
      <c r="C30" s="4"/>
      <c r="D30" s="4"/>
      <c r="E30" s="4"/>
      <c r="F30" s="4"/>
      <c r="G30" s="4" t="s">
        <v>130</v>
      </c>
      <c r="H30" s="4" t="s">
        <v>130</v>
      </c>
      <c r="I30" s="4" t="s">
        <v>130</v>
      </c>
      <c r="J30" s="4" t="s">
        <v>130</v>
      </c>
      <c r="K30" s="4" t="s">
        <v>130</v>
      </c>
      <c r="L30" s="4" t="s">
        <v>130</v>
      </c>
      <c r="M30" s="4" t="s">
        <v>130</v>
      </c>
      <c r="N30" s="4" t="s">
        <v>130</v>
      </c>
      <c r="O30" s="4" t="s">
        <v>130</v>
      </c>
      <c r="P30" s="4" t="s">
        <v>130</v>
      </c>
      <c r="Q30" s="4" t="s">
        <v>130</v>
      </c>
      <c r="R30" s="4" t="s">
        <v>130</v>
      </c>
    </row>
    <row r="31" spans="1:18">
      <c r="A31" s="71" t="s">
        <v>131</v>
      </c>
      <c r="B31" s="4" t="s">
        <v>125</v>
      </c>
      <c r="C31" s="4" t="s">
        <v>125</v>
      </c>
      <c r="D31" s="4" t="s">
        <v>125</v>
      </c>
      <c r="E31" s="4" t="s">
        <v>125</v>
      </c>
      <c r="F31" s="4" t="s">
        <v>125</v>
      </c>
      <c r="G31" s="4" t="s">
        <v>125</v>
      </c>
      <c r="H31" s="4" t="s">
        <v>126</v>
      </c>
      <c r="I31" s="4" t="s">
        <v>125</v>
      </c>
      <c r="J31" s="4" t="s">
        <v>125</v>
      </c>
      <c r="K31" s="4" t="s">
        <v>125</v>
      </c>
      <c r="L31" s="4" t="s">
        <v>125</v>
      </c>
      <c r="M31" s="4" t="s">
        <v>125</v>
      </c>
      <c r="N31" s="4" t="s">
        <v>125</v>
      </c>
      <c r="O31" s="4" t="s">
        <v>125</v>
      </c>
      <c r="P31" s="4" t="s">
        <v>125</v>
      </c>
      <c r="Q31" s="4" t="s">
        <v>125</v>
      </c>
      <c r="R31" s="4" t="s">
        <v>125</v>
      </c>
    </row>
    <row r="32" spans="1:18">
      <c r="A32" s="71" t="s">
        <v>132</v>
      </c>
      <c r="B32" s="4"/>
      <c r="C32" s="4"/>
      <c r="D32" s="4"/>
      <c r="E32" s="4"/>
      <c r="F32" s="4"/>
      <c r="G32" s="111" t="s">
        <v>133</v>
      </c>
      <c r="H32" s="111" t="s">
        <v>133</v>
      </c>
      <c r="I32" s="111" t="s">
        <v>133</v>
      </c>
      <c r="J32" s="111" t="s">
        <v>133</v>
      </c>
      <c r="K32" s="111" t="s">
        <v>133</v>
      </c>
      <c r="L32" s="111" t="s">
        <v>133</v>
      </c>
      <c r="M32" s="111" t="s">
        <v>133</v>
      </c>
      <c r="N32" s="111" t="s">
        <v>133</v>
      </c>
      <c r="O32" s="111" t="s">
        <v>133</v>
      </c>
      <c r="P32" s="111" t="s">
        <v>133</v>
      </c>
      <c r="Q32" s="111" t="s">
        <v>133</v>
      </c>
      <c r="R32" s="111" t="s">
        <v>133</v>
      </c>
    </row>
    <row r="33" spans="1:18">
      <c r="A33" s="71" t="s">
        <v>28</v>
      </c>
      <c r="B33" s="4"/>
      <c r="C33" s="4"/>
      <c r="D33" s="4"/>
      <c r="E33" s="4"/>
      <c r="F33" s="4"/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2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</row>
    <row r="34" spans="1:18">
      <c r="A34" s="11" t="s">
        <v>547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</row>
    <row r="35" spans="1:18">
      <c r="A35" s="4" t="s">
        <v>149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4" t="s">
        <v>488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 t="s">
        <v>496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 t="s">
        <v>325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4" t="s">
        <v>406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 t="s">
        <v>382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 t="s">
        <v>524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4" t="s">
        <v>105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 t="s">
        <v>107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 t="s">
        <v>109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71" t="s">
        <v>111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71" t="s">
        <v>344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71" t="s">
        <v>310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11" t="s">
        <v>136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</row>
    <row r="49" spans="1:18">
      <c r="A49" s="71" t="s">
        <v>137</v>
      </c>
      <c r="B49" s="4"/>
      <c r="C49" s="4"/>
      <c r="D49" s="4"/>
      <c r="E49" s="4"/>
      <c r="F49" s="4"/>
      <c r="G49" s="18" t="s">
        <v>138</v>
      </c>
      <c r="H49" s="18" t="s">
        <v>138</v>
      </c>
      <c r="I49" s="18" t="s">
        <v>138</v>
      </c>
      <c r="J49" s="18" t="s">
        <v>139</v>
      </c>
      <c r="K49" s="18" t="s">
        <v>138</v>
      </c>
      <c r="L49" s="18" t="s">
        <v>138</v>
      </c>
      <c r="M49" s="18" t="s">
        <v>138</v>
      </c>
      <c r="N49" s="18" t="s">
        <v>138</v>
      </c>
      <c r="O49" s="18" t="s">
        <v>138</v>
      </c>
      <c r="P49" s="18" t="s">
        <v>138</v>
      </c>
      <c r="Q49" s="18" t="s">
        <v>138</v>
      </c>
      <c r="R49" s="18" t="s">
        <v>138</v>
      </c>
    </row>
    <row r="50" spans="1:18">
      <c r="A50" s="71" t="s">
        <v>140</v>
      </c>
      <c r="B50" s="4"/>
      <c r="C50" s="4"/>
      <c r="D50" s="4"/>
      <c r="E50" s="4"/>
      <c r="F50" s="4"/>
      <c r="G50" s="18" t="s">
        <v>138</v>
      </c>
      <c r="H50" s="18" t="s">
        <v>138</v>
      </c>
      <c r="I50" s="18" t="s">
        <v>138</v>
      </c>
      <c r="J50" s="18" t="s">
        <v>139</v>
      </c>
      <c r="K50" s="18" t="s">
        <v>141</v>
      </c>
      <c r="L50" s="18" t="s">
        <v>138</v>
      </c>
      <c r="M50" s="18" t="s">
        <v>138</v>
      </c>
      <c r="N50" s="18" t="s">
        <v>138</v>
      </c>
      <c r="O50" s="18" t="s">
        <v>138</v>
      </c>
      <c r="P50" s="18" t="s">
        <v>138</v>
      </c>
      <c r="Q50" s="18" t="s">
        <v>138</v>
      </c>
      <c r="R50" s="18" t="s">
        <v>138</v>
      </c>
    </row>
    <row r="51" spans="1:18">
      <c r="A51" s="71" t="s">
        <v>131</v>
      </c>
      <c r="B51" s="4" t="s">
        <v>125</v>
      </c>
      <c r="C51" s="4" t="s">
        <v>125</v>
      </c>
      <c r="D51" s="4" t="s">
        <v>125</v>
      </c>
      <c r="E51" s="4" t="s">
        <v>125</v>
      </c>
      <c r="F51" s="4" t="s">
        <v>125</v>
      </c>
      <c r="G51" s="4" t="s">
        <v>125</v>
      </c>
      <c r="H51" s="4" t="s">
        <v>125</v>
      </c>
      <c r="I51" s="4" t="s">
        <v>126</v>
      </c>
      <c r="J51" s="4" t="s">
        <v>125</v>
      </c>
      <c r="K51" s="4" t="s">
        <v>125</v>
      </c>
      <c r="L51" s="4" t="s">
        <v>125</v>
      </c>
      <c r="M51" s="4" t="s">
        <v>125</v>
      </c>
      <c r="N51" s="4" t="s">
        <v>125</v>
      </c>
      <c r="O51" s="4" t="s">
        <v>125</v>
      </c>
      <c r="P51" s="4" t="s">
        <v>125</v>
      </c>
      <c r="Q51" s="4" t="s">
        <v>125</v>
      </c>
      <c r="R51" s="4" t="s">
        <v>125</v>
      </c>
    </row>
    <row r="52" spans="1:18">
      <c r="A52" s="71" t="s">
        <v>132</v>
      </c>
      <c r="B52" s="4"/>
      <c r="C52" s="4"/>
      <c r="D52" s="4"/>
      <c r="E52" s="4"/>
      <c r="F52" s="4"/>
      <c r="G52" s="111" t="s">
        <v>133</v>
      </c>
      <c r="H52" s="111" t="s">
        <v>133</v>
      </c>
      <c r="I52" s="111" t="s">
        <v>133</v>
      </c>
      <c r="J52" s="111" t="s">
        <v>133</v>
      </c>
      <c r="K52" s="111" t="s">
        <v>133</v>
      </c>
      <c r="L52" s="111" t="s">
        <v>133</v>
      </c>
      <c r="M52" s="111" t="s">
        <v>133</v>
      </c>
      <c r="N52" s="111" t="s">
        <v>142</v>
      </c>
      <c r="O52" s="111" t="s">
        <v>142</v>
      </c>
      <c r="P52" s="111" t="s">
        <v>142</v>
      </c>
      <c r="Q52" s="111" t="s">
        <v>142</v>
      </c>
      <c r="R52" s="111" t="s">
        <v>142</v>
      </c>
    </row>
    <row r="53" spans="1:18">
      <c r="A53" s="71" t="s">
        <v>28</v>
      </c>
      <c r="B53" s="4"/>
      <c r="C53" s="4"/>
      <c r="D53" s="4"/>
      <c r="E53" s="4"/>
      <c r="F53" s="4"/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4</v>
      </c>
      <c r="M53" s="4">
        <v>4</v>
      </c>
      <c r="N53" s="4">
        <v>2</v>
      </c>
      <c r="O53" s="4">
        <v>0</v>
      </c>
      <c r="P53" s="4">
        <v>2</v>
      </c>
      <c r="Q53" s="4">
        <v>0</v>
      </c>
      <c r="R53" s="4">
        <v>0</v>
      </c>
    </row>
    <row r="54" spans="1:1">
      <c r="A54" t="s">
        <v>548</v>
      </c>
    </row>
  </sheetData>
  <conditionalFormatting sqref="B1:R1">
    <cfRule type="expression" dxfId="3" priority="4">
      <formula>B1&lt;&gt;B4</formula>
    </cfRule>
    <cfRule type="expression" dxfId="0" priority="3">
      <formula>B1=B4</formula>
    </cfRule>
    <cfRule type="expression" dxfId="2" priority="2">
      <formula>B1="WARNING"</formula>
    </cfRule>
    <cfRule type="expression" dxfId="1" priority="1">
      <formula>OR(B1="",B1="Unexecuted")</formula>
    </cfRule>
  </conditionalFormatting>
  <conditionalFormatting sqref="S1:XFD1">
    <cfRule type="expression" dxfId="3" priority="64">
      <formula>S1&lt;&gt;S4</formula>
    </cfRule>
  </conditionalFormatting>
  <conditionalFormatting sqref="$A30:$XFD30">
    <cfRule type="expression" dxfId="4" priority="67">
      <formula>A$29="Yes"</formula>
    </cfRule>
  </conditionalFormatting>
  <conditionalFormatting sqref="$A32:$XFD32">
    <cfRule type="expression" dxfId="4" priority="66">
      <formula>A$31="Yes"</formula>
    </cfRule>
  </conditionalFormatting>
  <conditionalFormatting sqref="$A52:$XFD52">
    <cfRule type="expression" dxfId="4" priority="65">
      <formula>A$51="Yes"</formula>
    </cfRule>
  </conditionalFormatting>
  <conditionalFormatting sqref="A1 S1:XFD1">
    <cfRule type="expression" dxfId="0" priority="63">
      <formula>A1=A4</formula>
    </cfRule>
    <cfRule type="expression" dxfId="2" priority="62">
      <formula>A1="WARNING"</formula>
    </cfRule>
    <cfRule type="expression" dxfId="1" priority="61">
      <formula>OR(A1="",A1="Unexecuted")</formula>
    </cfRule>
  </conditionalFormatting>
  <hyperlinks>
    <hyperlink ref="R13" r:id="rId3" display="&quot;userCIIH@AD-INS.COM&quot;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F15" sqref="F15"/>
    </sheetView>
  </sheetViews>
  <sheetFormatPr defaultColWidth="9" defaultRowHeight="14.5" outlineLevelCol="3"/>
  <cols>
    <col min="1" max="1" width="31.4272727272727" customWidth="1" collapsed="1"/>
    <col min="2" max="2" width="25.7090909090909" customWidth="1" collapsed="1"/>
    <col min="3" max="3" width="26" customWidth="1" collapsed="1"/>
    <col min="4" max="4" width="25.7090909090909" customWidth="1" collapsed="1"/>
  </cols>
  <sheetData>
    <row r="1" spans="1:4">
      <c r="A1" s="4" t="s">
        <v>0</v>
      </c>
      <c r="B1" t="s">
        <v>32</v>
      </c>
      <c r="C1" t="s">
        <v>32</v>
      </c>
      <c r="D1" t="s">
        <v>32</v>
      </c>
    </row>
    <row r="2" spans="1:4">
      <c r="A2" s="4" t="s">
        <v>3</v>
      </c>
      <c r="B2" s="4" t="s">
        <v>10</v>
      </c>
      <c r="C2" s="4" t="s">
        <v>10</v>
      </c>
      <c r="D2" s="4" t="s">
        <v>10</v>
      </c>
    </row>
    <row r="3" spans="1:4">
      <c r="A3" s="4" t="s">
        <v>15</v>
      </c>
      <c r="B3" s="4" t="s">
        <v>549</v>
      </c>
      <c r="C3" s="4" t="s">
        <v>550</v>
      </c>
      <c r="D3" s="4" t="s">
        <v>551</v>
      </c>
    </row>
    <row r="4" spans="1:4">
      <c r="A4" s="4" t="s">
        <v>31</v>
      </c>
      <c r="B4" s="2" t="s">
        <v>32</v>
      </c>
      <c r="C4" s="2" t="s">
        <v>32</v>
      </c>
      <c r="D4" s="2" t="s">
        <v>32</v>
      </c>
    </row>
    <row r="5" spans="1:4">
      <c r="A5" s="4" t="s">
        <v>33</v>
      </c>
      <c r="B5" s="2">
        <f>IF(B7="Email",COUNTIFS($A15:$A21,"*$*",B15:B21,"")+COUNTIFS($A10:$A23,"*$*",B10:B23,""),IF(B7="Phone",COUNTIFS($A15:$A21,"*$*",B15:B21,"")+COUNTIFS($A17:$A23,"*$*",B17:B23,""),IF(B7="Id no",COUNTIFS($A9,"*$*",B9,"")+COUNTIFS($A10:$A13,"*$*",B10:B13,"")+COUNTIFS($A17:$A23,"*$*",B17:B23,""),0)))</f>
        <v>0</v>
      </c>
      <c r="C5" s="2">
        <f>IF(C7="Email",COUNTIFS($A15:$A21,"*$*",C15:C21,"")+COUNTIFS($A10:$A23,"*$*",C10:C23,""),IF(C7="Phone",COUNTIFS($A15:$A21,"*$*",C15:C21,"")+COUNTIFS($A17:$A23,"*$*",C17:C23,""),IF(C7="Id no",COUNTIFS($A9,"*$*",C9,"")+COUNTIFS($A10:$A13,"*$*",C10:C13,"")+COUNTIFS($A17:$A23,"*$*",C17:C23,""),0)))</f>
        <v>0</v>
      </c>
      <c r="D5" s="2">
        <f>IF(D7="Email",COUNTIFS($A15:$A21,"*$*",D15:D21,"")+COUNTIFS($A10:$A23,"*$*",D10:D23,""),IF(D7="Phone",COUNTIFS($A15:$A21,"*$*",D15:D21,"")+COUNTIFS($A17:$A23,"*$*",D17:D23,""),IF(D7="Id no",COUNTIFS($A9,"*$*",D9,"")+COUNTIFS($A10:$A13,"*$*",D10:D13,"")+COUNTIFS($A17:$A23,"*$*",D17:D23,""),0)))</f>
        <v>0</v>
      </c>
    </row>
    <row r="6" ht="21" customHeight="1" spans="1:4">
      <c r="A6" s="4" t="s">
        <v>34</v>
      </c>
      <c r="B6" s="2" t="s">
        <v>552</v>
      </c>
      <c r="C6" s="2" t="s">
        <v>29</v>
      </c>
      <c r="D6" s="2" t="s">
        <v>553</v>
      </c>
    </row>
    <row r="7" spans="1:4">
      <c r="A7" s="4" t="s">
        <v>36</v>
      </c>
      <c r="B7" s="2" t="s">
        <v>38</v>
      </c>
      <c r="C7" s="2" t="s">
        <v>37</v>
      </c>
      <c r="D7" s="2" t="s">
        <v>460</v>
      </c>
    </row>
    <row r="8" spans="1:4">
      <c r="A8" s="16" t="s">
        <v>39</v>
      </c>
      <c r="B8" s="86"/>
      <c r="C8" s="17"/>
      <c r="D8" s="86"/>
    </row>
    <row r="9" spans="1:4">
      <c r="A9" s="4" t="s">
        <v>40</v>
      </c>
      <c r="B9" s="111" t="s">
        <v>554</v>
      </c>
      <c r="C9" s="111" t="s">
        <v>555</v>
      </c>
      <c r="D9" s="7"/>
    </row>
    <row r="10" spans="1:4">
      <c r="A10" s="4" t="s">
        <v>54</v>
      </c>
      <c r="B10" s="7" t="s">
        <v>556</v>
      </c>
      <c r="C10" s="4" t="s">
        <v>557</v>
      </c>
      <c r="D10" s="7"/>
    </row>
    <row r="11" spans="1:4">
      <c r="A11" s="4" t="s">
        <v>67</v>
      </c>
      <c r="B11" s="4" t="s">
        <v>68</v>
      </c>
      <c r="C11" s="4" t="s">
        <v>68</v>
      </c>
      <c r="D11" s="4" t="s">
        <v>68</v>
      </c>
    </row>
    <row r="12" spans="1:4">
      <c r="A12" s="4" t="s">
        <v>70</v>
      </c>
      <c r="B12" s="113" t="s">
        <v>71</v>
      </c>
      <c r="C12" s="113" t="s">
        <v>71</v>
      </c>
      <c r="D12" s="113" t="s">
        <v>71</v>
      </c>
    </row>
    <row r="13" spans="1:4">
      <c r="A13" s="4" t="s">
        <v>73</v>
      </c>
      <c r="B13" s="4" t="s">
        <v>74</v>
      </c>
      <c r="C13" s="4" t="s">
        <v>74</v>
      </c>
      <c r="D13" s="4" t="s">
        <v>74</v>
      </c>
    </row>
    <row r="14" spans="1:4">
      <c r="A14" s="4" t="s">
        <v>75</v>
      </c>
      <c r="B14" s="7" t="s">
        <v>556</v>
      </c>
      <c r="C14" s="111" t="s">
        <v>558</v>
      </c>
      <c r="D14" s="115" t="s">
        <v>559</v>
      </c>
    </row>
    <row r="15" spans="1:4">
      <c r="A15" s="4" t="s">
        <v>37</v>
      </c>
      <c r="B15" s="18" t="s">
        <v>89</v>
      </c>
      <c r="C15" s="18" t="s">
        <v>560</v>
      </c>
      <c r="D15" s="18" t="s">
        <v>89</v>
      </c>
    </row>
    <row r="16" spans="1:4">
      <c r="A16" s="16" t="s">
        <v>103</v>
      </c>
      <c r="B16" s="16"/>
      <c r="C16" s="16"/>
      <c r="D16" s="16"/>
    </row>
    <row r="17" spans="1:4">
      <c r="A17" s="4" t="s">
        <v>103</v>
      </c>
      <c r="B17" s="4" t="s">
        <v>104</v>
      </c>
      <c r="C17" s="4" t="s">
        <v>104</v>
      </c>
      <c r="D17" s="4" t="s">
        <v>104</v>
      </c>
    </row>
    <row r="18" spans="1:4">
      <c r="A18" s="4" t="s">
        <v>105</v>
      </c>
      <c r="B18" s="4" t="s">
        <v>106</v>
      </c>
      <c r="C18" s="4" t="s">
        <v>106</v>
      </c>
      <c r="D18" s="4" t="s">
        <v>106</v>
      </c>
    </row>
    <row r="19" spans="1:4">
      <c r="A19" s="4" t="s">
        <v>107</v>
      </c>
      <c r="B19" s="4" t="s">
        <v>108</v>
      </c>
      <c r="C19" s="4" t="s">
        <v>108</v>
      </c>
      <c r="D19" s="4" t="s">
        <v>108</v>
      </c>
    </row>
    <row r="20" spans="1:4">
      <c r="A20" s="4" t="s">
        <v>109</v>
      </c>
      <c r="B20" s="4" t="s">
        <v>110</v>
      </c>
      <c r="C20" s="4" t="s">
        <v>110</v>
      </c>
      <c r="D20" s="4" t="s">
        <v>110</v>
      </c>
    </row>
    <row r="21" spans="1:4">
      <c r="A21" s="4" t="s">
        <v>111</v>
      </c>
      <c r="B21" s="4" t="s">
        <v>112</v>
      </c>
      <c r="C21" s="4" t="s">
        <v>112</v>
      </c>
      <c r="D21" s="4" t="s">
        <v>112</v>
      </c>
    </row>
    <row r="22" spans="1:4">
      <c r="A22" s="4" t="s">
        <v>113</v>
      </c>
      <c r="B22" s="4">
        <v>12862</v>
      </c>
      <c r="C22" s="4">
        <v>12862</v>
      </c>
      <c r="D22" s="4">
        <v>12862</v>
      </c>
    </row>
    <row r="23" spans="1:4">
      <c r="A23" s="71" t="s">
        <v>115</v>
      </c>
      <c r="B23" s="4" t="s">
        <v>116</v>
      </c>
      <c r="C23" s="4" t="s">
        <v>116</v>
      </c>
      <c r="D23" s="4" t="s">
        <v>116</v>
      </c>
    </row>
  </sheetData>
  <conditionalFormatting sqref="C1">
    <cfRule type="expression" dxfId="3" priority="8">
      <formula>C1&lt;&gt;C4</formula>
    </cfRule>
    <cfRule type="expression" dxfId="0" priority="7">
      <formula>C1=C4</formula>
    </cfRule>
    <cfRule type="expression" dxfId="2" priority="6">
      <formula>C1="WARNING"</formula>
    </cfRule>
    <cfRule type="expression" dxfId="1" priority="5">
      <formula>OR(C1="",C1="Unexecuted")</formula>
    </cfRule>
  </conditionalFormatting>
  <conditionalFormatting sqref="D1">
    <cfRule type="expression" dxfId="3" priority="4">
      <formula>D1&lt;&gt;D4</formula>
    </cfRule>
    <cfRule type="expression" dxfId="0" priority="3">
      <formula>D1=D4</formula>
    </cfRule>
    <cfRule type="expression" dxfId="2" priority="2">
      <formula>D1="WARNING"</formula>
    </cfRule>
    <cfRule type="expression" dxfId="1" priority="1">
      <formula>OR(D1="",D1="Unexecuted")</formula>
    </cfRule>
  </conditionalFormatting>
  <conditionalFormatting sqref="A1:B1 E1:XFD1">
    <cfRule type="expression" dxfId="1" priority="9">
      <formula>OR(A1="",A1="Unexecuted")</formula>
    </cfRule>
    <cfRule type="expression" dxfId="2" priority="10">
      <formula>A1="WARNING"</formula>
    </cfRule>
    <cfRule type="expression" dxfId="0" priority="11">
      <formula>A1=A4</formula>
    </cfRule>
  </conditionalFormatting>
  <conditionalFormatting sqref="B1 E1:XFD1">
    <cfRule type="expression" dxfId="3" priority="12">
      <formula>B1&lt;&gt;B4</formula>
    </cfRule>
  </conditionalFormatting>
  <dataValidations count="3">
    <dataValidation type="list" allowBlank="1" showInputMessage="1" showErrorMessage="1" sqref="B6 C6 D6">
      <formula1>"Edit, Reset OTP, Resend Link"</formula1>
    </dataValidation>
    <dataValidation type="list" allowBlank="1" showInputMessage="1" showErrorMessage="1" sqref="B7 C7 D7">
      <formula1>"Phone, Id no, Email"</formula1>
    </dataValidation>
    <dataValidation type="list" allowBlank="1" showInputMessage="1" showErrorMessage="1" sqref="B13 C13 D13">
      <formula1>"M, F"</formula1>
    </dataValidation>
  </dataValidations>
  <hyperlinks>
    <hyperlink ref="D15" r:id="rId3" display="wikiy.hendraa@ad-ins.com" tooltip="mailto:wikiy.hendraa@ad-ins.com"/>
    <hyperlink ref="B15" r:id="rId3" display="wikiy.hendraa@ad-ins.com" tooltip="mailto:wikiy.hendraa@ad-ins.com"/>
    <hyperlink ref="C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F2" sqref="F2"/>
    </sheetView>
  </sheetViews>
  <sheetFormatPr defaultColWidth="9" defaultRowHeight="14.5" outlineLevelCol="5"/>
  <cols>
    <col min="1" max="1" width="31.4272727272727" customWidth="1" collapsed="1"/>
    <col min="2" max="2" width="24.4272727272727" customWidth="1" collapsed="1"/>
    <col min="3" max="3" width="23.4272727272727" customWidth="1" collapsed="1"/>
    <col min="4" max="6" width="25.2818181818182" customWidth="1" collapsed="1"/>
  </cols>
  <sheetData>
    <row r="1" spans="1:6">
      <c r="A1" s="4" t="s">
        <v>0</v>
      </c>
      <c r="B1" t="s">
        <v>32</v>
      </c>
      <c r="C1" t="s">
        <v>32</v>
      </c>
      <c r="D1" t="s">
        <v>32</v>
      </c>
      <c r="E1" t="s">
        <v>32</v>
      </c>
      <c r="F1" t="s">
        <v>1</v>
      </c>
    </row>
    <row r="2" spans="1:6">
      <c r="A2" s="4" t="s">
        <v>3</v>
      </c>
      <c r="B2" t="s">
        <v>10</v>
      </c>
      <c r="C2" s="4" t="s">
        <v>10</v>
      </c>
      <c r="D2" t="s">
        <v>10</v>
      </c>
      <c r="E2" t="s">
        <v>10</v>
      </c>
      <c r="F2" t="s">
        <v>561</v>
      </c>
    </row>
    <row r="3" s="9" customFormat="1" ht="29" spans="1:6">
      <c r="A3" s="2" t="s">
        <v>15</v>
      </c>
      <c r="B3" s="10" t="s">
        <v>562</v>
      </c>
      <c r="C3" s="10" t="s">
        <v>563</v>
      </c>
      <c r="D3" s="10" t="s">
        <v>564</v>
      </c>
      <c r="E3" s="10" t="s">
        <v>565</v>
      </c>
      <c r="F3" s="10" t="s">
        <v>566</v>
      </c>
    </row>
    <row r="4" spans="1:6">
      <c r="A4" s="4" t="s">
        <v>31</v>
      </c>
      <c r="B4" s="2" t="s">
        <v>32</v>
      </c>
      <c r="C4" s="2" t="s">
        <v>32</v>
      </c>
      <c r="D4" s="2" t="s">
        <v>32</v>
      </c>
      <c r="E4" s="2" t="s">
        <v>32</v>
      </c>
      <c r="F4" s="2" t="s">
        <v>32</v>
      </c>
    </row>
    <row r="5" spans="1:6">
      <c r="A5" s="4" t="s">
        <v>33</v>
      </c>
      <c r="B5" s="2">
        <f>COUNTIFS($A10:$A14,"*$*",B10:B14,"")</f>
        <v>0</v>
      </c>
      <c r="C5" s="2">
        <f t="shared" ref="C5:D5" si="0">COUNTIFS($A10:$A14,"*$*",C10:C14,"")</f>
        <v>0</v>
      </c>
      <c r="D5" s="2">
        <f t="shared" si="0"/>
        <v>0</v>
      </c>
      <c r="E5" s="2">
        <f>COUNTIFS($A10:$A14,"*$*",E10:E14,"")</f>
        <v>0</v>
      </c>
      <c r="F5" s="2">
        <f>COUNTIFS($A10:$A14,"*$*",F10:F14,"")</f>
        <v>0</v>
      </c>
    </row>
    <row r="6" ht="21" customHeight="1" spans="1:6">
      <c r="A6" s="4"/>
      <c r="B6" s="2"/>
      <c r="C6" s="2"/>
      <c r="D6" s="2"/>
      <c r="E6" s="2"/>
      <c r="F6" s="2"/>
    </row>
    <row r="7" spans="1:6">
      <c r="A7" s="4" t="s">
        <v>567</v>
      </c>
      <c r="B7" s="2" t="s">
        <v>568</v>
      </c>
      <c r="C7" s="2" t="s">
        <v>553</v>
      </c>
      <c r="D7" s="2" t="s">
        <v>568</v>
      </c>
      <c r="E7" s="2" t="s">
        <v>568</v>
      </c>
      <c r="F7" s="2" t="s">
        <v>568</v>
      </c>
    </row>
    <row r="8" spans="1:6">
      <c r="A8" s="93" t="s">
        <v>39</v>
      </c>
      <c r="B8" s="86"/>
      <c r="C8" s="86"/>
      <c r="D8" s="86"/>
      <c r="E8" s="86"/>
      <c r="F8" s="86"/>
    </row>
    <row r="9" spans="1:6">
      <c r="A9" s="4" t="s">
        <v>569</v>
      </c>
      <c r="B9" s="18" t="s">
        <v>570</v>
      </c>
      <c r="C9" s="19" t="s">
        <v>571</v>
      </c>
      <c r="D9" s="116" t="s">
        <v>572</v>
      </c>
      <c r="E9" s="116" t="s">
        <v>573</v>
      </c>
      <c r="F9" s="116" t="s">
        <v>574</v>
      </c>
    </row>
    <row r="10" ht="29" spans="1:6">
      <c r="A10" s="4" t="s">
        <v>575</v>
      </c>
      <c r="B10" s="4" t="s">
        <v>576</v>
      </c>
      <c r="C10" s="111" t="s">
        <v>577</v>
      </c>
      <c r="D10" s="2" t="s">
        <v>578</v>
      </c>
      <c r="E10" s="2" t="s">
        <v>579</v>
      </c>
      <c r="F10" s="2" t="s">
        <v>580</v>
      </c>
    </row>
    <row r="11" spans="1:6">
      <c r="A11" s="4" t="s">
        <v>581</v>
      </c>
      <c r="B11" s="18"/>
      <c r="C11" s="18"/>
      <c r="D11" s="18"/>
      <c r="E11" s="18"/>
      <c r="F11" s="18"/>
    </row>
    <row r="12" spans="1:6">
      <c r="A12" s="7" t="s">
        <v>582</v>
      </c>
      <c r="B12" s="4"/>
      <c r="C12" s="4"/>
      <c r="D12" s="4"/>
      <c r="E12" s="4"/>
      <c r="F12" s="4"/>
    </row>
    <row r="13" spans="1:6">
      <c r="A13" s="71" t="s">
        <v>0</v>
      </c>
      <c r="B13" s="4"/>
      <c r="C13" s="4"/>
      <c r="D13" s="4"/>
      <c r="E13" s="4"/>
      <c r="F13" s="4" t="s">
        <v>583</v>
      </c>
    </row>
  </sheetData>
  <conditionalFormatting sqref="B1">
    <cfRule type="expression" dxfId="3" priority="8">
      <formula>B1&lt;&gt;B4</formula>
    </cfRule>
    <cfRule type="expression" dxfId="0" priority="7">
      <formula>B1=B4</formula>
    </cfRule>
    <cfRule type="expression" dxfId="2" priority="6">
      <formula>B1="WARNING"</formula>
    </cfRule>
    <cfRule type="expression" dxfId="1" priority="5">
      <formula>OR(B1="",B1="Unexecuted")</formula>
    </cfRule>
  </conditionalFormatting>
  <conditionalFormatting sqref="C1">
    <cfRule type="expression" dxfId="3" priority="44">
      <formula>C1&lt;&gt;C4</formula>
    </cfRule>
    <cfRule type="expression" dxfId="0" priority="43">
      <formula>C1=C4</formula>
    </cfRule>
    <cfRule type="expression" dxfId="2" priority="42">
      <formula>C1="WARNING"</formula>
    </cfRule>
    <cfRule type="expression" dxfId="1" priority="41">
      <formula>OR(C1="",C1="Unexecuted")</formula>
    </cfRule>
  </conditionalFormatting>
  <conditionalFormatting sqref="D1">
    <cfRule type="expression" dxfId="3" priority="20">
      <formula>D1&lt;&gt;D4</formula>
    </cfRule>
    <cfRule type="expression" dxfId="0" priority="19">
      <formula>D1=D4</formula>
    </cfRule>
    <cfRule type="expression" dxfId="2" priority="18">
      <formula>D1="WARNING"</formula>
    </cfRule>
    <cfRule type="expression" dxfId="1" priority="17">
      <formula>OR(D1="",D1="Unexecuted")</formula>
    </cfRule>
  </conditionalFormatting>
  <conditionalFormatting sqref="E1">
    <cfRule type="expression" dxfId="3" priority="4">
      <formula>E1&lt;&gt;E4</formula>
    </cfRule>
    <cfRule type="expression" dxfId="0" priority="3">
      <formula>E1=E4</formula>
    </cfRule>
    <cfRule type="expression" dxfId="2" priority="2">
      <formula>E1="WARNING"</formula>
    </cfRule>
    <cfRule type="expression" dxfId="1" priority="1">
      <formula>OR(E1="",E1="Unexecuted")</formula>
    </cfRule>
  </conditionalFormatting>
  <conditionalFormatting sqref="F1">
    <cfRule type="expression" dxfId="3" priority="12">
      <formula>F1&lt;&gt;F4</formula>
    </cfRule>
    <cfRule type="expression" dxfId="0" priority="11">
      <formula>F1=F4</formula>
    </cfRule>
    <cfRule type="expression" dxfId="2" priority="10">
      <formula>F1="WARNING"</formula>
    </cfRule>
    <cfRule type="expression" dxfId="1" priority="9">
      <formula>OR(F1="",F1="Unexecuted")</formula>
    </cfRule>
  </conditionalFormatting>
  <conditionalFormatting sqref="G1:XFD1">
    <cfRule type="expression" dxfId="3" priority="64">
      <formula>G1&lt;&gt;G4</formula>
    </cfRule>
  </conditionalFormatting>
  <conditionalFormatting sqref="A1 G1:XFD1">
    <cfRule type="expression" dxfId="1" priority="61">
      <formula>OR(A1="",A1="Unexecuted")</formula>
    </cfRule>
    <cfRule type="expression" dxfId="2" priority="62">
      <formula>A1="WARNING"</formula>
    </cfRule>
    <cfRule type="expression" dxfId="0" priority="63">
      <formula>A1=A4</formula>
    </cfRule>
  </conditionalFormatting>
  <dataValidations count="2">
    <dataValidation type="list" allowBlank="1" showInputMessage="1" showErrorMessage="1" sqref="B13:D13 E13 F13">
      <formula1>"Active, Not Registered"</formula1>
    </dataValidation>
    <dataValidation type="list" allowBlank="1" showInputMessage="1" showErrorMessage="1" sqref="E6:E7 F6:F7 B6:D7">
      <formula1>"View, Reset OTP"</formula1>
    </dataValidation>
  </dataValidations>
  <hyperlinks>
    <hyperlink ref="D9" r:id="rId3" display="RINA.M4YANG@GMAIL.COM"/>
    <hyperlink ref="B9" r:id="rId4" display="AULOREE@GMAIL.COM" tooltip="mailto:AULOREE@GMAIL.COM"/>
    <hyperlink ref="C9" r:id="rId5" display="ADMLEGAL@WOM.CO.ID"/>
    <hyperlink ref="E9" r:id="rId3" display="RIKA.ARSITA.OKTAVIA@ANDYRESEARCH.MY.ID"/>
    <hyperlink ref="F9" r:id="rId3" display="TESTDYLAN@GMAIL.COM"/>
  </hyperlink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5" sqref="B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t="s">
        <v>32</v>
      </c>
      <c r="C1" t="s">
        <v>32</v>
      </c>
      <c r="D1" t="s">
        <v>32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15</v>
      </c>
      <c r="B3" s="4"/>
      <c r="C3" s="4"/>
      <c r="D3" s="4"/>
      <c r="E3" s="4"/>
    </row>
    <row r="4" spans="1:5">
      <c r="A4" s="99" t="s">
        <v>31</v>
      </c>
      <c r="B4" t="s">
        <v>32</v>
      </c>
      <c r="C4" t="s">
        <v>32</v>
      </c>
      <c r="D4" t="s">
        <v>32</v>
      </c>
      <c r="E4" s="2"/>
    </row>
    <row r="5" spans="1:5">
      <c r="A5" s="4" t="s">
        <v>33</v>
      </c>
      <c r="B5" s="2">
        <f>IF(B7="Email",COUNTIFS($A11,"*$*",B11,""),IF(B7="id no",COUNTIFS($A9,"*$*",B9,""),IF(B7="Phone",COUNTIFS($A10,"*$*",B10,""))))</f>
        <v>0</v>
      </c>
      <c r="C5" s="2">
        <f>IF(C7="Email",COUNTIFS($A11,"*$*",C11,""),IF(C7="id no",COUNTIFS($A9,"*$*",C9,""),IF(C7="Phone",COUNTIFS($A10,"*$*",C10,""))))</f>
        <v>0</v>
      </c>
      <c r="D5" s="2">
        <f>IF(D7="Email",COUNTIFS($A11,"*$*",D11,""),IF(D7="id no",COUNTIFS($A9,"*$*",D9,""),IF(D7="Phone",COUNTIFS($A10,"*$*",D10,""))))</f>
        <v>0</v>
      </c>
      <c r="E5" s="2"/>
    </row>
    <row r="6" ht="21" customHeight="1" spans="1:5">
      <c r="A6" s="4" t="s">
        <v>567</v>
      </c>
      <c r="B6" s="2" t="s">
        <v>568</v>
      </c>
      <c r="C6" s="2" t="s">
        <v>553</v>
      </c>
      <c r="D6" s="2" t="s">
        <v>553</v>
      </c>
      <c r="E6" s="2"/>
    </row>
    <row r="7" spans="1:5">
      <c r="A7" s="4" t="s">
        <v>36</v>
      </c>
      <c r="B7" s="2" t="s">
        <v>37</v>
      </c>
      <c r="C7" s="2" t="s">
        <v>460</v>
      </c>
      <c r="D7" s="2" t="s">
        <v>38</v>
      </c>
      <c r="E7" s="2"/>
    </row>
    <row r="8" spans="1:5">
      <c r="A8" s="93" t="s">
        <v>39</v>
      </c>
      <c r="B8" s="86"/>
      <c r="C8" s="86"/>
      <c r="D8" s="86"/>
      <c r="E8" s="86"/>
    </row>
    <row r="9" spans="1:5">
      <c r="A9" s="4" t="s">
        <v>40</v>
      </c>
      <c r="B9" s="4"/>
      <c r="C9" s="4"/>
      <c r="D9" s="111" t="s">
        <v>584</v>
      </c>
      <c r="E9" s="4"/>
    </row>
    <row r="10" spans="1:5">
      <c r="A10" s="4" t="s">
        <v>75</v>
      </c>
      <c r="B10" s="4"/>
      <c r="C10" s="111" t="s">
        <v>585</v>
      </c>
      <c r="D10" s="4"/>
      <c r="E10" s="4"/>
    </row>
    <row r="11" spans="1:5">
      <c r="A11" s="4" t="s">
        <v>569</v>
      </c>
      <c r="B11" s="4" t="s">
        <v>586</v>
      </c>
      <c r="C11" s="18"/>
      <c r="D11" s="18"/>
      <c r="E11" s="18"/>
    </row>
  </sheetData>
  <conditionalFormatting sqref="B1">
    <cfRule type="expression" dxfId="3" priority="4">
      <formula>B1&lt;&gt;B4</formula>
    </cfRule>
    <cfRule type="expression" dxfId="0" priority="3">
      <formula>B1=B4</formula>
    </cfRule>
    <cfRule type="expression" dxfId="2" priority="2">
      <formula>B1="WARNING"</formula>
    </cfRule>
    <cfRule type="expression" dxfId="1" priority="1">
      <formula>OR(B1="",B1="Unexecuted")</formula>
    </cfRule>
  </conditionalFormatting>
  <conditionalFormatting sqref="C1">
    <cfRule type="expression" dxfId="3" priority="12">
      <formula>C1&lt;&gt;C4</formula>
    </cfRule>
    <cfRule type="expression" dxfId="0" priority="11">
      <formula>C1=C4</formula>
    </cfRule>
    <cfRule type="expression" dxfId="2" priority="10">
      <formula>C1="WARNING"</formula>
    </cfRule>
    <cfRule type="expression" dxfId="1" priority="9">
      <formula>OR(C1="",C1="Unexecuted")</formula>
    </cfRule>
  </conditionalFormatting>
  <conditionalFormatting sqref="D1:XFD1">
    <cfRule type="expression" dxfId="3" priority="48">
      <formula>D1&lt;&gt;D4</formula>
    </cfRule>
  </conditionalFormatting>
  <conditionalFormatting sqref="$A9:$XFD9">
    <cfRule type="expression" dxfId="4" priority="51">
      <formula>OR(A$7="Phone",A$7="Email")</formula>
    </cfRule>
  </conditionalFormatting>
  <conditionalFormatting sqref="$A10:$XFD10">
    <cfRule type="expression" dxfId="4" priority="50">
      <formula>OR(A$7="Id no",A$7="Email")</formula>
    </cfRule>
  </conditionalFormatting>
  <conditionalFormatting sqref="$A11:$XFD11">
    <cfRule type="expression" dxfId="4" priority="49">
      <formula>OR(A$7="Phone",A$7="Id no")</formula>
    </cfRule>
  </conditionalFormatting>
  <conditionalFormatting sqref="A1 D1:XFD1">
    <cfRule type="expression" dxfId="1" priority="45">
      <formula>OR(A1="",A1="Unexecuted")</formula>
    </cfRule>
    <cfRule type="expression" dxfId="2" priority="46">
      <formula>A1="WARNING"</formula>
    </cfRule>
    <cfRule type="expression" dxfId="0" priority="47">
      <formula>A1=A4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D5" sqref="D5"/>
    </sheetView>
  </sheetViews>
  <sheetFormatPr defaultColWidth="8.70909090909091" defaultRowHeight="14.5"/>
  <cols>
    <col min="1" max="1" width="22.8545454545455" customWidth="1" collapsed="1"/>
    <col min="2" max="5" width="24.8545454545455" customWidth="1" collapsed="1"/>
    <col min="6" max="6" width="21.4272727272727" customWidth="1" collapsed="1"/>
    <col min="7" max="7" width="20.8545454545455" customWidth="1" collapsed="1"/>
    <col min="8" max="9" width="20.2818181818182" customWidth="1" collapsed="1"/>
    <col min="10" max="10" width="22.5727272727273" customWidth="1" collapsed="1"/>
  </cols>
  <sheetData>
    <row r="1" spans="1:10">
      <c r="A1" s="4" t="s">
        <v>0</v>
      </c>
      <c r="B1" t="s">
        <v>32</v>
      </c>
      <c r="C1" t="s">
        <v>32</v>
      </c>
      <c r="D1" t="s">
        <v>1</v>
      </c>
      <c r="E1" t="s">
        <v>1</v>
      </c>
      <c r="F1" t="s">
        <v>32</v>
      </c>
      <c r="G1" t="s">
        <v>1</v>
      </c>
      <c r="H1" t="s">
        <v>1</v>
      </c>
      <c r="I1" t="s">
        <v>1</v>
      </c>
      <c r="J1" t="s">
        <v>32</v>
      </c>
    </row>
    <row r="2" spans="1:10">
      <c r="A2" s="4" t="s">
        <v>3</v>
      </c>
      <c r="B2" t="s">
        <v>10</v>
      </c>
      <c r="C2" t="s">
        <v>10</v>
      </c>
      <c r="D2" t="s">
        <v>587</v>
      </c>
      <c r="E2" t="s">
        <v>588</v>
      </c>
      <c r="F2" t="s">
        <v>10</v>
      </c>
      <c r="G2" t="s">
        <v>588</v>
      </c>
      <c r="H2" t="s">
        <v>587</v>
      </c>
      <c r="I2" t="s">
        <v>164</v>
      </c>
      <c r="J2" t="s">
        <v>10</v>
      </c>
    </row>
    <row r="3" s="9" customFormat="1" ht="43.5" spans="1:10">
      <c r="A3" s="2" t="s">
        <v>15</v>
      </c>
      <c r="B3" s="2" t="s">
        <v>589</v>
      </c>
      <c r="C3" s="2" t="s">
        <v>590</v>
      </c>
      <c r="D3" s="2" t="s">
        <v>591</v>
      </c>
      <c r="E3" s="2" t="s">
        <v>592</v>
      </c>
      <c r="F3" s="2" t="s">
        <v>593</v>
      </c>
      <c r="G3" s="2" t="s">
        <v>594</v>
      </c>
      <c r="H3" s="2" t="s">
        <v>595</v>
      </c>
      <c r="I3" s="2" t="s">
        <v>596</v>
      </c>
      <c r="J3" s="2" t="s">
        <v>597</v>
      </c>
    </row>
    <row r="4" spans="1:10">
      <c r="A4" t="s">
        <v>31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32</v>
      </c>
    </row>
    <row r="5" spans="1:10">
      <c r="A5" s="4" t="s">
        <v>33</v>
      </c>
      <c r="B5" s="2">
        <f>COUNTIFS($A9:$A15,"*$*",B9:B15,"")</f>
        <v>0</v>
      </c>
      <c r="C5" s="2">
        <f>COUNTIFS($A9:$A15,"*$*",C9:C15,"")</f>
        <v>0</v>
      </c>
      <c r="D5" s="2">
        <f>COUNTIFS($A9:$A15,"*$*",D9:D15,"")</f>
        <v>0</v>
      </c>
      <c r="E5" s="2">
        <f>COUNTIFS($A9:$A15,"*$*",E9:E15,"")</f>
        <v>1</v>
      </c>
      <c r="F5" s="2">
        <f>COUNTIFS($A9:$A15,"*$*",F9:F15,"")</f>
        <v>0</v>
      </c>
      <c r="G5" s="2">
        <f>COUNTIFS($A9:$A15,"*$*",G9:G15,"")</f>
        <v>0</v>
      </c>
      <c r="H5" s="2">
        <f>COUNTIFS($A9:$A15,"*$*",H9:H15,"")</f>
        <v>0</v>
      </c>
      <c r="I5" s="2">
        <f>COUNTIFS($A9:$A15,"*$*",I9:I15,"")</f>
        <v>1</v>
      </c>
      <c r="J5" s="2">
        <f>COUNTIFS($A9:$A15,"*$*",J9:J15,"")</f>
        <v>0</v>
      </c>
    </row>
    <row r="6" spans="1:10">
      <c r="A6" s="4"/>
      <c r="B6" s="4"/>
      <c r="C6" s="4"/>
      <c r="D6" s="4"/>
      <c r="E6" s="2"/>
      <c r="F6" s="4"/>
      <c r="G6" s="4"/>
      <c r="H6" s="4"/>
      <c r="I6" s="4"/>
      <c r="J6" s="4"/>
    </row>
    <row r="7" spans="1:10">
      <c r="A7" s="4"/>
      <c r="B7" s="4"/>
      <c r="C7" s="4"/>
      <c r="D7" s="4"/>
      <c r="E7" s="2"/>
      <c r="F7" s="4"/>
      <c r="G7" s="4"/>
      <c r="H7" s="4"/>
      <c r="I7" s="4"/>
      <c r="J7" s="4"/>
    </row>
    <row r="8" spans="1:10">
      <c r="A8" s="93"/>
      <c r="B8" s="86"/>
      <c r="C8" s="86"/>
      <c r="D8" s="86"/>
      <c r="E8" s="12"/>
      <c r="F8" s="91"/>
      <c r="G8" s="91"/>
      <c r="H8" s="91"/>
      <c r="I8" s="91"/>
      <c r="J8" s="86"/>
    </row>
    <row r="9" ht="29" spans="1:10">
      <c r="A9" s="4" t="s">
        <v>598</v>
      </c>
      <c r="B9" s="2" t="s">
        <v>599</v>
      </c>
      <c r="C9" s="2" t="s">
        <v>600</v>
      </c>
      <c r="D9" s="2" t="s">
        <v>601</v>
      </c>
      <c r="E9" s="2"/>
      <c r="F9" s="4" t="s">
        <v>602</v>
      </c>
      <c r="G9" s="4" t="s">
        <v>603</v>
      </c>
      <c r="H9" s="2" t="s">
        <v>604</v>
      </c>
      <c r="I9" s="2" t="s">
        <v>604</v>
      </c>
      <c r="J9" s="2" t="s">
        <v>605</v>
      </c>
    </row>
    <row r="10" ht="58" spans="1:10">
      <c r="A10" s="4" t="s">
        <v>606</v>
      </c>
      <c r="B10" s="2" t="s">
        <v>607</v>
      </c>
      <c r="C10" s="2" t="s">
        <v>607</v>
      </c>
      <c r="D10" s="2" t="s">
        <v>608</v>
      </c>
      <c r="E10" s="2" t="s">
        <v>609</v>
      </c>
      <c r="F10" s="2" t="s">
        <v>610</v>
      </c>
      <c r="G10" s="2" t="s">
        <v>609</v>
      </c>
      <c r="H10" s="2" t="s">
        <v>611</v>
      </c>
      <c r="I10" s="2"/>
      <c r="J10" s="2" t="s">
        <v>612</v>
      </c>
    </row>
    <row r="11" spans="1:10">
      <c r="A11" s="11" t="s">
        <v>429</v>
      </c>
      <c r="B11" s="97"/>
      <c r="C11" s="97"/>
      <c r="D11" s="97"/>
      <c r="E11" s="97"/>
      <c r="F11" s="91"/>
      <c r="G11" s="91"/>
      <c r="H11" s="91"/>
      <c r="I11" s="91"/>
      <c r="J11" s="97"/>
    </row>
    <row r="12" spans="1:10">
      <c r="A12" s="4" t="s">
        <v>430</v>
      </c>
      <c r="B12" s="4" t="s">
        <v>613</v>
      </c>
      <c r="C12" s="4" t="s">
        <v>613</v>
      </c>
      <c r="D12" s="4" t="s">
        <v>613</v>
      </c>
      <c r="E12" s="4" t="s">
        <v>613</v>
      </c>
      <c r="F12" s="4" t="s">
        <v>613</v>
      </c>
      <c r="G12" s="4" t="s">
        <v>613</v>
      </c>
      <c r="H12" s="4" t="s">
        <v>613</v>
      </c>
      <c r="I12" s="4" t="s">
        <v>613</v>
      </c>
      <c r="J12" s="4" t="s">
        <v>613</v>
      </c>
    </row>
    <row r="13" spans="1:10">
      <c r="A13" s="11" t="s">
        <v>614</v>
      </c>
      <c r="B13" s="91"/>
      <c r="C13" s="91"/>
      <c r="D13" s="91"/>
      <c r="E13" s="11"/>
      <c r="F13" s="11"/>
      <c r="G13" s="11"/>
      <c r="H13" s="91"/>
      <c r="I13" s="91"/>
      <c r="J13" s="91"/>
    </row>
    <row r="14" s="96" customFormat="1" spans="1:10">
      <c r="A14" s="98" t="s">
        <v>615</v>
      </c>
      <c r="B14" s="71" t="s">
        <v>616</v>
      </c>
      <c r="C14" s="71" t="s">
        <v>616</v>
      </c>
      <c r="D14" s="71" t="s">
        <v>617</v>
      </c>
      <c r="E14" s="71" t="s">
        <v>616</v>
      </c>
      <c r="F14" s="71" t="s">
        <v>616</v>
      </c>
      <c r="G14" s="71" t="s">
        <v>616</v>
      </c>
      <c r="H14" s="71" t="s">
        <v>616</v>
      </c>
      <c r="I14" s="71" t="s">
        <v>616</v>
      </c>
      <c r="J14" s="71" t="s">
        <v>616</v>
      </c>
    </row>
    <row r="15" spans="1:10">
      <c r="A15" s="11" t="s">
        <v>618</v>
      </c>
      <c r="B15" s="91"/>
      <c r="C15" s="91"/>
      <c r="D15" s="91"/>
      <c r="E15" s="11"/>
      <c r="F15" s="11"/>
      <c r="G15" s="11"/>
      <c r="H15" s="91"/>
      <c r="I15" s="91"/>
      <c r="J15" s="91"/>
    </row>
    <row r="16" spans="1:10">
      <c r="A16" s="7" t="s">
        <v>619</v>
      </c>
      <c r="B16" s="7" t="s">
        <v>125</v>
      </c>
      <c r="C16" s="7" t="s">
        <v>126</v>
      </c>
      <c r="D16" s="7" t="s">
        <v>125</v>
      </c>
      <c r="E16" s="7" t="s">
        <v>125</v>
      </c>
      <c r="F16" s="7" t="s">
        <v>125</v>
      </c>
      <c r="G16" s="7" t="s">
        <v>125</v>
      </c>
      <c r="H16" s="7" t="s">
        <v>125</v>
      </c>
      <c r="I16" s="7" t="s">
        <v>125</v>
      </c>
      <c r="J16" s="7" t="s">
        <v>125</v>
      </c>
    </row>
    <row r="17" spans="1:10">
      <c r="A17" s="7" t="s">
        <v>620</v>
      </c>
      <c r="B17" s="7" t="s">
        <v>621</v>
      </c>
      <c r="C17" s="7" t="s">
        <v>621</v>
      </c>
      <c r="D17" s="7"/>
      <c r="E17" s="7" t="s">
        <v>621</v>
      </c>
      <c r="F17" s="7" t="s">
        <v>621</v>
      </c>
      <c r="G17" s="7" t="s">
        <v>621</v>
      </c>
      <c r="H17" s="7" t="s">
        <v>621</v>
      </c>
      <c r="I17" s="7" t="s">
        <v>621</v>
      </c>
      <c r="J17" s="7" t="s">
        <v>621</v>
      </c>
    </row>
    <row r="18" spans="1:10">
      <c r="A18" s="7" t="s">
        <v>622</v>
      </c>
      <c r="B18" s="7" t="s">
        <v>125</v>
      </c>
      <c r="C18" s="7" t="s">
        <v>125</v>
      </c>
      <c r="D18" s="7" t="s">
        <v>125</v>
      </c>
      <c r="E18" s="7" t="s">
        <v>125</v>
      </c>
      <c r="F18" s="7" t="s">
        <v>125</v>
      </c>
      <c r="G18" s="7" t="s">
        <v>125</v>
      </c>
      <c r="H18" s="7" t="s">
        <v>125</v>
      </c>
      <c r="I18" s="7" t="s">
        <v>125</v>
      </c>
      <c r="J18" s="7" t="s">
        <v>125</v>
      </c>
    </row>
    <row r="19" spans="1:10">
      <c r="A19" s="7" t="s">
        <v>623</v>
      </c>
      <c r="B19" s="7" t="s">
        <v>624</v>
      </c>
      <c r="C19" s="7"/>
      <c r="D19" s="7"/>
      <c r="E19" s="7"/>
      <c r="F19" s="7"/>
      <c r="G19" s="7"/>
      <c r="H19" s="7"/>
      <c r="I19" s="7"/>
      <c r="J19" s="7"/>
    </row>
  </sheetData>
  <conditionalFormatting sqref="B1">
    <cfRule type="expression" dxfId="3" priority="36">
      <formula>B1&lt;&gt;B4</formula>
    </cfRule>
    <cfRule type="expression" dxfId="0" priority="35">
      <formula>B1=B4</formula>
    </cfRule>
    <cfRule type="expression" dxfId="2" priority="34">
      <formula>B1="WARNING"</formula>
    </cfRule>
    <cfRule type="expression" dxfId="1" priority="33">
      <formula>OR(B1="",B1="Unexecuted")</formula>
    </cfRule>
  </conditionalFormatting>
  <conditionalFormatting sqref="C1">
    <cfRule type="expression" dxfId="3" priority="32">
      <formula>C1&lt;&gt;C4</formula>
    </cfRule>
    <cfRule type="expression" dxfId="0" priority="31">
      <formula>C1=C4</formula>
    </cfRule>
    <cfRule type="expression" dxfId="2" priority="30">
      <formula>C1="WARNING"</formula>
    </cfRule>
    <cfRule type="expression" dxfId="1" priority="29">
      <formula>OR(C1="",C1="Unexecuted")</formula>
    </cfRule>
  </conditionalFormatting>
  <conditionalFormatting sqref="D1">
    <cfRule type="expression" dxfId="3" priority="28">
      <formula>D1&lt;&gt;D4</formula>
    </cfRule>
    <cfRule type="expression" dxfId="0" priority="27">
      <formula>D1=D4</formula>
    </cfRule>
    <cfRule type="expression" dxfId="2" priority="26">
      <formula>D1="WARNING"</formula>
    </cfRule>
    <cfRule type="expression" dxfId="1" priority="25">
      <formula>OR(D1="",D1="Unexecuted")</formula>
    </cfRule>
  </conditionalFormatting>
  <conditionalFormatting sqref="E1">
    <cfRule type="expression" dxfId="3" priority="24">
      <formula>E1&lt;&gt;E4</formula>
    </cfRule>
    <cfRule type="expression" dxfId="0" priority="23">
      <formula>E1=E4</formula>
    </cfRule>
    <cfRule type="expression" dxfId="2" priority="22">
      <formula>E1="WARNING"</formula>
    </cfRule>
    <cfRule type="expression" dxfId="1" priority="21">
      <formula>OR(E1="",E1="Unexecuted")</formula>
    </cfRule>
  </conditionalFormatting>
  <conditionalFormatting sqref="F1">
    <cfRule type="expression" dxfId="3" priority="20">
      <formula>F1&lt;&gt;F4</formula>
    </cfRule>
    <cfRule type="expression" dxfId="0" priority="19">
      <formula>F1=F4</formula>
    </cfRule>
    <cfRule type="expression" dxfId="2" priority="18">
      <formula>F1="WARNING"</formula>
    </cfRule>
    <cfRule type="expression" dxfId="1" priority="17">
      <formula>OR(F1="",F1="Unexecuted")</formula>
    </cfRule>
  </conditionalFormatting>
  <conditionalFormatting sqref="G1">
    <cfRule type="expression" dxfId="3" priority="16">
      <formula>G1&lt;&gt;G4</formula>
    </cfRule>
    <cfRule type="expression" dxfId="0" priority="15">
      <formula>G1=G4</formula>
    </cfRule>
    <cfRule type="expression" dxfId="2" priority="14">
      <formula>G1="WARNING"</formula>
    </cfRule>
    <cfRule type="expression" dxfId="1" priority="13">
      <formula>OR(G1="",G1="Unexecuted")</formula>
    </cfRule>
  </conditionalFormatting>
  <conditionalFormatting sqref="H1">
    <cfRule type="expression" dxfId="3" priority="12">
      <formula>H1&lt;&gt;H4</formula>
    </cfRule>
    <cfRule type="expression" dxfId="0" priority="11">
      <formula>H1=H4</formula>
    </cfRule>
    <cfRule type="expression" dxfId="2" priority="10">
      <formula>H1="WARNING"</formula>
    </cfRule>
    <cfRule type="expression" dxfId="1" priority="9">
      <formula>OR(H1="",H1="Unexecuted")</formula>
    </cfRule>
  </conditionalFormatting>
  <conditionalFormatting sqref="I1">
    <cfRule type="expression" dxfId="3" priority="8">
      <formula>I1&lt;&gt;I4</formula>
    </cfRule>
    <cfRule type="expression" dxfId="0" priority="7">
      <formula>I1=I4</formula>
    </cfRule>
    <cfRule type="expression" dxfId="2" priority="6">
      <formula>I1="WARNING"</formula>
    </cfRule>
    <cfRule type="expression" dxfId="1" priority="5">
      <formula>OR(I1="",I1="Unexecuted")</formula>
    </cfRule>
  </conditionalFormatting>
  <conditionalFormatting sqref="J1">
    <cfRule type="expression" dxfId="3" priority="4">
      <formula>J1&lt;&gt;J4</formula>
    </cfRule>
    <cfRule type="expression" dxfId="0" priority="3">
      <formula>J1=J4</formula>
    </cfRule>
    <cfRule type="expression" dxfId="2" priority="2">
      <formula>J1="WARNING"</formula>
    </cfRule>
    <cfRule type="expression" dxfId="1" priority="1">
      <formula>OR(J1="",J1="Unexecuted")</formula>
    </cfRule>
  </conditionalFormatting>
  <conditionalFormatting sqref="K1:XFD1">
    <cfRule type="expression" dxfId="3" priority="222">
      <formula>K1&lt;&gt;K4</formula>
    </cfRule>
  </conditionalFormatting>
  <conditionalFormatting sqref="A17">
    <cfRule type="expression" dxfId="4" priority="217">
      <formula>A$15="Yes"</formula>
    </cfRule>
  </conditionalFormatting>
  <conditionalFormatting sqref="C17">
    <cfRule type="expression" dxfId="4" priority="199">
      <formula>C$15="Yes"</formula>
    </cfRule>
  </conditionalFormatting>
  <conditionalFormatting sqref="D17">
    <cfRule type="expression" dxfId="4" priority="139">
      <formula>D$15="Yes"</formula>
    </cfRule>
    <cfRule type="expression" dxfId="4" priority="137">
      <formula>D$16="Yes"</formula>
    </cfRule>
  </conditionalFormatting>
  <conditionalFormatting sqref="E17">
    <cfRule type="expression" dxfId="4" priority="201">
      <formula>E$15="Yes"</formula>
    </cfRule>
  </conditionalFormatting>
  <conditionalFormatting sqref="F17">
    <cfRule type="expression" dxfId="4" priority="213">
      <formula>F$15="Yes"</formula>
    </cfRule>
  </conditionalFormatting>
  <conditionalFormatting sqref="G17">
    <cfRule type="expression" dxfId="4" priority="215">
      <formula>G$15="Yes"</formula>
    </cfRule>
  </conditionalFormatting>
  <conditionalFormatting sqref="H17">
    <cfRule type="expression" dxfId="4" priority="191">
      <formula>H$15="Yes"</formula>
    </cfRule>
  </conditionalFormatting>
  <conditionalFormatting sqref="I17">
    <cfRule type="expression" dxfId="4" priority="103">
      <formula>I$15="Yes"</formula>
    </cfRule>
    <cfRule type="expression" dxfId="4" priority="101">
      <formula>I$16="Yes"</formula>
    </cfRule>
  </conditionalFormatting>
  <conditionalFormatting sqref="J17">
    <cfRule type="expression" dxfId="4" priority="193">
      <formula>J$15="Yes"</formula>
    </cfRule>
  </conditionalFormatting>
  <conditionalFormatting sqref="A19">
    <cfRule type="expression" dxfId="4" priority="218">
      <formula>A$17="Yes"</formula>
    </cfRule>
  </conditionalFormatting>
  <conditionalFormatting sqref="C19">
    <cfRule type="expression" dxfId="4" priority="200">
      <formula>C$17="Yes"</formula>
    </cfRule>
  </conditionalFormatting>
  <conditionalFormatting sqref="D19">
    <cfRule type="expression" dxfId="4" priority="140">
      <formula>D$17="Yes"</formula>
    </cfRule>
    <cfRule type="expression" dxfId="4" priority="138">
      <formula>D$18="Yes"</formula>
    </cfRule>
  </conditionalFormatting>
  <conditionalFormatting sqref="E19">
    <cfRule type="expression" dxfId="4" priority="202">
      <formula>E$17="Yes"</formula>
    </cfRule>
  </conditionalFormatting>
  <conditionalFormatting sqref="F19">
    <cfRule type="expression" dxfId="4" priority="214">
      <formula>F$17="Yes"</formula>
    </cfRule>
  </conditionalFormatting>
  <conditionalFormatting sqref="G19">
    <cfRule type="expression" dxfId="4" priority="216">
      <formula>G$17="Yes"</formula>
    </cfRule>
  </conditionalFormatting>
  <conditionalFormatting sqref="H19">
    <cfRule type="expression" dxfId="4" priority="192">
      <formula>H$17="Yes"</formula>
    </cfRule>
  </conditionalFormatting>
  <conditionalFormatting sqref="I19">
    <cfRule type="expression" dxfId="4" priority="104">
      <formula>I$17="Yes"</formula>
    </cfRule>
    <cfRule type="expression" dxfId="4" priority="102">
      <formula>I$18="Yes"</formula>
    </cfRule>
  </conditionalFormatting>
  <conditionalFormatting sqref="J19">
    <cfRule type="expression" dxfId="4" priority="194">
      <formula>J$17="Yes"</formula>
    </cfRule>
  </conditionalFormatting>
  <conditionalFormatting sqref="A1 K1:XFD1">
    <cfRule type="expression" dxfId="1" priority="219">
      <formula>OR(A1="",A1="Unexecuted")</formula>
    </cfRule>
    <cfRule type="expression" dxfId="2" priority="220">
      <formula>A1="WARNING"</formula>
    </cfRule>
    <cfRule type="expression" dxfId="0" priority="221">
      <formula>A1=A4</formula>
    </cfRule>
  </conditionalFormatting>
  <conditionalFormatting sqref="A17:C17 E17:G17 K17:XFD17">
    <cfRule type="expression" dxfId="4" priority="195">
      <formula>A$16="Yes"</formula>
    </cfRule>
  </conditionalFormatting>
  <conditionalFormatting sqref="H17 J17">
    <cfRule type="expression" dxfId="4" priority="189">
      <formula>H$16="Yes"</formula>
    </cfRule>
  </conditionalFormatting>
  <conditionalFormatting sqref="A19:C19 E19:G19 K19:XFD19">
    <cfRule type="expression" dxfId="4" priority="196">
      <formula>A$18="Yes"</formula>
    </cfRule>
  </conditionalFormatting>
  <conditionalFormatting sqref="H19 J19">
    <cfRule type="expression" dxfId="4" priority="190">
      <formula>H$18="Yes"</formula>
    </cfRule>
  </conditionalFormatting>
  <dataValidations count="1">
    <dataValidation type="list" allowBlank="1" showInputMessage="1" showErrorMessage="1" sqref="B16 C16 D16 E16 F16 G16 H16 I16 J16 B18 C18 D18 E18 F18 G18 H18 I18 J18">
      <formula1>"Yes, No"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zoomScale="85" zoomScaleNormal="85" workbookViewId="0">
      <selection activeCell="A2" sqref="A2"/>
    </sheetView>
  </sheetViews>
  <sheetFormatPr defaultColWidth="8.70909090909091" defaultRowHeight="14.5"/>
  <cols>
    <col min="1" max="1" width="22.7090909090909" customWidth="1" collapsed="1"/>
    <col min="2" max="3" width="45.1363636363636" customWidth="1" collapsed="1"/>
    <col min="4" max="6" width="25.5727272727273" customWidth="1" collapsed="1"/>
    <col min="7" max="8" width="32.5727272727273" customWidth="1" collapsed="1"/>
    <col min="9" max="9" width="20.8545454545455" customWidth="1" collapsed="1"/>
    <col min="10" max="10" width="30.1363636363636" customWidth="1" collapsed="1"/>
    <col min="11" max="11" width="40.9090909090909" customWidth="1" collapsed="1"/>
    <col min="12" max="12" width="21.5727272727273" customWidth="1" collapsed="1"/>
    <col min="13" max="13" width="27.2818181818182" customWidth="1" collapsed="1"/>
  </cols>
  <sheetData>
    <row r="1" spans="1:13">
      <c r="A1" s="92" t="s">
        <v>0</v>
      </c>
      <c r="B1" t="s">
        <v>1</v>
      </c>
      <c r="C1" t="s">
        <v>32</v>
      </c>
      <c r="D1" t="s">
        <v>1</v>
      </c>
      <c r="E1" t="s">
        <v>1</v>
      </c>
      <c r="F1" t="s">
        <v>1</v>
      </c>
      <c r="G1" t="s">
        <v>32</v>
      </c>
      <c r="H1" t="s">
        <v>1</v>
      </c>
      <c r="I1" t="s">
        <v>1</v>
      </c>
      <c r="J1" t="s">
        <v>32</v>
      </c>
      <c r="K1" t="s">
        <v>1</v>
      </c>
      <c r="L1" t="s">
        <v>1</v>
      </c>
      <c r="M1" t="s">
        <v>32</v>
      </c>
    </row>
    <row r="2" spans="1:13">
      <c r="A2" s="4" t="s">
        <v>3</v>
      </c>
      <c r="B2" t="s">
        <v>164</v>
      </c>
      <c r="C2" t="s">
        <v>10</v>
      </c>
      <c r="D2" t="s">
        <v>164</v>
      </c>
      <c r="E2" t="s">
        <v>164</v>
      </c>
      <c r="F2" t="s">
        <v>164</v>
      </c>
      <c r="G2" t="s">
        <v>10</v>
      </c>
      <c r="H2" t="s">
        <v>164</v>
      </c>
      <c r="I2" t="s">
        <v>164</v>
      </c>
      <c r="J2" t="s">
        <v>10</v>
      </c>
      <c r="K2" t="s">
        <v>164</v>
      </c>
      <c r="L2" t="s">
        <v>164</v>
      </c>
      <c r="M2" t="s">
        <v>10</v>
      </c>
    </row>
    <row r="3" ht="101.5" spans="1:13">
      <c r="A3" s="2" t="s">
        <v>15</v>
      </c>
      <c r="B3" s="2" t="s">
        <v>625</v>
      </c>
      <c r="C3" s="2" t="s">
        <v>626</v>
      </c>
      <c r="D3" s="2" t="s">
        <v>627</v>
      </c>
      <c r="E3" s="2" t="s">
        <v>628</v>
      </c>
      <c r="F3" s="2" t="s">
        <v>629</v>
      </c>
      <c r="G3" s="2" t="s">
        <v>630</v>
      </c>
      <c r="H3" s="2" t="s">
        <v>630</v>
      </c>
      <c r="I3" s="2" t="s">
        <v>631</v>
      </c>
      <c r="J3" s="4" t="s">
        <v>632</v>
      </c>
      <c r="K3" s="4" t="s">
        <v>633</v>
      </c>
      <c r="L3" s="2" t="s">
        <v>634</v>
      </c>
      <c r="M3" s="2" t="s">
        <v>635</v>
      </c>
    </row>
    <row r="4" spans="1:13">
      <c r="A4" t="s">
        <v>31</v>
      </c>
      <c r="B4" t="s">
        <v>32</v>
      </c>
      <c r="C4" t="s">
        <v>1</v>
      </c>
      <c r="D4" t="s">
        <v>1</v>
      </c>
      <c r="E4" t="s">
        <v>1</v>
      </c>
      <c r="F4" t="s">
        <v>1</v>
      </c>
      <c r="G4" t="s">
        <v>32</v>
      </c>
      <c r="H4" t="s">
        <v>32</v>
      </c>
      <c r="I4" t="s">
        <v>1</v>
      </c>
      <c r="J4" t="s">
        <v>32</v>
      </c>
      <c r="K4" t="s">
        <v>32</v>
      </c>
      <c r="L4" t="s">
        <v>32</v>
      </c>
      <c r="M4" t="s">
        <v>32</v>
      </c>
    </row>
    <row r="5" spans="1:13">
      <c r="A5" s="4" t="s">
        <v>33</v>
      </c>
      <c r="B5" s="2">
        <f>COUNTIFS($A9:$A12,"*$*",B9:B12,"")</f>
        <v>0</v>
      </c>
      <c r="C5" s="2">
        <f t="shared" ref="C5:M5" si="0">COUNTIFS($A9:$A12,"*$*",C9:C12,"")</f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</row>
    <row r="6" spans="1:13">
      <c r="A6" s="4"/>
      <c r="B6" s="2"/>
      <c r="C6" t="s">
        <v>636</v>
      </c>
      <c r="D6" s="4"/>
      <c r="E6" s="4"/>
      <c r="F6" s="4"/>
      <c r="G6" t="s">
        <v>636</v>
      </c>
      <c r="H6" s="4"/>
      <c r="I6" s="4"/>
      <c r="J6" t="s">
        <v>636</v>
      </c>
      <c r="K6" s="4"/>
      <c r="L6" s="4"/>
      <c r="M6" t="s">
        <v>636</v>
      </c>
    </row>
    <row r="7" spans="1:13">
      <c r="A7" s="4"/>
      <c r="B7" s="2"/>
      <c r="C7" s="2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93" t="s">
        <v>429</v>
      </c>
      <c r="B8" s="12"/>
      <c r="C8" s="12"/>
      <c r="D8" s="86"/>
      <c r="E8" s="86"/>
      <c r="F8" s="86"/>
      <c r="G8" s="86"/>
      <c r="H8" s="86"/>
      <c r="I8" s="86"/>
      <c r="J8" s="91"/>
      <c r="K8" s="91"/>
      <c r="L8" s="91"/>
      <c r="M8" s="91"/>
    </row>
    <row r="9" spans="1:13">
      <c r="A9" s="4" t="s">
        <v>430</v>
      </c>
      <c r="B9" s="2" t="s">
        <v>637</v>
      </c>
      <c r="C9" s="2" t="s">
        <v>637</v>
      </c>
      <c r="D9" s="2" t="s">
        <v>637</v>
      </c>
      <c r="E9" s="2" t="s">
        <v>637</v>
      </c>
      <c r="F9" s="2" t="s">
        <v>637</v>
      </c>
      <c r="G9" s="2" t="s">
        <v>637</v>
      </c>
      <c r="H9" s="2" t="s">
        <v>637</v>
      </c>
      <c r="I9" s="2" t="s">
        <v>637</v>
      </c>
      <c r="J9" s="2" t="s">
        <v>637</v>
      </c>
      <c r="K9" s="2" t="s">
        <v>637</v>
      </c>
      <c r="L9" s="2" t="s">
        <v>637</v>
      </c>
      <c r="M9" s="2" t="s">
        <v>637</v>
      </c>
    </row>
    <row r="10" s="83" customFormat="1" spans="1:13">
      <c r="A10" s="91"/>
      <c r="B10" s="57"/>
      <c r="C10" s="57"/>
      <c r="D10" s="57"/>
      <c r="E10" s="57"/>
      <c r="F10" s="57"/>
      <c r="G10" s="57"/>
      <c r="H10" s="57"/>
      <c r="I10" s="57"/>
      <c r="J10" s="91"/>
      <c r="K10" s="91"/>
      <c r="L10" s="91"/>
      <c r="M10" s="91"/>
    </row>
    <row r="11" ht="29" spans="1:13">
      <c r="A11" s="4" t="s">
        <v>638</v>
      </c>
      <c r="B11" s="28" t="s">
        <v>639</v>
      </c>
      <c r="C11" s="28" t="s">
        <v>640</v>
      </c>
      <c r="D11" s="27" t="s">
        <v>640</v>
      </c>
      <c r="E11" s="27" t="s">
        <v>640</v>
      </c>
      <c r="F11" s="27" t="s">
        <v>640</v>
      </c>
      <c r="G11" s="28" t="s">
        <v>640</v>
      </c>
      <c r="H11" s="28" t="s">
        <v>641</v>
      </c>
      <c r="I11" s="28" t="s">
        <v>641</v>
      </c>
      <c r="J11" s="18" t="s">
        <v>640</v>
      </c>
      <c r="K11" s="18" t="s">
        <v>640</v>
      </c>
      <c r="L11" s="18" t="s">
        <v>640</v>
      </c>
      <c r="M11" s="18" t="s">
        <v>640</v>
      </c>
    </row>
    <row r="12" s="83" customFormat="1" ht="87" spans="1:13">
      <c r="A12" s="94" t="s">
        <v>642</v>
      </c>
      <c r="B12" s="89" t="s">
        <v>643</v>
      </c>
      <c r="C12" s="89" t="s">
        <v>644</v>
      </c>
      <c r="D12" s="89" t="s">
        <v>645</v>
      </c>
      <c r="E12" s="89" t="s">
        <v>646</v>
      </c>
      <c r="F12" s="89" t="s">
        <v>647</v>
      </c>
      <c r="G12" s="90" t="s">
        <v>648</v>
      </c>
      <c r="H12" s="90" t="s">
        <v>649</v>
      </c>
      <c r="I12" s="90" t="s">
        <v>650</v>
      </c>
      <c r="J12" s="95" t="s">
        <v>651</v>
      </c>
      <c r="K12" s="95" t="s">
        <v>652</v>
      </c>
      <c r="L12" s="90" t="s">
        <v>653</v>
      </c>
      <c r="M12" s="90" t="s">
        <v>654</v>
      </c>
    </row>
  </sheetData>
  <conditionalFormatting sqref="B1">
    <cfRule type="expression" dxfId="3" priority="88">
      <formula>B1&lt;&gt;B4</formula>
    </cfRule>
    <cfRule type="expression" dxfId="0" priority="87">
      <formula>B1=B4</formula>
    </cfRule>
    <cfRule type="expression" dxfId="2" priority="86">
      <formula>B1="WARNING"</formula>
    </cfRule>
    <cfRule type="expression" dxfId="1" priority="85">
      <formula>OR(B1="",B1="Unexecuted")</formula>
    </cfRule>
  </conditionalFormatting>
  <conditionalFormatting sqref="C1">
    <cfRule type="expression" dxfId="3" priority="44">
      <formula>C1&lt;&gt;C4</formula>
    </cfRule>
    <cfRule type="expression" dxfId="0" priority="43">
      <formula>C1=C4</formula>
    </cfRule>
    <cfRule type="expression" dxfId="2" priority="42">
      <formula>C1="WARNING"</formula>
    </cfRule>
    <cfRule type="expression" dxfId="1" priority="41">
      <formula>OR(C1="",C1="Unexecuted")</formula>
    </cfRule>
  </conditionalFormatting>
  <conditionalFormatting sqref="D1">
    <cfRule type="expression" dxfId="3" priority="40">
      <formula>D1&lt;&gt;D4</formula>
    </cfRule>
    <cfRule type="expression" dxfId="0" priority="39">
      <formula>D1=D4</formula>
    </cfRule>
    <cfRule type="expression" dxfId="2" priority="38">
      <formula>D1="WARNING"</formula>
    </cfRule>
    <cfRule type="expression" dxfId="1" priority="37">
      <formula>OR(D1="",D1="Unexecuted")</formula>
    </cfRule>
  </conditionalFormatting>
  <conditionalFormatting sqref="E1">
    <cfRule type="expression" dxfId="3" priority="36">
      <formula>E1&lt;&gt;E4</formula>
    </cfRule>
    <cfRule type="expression" dxfId="0" priority="35">
      <formula>E1=E4</formula>
    </cfRule>
    <cfRule type="expression" dxfId="2" priority="34">
      <formula>E1="WARNING"</formula>
    </cfRule>
    <cfRule type="expression" dxfId="1" priority="33">
      <formula>OR(E1="",E1="Unexecuted")</formula>
    </cfRule>
  </conditionalFormatting>
  <conditionalFormatting sqref="F1">
    <cfRule type="expression" dxfId="3" priority="32">
      <formula>F1&lt;&gt;F4</formula>
    </cfRule>
    <cfRule type="expression" dxfId="0" priority="31">
      <formula>F1=F4</formula>
    </cfRule>
    <cfRule type="expression" dxfId="2" priority="30">
      <formula>F1="WARNING"</formula>
    </cfRule>
    <cfRule type="expression" dxfId="1" priority="29">
      <formula>OR(F1="",F1="Unexecuted")</formula>
    </cfRule>
  </conditionalFormatting>
  <conditionalFormatting sqref="G1">
    <cfRule type="expression" dxfId="3" priority="28">
      <formula>G1&lt;&gt;G4</formula>
    </cfRule>
    <cfRule type="expression" dxfId="0" priority="27">
      <formula>G1=G4</formula>
    </cfRule>
    <cfRule type="expression" dxfId="2" priority="26">
      <formula>G1="WARNING"</formula>
    </cfRule>
    <cfRule type="expression" dxfId="1" priority="25">
      <formula>OR(G1="",G1="Unexecuted")</formula>
    </cfRule>
  </conditionalFormatting>
  <conditionalFormatting sqref="H1">
    <cfRule type="expression" dxfId="3" priority="24">
      <formula>H1&lt;&gt;H4</formula>
    </cfRule>
    <cfRule type="expression" dxfId="0" priority="23">
      <formula>H1=H4</formula>
    </cfRule>
    <cfRule type="expression" dxfId="2" priority="22">
      <formula>H1="WARNING"</formula>
    </cfRule>
    <cfRule type="expression" dxfId="1" priority="21">
      <formula>OR(H1="",H1="Unexecuted")</formula>
    </cfRule>
  </conditionalFormatting>
  <conditionalFormatting sqref="I1">
    <cfRule type="expression" dxfId="3" priority="20">
      <formula>I1&lt;&gt;I4</formula>
    </cfRule>
    <cfRule type="expression" dxfId="0" priority="19">
      <formula>I1=I4</formula>
    </cfRule>
    <cfRule type="expression" dxfId="2" priority="18">
      <formula>I1="WARNING"</formula>
    </cfRule>
    <cfRule type="expression" dxfId="1" priority="17">
      <formula>OR(I1="",I1="Unexecuted")</formula>
    </cfRule>
  </conditionalFormatting>
  <conditionalFormatting sqref="J1">
    <cfRule type="expression" dxfId="3" priority="16">
      <formula>J1&lt;&gt;J4</formula>
    </cfRule>
    <cfRule type="expression" dxfId="0" priority="15">
      <formula>J1=J4</formula>
    </cfRule>
    <cfRule type="expression" dxfId="2" priority="14">
      <formula>J1="WARNING"</formula>
    </cfRule>
    <cfRule type="expression" dxfId="1" priority="13">
      <formula>OR(J1="",J1="Unexecuted")</formula>
    </cfRule>
  </conditionalFormatting>
  <conditionalFormatting sqref="K1">
    <cfRule type="expression" dxfId="3" priority="12">
      <formula>K1&lt;&gt;K4</formula>
    </cfRule>
    <cfRule type="expression" dxfId="0" priority="11">
      <formula>K1=K4</formula>
    </cfRule>
    <cfRule type="expression" dxfId="2" priority="10">
      <formula>K1="WARNING"</formula>
    </cfRule>
    <cfRule type="expression" dxfId="1" priority="9">
      <formula>OR(K1="",K1="Unexecuted")</formula>
    </cfRule>
  </conditionalFormatting>
  <conditionalFormatting sqref="L1">
    <cfRule type="expression" dxfId="3" priority="8">
      <formula>L1&lt;&gt;L4</formula>
    </cfRule>
    <cfRule type="expression" dxfId="0" priority="7">
      <formula>L1=L4</formula>
    </cfRule>
    <cfRule type="expression" dxfId="2" priority="6">
      <formula>L1="WARNING"</formula>
    </cfRule>
    <cfRule type="expression" dxfId="1" priority="5">
      <formula>OR(L1="",L1="Unexecuted")</formula>
    </cfRule>
  </conditionalFormatting>
  <conditionalFormatting sqref="M1">
    <cfRule type="expression" dxfId="3" priority="4">
      <formula>M1&lt;&gt;M4</formula>
    </cfRule>
    <cfRule type="expression" dxfId="0" priority="3">
      <formula>M1=M4</formula>
    </cfRule>
    <cfRule type="expression" dxfId="2" priority="2">
      <formula>M1="WARNING"</formula>
    </cfRule>
    <cfRule type="expression" dxfId="1" priority="1">
      <formula>OR(M1="",M1="Unexecuted")</formula>
    </cfRule>
  </conditionalFormatting>
  <conditionalFormatting sqref="N1:XFD1">
    <cfRule type="expression" dxfId="3" priority="96">
      <formula>N1&lt;&gt;N4</formula>
    </cfRule>
  </conditionalFormatting>
  <conditionalFormatting sqref="A1 N1:XFD1">
    <cfRule type="expression" dxfId="1" priority="93">
      <formula>OR(A1="",A1="Unexecuted")</formula>
    </cfRule>
    <cfRule type="expression" dxfId="2" priority="94">
      <formula>A1="WARNING"</formula>
    </cfRule>
    <cfRule type="expression" dxfId="0" priority="95">
      <formula>A1=A4</formula>
    </cfRule>
  </conditionalFormatting>
  <hyperlinks>
    <hyperlink ref="C11" r:id="rId1" display="ANDY@AD-INS.COM"/>
    <hyperlink ref="D11" r:id="rId1" display="ANDY@AD-INS.COM" tooltip="mailto:ANDY@AD-INS.COM"/>
    <hyperlink ref="F11" r:id="rId1" display="ANDY@AD-INS.COM" tooltip="mailto:ANDY@AD-INS.COM"/>
    <hyperlink ref="G11" r:id="rId1" display="ANDY@AD-INS.COM" tooltip="mailto:ANDY@AD-INS.COM"/>
    <hyperlink ref="H11" r:id="rId2" display="HELMI.AA@AD-INS.COM" tooltip="mailto:HELMI.AA@AD-INS.COM"/>
    <hyperlink ref="I11" r:id="rId2" display="HELMI.AA@AD-INS.COM" tooltip="mailto:HELMI.AA@AD-INS.COM"/>
    <hyperlink ref="J11" r:id="rId1" display="ANDY@AD-INS.COM"/>
    <hyperlink ref="K11" r:id="rId1" display="ANDY@AD-INS.COM"/>
    <hyperlink ref="L11" r:id="rId1" display="ANDY@AD-INS.COM"/>
    <hyperlink ref="E11" r:id="rId1" display="ANDY@AD-INS.COM" tooltip="mailto:ANDY@AD-INS.COM"/>
    <hyperlink ref="M11" r:id="rId1" display="ANDY@AD-INS.COM"/>
    <hyperlink ref="B11" r:id="rId3" display="YOHANES.RADITYA.JANARTO@ESIGNHUB.MY.ID" tooltip="mailto:YOHANES.RADITYA.JANARTO@ESIGNHUB.MY.ID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zoomScale="85" zoomScaleNormal="85" workbookViewId="0">
      <selection activeCell="B3" sqref="B3"/>
    </sheetView>
  </sheetViews>
  <sheetFormatPr defaultColWidth="8.70909090909091" defaultRowHeight="14.5"/>
  <cols>
    <col min="1" max="1" width="22.7090909090909" customWidth="1" collapsed="1"/>
    <col min="2" max="5" width="45.1363636363636" customWidth="1" collapsed="1"/>
    <col min="6" max="6" width="25.5727272727273" customWidth="1" collapsed="1"/>
    <col min="7" max="8" width="32.5727272727273" customWidth="1" collapsed="1"/>
    <col min="9" max="9" width="20.8545454545455" customWidth="1" collapsed="1"/>
    <col min="10" max="10" width="21.4272727272727" customWidth="1" collapsed="1"/>
    <col min="11" max="11" width="21.5727272727273" customWidth="1" collapsed="1"/>
    <col min="12" max="12" width="30.1363636363636" customWidth="1" collapsed="1"/>
  </cols>
  <sheetData>
    <row r="1" spans="1:12">
      <c r="A1" s="4" t="s">
        <v>0</v>
      </c>
      <c r="B1" t="s">
        <v>156</v>
      </c>
      <c r="C1" s="4" t="s">
        <v>32</v>
      </c>
      <c r="D1" s="4" t="s">
        <v>32</v>
      </c>
      <c r="E1" s="4" t="s">
        <v>1</v>
      </c>
      <c r="F1" s="4" t="s">
        <v>1</v>
      </c>
      <c r="G1" s="4" t="s">
        <v>32</v>
      </c>
      <c r="H1" s="4" t="s">
        <v>32</v>
      </c>
      <c r="I1" s="4" t="s">
        <v>1</v>
      </c>
      <c r="J1" s="4" t="s">
        <v>1</v>
      </c>
      <c r="K1" s="4" t="s">
        <v>1</v>
      </c>
      <c r="L1" s="4" t="s">
        <v>1</v>
      </c>
    </row>
    <row r="2" spans="1:12">
      <c r="A2" s="4" t="s">
        <v>3</v>
      </c>
      <c r="B2" t="s">
        <v>10</v>
      </c>
      <c r="C2" s="4" t="s">
        <v>10</v>
      </c>
      <c r="D2" s="4" t="s">
        <v>10</v>
      </c>
      <c r="E2" s="4" t="s">
        <v>164</v>
      </c>
      <c r="F2" s="4" t="s">
        <v>164</v>
      </c>
      <c r="G2" s="4" t="s">
        <v>10</v>
      </c>
      <c r="H2" s="4" t="s">
        <v>10</v>
      </c>
      <c r="I2" s="4" t="s">
        <v>164</v>
      </c>
      <c r="J2" s="4" t="s">
        <v>164</v>
      </c>
      <c r="K2" s="4" t="s">
        <v>164</v>
      </c>
      <c r="L2" s="4" t="s">
        <v>164</v>
      </c>
    </row>
    <row r="3" s="9" customFormat="1" ht="43.5" spans="1:12">
      <c r="A3" s="2" t="s">
        <v>15</v>
      </c>
      <c r="B3" s="2" t="s">
        <v>655</v>
      </c>
      <c r="C3" s="2" t="s">
        <v>656</v>
      </c>
      <c r="D3" s="2" t="s">
        <v>657</v>
      </c>
      <c r="E3" s="2" t="s">
        <v>658</v>
      </c>
      <c r="F3" s="2" t="s">
        <v>659</v>
      </c>
      <c r="G3" s="2" t="s">
        <v>660</v>
      </c>
      <c r="H3" s="2" t="s">
        <v>630</v>
      </c>
      <c r="I3" s="2" t="s">
        <v>631</v>
      </c>
      <c r="J3" s="2" t="s">
        <v>633</v>
      </c>
      <c r="K3" s="2" t="s">
        <v>634</v>
      </c>
      <c r="L3" s="2"/>
    </row>
    <row r="4" spans="1:12">
      <c r="A4" t="s">
        <v>31</v>
      </c>
      <c r="B4" s="4" t="s">
        <v>32</v>
      </c>
      <c r="C4" s="4" t="s">
        <v>32</v>
      </c>
      <c r="D4" s="4" t="s">
        <v>32</v>
      </c>
      <c r="E4" s="4" t="s">
        <v>1</v>
      </c>
      <c r="F4" s="4" t="s">
        <v>1</v>
      </c>
      <c r="G4" s="4" t="s">
        <v>32</v>
      </c>
      <c r="H4" s="4" t="s">
        <v>32</v>
      </c>
      <c r="I4" s="4" t="s">
        <v>1</v>
      </c>
      <c r="J4" s="4" t="s">
        <v>1</v>
      </c>
      <c r="K4" s="4" t="s">
        <v>1</v>
      </c>
      <c r="L4" s="4" t="s">
        <v>1</v>
      </c>
    </row>
    <row r="5" spans="1:12">
      <c r="A5" s="36" t="s">
        <v>33</v>
      </c>
      <c r="B5" s="2">
        <f t="shared" ref="B5:K5" si="0">COUNTIFS($A9:$A12,"*$*",B9:B12,"")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4"/>
    </row>
    <row r="6" spans="1:12">
      <c r="A6" s="36"/>
      <c r="B6" s="2"/>
      <c r="C6" s="2"/>
      <c r="D6" s="2"/>
      <c r="E6" s="2"/>
      <c r="F6" s="4"/>
      <c r="G6" s="4"/>
      <c r="H6" s="4"/>
      <c r="I6" s="4"/>
      <c r="J6" s="4"/>
      <c r="K6" s="4"/>
      <c r="L6" s="4"/>
    </row>
    <row r="7" spans="1:12">
      <c r="A7" s="36"/>
      <c r="B7" s="2"/>
      <c r="C7" s="2"/>
      <c r="D7" s="2"/>
      <c r="E7" s="2"/>
      <c r="F7" s="4"/>
      <c r="G7" s="4"/>
      <c r="H7" s="4"/>
      <c r="I7" s="4"/>
      <c r="J7" s="4"/>
      <c r="K7" s="4"/>
      <c r="L7" s="4"/>
    </row>
    <row r="8" spans="1:12">
      <c r="A8" s="85" t="s">
        <v>429</v>
      </c>
      <c r="B8" s="12"/>
      <c r="C8" s="12"/>
      <c r="D8" s="12"/>
      <c r="E8" s="12"/>
      <c r="F8" s="86"/>
      <c r="G8" s="86"/>
      <c r="H8" s="86"/>
      <c r="I8" s="86"/>
      <c r="J8" s="91"/>
      <c r="K8" s="91"/>
      <c r="L8" s="91"/>
    </row>
    <row r="9" spans="1:12">
      <c r="A9" s="36" t="s">
        <v>430</v>
      </c>
      <c r="B9" s="2" t="s">
        <v>637</v>
      </c>
      <c r="C9" s="2" t="s">
        <v>637</v>
      </c>
      <c r="D9" s="2" t="s">
        <v>637</v>
      </c>
      <c r="E9" s="2" t="s">
        <v>637</v>
      </c>
      <c r="F9" s="2" t="s">
        <v>637</v>
      </c>
      <c r="G9" s="2" t="s">
        <v>637</v>
      </c>
      <c r="H9" s="2" t="s">
        <v>637</v>
      </c>
      <c r="I9" s="2" t="s">
        <v>637</v>
      </c>
      <c r="J9" s="2" t="s">
        <v>637</v>
      </c>
      <c r="K9" s="2" t="s">
        <v>637</v>
      </c>
      <c r="L9" s="2"/>
    </row>
    <row r="10" s="83" customFormat="1" spans="1:12">
      <c r="A10" s="87"/>
      <c r="B10" s="57"/>
      <c r="C10" s="57"/>
      <c r="D10" s="57"/>
      <c r="E10" s="57"/>
      <c r="F10" s="57"/>
      <c r="G10" s="57"/>
      <c r="H10" s="57"/>
      <c r="I10" s="57"/>
      <c r="J10" s="91"/>
      <c r="K10" s="91"/>
      <c r="L10" s="91"/>
    </row>
    <row r="11" ht="29" spans="1:12">
      <c r="A11" s="36" t="s">
        <v>408</v>
      </c>
      <c r="B11" s="28" t="s">
        <v>661</v>
      </c>
      <c r="C11" s="28" t="s">
        <v>640</v>
      </c>
      <c r="D11" s="28" t="s">
        <v>640</v>
      </c>
      <c r="E11" s="28" t="s">
        <v>640</v>
      </c>
      <c r="F11" s="28" t="s">
        <v>640</v>
      </c>
      <c r="G11" s="28" t="s">
        <v>640</v>
      </c>
      <c r="H11" s="28" t="s">
        <v>641</v>
      </c>
      <c r="I11" s="28" t="s">
        <v>641</v>
      </c>
      <c r="J11" s="18" t="s">
        <v>640</v>
      </c>
      <c r="K11" s="18" t="s">
        <v>640</v>
      </c>
      <c r="L11" s="18"/>
    </row>
    <row r="12" s="84" customFormat="1" ht="43.5" spans="1:12">
      <c r="A12" s="88" t="s">
        <v>598</v>
      </c>
      <c r="B12" s="89" t="s">
        <v>662</v>
      </c>
      <c r="C12" s="89" t="s">
        <v>663</v>
      </c>
      <c r="D12" s="89" t="s">
        <v>649</v>
      </c>
      <c r="E12" s="89" t="s">
        <v>664</v>
      </c>
      <c r="F12" s="89" t="s">
        <v>665</v>
      </c>
      <c r="G12" s="90" t="s">
        <v>649</v>
      </c>
      <c r="H12" s="90" t="s">
        <v>649</v>
      </c>
      <c r="I12" s="90" t="s">
        <v>666</v>
      </c>
      <c r="J12" s="90" t="s">
        <v>652</v>
      </c>
      <c r="K12" s="90" t="s">
        <v>653</v>
      </c>
      <c r="L12" s="90"/>
    </row>
    <row r="13" spans="1:12">
      <c r="A13" s="36" t="s">
        <v>667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</sheetData>
  <conditionalFormatting sqref="$A1:$XFD1">
    <cfRule type="expression" dxfId="2" priority="2">
      <formula>A1="WARNING"</formula>
    </cfRule>
    <cfRule type="expression" dxfId="0" priority="3">
      <formula>A1=A4</formula>
    </cfRule>
    <cfRule type="expression" dxfId="1" priority="1">
      <formula>OR(A1="",A1="Unexecuted")</formula>
    </cfRule>
  </conditionalFormatting>
  <conditionalFormatting sqref="B1:XFD1">
    <cfRule type="expression" dxfId="3" priority="4">
      <formula>B1&lt;&gt;B4</formula>
    </cfRule>
  </conditionalFormatting>
  <hyperlinks>
    <hyperlink ref="D11" r:id="rId1" display="ANDY@AD-INS.COM"/>
    <hyperlink ref="F11" r:id="rId1" display="ANDY@AD-INS.COM"/>
    <hyperlink ref="G11" r:id="rId1" display="ANDY@AD-INS.COM"/>
    <hyperlink ref="H11" r:id="rId2" display="HELMI.AA@AD-INS.COM" tooltip="mailto:HELMI.AA@AD-INS.COM"/>
    <hyperlink ref="I11" r:id="rId2" display="HELMI.AA@AD-INS.COM" tooltip="mailto:HELMI.AA@AD-INS.COM"/>
    <hyperlink ref="J11" r:id="rId1" display="ANDY@AD-INS.COM" tooltip="mailto:ANDY@AD-INS.COM"/>
    <hyperlink ref="K11" r:id="rId1" display="ANDY@AD-INS.COM"/>
    <hyperlink ref="E11" r:id="rId1" display="ANDY@AD-INS.COM"/>
    <hyperlink ref="C11" r:id="rId1" display="ANDY@AD-INS.COM"/>
    <hyperlink ref="B11" r:id="rId3" display="ANDY@AD-INS.COM;USERCJAH@GMAIL.COM" tooltip="mailto:ANDY@AD-INS.COM;USERCJAH@GMAIL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  <commentList sheetStid="2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Tenant</vt:lpstr>
      <vt:lpstr>Send to Sign</vt:lpstr>
      <vt:lpstr>Meterai</vt:lpstr>
      <vt:lpstr>All Send then Sign</vt:lpstr>
      <vt:lpstr>ListUndangan</vt:lpstr>
      <vt:lpstr>DocumentMonitoring</vt:lpstr>
      <vt:lpstr>PengaturanTenant</vt:lpstr>
      <vt:lpstr>API Try Callback URL</vt:lpstr>
      <vt:lpstr>Job Result</vt:lpstr>
      <vt:lpstr>User Management</vt:lpstr>
      <vt:lpstr>Edit Signer Data</vt:lpstr>
      <vt:lpstr>API Stamping</vt:lpstr>
      <vt:lpstr>e-Meterai Monitoring</vt:lpstr>
      <vt:lpstr>Saldo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2023-07-18T07:24:46Z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