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3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  <sheet name="Sign Document" sheetId="17" r:id="rId13"/>
    <sheet name="Tenant" sheetId="18" r:id="rId14"/>
  </sheets>
  <calcPr calcId="162913"/>
</workbook>
</file>

<file path=xl/calcChain.xml><?xml version="1.0" encoding="utf-8"?>
<calcChain xmlns="http://schemas.openxmlformats.org/spreadsheetml/2006/main">
  <c r="G4" i="18" l="1"/>
  <c r="F4" i="18"/>
  <c r="E4" i="18" l="1"/>
  <c r="C4" i="18"/>
  <c r="B4" i="18"/>
  <c r="D4" i="18"/>
  <c r="F4" i="17" l="1"/>
  <c r="E4" i="17"/>
  <c r="D4" i="17"/>
  <c r="C4" i="17"/>
  <c r="B4" i="17"/>
  <c r="D4" i="16" l="1"/>
  <c r="C4" i="16"/>
  <c r="B4" i="16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pastikan input nomor tagihan yang unik agar mudah di track ke db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<sst xmlns="http://schemas.openxmlformats.org/spreadsheetml/2006/main" count="2568" uniqueCount="695">
  <si>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</si>
  <si>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</si>
  <si>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</si>
  <si>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</si>
  <si>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</si>
  <si>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</si>
  <si>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</si>
  <si>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</si>
  <si>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</si>
  <si>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</si>
  <si>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</si>
  <si>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</si>
  <si>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</si>
  <si>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</si>
  <si>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</si>
  <si>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</si>
  <si>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</si>
  <si>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</si>
  <si>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</si>
  <si>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</si>
  <si>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</si>
  <si>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</si>
  <si>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</si>
  <si>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</si>
  <si>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</si>
  <si>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</si>
  <si>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</si>
  <si>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</si>
  <si>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</si>
  <si>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</si>
  <si>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</si>
  <si>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</si>
  <si>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</si>
  <si>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</si>
  <si>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</si>
  <si>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</si>
  <si>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</si>
  <si>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</si>
  <si>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</si>
  <si>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</si>
  <si>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</si>
  <si>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</si>
  <si>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</si>
  <si>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</si>
  <si>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</si>
  <si>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</si>
  <si>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</si>
  <si>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</si>
  <si>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</si>
  <si>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</si>
  <si>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</si>
  <si>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</si>
  <si>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</si>
  <si>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</si>
  <si>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</si>
  <si>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</si>
  <si>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</si>
  <si>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</si>
  <si>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</si>
  <si>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</si>
  <si>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</si>
  <si>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</si>
  <si>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</si>
  <si>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</si>
  <si>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</si>
  <si>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</si>
  <si>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</si>
  <si>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</si>
  <si>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</si>
  <si>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</si>
  <si>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</si>
  <si>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</si>
  <si>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</si>
  <si>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</si>
  <si>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</si>
  <si>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</si>
  <si>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</si>
  <si>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</si>
  <si>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</si>
  <si>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</si>
  <si>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</si>
  <si>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</si>
  <si>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</si>
  <si>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</si>
  <si>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</si>
  <si>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</si>
  <si>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</si>
  <si>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</si>
  <si>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</si>
  <si>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</si>
  <si>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</si>
  <si>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</si>
  <si>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</si>
  <si>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</si>
  <si>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</si>
  <si>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</si>
  <si>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</si>
  <si>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</si>
  <si>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</si>
  <si>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</si>
  <si>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</si>
  <si>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</si>
  <si>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</si>
  <si>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</si>
  <si>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</si>
  <si>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</si>
  <si>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</si>
  <si>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</si>
  <si>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</si>
  <si>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</si>
  <si>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</si>
  <si>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</si>
  <si>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</si>
  <si>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</si>
  <si>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</si>
  <si>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</si>
  <si>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</si>
  <si>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</si>
  <si>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</si>
  <si>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</si>
  <si>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</si>
  <si>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</si>
  <si>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</si>
  <si>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</si>
  <si>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</si>
  <si>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</si>
  <si>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</si>
  <si>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</si>
  <si>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</si>
  <si>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</si>
  <si>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</si>
  <si>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</si>
  <si>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</si>
  <si>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</si>
  <si>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</si>
  <si>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</si>
  <si>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</si>
  <si>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</si>
  <si>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</si>
  <si>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</si>
  <si>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</si>
  <si>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</si>
  <si>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</si>
  <si>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</si>
  <si>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</si>
  <si>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</si>
  <si>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</si>
  <si>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</si>
  <si>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</si>
  <si>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</si>
  <si>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</si>
  <si>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</si>
  <si>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</si>
  <si>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</si>
  <si>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</si>
  <si>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</si>
  <si>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</si>
  <si>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</si>
  <si>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</si>
  <si>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</si>
  <si>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</si>
  <si>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</si>
  <si>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</si>
  <si>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</si>
  <si>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</si>
  <si>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</si>
  <si>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</si>
  <si>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</si>
  <si>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</si>
  <si>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</si>
  <si>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</si>
  <si>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</si>
  <si>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</si>
  <si>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</si>
  <si>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</si>
  <si>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</si>
  <si>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</si>
  <si>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</si>
  <si>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</si>
  <si>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</si>
  <si>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</si>
  <si>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</si>
  <si>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</si>
  <si>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</si>
  <si>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</si>
  <si>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</si>
  <si>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</si>
  <si>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</si>
  <si>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</si>
  <si>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</si>
  <si>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</si>
  <si>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</si>
  <si>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</si>
  <si>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</si>
  <si>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</si>
  <si>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</si>
  <si>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</si>
  <si>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</si>
  <si>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</si>
  <si>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</si>
  <si>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</si>
  <si>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</si>
  <si>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</si>
  <si>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</si>
  <si>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</si>
  <si>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</si>
  <si>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</si>
  <si>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</si>
  <si>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</si>
  <si>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</si>
  <si>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</si>
  <si>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</si>
  <si>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</si>
  <si>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</si>
  <si>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</si>
  <si>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</si>
  <si>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</si>
  <si>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</si>
  <si>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</si>
  <si>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</si>
  <si>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</si>
  <si>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</si>
  <si>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</si>
  <si>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</si>
  <si>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</si>
  <si>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</si>
  <si>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</si>
  <si>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</si>
  <si>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</si>
  <si>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</si>
  <si>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</si>
  <si>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</si>
  <si>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</si>
  <si>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</si>
  <si>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</si>
  <si>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</si>
  <si>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</si>
  <si>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</si>
  <si>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</si>
  <si>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</si>
  <si>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</si>
  <si>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</si>
  <si>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</si>
  <si>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</si>
  <si>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</si>
  <si>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</si>
  <si>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</si>
  <si>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</si>
  <si>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</si>
  <si>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</si>
  <si>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</si>
  <si>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</si>
  <si>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</si>
  <si>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</si>
  <si>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</si>
  <si>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</si>
  <si>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</si>
  <si>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</si>
  <si>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</si>
  <si>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</si>
  <si>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</si>
  <si>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</si>
  <si>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</si>
  <si>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</si>
  <si>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</si>
  <si>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</si>
  <si>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</si>
  <si>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</si>
  <si>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</si>
  <si>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</si>
  <si>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</si>
  <si>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</si>
  <si>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</si>
  <si>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</si>
  <si>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</si>
  <si>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</si>
  <si>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</si>
  <si>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</si>
  <si>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</si>
  <si>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</si>
  <si>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</si>
  <si>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</si>
  <si>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</si>
  <si>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</si>
  <si>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</si>
  <si>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</si>
  <si>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</si>
  <si>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</si>
  <si>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</si>
  <si>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</si>
  <si>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</si>
  <si>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</si>
  <si>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</si>
  <si>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</si>
  <si>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</si>
  <si>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</si>
  <si>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</si>
  <si>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</si>
  <si>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</si>
  <si>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</si>
  <si>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</si>
  <si>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</si>
  <si>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</si>
  <si>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</si>
  <si>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</si>
  <si>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</si>
  <si>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</si>
  <si>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</si>
  <si>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</si>
  <si>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</si>
  <si>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</si>
  <si>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</si>
  <si>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</si>
  <si>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</si>
  <si>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</si>
  <si>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</si>
  <si>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</si>
  <si>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</si>
  <si>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</si>
  <si>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</si>
  <si>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</si>
  <si>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</si>
  <si>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</si>
  <si>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</si>
  <si>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</si>
  <si>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</si>
  <si>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</si>
  <si>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</si>
  <si>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</si>
  <si>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</si>
  <si>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</si>
  <si>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</si>
  <si>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</si>
  <si>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</si>
  <si>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</si>
  <si>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</si>
  <si>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</si>
  <si>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</si>
  <si>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</si>
  <si>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</si>
  <si>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</si>
  <si>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</si>
  <si>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</si>
  <si>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</si>
  <si>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</si>
  <si>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</si>
  <si>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</si>
  <si>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</si>
  <si>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</si>
  <si>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</si>
  <si>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</si>
  <si>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</si>
  <si>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</si>
  <si>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</si>
  <si>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</si>
  <si>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</si>
  <si>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</si>
  <si>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</si>
  <si>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</si>
  <si>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</si>
  <si>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</si>
  <si>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</si>
  <si>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</si>
  <si>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</si>
  <si>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</si>
  <si>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</si>
  <si>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</si>
  <si>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</si>
  <si>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</si>
  <si>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</si>
  <si>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</si>
  <si>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</si>
  <si>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</si>
  <si>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</si>
  <si>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</si>
  <si>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</si>
  <si>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</si>
  <si>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</si>
  <si>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</si>
  <si>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</si>
  <si>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</si>
  <si>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</si>
  <si>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</si>
  <si>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</si>
  <si>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</si>
  <si>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</si>
  <si>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</si>
  <si>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</si>
  <si>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</si>
  <si>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</si>
  <si>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</si>
  <si>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</si>
  <si>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</si>
  <si>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</si>
  <si>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</si>
  <si>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</si>
  <si>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</si>
  <si>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</si>
  <si>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</si>
  <si>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</si>
  <si>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</si>
  <si>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</si>
  <si>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</si>
  <si>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</si>
  <si>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</si>
  <si>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</si>
  <si>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</si>
  <si>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</si>
  <si>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</si>
  <si>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</si>
  <si>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</si>
  <si>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</si>
  <si>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</si>
  <si>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</si>
  <si>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</si>
  <si>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</si>
  <si>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</si>
  <si>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</si>
  <si>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</si>
  <si>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</si>
  <si>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</si>
  <si>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</si>
  <si>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</si>
  <si>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</si>
  <si>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</si>
  <si>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</si>
  <si>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</si>
  <si>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</si>
  <si>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</si>
  <si>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</si>
  <si>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</si>
  <si>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</si>
  <si>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</si>
  <si>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</si>
  <si>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</si>
  <si>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</si>
  <si>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</si>
  <si>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</si>
  <si>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</si>
  <si>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</si>
  <si>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</si>
  <si>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</si>
  <si>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</si>
  <si>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</si>
  <si>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</si>
  <si>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</si>
  <si>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</si>
  <si>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</si>
  <si>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</si>
  <si>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</si>
  <si>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</si>
  <si>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</si>
  <si>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</si>
  <si>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</si>
  <si>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</si>
  <si>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</si>
  <si>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</si>
  <si>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</si>
  <si>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</si>
  <si>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</si>
  <si>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</si>
  <si>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</si>
  <si>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</si>
  <si>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</si>
  <si>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</si>
  <si>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</si>
  <si>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</si>
  <si>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</si>
  <si>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</si>
  <si>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</si>
  <si>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</si>
  <si>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</si>
  <si>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</si>
  <si>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</si>
  <si>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</si>
  <si>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</si>
  <si>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</si>
  <si>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</si>
  <si>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</si>
  <si>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</si>
  <si>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</si>
  <si>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</si>
  <si>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</si>
  <si>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</si>
  <si>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</si>
  <si>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</si>
  <si>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</si>
  <si>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</si>
  <si>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</si>
  <si>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</si>
  <si>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</si>
  <si>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</si>
  <si>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</si>
  <si>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</si>
  <si>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</si>
  <si>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</si>
  <si>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</si>
  <si>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</si>
  <si>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</si>
  <si>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</si>
  <si>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</si>
  <si>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</si>
  <si>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</si>
  <si>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</si>
  <si>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</si>
  <si>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</si>
  <si>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</si>
  <si>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</si>
  <si>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</si>
  <si>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</si>
  <si>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</si>
  <si>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</si>
  <si>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</si>
  <si>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</si>
  <si>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</si>
  <si>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</si>
  <si>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</si>
  <si>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</si>
  <si>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</si>
  <si>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</si>
  <si>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</si>
  <si>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</si>
  <si>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</si>
  <si>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</si>
  <si>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</si>
  <si>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</si>
  <si>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</si>
  <si>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</si>
  <si>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</si>
  <si>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</si>
  <si>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</si>
  <si>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</si>
  <si>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</si>
  <si>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</si>
  <si>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</si>
  <si>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</si>
  <si>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</si>
  <si>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</si>
  <si>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</si>
  <si>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</si>
  <si>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</si>
  <si>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</si>
  <si>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</si>
  <si>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</si>
  <si>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</si>
  <si>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</si>
  <si>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</si>
  <si>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</si>
  <si>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</si>
  <si>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</si>
  <si>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</si>
  <si>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</si>
  <si>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</si>
  <si>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</si>
  <si>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</si>
  <si>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</si>
  <si>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</si>
  <si>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</si>
  <si>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</si>
  <si>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</si>
  <si>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</si>
  <si>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</si>
  <si>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</si>
  <si>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</si>
  <si>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</si>
  <si>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</si>
  <si>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</si>
  <si>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</si>
  <si>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</si>
  <si>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</si>
  <si>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</si>
  <si>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</si>
  <si>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</si>
  <si>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</si>
  <si>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</si>
  <si>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</si>
  <si>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</si>
  <si>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</si>
  <si>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</si>
  <si>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</si>
  <si>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</si>
  <si>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</si>
  <si>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</si>
  <si>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</si>
  <si>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</si>
  <si>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</si>
  <si>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</si>
  <si>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</si>
  <si>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</si>
  <si>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</si>
  <si>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</si>
  <si>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2023041303</t>
  </si>
  <si>
    <t>$Catatan</t>
  </si>
  <si>
    <t>tambah saldo otp</t>
  </si>
  <si>
    <t>$Tanggal Pembelian</t>
  </si>
  <si>
    <t>2023-04-13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</si>
  <si>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</si>
  <si>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</si>
  <si>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</si>
  <si>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</si>
  <si>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</si>
  <si>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</si>
  <si>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</si>
  <si>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</si>
  <si>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</si>
  <si>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</si>
  <si>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</si>
  <si>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</si>
  <si>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</si>
  <si>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</si>
  <si>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</si>
  <si>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</si>
  <si>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</si>
  <si>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</si>
  <si>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</si>
  <si>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</si>
  <si>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</si>
  <si>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</si>
  <si>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</si>
  <si>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</si>
  <si>
    <t>Isi Saldo</t>
  </si>
  <si>
    <t>Tenant</t>
  </si>
  <si>
    <t>Action</t>
  </si>
  <si>
    <t>New</t>
  </si>
  <si>
    <t>$NamaTenant</t>
  </si>
  <si>
    <t>$KodeTenant</t>
  </si>
  <si>
    <t>$LabelRefNumber</t>
  </si>
  <si>
    <t>Batas Saldo</t>
  </si>
  <si>
    <t>Verification</t>
  </si>
  <si>
    <t>Document</t>
  </si>
  <si>
    <t>Face Verify</t>
  </si>
  <si>
    <t>Dukcapil Biometrik</t>
  </si>
  <si>
    <t>OCR KTP</t>
  </si>
  <si>
    <t>OCR NPWP</t>
  </si>
  <si>
    <t>OCR BPKB</t>
  </si>
  <si>
    <t>Phone Active Check</t>
  </si>
  <si>
    <t>OCR KK</t>
  </si>
  <si>
    <t>Stampduty PostPaid</t>
  </si>
  <si>
    <t>SMS Notif</t>
  </si>
  <si>
    <t>Stampduty</t>
  </si>
  <si>
    <t>OCR STNK</t>
  </si>
  <si>
    <t>Liveness Face Compare</t>
  </si>
  <si>
    <t>Penerima Email Reminder</t>
  </si>
  <si>
    <t>TEST FINANCE</t>
  </si>
  <si>
    <t>TESTF</t>
  </si>
  <si>
    <t>2023041401</t>
  </si>
  <si>
    <t>API Key</t>
  </si>
  <si>
    <t>$Email User Admin</t>
  </si>
  <si>
    <t>$Kode Akses User Admin</t>
  </si>
  <si>
    <t>fendy@ad-ins.com</t>
  </si>
  <si>
    <t>Search Tenant</t>
  </si>
  <si>
    <t>fendy@ad-ins.com;fendy@gmail.com</t>
  </si>
  <si>
    <t>SFYO9z</t>
  </si>
  <si>
    <t>Service</t>
  </si>
  <si>
    <t>Services</t>
  </si>
  <si>
    <t>Vendor</t>
  </si>
  <si>
    <t>Services Setting</t>
  </si>
  <si>
    <t xml:space="preserve">OTP </t>
  </si>
  <si>
    <t xml:space="preserve">VRF </t>
  </si>
  <si>
    <t xml:space="preserve">DOC </t>
  </si>
  <si>
    <t>SGN</t>
  </si>
  <si>
    <t>FVRF</t>
  </si>
  <si>
    <t>DUKBIO</t>
  </si>
  <si>
    <t>OCR_KTP</t>
  </si>
  <si>
    <t>OCR_NPWP</t>
  </si>
  <si>
    <t>OCR_BPKB</t>
  </si>
  <si>
    <t>PHONE_ACTIVE_CHECK</t>
  </si>
  <si>
    <t>OCR_KK</t>
  </si>
  <si>
    <t>SDT_POSTPAID</t>
  </si>
  <si>
    <t>SDT</t>
  </si>
  <si>
    <t>OCR_STNK</t>
  </si>
  <si>
    <t>LIVENESS_FACECOMPARE</t>
  </si>
  <si>
    <t>DJP</t>
  </si>
  <si>
    <t>VIDA</t>
  </si>
  <si>
    <t>INDR</t>
  </si>
  <si>
    <t>SIGNAJ</t>
  </si>
  <si>
    <t>ESG</t>
  </si>
  <si>
    <t>DIGI</t>
  </si>
  <si>
    <t>TEST</t>
  </si>
  <si>
    <t>PERURI</t>
  </si>
  <si>
    <t>TKNAJ</t>
  </si>
  <si>
    <t>OTP;DOC;SDT;SMS</t>
  </si>
  <si>
    <t>VIDA;VIDA;ESG;DIGI</t>
  </si>
  <si>
    <t>Success create tenant</t>
  </si>
  <si>
    <t>Mandatory tidak lengkap</t>
  </si>
  <si>
    <t>Success edit services</t>
  </si>
  <si>
    <t>2023-04-20</t>
  </si>
  <si>
    <t>Date &gt; business date</t>
  </si>
  <si>
    <t>$ServicesCheck</t>
  </si>
  <si>
    <t>$VendorCheck</t>
  </si>
  <si>
    <t>$ServicesUncheck</t>
  </si>
  <si>
    <t>$VendorUncheck</t>
  </si>
  <si>
    <t>SIGNAJ;ESG;DJP;TEST</t>
  </si>
  <si>
    <t>ZFPb2h</t>
  </si>
  <si>
    <t>Success edit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</si>
</sst>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2" borderId="1" xfId="0" applyFont="1" applyFill="1" applyBorder="1"/>
    <xf numFmtId="0" fontId="5" fillId="5" borderId="1" xfId="0" applyFont="1" applyFill="1" applyBorder="1"/>
    <xf numFmtId="0" fontId="5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/>
    <xf numFmtId="0" fontId="5" fillId="4" borderId="1" xfId="0" applyFont="1" applyFill="1" applyBorder="1" applyAlignment="1">
      <alignment wrapText="1"/>
    </xf>
    <xf numFmtId="0" fontId="5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6" fillId="0" borderId="0" xfId="1"/>
    <xf numFmtId="0" fontId="7" fillId="0" borderId="1" xfId="1" applyFont="1" applyBorder="1" applyAlignment="1">
      <alignment wrapText="1"/>
    </xf>
    <xf numFmtId="0" fontId="5" fillId="4" borderId="1" xfId="0" applyFont="1" applyFill="1" applyBorder="1"/>
    <xf numFmtId="0" fontId="4" fillId="5" borderId="1" xfId="0" applyFont="1" applyFill="1" applyBorder="1"/>
    <xf numFmtId="0" fontId="6" fillId="5" borderId="1" xfId="1" applyFill="1" applyBorder="1"/>
    <xf numFmtId="0" fontId="8" fillId="0" borderId="1" xfId="0" applyFont="1" applyBorder="1"/>
    <xf numFmtId="0" fontId="0" fillId="0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4" fillId="5" borderId="1" xfId="0" applyNumberFormat="1" applyFont="1" applyFill="1" applyBorder="1"/>
    <xf numFmtId="0" fontId="8" fillId="0" borderId="1" xfId="0" applyFont="1" applyFill="1" applyBorder="1"/>
    <xf numFmtId="0" fontId="10" fillId="5" borderId="1" xfId="0" applyFont="1" applyFill="1" applyBorder="1"/>
    <xf numFmtId="0" fontId="8" fillId="0" borderId="1" xfId="2" applyBorder="1"/>
    <xf numFmtId="0" fontId="8" fillId="0" borderId="1" xfId="2" applyBorder="1" applyAlignment="1">
      <alignment wrapText="1"/>
    </xf>
    <xf numFmtId="0" fontId="4" fillId="5" borderId="1" xfId="2" applyFont="1" applyFill="1" applyBorder="1"/>
    <xf numFmtId="0" fontId="5" fillId="7" borderId="1" xfId="2" applyFont="1" applyFill="1" applyBorder="1"/>
    <xf numFmtId="0" fontId="4" fillId="7" borderId="1" xfId="2" applyFont="1" applyFill="1" applyBorder="1"/>
    <xf numFmtId="0" fontId="8" fillId="5" borderId="1" xfId="2" applyFill="1" applyBorder="1"/>
    <xf numFmtId="0" fontId="8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5" borderId="3" xfId="0" applyFont="1" applyFill="1" applyBorder="1" applyAlignment="1"/>
    <xf numFmtId="0" fontId="4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7" fillId="0" borderId="1" xfId="1" applyFont="1" applyFill="1" applyBorder="1" applyAlignment="1"/>
    <xf numFmtId="0" fontId="6" fillId="0" borderId="1" xfId="1" applyFont="1" applyFill="1" applyBorder="1" applyAlignment="1"/>
    <xf numFmtId="0" fontId="7" fillId="0" borderId="1" xfId="1" applyFont="1" applyBorder="1"/>
    <xf numFmtId="0" fontId="4" fillId="5" borderId="1" xfId="0" applyFont="1" applyFill="1" applyBorder="1" applyAlignment="1"/>
    <xf numFmtId="0" fontId="0" fillId="5" borderId="1" xfId="0" applyFont="1" applyFill="1" applyBorder="1" applyAlignment="1"/>
    <xf numFmtId="0" fontId="6" fillId="0" borderId="1" xfId="1" applyFont="1" applyBorder="1"/>
    <xf numFmtId="0" fontId="5" fillId="8" borderId="1" xfId="0" applyFont="1" applyFill="1" applyBorder="1" applyAlignment="1"/>
    <xf numFmtId="0" fontId="4" fillId="8" borderId="1" xfId="0" applyFont="1" applyFill="1" applyBorder="1" applyAlignment="1"/>
    <xf numFmtId="0" fontId="0" fillId="0" borderId="1" xfId="0" quotePrefix="1" applyBorder="1"/>
    <xf numFmtId="0" fontId="8" fillId="0" borderId="1" xfId="0" quotePrefix="1" applyFont="1" applyBorder="1"/>
    <xf numFmtId="14" fontId="0" fillId="0" borderId="1" xfId="0" quotePrefix="1" applyNumberFormat="1" applyBorder="1"/>
    <xf numFmtId="0" fontId="6" fillId="0" borderId="1" xfId="1" quotePrefix="1" applyBorder="1"/>
    <xf numFmtId="0" fontId="0" fillId="0" borderId="1" xfId="0" quotePrefix="1" applyFont="1" applyBorder="1" applyAlignment="1">
      <alignment wrapText="1"/>
    </xf>
    <xf numFmtId="0" fontId="9" fillId="0" borderId="1" xfId="1" quotePrefix="1" applyFont="1" applyBorder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3" fillId="0" borderId="1" xfId="0" applyFont="1" applyBorder="1"/>
    <xf numFmtId="0" fontId="3" fillId="0" borderId="1" xfId="0" quotePrefix="1" applyFont="1" applyBorder="1"/>
    <xf numFmtId="14" fontId="3" fillId="0" borderId="1" xfId="0" quotePrefix="1" applyNumberFormat="1" applyFont="1" applyBorder="1"/>
    <xf numFmtId="0" fontId="4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NumberFormat="1" applyAlignment="1">
      <alignment wrapText="1"/>
    </xf>
    <xf numFmtId="0" fontId="2" fillId="0" borderId="1" xfId="0" applyFont="1" applyBorder="1"/>
    <xf numFmtId="0" fontId="2" fillId="0" borderId="1" xfId="0" quotePrefix="1" applyFont="1" applyBorder="1"/>
    <xf numFmtId="14" fontId="1" fillId="0" borderId="1" xfId="0" quotePrefix="1" applyNumberFormat="1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4" Type="http://schemas.openxmlformats.org/officeDocument/2006/relationships/hyperlink" Target="mailto:fendy@ad-ins.com;fendy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"/>
    </sheetView>
  </sheetViews>
  <sheetFormatPr defaultColWidth="9" defaultRowHeight="15"/>
  <cols>
    <col min="1" max="1" width="25.140625" style="1" customWidth="1" collapsed="1"/>
    <col min="2" max="2" width="33" style="1" customWidth="1" collapsed="1"/>
    <col min="3" max="3" width="33.140625" style="1" customWidth="1" collapsed="1"/>
    <col min="4" max="4" width="34.7109375" customWidth="1" collapsed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6" sqref="G16"/>
    </sheetView>
  </sheetViews>
  <sheetFormatPr defaultColWidth="8.7109375" defaultRowHeight="15"/>
  <cols>
    <col min="1" max="1" width="40.85546875" customWidth="1" collapsed="1"/>
    <col min="2" max="2" width="38.140625" customWidth="1" collapsed="1"/>
    <col min="3" max="3" width="44.85546875" customWidth="1" collapsed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C13" sqref="C13"/>
    </sheetView>
  </sheetViews>
  <sheetFormatPr defaultRowHeight="15"/>
  <cols>
    <col min="1" max="1" width="25.85546875" bestFit="1" customWidth="1" collapsed="1"/>
    <col min="2" max="2" width="18.5703125" bestFit="1" customWidth="1" collapsed="1"/>
    <col min="3" max="3" width="23.28515625" bestFit="1" customWidth="1" collapsed="1"/>
    <col min="4" max="4" width="18.5703125" bestFit="1" customWidth="1" collapsed="1"/>
  </cols>
  <sheetData>
    <row r="1" spans="1:4">
      <c r="A1" s="2" t="s">
        <v>0</v>
      </c>
      <c r="B1" t="s">
        <v>142</v>
      </c>
      <c r="C1" t="s">
        <v>142</v>
      </c>
      <c r="D1" t="s">
        <v>142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 t="s">
        <v>547</v>
      </c>
      <c r="C3" s="2" t="s">
        <v>684</v>
      </c>
      <c r="D3" s="2" t="s">
        <v>687</v>
      </c>
    </row>
    <row r="4" spans="1:4">
      <c r="A4" s="2" t="s">
        <v>30</v>
      </c>
      <c r="B4" s="2">
        <f>COUNTIFS($A$9:$A$15,"*$*",B9:B15,"")</f>
        <v>0</v>
      </c>
      <c r="C4" s="2">
        <f>COUNTIFS($A$9:$A$15,"*$*",C9:C15,"")+IF(C7="Download",COUNTIFS(#REF!,"*$*",#REF!,""),0)</f>
        <v>2</v>
      </c>
      <c r="D4" s="2">
        <f>COUNTIFS($A$9:$A$15,"*$*",D9:D15,"")+IF(D7="Download",COUNTIFS(#REF!,"*$*",#REF!,""),0)</f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69" t="s">
        <v>620</v>
      </c>
      <c r="B8" s="70"/>
      <c r="C8" s="70"/>
      <c r="D8" s="70"/>
    </row>
    <row r="9" spans="1:4">
      <c r="A9" s="5" t="s">
        <v>582</v>
      </c>
      <c r="B9" s="5" t="s">
        <v>583</v>
      </c>
      <c r="C9" s="5" t="s">
        <v>583</v>
      </c>
      <c r="D9" s="5" t="s">
        <v>583</v>
      </c>
    </row>
    <row r="10" spans="1:4">
      <c r="A10" s="5" t="s">
        <v>584</v>
      </c>
      <c r="B10" s="5" t="s">
        <v>585</v>
      </c>
      <c r="C10" s="5" t="s">
        <v>585</v>
      </c>
      <c r="D10" s="5" t="s">
        <v>585</v>
      </c>
    </row>
    <row r="11" spans="1:4">
      <c r="A11" s="71" t="s">
        <v>586</v>
      </c>
      <c r="B11" s="72" t="s">
        <v>587</v>
      </c>
      <c r="C11" s="72" t="s">
        <v>587</v>
      </c>
      <c r="D11" s="72" t="s">
        <v>587</v>
      </c>
    </row>
    <row r="12" spans="1:4">
      <c r="A12" s="71" t="s">
        <v>588</v>
      </c>
      <c r="B12" s="72">
        <v>1</v>
      </c>
      <c r="C12" s="72"/>
      <c r="D12" s="72">
        <v>1</v>
      </c>
    </row>
    <row r="13" spans="1:4">
      <c r="A13" s="71" t="s">
        <v>589</v>
      </c>
      <c r="B13" s="72" t="s">
        <v>590</v>
      </c>
      <c r="C13" s="72"/>
      <c r="D13" s="72" t="s">
        <v>591</v>
      </c>
    </row>
    <row r="14" spans="1:4">
      <c r="A14" s="71" t="s">
        <v>592</v>
      </c>
      <c r="B14" s="72" t="s">
        <v>593</v>
      </c>
      <c r="C14" s="72" t="s">
        <v>593</v>
      </c>
      <c r="D14" s="72" t="s">
        <v>593</v>
      </c>
    </row>
    <row r="15" spans="1:4">
      <c r="A15" s="71" t="s">
        <v>594</v>
      </c>
      <c r="B15" s="73" t="s">
        <v>595</v>
      </c>
      <c r="C15" s="73" t="s">
        <v>595</v>
      </c>
      <c r="D15" s="81" t="s">
        <v>686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8.7109375" defaultRowHeight="15"/>
  <cols>
    <col min="1" max="1" width="21.5703125" style="7" customWidth="1" collapsed="1"/>
    <col min="2" max="2" width="29.28515625" style="7" customWidth="1" collapsed="1"/>
    <col min="3" max="6" width="28.140625" style="7" customWidth="1" collapsed="1"/>
  </cols>
  <sheetData>
    <row r="1" spans="1:6">
      <c r="A1" s="6" t="s">
        <v>0</v>
      </c>
      <c r="B1" s="7" t="s">
        <v>142</v>
      </c>
      <c r="C1" s="7" t="s">
        <v>142</v>
      </c>
      <c r="D1" s="7" t="s">
        <v>142</v>
      </c>
      <c r="E1" s="7" t="s">
        <v>142</v>
      </c>
      <c r="F1" s="7" t="s">
        <v>142</v>
      </c>
    </row>
    <row r="2" spans="1:6">
      <c r="A2" s="6" t="s">
        <v>3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</row>
    <row r="3" spans="1:6" ht="30">
      <c r="A3" s="6" t="s">
        <v>15</v>
      </c>
      <c r="B3" s="6" t="s">
        <v>547</v>
      </c>
      <c r="C3" s="6" t="s">
        <v>596</v>
      </c>
      <c r="D3" s="6" t="s">
        <v>597</v>
      </c>
      <c r="E3" s="6" t="s">
        <v>596</v>
      </c>
      <c r="F3" s="6" t="s">
        <v>596</v>
      </c>
    </row>
    <row r="4" spans="1:6" ht="30">
      <c r="A4" s="6" t="s">
        <v>30</v>
      </c>
      <c r="B4" s="6">
        <f>COUNTIFS($A10:$A15,"*$*",B10:B15,"")</f>
        <v>0</v>
      </c>
      <c r="C4" s="6">
        <f>COUNTIFS($A10:$A15,"*$*",C10:C15,"")</f>
        <v>0</v>
      </c>
      <c r="D4" s="6">
        <f>COUNTIFS($A10:$A15,"*$*",D10:D15,"")</f>
        <v>0</v>
      </c>
      <c r="E4" s="6">
        <f>COUNTIFS($A10:$A15,"*$*",E10:E15,"")</f>
        <v>0</v>
      </c>
      <c r="F4" s="6">
        <f>COUNTIFS($A10:$A15,"*$*",F10:F15,"")</f>
        <v>0</v>
      </c>
    </row>
    <row r="5" spans="1:6">
      <c r="A5" s="6"/>
      <c r="B5" s="6"/>
      <c r="C5" s="6"/>
      <c r="D5" s="6"/>
      <c r="E5" s="6"/>
      <c r="F5" s="6"/>
    </row>
    <row r="6" spans="1:6">
      <c r="A6" s="74" t="s">
        <v>598</v>
      </c>
      <c r="B6" s="17"/>
      <c r="C6" s="17"/>
      <c r="D6" s="17"/>
      <c r="E6" s="17"/>
      <c r="F6" s="17"/>
    </row>
    <row r="7" spans="1:6">
      <c r="A7" s="75" t="s">
        <v>599</v>
      </c>
      <c r="B7" s="75" t="s">
        <v>120</v>
      </c>
      <c r="C7" s="75" t="s">
        <v>120</v>
      </c>
      <c r="D7" s="75" t="s">
        <v>120</v>
      </c>
      <c r="E7" s="75" t="s">
        <v>119</v>
      </c>
      <c r="F7" s="75" t="s">
        <v>119</v>
      </c>
    </row>
    <row r="8" spans="1:6">
      <c r="A8" s="75"/>
      <c r="B8" s="75"/>
      <c r="C8" s="20"/>
      <c r="D8" s="20"/>
      <c r="E8" s="20"/>
      <c r="F8" s="20"/>
    </row>
    <row r="9" spans="1:6" ht="30">
      <c r="A9" s="8" t="s">
        <v>600</v>
      </c>
      <c r="B9" s="9"/>
      <c r="C9" s="9"/>
      <c r="D9" s="9"/>
      <c r="E9" s="9"/>
      <c r="F9" s="9"/>
    </row>
    <row r="10" spans="1:6" ht="30">
      <c r="A10" s="6" t="s">
        <v>601</v>
      </c>
      <c r="B10" s="6" t="s">
        <v>587</v>
      </c>
      <c r="C10" s="6" t="s">
        <v>602</v>
      </c>
      <c r="D10" s="6" t="s">
        <v>587</v>
      </c>
      <c r="E10" s="6" t="s">
        <v>602</v>
      </c>
      <c r="F10" s="6" t="s">
        <v>602</v>
      </c>
    </row>
    <row r="11" spans="1:6">
      <c r="A11" s="6" t="s">
        <v>603</v>
      </c>
      <c r="B11" s="75" t="s">
        <v>119</v>
      </c>
      <c r="C11" s="75" t="s">
        <v>119</v>
      </c>
      <c r="D11" s="75" t="s">
        <v>120</v>
      </c>
      <c r="E11" s="75" t="s">
        <v>119</v>
      </c>
      <c r="F11" s="75" t="s">
        <v>119</v>
      </c>
    </row>
    <row r="12" spans="1:6">
      <c r="A12" s="6" t="s">
        <v>604</v>
      </c>
      <c r="B12" s="18" t="s">
        <v>132</v>
      </c>
      <c r="C12" s="6"/>
      <c r="D12" s="6"/>
      <c r="E12" s="6"/>
      <c r="F12" s="6"/>
    </row>
    <row r="13" spans="1:6">
      <c r="A13" s="6"/>
      <c r="B13" s="10"/>
      <c r="C13" s="10"/>
      <c r="D13" s="10"/>
      <c r="E13" s="10"/>
      <c r="F13" s="10"/>
    </row>
    <row r="14" spans="1:6">
      <c r="A14" s="74" t="s">
        <v>587</v>
      </c>
      <c r="B14" s="17"/>
      <c r="C14" s="17"/>
      <c r="D14" s="17"/>
      <c r="E14" s="17"/>
      <c r="F14" s="17"/>
    </row>
    <row r="15" spans="1:6">
      <c r="A15" s="6" t="s">
        <v>605</v>
      </c>
      <c r="B15" s="75" t="s">
        <v>119</v>
      </c>
      <c r="C15" s="75" t="s">
        <v>120</v>
      </c>
      <c r="D15" s="75" t="s">
        <v>120</v>
      </c>
      <c r="E15" s="75" t="s">
        <v>120</v>
      </c>
      <c r="F15" s="75" t="s">
        <v>120</v>
      </c>
    </row>
    <row r="16" spans="1:6">
      <c r="A16" s="7" t="s">
        <v>126</v>
      </c>
      <c r="B16" s="7">
        <v>3</v>
      </c>
      <c r="C16" s="7">
        <v>2</v>
      </c>
      <c r="D16" s="7">
        <v>2</v>
      </c>
      <c r="E16" s="7">
        <v>2</v>
      </c>
      <c r="F16" s="7">
        <v>2</v>
      </c>
    </row>
    <row r="17" spans="1:6">
      <c r="A17" s="7" t="s">
        <v>606</v>
      </c>
      <c r="B17" s="75" t="s">
        <v>120</v>
      </c>
      <c r="C17" s="75" t="s">
        <v>119</v>
      </c>
      <c r="D17" s="75" t="s">
        <v>119</v>
      </c>
      <c r="E17" s="75" t="s">
        <v>119</v>
      </c>
      <c r="F17" s="75" t="s">
        <v>119</v>
      </c>
    </row>
    <row r="18" spans="1:6">
      <c r="A18" s="7" t="s">
        <v>607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</row>
    <row r="19" spans="1:6">
      <c r="A19" s="76" t="s">
        <v>577</v>
      </c>
      <c r="B19" s="77"/>
      <c r="C19" s="77"/>
      <c r="D19" s="77"/>
      <c r="E19" s="77"/>
      <c r="F19" s="77"/>
    </row>
    <row r="20" spans="1:6">
      <c r="A20" s="7" t="s">
        <v>578</v>
      </c>
      <c r="B20" s="78">
        <v>5</v>
      </c>
      <c r="C20" s="7">
        <v>4</v>
      </c>
      <c r="D20" s="7">
        <v>4</v>
      </c>
      <c r="E20" s="7">
        <v>4</v>
      </c>
      <c r="F20" s="7">
        <v>4</v>
      </c>
    </row>
    <row r="21" spans="1:6">
      <c r="A21" s="7" t="s">
        <v>608</v>
      </c>
      <c r="B21" s="7" t="s">
        <v>609</v>
      </c>
      <c r="C21" s="7" t="s">
        <v>610</v>
      </c>
      <c r="D21" s="7" t="s">
        <v>611</v>
      </c>
      <c r="E21" s="7" t="s">
        <v>612</v>
      </c>
      <c r="F21" s="7" t="s">
        <v>613</v>
      </c>
    </row>
    <row r="22" spans="1:6">
      <c r="A22" s="76" t="s">
        <v>614</v>
      </c>
      <c r="B22" s="77"/>
      <c r="C22" s="77"/>
      <c r="D22" s="77"/>
      <c r="E22" s="77"/>
      <c r="F22" s="77"/>
    </row>
    <row r="23" spans="1:6">
      <c r="A23" s="7" t="s">
        <v>615</v>
      </c>
      <c r="B23" s="7" t="s">
        <v>598</v>
      </c>
    </row>
    <row r="24" spans="1:6">
      <c r="A24" s="7" t="s">
        <v>616</v>
      </c>
      <c r="B24" s="7" t="s">
        <v>617</v>
      </c>
    </row>
    <row r="25" spans="1:6">
      <c r="A25" s="7" t="s">
        <v>618</v>
      </c>
      <c r="B25" s="7" t="s">
        <v>619</v>
      </c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D1" workbookViewId="0">
      <selection activeCell="L14" sqref="L14"/>
    </sheetView>
  </sheetViews>
  <sheetFormatPr defaultRowHeight="15"/>
  <cols>
    <col min="1" max="1" width="24.42578125" bestFit="1" customWidth="1" collapsed="1"/>
    <col min="2" max="2" width="23.28515625" bestFit="1" customWidth="1" collapsed="1"/>
    <col min="3" max="4" width="35.28515625" bestFit="1" customWidth="1" collapsed="1"/>
    <col min="5" max="5" width="23.28515625" bestFit="1" customWidth="1" collapsed="1"/>
    <col min="6" max="7" width="35.28515625" bestFit="1" customWidth="1" collapsed="1"/>
  </cols>
  <sheetData>
    <row r="1" spans="1:7">
      <c r="A1" s="2" t="s">
        <v>0</v>
      </c>
      <c r="B1" s="5" t="s">
        <v>142</v>
      </c>
      <c r="C1" s="5" t="s">
        <v>142</v>
      </c>
      <c r="D1" s="5" t="s">
        <v>143</v>
      </c>
      <c r="E1" s="5" t="s">
        <v>142</v>
      </c>
      <c r="F1" s="5" t="s">
        <v>142</v>
      </c>
      <c r="G1" s="5" t="s">
        <v>142</v>
      </c>
    </row>
    <row r="2" spans="1:7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</row>
    <row r="3" spans="1:7">
      <c r="A3" s="2" t="s">
        <v>15</v>
      </c>
      <c r="B3" s="2" t="s">
        <v>683</v>
      </c>
      <c r="C3" s="2" t="s">
        <v>684</v>
      </c>
      <c r="D3" s="2" t="s">
        <v>685</v>
      </c>
      <c r="E3" s="2" t="s">
        <v>684</v>
      </c>
      <c r="F3" s="2" t="s">
        <v>694</v>
      </c>
      <c r="G3" s="2" t="s">
        <v>684</v>
      </c>
    </row>
    <row r="4" spans="1:7">
      <c r="A4" s="2" t="s">
        <v>30</v>
      </c>
      <c r="B4" s="2">
        <f t="shared" ref="B4:E4" si="0">IF(B7="New",COUNTIFS($A$12:$A$36,"*$*",B12:B36,""),IF(B7="Service",COUNTIFS($A$9:$A$10,"*$*",B9:B10,"")+COUNTIFS($A$38:$A$41,"*$*",B38:B41,""),IF(B7="Edit",COUNTIFS($A$9:$A$34,"*$*",B9:B34,""),0)))</f>
        <v>0</v>
      </c>
      <c r="C4" s="2">
        <f t="shared" si="0"/>
        <v>2</v>
      </c>
      <c r="D4" s="2">
        <f>IF(D7="New",COUNTIFS($A$12:$A$36,"*$*",D12:D36,""),IF(D7="Service",COUNTIFS($A$9:$A$10,"*$*",D9:D10,"")+COUNTIFS($A$38:$A$41,"*$*",D38:D41,""),IF(D7="Edit",COUNTIFS($A$9:$A$34,"*$*",D9:D34,""),0)))</f>
        <v>0</v>
      </c>
      <c r="E4" s="2">
        <f t="shared" si="0"/>
        <v>4</v>
      </c>
      <c r="F4" s="2">
        <f>IF(F7="New",COUNTIFS($A$12:$A$36,"*$*",F12:F36,""),IF(F7="Service",COUNTIFS($A$9:$A$10,"*$*",F9:F10,"")+COUNTIFS($A$38:$A$41,"*$*",F38:F41,""),IF(F7="Edit",COUNTIFS($A$9:$A$34,"*$*",F9:F34,""),0)))</f>
        <v>0</v>
      </c>
      <c r="G4" s="2">
        <f>IF(G7="New",COUNTIFS($A$12:$A$36,"*$*",G12:G36,""),IF(G7="Service",COUNTIFS($A$9:$A$10,"*$*",G9:G10,"")+COUNTIFS($A$38:$A$41,"*$*",G38:G41,""),IF(G7="Edit",COUNTIFS($A$9:$A$34,"*$*",G9:G34,""),0)))</f>
        <v>2</v>
      </c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 t="s">
        <v>622</v>
      </c>
      <c r="B7" s="2" t="s">
        <v>623</v>
      </c>
      <c r="C7" s="2" t="s">
        <v>623</v>
      </c>
      <c r="D7" s="2" t="s">
        <v>653</v>
      </c>
      <c r="E7" s="2" t="s">
        <v>653</v>
      </c>
      <c r="F7" s="2" t="s">
        <v>29</v>
      </c>
      <c r="G7" s="2" t="s">
        <v>29</v>
      </c>
    </row>
    <row r="8" spans="1:7">
      <c r="A8" s="69" t="s">
        <v>650</v>
      </c>
      <c r="B8" s="70"/>
      <c r="C8" s="70"/>
      <c r="D8" s="70"/>
      <c r="E8" s="70"/>
      <c r="F8" s="70"/>
      <c r="G8" s="70"/>
    </row>
    <row r="9" spans="1:7">
      <c r="A9" s="5" t="s">
        <v>624</v>
      </c>
      <c r="B9" s="5"/>
      <c r="C9" s="2"/>
      <c r="D9" s="5" t="s">
        <v>643</v>
      </c>
      <c r="E9" s="5" t="s">
        <v>643</v>
      </c>
      <c r="F9" s="5" t="s">
        <v>643</v>
      </c>
      <c r="G9" s="5" t="s">
        <v>643</v>
      </c>
    </row>
    <row r="10" spans="1:7">
      <c r="A10" s="2" t="s">
        <v>563</v>
      </c>
      <c r="B10" s="2"/>
      <c r="C10" s="2"/>
      <c r="D10" s="2" t="s">
        <v>564</v>
      </c>
      <c r="E10" s="2" t="s">
        <v>564</v>
      </c>
      <c r="F10" s="2" t="s">
        <v>564</v>
      </c>
      <c r="G10" s="2" t="s">
        <v>564</v>
      </c>
    </row>
    <row r="11" spans="1:7">
      <c r="A11" s="69" t="s">
        <v>621</v>
      </c>
      <c r="B11" s="70"/>
      <c r="C11" s="70"/>
      <c r="D11" s="70"/>
      <c r="E11" s="70"/>
      <c r="F11" s="70"/>
      <c r="G11" s="70"/>
    </row>
    <row r="12" spans="1:7">
      <c r="A12" s="5" t="s">
        <v>624</v>
      </c>
      <c r="B12" s="5" t="s">
        <v>643</v>
      </c>
      <c r="C12" s="5" t="s">
        <v>583</v>
      </c>
      <c r="D12" s="5"/>
      <c r="E12" s="5"/>
      <c r="F12" s="5" t="s">
        <v>643</v>
      </c>
      <c r="G12" s="5"/>
    </row>
    <row r="13" spans="1:7">
      <c r="A13" s="5" t="s">
        <v>625</v>
      </c>
      <c r="B13" s="5" t="s">
        <v>644</v>
      </c>
      <c r="C13" s="5" t="s">
        <v>585</v>
      </c>
      <c r="D13" s="5"/>
      <c r="E13" s="5"/>
      <c r="F13" s="5" t="s">
        <v>644</v>
      </c>
      <c r="G13" s="5"/>
    </row>
    <row r="14" spans="1:7">
      <c r="A14" s="79" t="s">
        <v>626</v>
      </c>
      <c r="B14" s="80" t="s">
        <v>645</v>
      </c>
      <c r="C14" s="72" t="s">
        <v>587</v>
      </c>
      <c r="D14" s="80"/>
      <c r="E14" s="72"/>
      <c r="F14" s="80" t="s">
        <v>645</v>
      </c>
      <c r="G14" s="80" t="s">
        <v>645</v>
      </c>
    </row>
    <row r="15" spans="1:7">
      <c r="A15" s="79" t="s">
        <v>646</v>
      </c>
      <c r="B15" s="5" t="s">
        <v>652</v>
      </c>
      <c r="C15" s="72"/>
      <c r="D15" s="5"/>
      <c r="E15" s="72"/>
      <c r="F15" s="5" t="s">
        <v>693</v>
      </c>
      <c r="G15" s="5" t="s">
        <v>693</v>
      </c>
    </row>
    <row r="16" spans="1:7">
      <c r="A16" s="69" t="s">
        <v>627</v>
      </c>
      <c r="B16" s="70"/>
      <c r="C16" s="70"/>
      <c r="D16" s="70"/>
      <c r="E16" s="70"/>
      <c r="F16" s="70"/>
      <c r="G16" s="70"/>
    </row>
    <row r="17" spans="1:7">
      <c r="A17" s="5" t="s">
        <v>587</v>
      </c>
      <c r="B17" s="5"/>
      <c r="C17" s="5"/>
      <c r="D17" s="5"/>
      <c r="E17" s="5"/>
      <c r="F17" s="5">
        <v>1</v>
      </c>
      <c r="G17" s="5">
        <v>1</v>
      </c>
    </row>
    <row r="18" spans="1:7">
      <c r="A18" s="5" t="s">
        <v>628</v>
      </c>
      <c r="B18" s="5">
        <v>1</v>
      </c>
      <c r="C18" s="5"/>
      <c r="D18" s="5"/>
      <c r="E18" s="5"/>
      <c r="F18" s="5"/>
      <c r="G18" s="5"/>
    </row>
    <row r="19" spans="1:7">
      <c r="A19" s="5" t="s">
        <v>629</v>
      </c>
      <c r="B19" s="5"/>
      <c r="C19" s="5"/>
      <c r="D19" s="5"/>
      <c r="E19" s="5"/>
      <c r="F19" s="5"/>
      <c r="G19" s="5"/>
    </row>
    <row r="20" spans="1:7">
      <c r="A20" s="5" t="s">
        <v>598</v>
      </c>
      <c r="B20" s="5"/>
      <c r="C20" s="5"/>
      <c r="D20" s="5"/>
      <c r="E20" s="5"/>
      <c r="F20" s="5">
        <v>1</v>
      </c>
      <c r="G20" s="5">
        <v>1</v>
      </c>
    </row>
    <row r="21" spans="1:7">
      <c r="A21" s="5" t="s">
        <v>630</v>
      </c>
      <c r="B21" s="5">
        <v>1</v>
      </c>
      <c r="C21" s="5"/>
      <c r="D21" s="5"/>
      <c r="E21" s="5"/>
      <c r="F21" s="5"/>
      <c r="G21" s="5"/>
    </row>
    <row r="22" spans="1:7">
      <c r="A22" s="5" t="s">
        <v>631</v>
      </c>
      <c r="B22" s="5"/>
      <c r="C22" s="5"/>
      <c r="D22" s="5"/>
      <c r="E22" s="5"/>
      <c r="F22" s="5"/>
      <c r="G22" s="5"/>
    </row>
    <row r="23" spans="1:7">
      <c r="A23" s="5" t="s">
        <v>632</v>
      </c>
      <c r="B23" s="5">
        <v>1</v>
      </c>
      <c r="C23" s="5"/>
      <c r="D23" s="5"/>
      <c r="E23" s="5"/>
      <c r="F23" s="5">
        <v>1</v>
      </c>
      <c r="G23" s="5">
        <v>1</v>
      </c>
    </row>
    <row r="24" spans="1:7">
      <c r="A24" s="5" t="s">
        <v>633</v>
      </c>
      <c r="B24" s="5"/>
      <c r="C24" s="5"/>
      <c r="D24" s="5"/>
      <c r="E24" s="5"/>
      <c r="F24" s="5"/>
      <c r="G24" s="5"/>
    </row>
    <row r="25" spans="1:7">
      <c r="A25" s="5" t="s">
        <v>634</v>
      </c>
      <c r="B25" s="5">
        <v>1</v>
      </c>
      <c r="C25" s="5"/>
      <c r="D25" s="5"/>
      <c r="E25" s="5"/>
      <c r="F25" s="5">
        <v>1</v>
      </c>
      <c r="G25" s="5">
        <v>1</v>
      </c>
    </row>
    <row r="26" spans="1:7">
      <c r="A26" s="5" t="s">
        <v>635</v>
      </c>
      <c r="B26" s="5"/>
      <c r="C26" s="5"/>
      <c r="D26" s="5"/>
      <c r="E26" s="5"/>
      <c r="F26" s="5"/>
      <c r="G26" s="5"/>
    </row>
    <row r="27" spans="1:7">
      <c r="A27" s="5" t="s">
        <v>636</v>
      </c>
      <c r="B27" s="5"/>
      <c r="C27" s="5"/>
      <c r="D27" s="5"/>
      <c r="E27" s="5"/>
      <c r="F27" s="5"/>
      <c r="G27" s="5"/>
    </row>
    <row r="28" spans="1:7">
      <c r="A28" s="5" t="s">
        <v>637</v>
      </c>
      <c r="B28" s="5">
        <v>1</v>
      </c>
      <c r="C28" s="5"/>
      <c r="D28" s="5"/>
      <c r="E28" s="5"/>
      <c r="F28" s="5">
        <v>1</v>
      </c>
      <c r="G28" s="5">
        <v>1</v>
      </c>
    </row>
    <row r="29" spans="1:7">
      <c r="A29" s="5" t="s">
        <v>638</v>
      </c>
      <c r="B29" s="5"/>
      <c r="C29" s="5"/>
      <c r="D29" s="5"/>
      <c r="E29" s="5"/>
      <c r="F29" s="5"/>
      <c r="G29" s="5"/>
    </row>
    <row r="30" spans="1:7">
      <c r="A30" s="5" t="s">
        <v>639</v>
      </c>
      <c r="B30" s="5"/>
      <c r="C30" s="5"/>
      <c r="D30" s="5"/>
      <c r="E30" s="5"/>
      <c r="F30" s="5"/>
      <c r="G30" s="5"/>
    </row>
    <row r="31" spans="1:7">
      <c r="A31" s="5" t="s">
        <v>640</v>
      </c>
      <c r="B31" s="5">
        <v>1</v>
      </c>
      <c r="C31" s="5"/>
      <c r="D31" s="5"/>
      <c r="E31" s="5"/>
      <c r="F31" s="5"/>
      <c r="G31" s="5"/>
    </row>
    <row r="32" spans="1:7">
      <c r="A32" s="5" t="s">
        <v>641</v>
      </c>
      <c r="B32" s="5"/>
      <c r="C32" s="5"/>
      <c r="D32" s="5"/>
      <c r="E32" s="5"/>
      <c r="F32" s="5">
        <v>1</v>
      </c>
      <c r="G32" s="5">
        <v>1</v>
      </c>
    </row>
    <row r="33" spans="1:7">
      <c r="A33" s="69" t="s">
        <v>642</v>
      </c>
      <c r="B33" s="70"/>
      <c r="C33" s="70"/>
      <c r="D33" s="70"/>
      <c r="E33" s="70"/>
      <c r="F33" s="70"/>
      <c r="G33" s="70"/>
    </row>
    <row r="34" spans="1:7">
      <c r="A34" s="5" t="s">
        <v>35</v>
      </c>
      <c r="B34" s="19" t="s">
        <v>651</v>
      </c>
      <c r="C34" s="5"/>
      <c r="D34" s="19"/>
      <c r="E34" s="5"/>
      <c r="F34" s="19" t="s">
        <v>651</v>
      </c>
      <c r="G34" s="19" t="s">
        <v>651</v>
      </c>
    </row>
    <row r="35" spans="1:7">
      <c r="A35" s="5" t="s">
        <v>647</v>
      </c>
      <c r="B35" s="19" t="s">
        <v>649</v>
      </c>
      <c r="C35" s="5"/>
      <c r="D35" s="19"/>
      <c r="E35" s="5"/>
      <c r="F35" s="19"/>
      <c r="G35" s="19"/>
    </row>
    <row r="36" spans="1:7">
      <c r="A36" s="5" t="s">
        <v>648</v>
      </c>
      <c r="B36" s="5" t="s">
        <v>133</v>
      </c>
      <c r="C36" s="5"/>
      <c r="D36" s="5"/>
      <c r="E36" s="5"/>
      <c r="F36" s="5"/>
      <c r="G36" s="5"/>
    </row>
    <row r="37" spans="1:7">
      <c r="A37" s="69" t="s">
        <v>656</v>
      </c>
      <c r="B37" s="70"/>
      <c r="C37" s="70"/>
      <c r="D37" s="70"/>
      <c r="E37" s="70"/>
      <c r="F37" s="70"/>
      <c r="G37" s="70"/>
    </row>
    <row r="38" spans="1:7">
      <c r="A38" s="31" t="s">
        <v>688</v>
      </c>
      <c r="B38" s="5"/>
      <c r="C38" s="5"/>
      <c r="D38" s="5" t="s">
        <v>681</v>
      </c>
      <c r="E38" s="5"/>
      <c r="F38" s="5"/>
      <c r="G38" s="5"/>
    </row>
    <row r="39" spans="1:7">
      <c r="A39" s="31" t="s">
        <v>689</v>
      </c>
      <c r="B39" s="5"/>
      <c r="C39" s="5"/>
      <c r="D39" s="5" t="s">
        <v>692</v>
      </c>
      <c r="E39" s="5"/>
      <c r="F39" s="5"/>
      <c r="G39" s="5"/>
    </row>
    <row r="40" spans="1:7">
      <c r="A40" s="31" t="s">
        <v>690</v>
      </c>
      <c r="B40" s="5"/>
      <c r="C40" s="5"/>
      <c r="D40" s="5" t="s">
        <v>681</v>
      </c>
      <c r="E40" s="5"/>
      <c r="F40" s="5"/>
      <c r="G40" s="5"/>
    </row>
    <row r="41" spans="1:7">
      <c r="A41" s="31" t="s">
        <v>691</v>
      </c>
      <c r="B41" s="5"/>
      <c r="C41" s="5"/>
      <c r="D41" s="5" t="s">
        <v>682</v>
      </c>
      <c r="E41" s="5"/>
      <c r="F41" s="5"/>
      <c r="G41" s="5"/>
    </row>
    <row r="44" spans="1:7">
      <c r="A44" t="s">
        <v>654</v>
      </c>
      <c r="B44" t="s">
        <v>655</v>
      </c>
    </row>
    <row r="45" spans="1:7">
      <c r="A45" t="s">
        <v>657</v>
      </c>
      <c r="B45" t="s">
        <v>672</v>
      </c>
    </row>
    <row r="46" spans="1:7">
      <c r="A46" t="s">
        <v>658</v>
      </c>
      <c r="B46" t="s">
        <v>673</v>
      </c>
    </row>
    <row r="47" spans="1:7">
      <c r="A47" t="s">
        <v>659</v>
      </c>
      <c r="B47" t="s">
        <v>674</v>
      </c>
    </row>
    <row r="48" spans="1:7">
      <c r="A48" t="s">
        <v>660</v>
      </c>
      <c r="B48" t="s">
        <v>675</v>
      </c>
    </row>
    <row r="49" spans="1:2">
      <c r="A49" t="s">
        <v>661</v>
      </c>
      <c r="B49" t="s">
        <v>676</v>
      </c>
    </row>
    <row r="50" spans="1:2">
      <c r="A50" t="s">
        <v>662</v>
      </c>
      <c r="B50" t="s">
        <v>677</v>
      </c>
    </row>
    <row r="51" spans="1:2">
      <c r="A51" t="s">
        <v>663</v>
      </c>
      <c r="B51" t="s">
        <v>678</v>
      </c>
    </row>
    <row r="52" spans="1:2">
      <c r="A52" t="s">
        <v>664</v>
      </c>
      <c r="B52" t="s">
        <v>679</v>
      </c>
    </row>
    <row r="53" spans="1:2">
      <c r="A53" t="s">
        <v>665</v>
      </c>
      <c r="B53" t="s">
        <v>680</v>
      </c>
    </row>
    <row r="54" spans="1:2">
      <c r="A54" t="s">
        <v>666</v>
      </c>
    </row>
    <row r="55" spans="1:2">
      <c r="A55" t="s">
        <v>667</v>
      </c>
    </row>
    <row r="56" spans="1:2">
      <c r="A56" t="s">
        <v>668</v>
      </c>
    </row>
    <row r="57" spans="1:2">
      <c r="A57" t="s">
        <v>139</v>
      </c>
    </row>
    <row r="58" spans="1:2">
      <c r="A58" t="s">
        <v>669</v>
      </c>
    </row>
    <row r="59" spans="1:2">
      <c r="A59" t="s">
        <v>670</v>
      </c>
    </row>
    <row r="60" spans="1:2">
      <c r="A60" t="s">
        <v>671</v>
      </c>
    </row>
  </sheetData>
  <dataValidations count="3">
    <dataValidation type="list" allowBlank="1" showInputMessage="1" showErrorMessage="1" sqref="C9:C10 C7">
      <formula1>"Edit, New"</formula1>
    </dataValidation>
    <dataValidation type="list" allowBlank="1" showInputMessage="1" showErrorMessage="1" sqref="D7:G7 B7">
      <formula1>"Edit, Service, New"</formula1>
    </dataValidation>
    <dataValidation type="list" allowBlank="1" showInputMessage="1" showErrorMessage="1" sqref="D10:G10 B10">
      <formula1>"Active, Inactive"</formula1>
    </dataValidation>
  </dataValidations>
  <hyperlinks>
    <hyperlink ref="B35" r:id="rId1"/>
    <hyperlink ref="B34" r:id="rId2"/>
    <hyperlink ref="F34" r:id="rId3"/>
    <hyperlink ref="G3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1" sqref="AB1:AB1048576"/>
    </sheetView>
  </sheetViews>
  <sheetFormatPr defaultColWidth="9" defaultRowHeight="15"/>
  <cols>
    <col min="1" max="3" width="24.42578125" style="45" customWidth="1" collapsed="1"/>
    <col min="4" max="4" width="31.85546875" style="45" customWidth="1" collapsed="1"/>
    <col min="5" max="5" width="39.28515625" style="45" customWidth="1" collapsed="1"/>
    <col min="6" max="6" width="45.28515625" style="45" customWidth="1" collapsed="1"/>
    <col min="7" max="7" width="32.5703125" style="45" customWidth="1" collapsed="1"/>
    <col min="8" max="8" width="28.7109375" style="45" customWidth="1" collapsed="1"/>
    <col min="9" max="9" width="30.7109375" style="45" customWidth="1" collapsed="1"/>
    <col min="10" max="10" width="30.85546875" style="45" customWidth="1" collapsed="1"/>
    <col min="11" max="11" width="30.5703125" style="45" customWidth="1" collapsed="1"/>
    <col min="12" max="12" width="29.28515625" style="45" customWidth="1" collapsed="1"/>
    <col min="13" max="13" width="37.85546875" style="45" customWidth="1" collapsed="1"/>
    <col min="14" max="14" width="42.140625" style="45" customWidth="1" collapsed="1"/>
    <col min="15" max="15" width="40.7109375" style="45" customWidth="1" collapsed="1"/>
    <col min="16" max="16" width="37.5703125" style="45" customWidth="1" collapsed="1"/>
    <col min="17" max="17" width="35.7109375" style="45" customWidth="1" collapsed="1"/>
    <col min="18" max="18" width="36.5703125" style="45" customWidth="1" collapsed="1"/>
    <col min="19" max="19" width="36" style="45" customWidth="1" collapsed="1"/>
    <col min="20" max="20" width="43.28515625" style="45" customWidth="1" collapsed="1"/>
    <col min="21" max="22" width="63" style="45" customWidth="1" collapsed="1"/>
    <col min="23" max="23" width="45.5703125" style="45" customWidth="1" collapsed="1"/>
    <col min="24" max="24" width="39.5703125" style="45" customWidth="1" collapsed="1"/>
    <col min="25" max="28" width="45.28515625" style="45" customWidth="1" collapsed="1"/>
    <col min="29" max="16384" width="9" style="45" collapsed="1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  <vt:lpstr>Sign Document</vt:lpstr>
      <vt:lpstr>Tenant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2023-04-14T10:21:36Z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