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fendy.tio\git\ATeSignNEW\Excel\"/>
    </mc:Choice>
  </mc:AlternateContent>
  <bookViews>
    <workbookView xWindow="0" yWindow="0" windowWidth="18345" windowHeight="6945"/>
  </bookViews>
  <sheets>
    <sheet name="BuatUndangan" sheetId="2" r:id="rId1"/>
    <sheet name="API Send Document" sheetId="4" r:id="rId2"/>
    <sheet name="API Manual Sign" sheetId="47" r:id="rId3"/>
    <sheet name="API Generate Inv Link" sheetId="6" r:id="rId4"/>
    <sheet name="API Register By Invitation" sheetId="44" r:id="rId5"/>
    <sheet name="PencarianPengguna-Inveditor" sheetId="7" r:id="rId6"/>
    <sheet name="PencarianPengguna-Karyawan" sheetId="13" r:id="rId7"/>
    <sheet name="PencarianPengguna-Pelanggan" sheetId="11" r:id="rId8"/>
    <sheet name="API Agreement Canceled" sheetId="8" r:id="rId9"/>
    <sheet name="API Bulk Sign Document" sheetId="9" r:id="rId10"/>
    <sheet name="API Sign Document" sheetId="10" r:id="rId11"/>
    <sheet name="Masukan" sheetId="15" r:id="rId12"/>
    <sheet name="PengaturanDokumen" sheetId="14" r:id="rId13"/>
    <sheet name="PencarianDokumen" sheetId="19" r:id="rId14"/>
    <sheet name="isiSaldo" sheetId="16" r:id="rId15"/>
    <sheet name="Tenant" sheetId="18" r:id="rId16"/>
    <sheet name="Send to Sign" sheetId="24" r:id="rId17"/>
    <sheet name="Meterai" sheetId="22" r:id="rId18"/>
    <sheet name="All Send then Sign" sheetId="25" r:id="rId19"/>
    <sheet name="ListUndangan" sheetId="21" r:id="rId20"/>
    <sheet name="DocumentMonitoring" sheetId="23" r:id="rId21"/>
    <sheet name="PengaturanTenant" sheetId="26" r:id="rId22"/>
    <sheet name="API Try Callback URL" sheetId="27" r:id="rId23"/>
    <sheet name="Job Result" sheetId="28" r:id="rId24"/>
    <sheet name="User Management" sheetId="29" r:id="rId25"/>
    <sheet name="Edit Signer Data" sheetId="30" r:id="rId26"/>
    <sheet name="API Stamping" sheetId="31" r:id="rId27"/>
    <sheet name="e-Meterai Monitoring" sheetId="32" r:id="rId28"/>
    <sheet name="Saldo" sheetId="33" r:id="rId29"/>
    <sheet name="Manual Sign" sheetId="34" r:id="rId30"/>
    <sheet name="PengaturanPSrE" sheetId="35" r:id="rId31"/>
    <sheet name="Manual Sign to Sign" sheetId="36" r:id="rId32"/>
    <sheet name="PSrE Priority" sheetId="40" r:id="rId33"/>
    <sheet name="Manual Stamp to Stamp" sheetId="38" r:id="rId34"/>
    <sheet name="Main" sheetId="49" r:id="rId35"/>
    <sheet name="Forgot Password" sheetId="42" r:id="rId36"/>
    <sheet name="Message Delivery Report" sheetId="43" r:id="rId37"/>
    <sheet name="API Sign Document Embed" sheetId="45" r:id="rId38"/>
    <sheet name="API Confirm Sign Document" sheetId="46" r:id="rId39"/>
    <sheet name="API Confirm Sign Document Embed" sheetId="50" r:id="rId40"/>
    <sheet name="API Verify OTP Signing Embed" sheetId="51" r:id="rId41"/>
    <sheet name="API Sent Otp Signing Embed" sheetId="52" r:id="rId42"/>
    <sheet name="API Get Activation Link" sheetId="53" r:id="rId43"/>
  </sheets>
  <definedNames>
    <definedName name="_xlnm._FilterDatabase" localSheetId="24" hidden="1">'User Management'!$A$1:$B$18</definedName>
  </definedNames>
  <calcPr calcId="162913" iterate="1"/>
</workbook>
</file>

<file path=xl/calcChain.xml><?xml version="1.0" encoding="utf-8"?>
<calcChain xmlns="http://schemas.openxmlformats.org/spreadsheetml/2006/main">
  <c r="O55" i="2" l="1"/>
  <c r="O5" i="2"/>
  <c r="I5" i="2" l="1"/>
  <c r="H5" i="2"/>
  <c r="J5" i="2"/>
  <c r="R5" i="30" l="1"/>
  <c r="Q5" i="30"/>
  <c r="P5" i="30"/>
  <c r="O5" i="30"/>
  <c r="N5" i="30"/>
  <c r="M5" i="30"/>
  <c r="L5" i="30"/>
  <c r="K5" i="30"/>
  <c r="J5" i="30"/>
  <c r="I5" i="30"/>
  <c r="H5" i="30"/>
  <c r="G5" i="30"/>
  <c r="F5" i="30"/>
  <c r="E5" i="30"/>
  <c r="D5" i="30"/>
  <c r="B5" i="30"/>
  <c r="C5" i="30"/>
  <c r="D5" i="6" l="1"/>
  <c r="F5" i="6"/>
  <c r="C5" i="6"/>
  <c r="E5" i="6"/>
  <c r="M5" i="42" l="1"/>
  <c r="F5" i="23" l="1"/>
  <c r="E5" i="38" l="1"/>
  <c r="D5" i="38"/>
  <c r="C5" i="38"/>
  <c r="B5" i="38"/>
  <c r="B26" i="42" l="1"/>
  <c r="B61" i="18" l="1"/>
  <c r="B23" i="21"/>
  <c r="B33" i="22"/>
  <c r="B36" i="23" l="1"/>
  <c r="B24" i="40"/>
  <c r="B43" i="35" l="1"/>
  <c r="B31" i="35"/>
  <c r="B34" i="33" l="1"/>
  <c r="B48" i="16"/>
  <c r="B34" i="16"/>
  <c r="B26" i="19"/>
  <c r="B69" i="14"/>
  <c r="B68" i="14"/>
  <c r="B67" i="14"/>
  <c r="B42" i="14"/>
  <c r="B29" i="43"/>
  <c r="B19" i="11"/>
  <c r="B20" i="13"/>
  <c r="B25" i="50" l="1"/>
  <c r="B25" i="46" l="1"/>
  <c r="B25" i="45"/>
  <c r="B43" i="44" l="1"/>
  <c r="B70" i="6"/>
  <c r="B73" i="2"/>
  <c r="B38" i="32" l="1"/>
  <c r="B25" i="31"/>
  <c r="B34" i="30"/>
  <c r="B26" i="29"/>
  <c r="B28" i="28"/>
  <c r="B25" i="27"/>
  <c r="B44" i="26"/>
  <c r="B100" i="24"/>
  <c r="B23" i="15"/>
  <c r="B21" i="10"/>
  <c r="B20" i="9"/>
  <c r="B31" i="8"/>
  <c r="B32" i="7"/>
  <c r="B66" i="4"/>
  <c r="B5" i="47" l="1"/>
  <c r="C5" i="23" l="1"/>
  <c r="E5" i="44" l="1"/>
  <c r="F5" i="44" l="1"/>
  <c r="I5" i="44" l="1"/>
  <c r="J5" i="44"/>
  <c r="H5" i="44"/>
  <c r="G5" i="44"/>
  <c r="D5" i="44"/>
  <c r="C5" i="44"/>
  <c r="B5" i="44" l="1"/>
  <c r="S5" i="43" l="1"/>
  <c r="R5" i="43"/>
  <c r="Q5" i="43"/>
  <c r="P5" i="43"/>
  <c r="O5" i="43"/>
  <c r="N5" i="43"/>
  <c r="M5" i="43"/>
  <c r="L5" i="43"/>
  <c r="K5" i="43"/>
  <c r="J5" i="43"/>
  <c r="I5" i="43"/>
  <c r="H5" i="43"/>
  <c r="G5" i="43"/>
  <c r="F5" i="43"/>
  <c r="E5" i="43"/>
  <c r="D5" i="43"/>
  <c r="C5" i="43"/>
  <c r="B5" i="43"/>
  <c r="L5" i="42" l="1"/>
  <c r="K5" i="42"/>
  <c r="J5" i="42"/>
  <c r="I5" i="42"/>
  <c r="H5" i="42"/>
  <c r="G5" i="42"/>
  <c r="F5" i="42"/>
  <c r="E5" i="42"/>
  <c r="D5" i="42"/>
  <c r="C5" i="42"/>
  <c r="B5" i="42"/>
  <c r="D5" i="23" l="1"/>
  <c r="G5" i="23"/>
  <c r="B5" i="23"/>
  <c r="E5" i="23"/>
  <c r="C21" i="16" l="1"/>
  <c r="B21" i="16"/>
  <c r="B5" i="16" l="1"/>
  <c r="C16" i="14" l="1"/>
  <c r="C5" i="40" l="1"/>
  <c r="B5" i="40"/>
  <c r="C19" i="35"/>
  <c r="B19" i="35"/>
  <c r="C5" i="35"/>
  <c r="B5" i="35"/>
  <c r="B5" i="33"/>
  <c r="H5" i="32"/>
  <c r="G5" i="32"/>
  <c r="F5" i="32"/>
  <c r="E5" i="32"/>
  <c r="D5" i="32"/>
  <c r="C5" i="32"/>
  <c r="B5" i="32"/>
  <c r="L5" i="31"/>
  <c r="K5" i="31"/>
  <c r="J5" i="31"/>
  <c r="I5" i="31"/>
  <c r="H5" i="31"/>
  <c r="G5" i="31"/>
  <c r="F5" i="31"/>
  <c r="E5" i="31"/>
  <c r="D5" i="31"/>
  <c r="C5" i="31"/>
  <c r="B5" i="31"/>
  <c r="C18" i="29"/>
  <c r="B18" i="29"/>
  <c r="B17" i="29"/>
  <c r="H5" i="29"/>
  <c r="G5" i="29"/>
  <c r="F5" i="29"/>
  <c r="E5" i="29"/>
  <c r="D5" i="29"/>
  <c r="C5" i="29"/>
  <c r="B5" i="29"/>
  <c r="E5" i="28"/>
  <c r="D5" i="28"/>
  <c r="C5" i="28"/>
  <c r="B5" i="28"/>
  <c r="M5" i="27"/>
  <c r="L5" i="27"/>
  <c r="K5" i="27"/>
  <c r="J5" i="27"/>
  <c r="I5" i="27"/>
  <c r="H5" i="27"/>
  <c r="G5" i="27"/>
  <c r="F5" i="27"/>
  <c r="E5" i="27"/>
  <c r="D5" i="27"/>
  <c r="C5" i="27"/>
  <c r="B5" i="27"/>
  <c r="F5" i="26"/>
  <c r="E5" i="26"/>
  <c r="D5" i="26"/>
  <c r="C5" i="26"/>
  <c r="B5" i="26"/>
  <c r="B5" i="21"/>
  <c r="B5" i="25"/>
  <c r="C5" i="22"/>
  <c r="B5" i="22"/>
  <c r="D5" i="24"/>
  <c r="B5" i="24"/>
  <c r="J5" i="18"/>
  <c r="I5" i="18"/>
  <c r="H5" i="18"/>
  <c r="G5" i="18"/>
  <c r="F5" i="18"/>
  <c r="E5" i="18"/>
  <c r="D5" i="18"/>
  <c r="C5" i="18"/>
  <c r="B5" i="18"/>
  <c r="H5" i="16"/>
  <c r="G5" i="16"/>
  <c r="F5" i="16"/>
  <c r="E5" i="16"/>
  <c r="D5" i="16"/>
  <c r="C5" i="16"/>
  <c r="D5" i="19"/>
  <c r="C5" i="19"/>
  <c r="B5" i="19"/>
  <c r="C33" i="14"/>
  <c r="B33" i="14"/>
  <c r="G33" i="14" s="1"/>
  <c r="D32" i="14"/>
  <c r="E32" i="14" s="1"/>
  <c r="C32" i="14"/>
  <c r="B32" i="14"/>
  <c r="G32" i="14" s="1"/>
  <c r="C31" i="14"/>
  <c r="B31" i="14"/>
  <c r="G31" i="14" s="1"/>
  <c r="G29" i="14"/>
  <c r="G28" i="14"/>
  <c r="C28" i="14"/>
  <c r="D28" i="14" s="1"/>
  <c r="G27" i="14"/>
  <c r="G26" i="14"/>
  <c r="C26" i="14"/>
  <c r="G25" i="14"/>
  <c r="C25" i="14"/>
  <c r="G24" i="14"/>
  <c r="C24" i="14"/>
  <c r="G23" i="14"/>
  <c r="C23" i="14"/>
  <c r="G22" i="14"/>
  <c r="G21" i="14"/>
  <c r="C21" i="14"/>
  <c r="D33" i="14" s="1"/>
  <c r="E33" i="14" s="1"/>
  <c r="G20" i="14"/>
  <c r="C20" i="14"/>
  <c r="C5" i="14" s="1"/>
  <c r="G19" i="14"/>
  <c r="G5" i="14" s="1"/>
  <c r="C19" i="14"/>
  <c r="G18" i="14"/>
  <c r="G17" i="14"/>
  <c r="G16" i="14"/>
  <c r="D31" i="14"/>
  <c r="E31" i="14" s="1"/>
  <c r="L5" i="14"/>
  <c r="K5" i="14"/>
  <c r="J5" i="14"/>
  <c r="I5" i="14"/>
  <c r="E5" i="14"/>
  <c r="D5" i="14"/>
  <c r="B5" i="14"/>
  <c r="D5" i="15"/>
  <c r="C5" i="15"/>
  <c r="B5" i="15"/>
  <c r="K5" i="10"/>
  <c r="J5" i="10"/>
  <c r="I5" i="10"/>
  <c r="H5" i="10"/>
  <c r="G5" i="10"/>
  <c r="F5" i="10"/>
  <c r="E5" i="10"/>
  <c r="D5" i="10"/>
  <c r="C5" i="10"/>
  <c r="B5" i="10"/>
  <c r="M5" i="9"/>
  <c r="L5" i="9"/>
  <c r="K5" i="9"/>
  <c r="J5" i="9"/>
  <c r="I5" i="9"/>
  <c r="H5" i="9"/>
  <c r="G5" i="9"/>
  <c r="F5" i="9"/>
  <c r="E5" i="9"/>
  <c r="D5" i="9"/>
  <c r="C5" i="9"/>
  <c r="B5" i="9"/>
  <c r="J5" i="8"/>
  <c r="I5" i="8"/>
  <c r="H5" i="8"/>
  <c r="G5" i="8"/>
  <c r="F5" i="8"/>
  <c r="E5" i="8"/>
  <c r="D5" i="8"/>
  <c r="C5" i="8"/>
  <c r="B5" i="8"/>
  <c r="D5" i="11"/>
  <c r="C5" i="11"/>
  <c r="B5" i="11"/>
  <c r="F5" i="13"/>
  <c r="E5" i="13"/>
  <c r="D5" i="13"/>
  <c r="C5" i="13"/>
  <c r="B5" i="13"/>
  <c r="D5" i="7"/>
  <c r="C5" i="7"/>
  <c r="B5" i="7"/>
  <c r="V5" i="6"/>
  <c r="U5" i="6"/>
  <c r="T5" i="6"/>
  <c r="S5" i="6"/>
  <c r="R5" i="6"/>
  <c r="Q5" i="6"/>
  <c r="P5" i="6"/>
  <c r="O5" i="6"/>
  <c r="N5" i="6"/>
  <c r="M5" i="6"/>
  <c r="L5" i="6"/>
  <c r="K5" i="6"/>
  <c r="J5" i="6"/>
  <c r="I5" i="6"/>
  <c r="H5" i="6"/>
  <c r="G5" i="6"/>
  <c r="B5" i="6"/>
  <c r="CB5" i="4"/>
  <c r="CA5" i="4"/>
  <c r="BZ5" i="4"/>
  <c r="BY5" i="4"/>
  <c r="BX5" i="4"/>
  <c r="BW5" i="4"/>
  <c r="BV5" i="4"/>
  <c r="BU5" i="4"/>
  <c r="BT5" i="4"/>
  <c r="BS5" i="4"/>
  <c r="BR5" i="4"/>
  <c r="BQ5" i="4"/>
  <c r="BP5" i="4"/>
  <c r="BO5" i="4"/>
  <c r="BN5" i="4"/>
  <c r="BM5" i="4"/>
  <c r="BL5" i="4"/>
  <c r="BK5" i="4"/>
  <c r="BJ5" i="4"/>
  <c r="BI5" i="4"/>
  <c r="BH5" i="4"/>
  <c r="BG5" i="4"/>
  <c r="BF5" i="4"/>
  <c r="BE5" i="4"/>
  <c r="BD5" i="4"/>
  <c r="BC5" i="4"/>
  <c r="BB5" i="4"/>
  <c r="BA5" i="4"/>
  <c r="AZ5" i="4"/>
  <c r="AY5" i="4"/>
  <c r="AX5" i="4"/>
  <c r="AW5" i="4"/>
  <c r="AT5" i="4"/>
  <c r="AS5" i="4"/>
  <c r="AR5" i="4"/>
  <c r="AQ5" i="4"/>
  <c r="AP5" i="4"/>
  <c r="AO5" i="4"/>
  <c r="AN5" i="4"/>
  <c r="AM5" i="4"/>
  <c r="AL5" i="4"/>
  <c r="AK5" i="4"/>
  <c r="AJ5" i="4"/>
  <c r="AI5" i="4"/>
  <c r="AH5" i="4"/>
  <c r="AG5" i="4"/>
  <c r="AF5" i="4"/>
  <c r="AE5" i="4"/>
  <c r="AD5" i="4"/>
  <c r="AC5" i="4"/>
  <c r="AB5" i="4"/>
  <c r="AA5" i="4"/>
  <c r="Z5" i="4"/>
  <c r="Y5" i="4"/>
  <c r="X5" i="4"/>
  <c r="W5" i="4"/>
  <c r="V5" i="4"/>
  <c r="U5" i="4"/>
  <c r="T5" i="4"/>
  <c r="S5" i="4"/>
  <c r="R5" i="4"/>
  <c r="Q5" i="4"/>
  <c r="P5" i="4"/>
  <c r="O5" i="4"/>
  <c r="N5" i="4"/>
  <c r="M5" i="4"/>
  <c r="L5" i="4"/>
  <c r="K5" i="4"/>
  <c r="J5" i="4"/>
  <c r="I5" i="4"/>
  <c r="H5" i="4"/>
  <c r="G5" i="4"/>
  <c r="F5" i="4"/>
  <c r="E5" i="4"/>
  <c r="D5" i="4"/>
  <c r="C5" i="4"/>
  <c r="B5" i="4"/>
  <c r="Q55" i="2"/>
  <c r="N55" i="2"/>
  <c r="Q5" i="2"/>
  <c r="N5" i="2"/>
  <c r="P5" i="2"/>
  <c r="L5" i="2"/>
  <c r="K5" i="2"/>
  <c r="M5" i="2"/>
  <c r="G5" i="2"/>
  <c r="F5" i="2"/>
  <c r="E5" i="2"/>
  <c r="D5" i="2"/>
  <c r="C5" i="2"/>
  <c r="B5" i="2"/>
</calcChain>
</file>

<file path=xl/comments1.xml><?xml version="1.0" encoding="utf-8"?>
<comments xmlns="http://schemas.openxmlformats.org/spreadsheetml/2006/main">
  <authors>
    <author>Fendy Tio</author>
  </authors>
  <commentList>
    <comment ref="A24" authorId="0" shapeId="0">
      <text>
        <r>
          <rPr>
            <b/>
            <sz val="9"/>
            <rFont val="Tahoma"/>
            <family val="2"/>
          </rPr>
          <t>Fendy Tio:</t>
        </r>
        <r>
          <rPr>
            <sz val="9"/>
            <rFont val="Tahoma"/>
            <family val="2"/>
          </rPr>
          <t xml:space="preserve">
M = Pria / Male
F = Wanita / Female</t>
        </r>
      </text>
    </comment>
    <comment ref="A43" authorId="0" shapeId="0">
      <text>
        <r>
          <rPr>
            <b/>
            <sz val="9"/>
            <rFont val="Tahoma"/>
            <family val="2"/>
          </rPr>
          <t>Fendy Tio:</t>
        </r>
        <r>
          <rPr>
            <sz val="9"/>
            <rFont val="Tahoma"/>
            <family val="2"/>
          </rPr>
          <t xml:space="preserve">
diisi jika ingin mengupload foto KTP</t>
        </r>
      </text>
    </comment>
    <comment ref="A92" authorId="0" shapeId="0">
      <text>
        <r>
          <rPr>
            <b/>
            <sz val="9"/>
            <rFont val="Tahoma"/>
            <family val="2"/>
          </rPr>
          <t>Fendy Tio:</t>
        </r>
        <r>
          <rPr>
            <sz val="9"/>
            <rFont val="Tahoma"/>
            <family val="2"/>
          </rPr>
          <t xml:space="preserve">
M = Pria / Male
F = Wanita / Female</t>
        </r>
      </text>
    </comment>
    <comment ref="A111" authorId="0" shapeId="0">
      <text>
        <r>
          <rPr>
            <b/>
            <sz val="9"/>
            <rFont val="Tahoma"/>
            <family val="2"/>
          </rPr>
          <t>Fendy Tio:</t>
        </r>
        <r>
          <rPr>
            <sz val="9"/>
            <rFont val="Tahoma"/>
            <family val="2"/>
          </rPr>
          <t xml:space="preserve">
diisi jika ingin mengupload foto KTP</t>
        </r>
      </text>
    </comment>
  </commentList>
</comments>
</file>

<file path=xl/comments2.xml><?xml version="1.0" encoding="utf-8"?>
<comments xmlns="http://schemas.openxmlformats.org/spreadsheetml/2006/main">
  <authors>
    <author>Fendy Tio</author>
  </authors>
  <commentList>
    <comment ref="A42" authorId="0" shapeId="0">
      <text>
        <r>
          <rPr>
            <b/>
            <sz val="9"/>
            <rFont val="Tahoma"/>
            <family val="2"/>
          </rPr>
          <t>Fendy Tio:</t>
        </r>
        <r>
          <rPr>
            <sz val="9"/>
            <rFont val="Tahoma"/>
            <family val="2"/>
          </rPr>
          <t xml:space="preserve">
Jika kosong maka katalon akan mengambil foto melalui kamera</t>
        </r>
      </text>
    </comment>
    <comment ref="A106" authorId="0" shapeId="0">
      <text>
        <r>
          <rPr>
            <b/>
            <sz val="9"/>
            <rFont val="Tahoma"/>
            <family val="2"/>
          </rPr>
          <t>Fendy Tio:</t>
        </r>
        <r>
          <rPr>
            <sz val="9"/>
            <rFont val="Tahoma"/>
            <family val="2"/>
          </rPr>
          <t xml:space="preserve">
Jika kosong maka katalon akan mengambil foto melalui kamera</t>
        </r>
      </text>
    </comment>
  </commentList>
</comments>
</file>

<file path=xl/comments3.xml><?xml version="1.0" encoding="utf-8"?>
<comments xmlns="http://schemas.openxmlformats.org/spreadsheetml/2006/main">
  <authors>
    <author>Fendy Tio</author>
  </authors>
  <commentList>
    <comment ref="A13" authorId="0" shapeId="0">
      <text>
        <r>
          <rPr>
            <b/>
            <sz val="9"/>
            <rFont val="Tahoma"/>
            <family val="2"/>
          </rPr>
          <t>Fendy Tio:</t>
        </r>
        <r>
          <rPr>
            <sz val="9"/>
            <rFont val="Tahoma"/>
            <family val="2"/>
          </rPr>
          <t xml:space="preserve">
M = Pria / Male
F = Wanita / Female</t>
        </r>
      </text>
    </comment>
    <comment ref="A40" authorId="0" shapeId="0">
      <text>
        <r>
          <rPr>
            <b/>
            <sz val="9"/>
            <rFont val="Tahoma"/>
            <family val="2"/>
          </rPr>
          <t>Fendy Tio:</t>
        </r>
        <r>
          <rPr>
            <sz val="9"/>
            <rFont val="Tahoma"/>
            <family val="2"/>
          </rPr>
          <t xml:space="preserve">
M = Pria / Male
F = Wanita / Female</t>
        </r>
      </text>
    </comment>
  </commentList>
</comments>
</file>

<file path=xl/comments4.xml><?xml version="1.0" encoding="utf-8"?>
<comments xmlns="http://schemas.openxmlformats.org/spreadsheetml/2006/main">
  <authors>
    <author>Fendy Tio</author>
  </authors>
  <commentList>
    <comment ref="A11" authorId="0" shapeId="0">
      <text>
        <r>
          <rPr>
            <b/>
            <sz val="9"/>
            <rFont val="Tahoma"/>
            <family val="2"/>
          </rPr>
          <t>Fendy Tio:</t>
        </r>
        <r>
          <rPr>
            <sz val="9"/>
            <rFont val="Tahoma"/>
            <family val="2"/>
          </rPr>
          <t xml:space="preserve">
format
yyyy-MM-dd</t>
        </r>
      </text>
    </comment>
    <comment ref="A12" authorId="0" shapeId="0">
      <text>
        <r>
          <rPr>
            <b/>
            <sz val="9"/>
            <rFont val="Tahoma"/>
            <family val="2"/>
          </rPr>
          <t>Fendy Tio:</t>
        </r>
        <r>
          <rPr>
            <sz val="9"/>
            <rFont val="Tahoma"/>
            <family val="2"/>
          </rPr>
          <t xml:space="preserve">
format
yyyy-MM-dd</t>
        </r>
      </text>
    </comment>
    <comment ref="A25" authorId="0" shapeId="0">
      <text>
        <r>
          <rPr>
            <b/>
            <sz val="9"/>
            <rFont val="Tahoma"/>
            <family val="2"/>
          </rPr>
          <t>Fendy Tio:</t>
        </r>
        <r>
          <rPr>
            <sz val="9"/>
            <rFont val="Tahoma"/>
            <family val="2"/>
          </rPr>
          <t xml:space="preserve">
format
yyyy-MM-dd</t>
        </r>
      </text>
    </comment>
    <comment ref="A26" authorId="0" shapeId="0">
      <text>
        <r>
          <rPr>
            <b/>
            <sz val="9"/>
            <rFont val="Tahoma"/>
            <family val="2"/>
          </rPr>
          <t>Fendy Tio:</t>
        </r>
        <r>
          <rPr>
            <sz val="9"/>
            <rFont val="Tahoma"/>
            <family val="2"/>
          </rPr>
          <t xml:space="preserve">
format
yyyy-MM-dd</t>
        </r>
      </text>
    </comment>
  </commentList>
</comments>
</file>

<file path=xl/comments5.xml><?xml version="1.0" encoding="utf-8"?>
<comments xmlns="http://schemas.openxmlformats.org/spreadsheetml/2006/main">
  <authors>
    <author>Fendy Tio</author>
  </authors>
  <commentList>
    <comment ref="A11" authorId="0" shapeId="0">
      <text>
        <r>
          <rPr>
            <b/>
            <sz val="9"/>
            <rFont val="Tahoma"/>
            <family val="2"/>
          </rPr>
          <t>Fendy Tio:</t>
        </r>
        <r>
          <rPr>
            <sz val="9"/>
            <rFont val="Tahoma"/>
            <family val="2"/>
          </rPr>
          <t xml:space="preserve">
Format 'yyyy-MM-dd'</t>
        </r>
      </text>
    </comment>
    <comment ref="A12" authorId="0" shapeId="0">
      <text>
        <r>
          <rPr>
            <b/>
            <sz val="9"/>
            <rFont val="Tahoma"/>
            <family val="2"/>
          </rPr>
          <t>Fendy Tio:</t>
        </r>
        <r>
          <rPr>
            <sz val="9"/>
            <rFont val="Tahoma"/>
            <family val="2"/>
          </rPr>
          <t xml:space="preserve">
Format 'yyyy-MM-dd'</t>
        </r>
      </text>
    </comment>
    <comment ref="A13" authorId="0" shapeId="0">
      <text>
        <r>
          <rPr>
            <b/>
            <sz val="9"/>
            <rFont val="Tahoma"/>
            <family val="2"/>
          </rPr>
          <t>Fendy Tio:</t>
        </r>
        <r>
          <rPr>
            <sz val="9"/>
            <rFont val="Tahoma"/>
            <family val="2"/>
          </rPr>
          <t xml:space="preserve">
Format 'yyyy-MM-dd'</t>
        </r>
      </text>
    </comment>
    <comment ref="A14" authorId="0" shapeId="0">
      <text>
        <r>
          <rPr>
            <b/>
            <sz val="9"/>
            <rFont val="Tahoma"/>
            <family val="2"/>
          </rPr>
          <t>Fendy Tio:</t>
        </r>
        <r>
          <rPr>
            <sz val="9"/>
            <rFont val="Tahoma"/>
            <family val="2"/>
          </rPr>
          <t xml:space="preserve">
Format 'yyyy-MM-dd'</t>
        </r>
      </text>
    </comment>
    <comment ref="A18" authorId="0" shapeId="0">
      <text>
        <r>
          <rPr>
            <b/>
            <sz val="9"/>
            <rFont val="Tahoma"/>
            <family val="2"/>
          </rPr>
          <t>Fendy Tio:</t>
        </r>
        <r>
          <rPr>
            <sz val="9"/>
            <rFont val="Tahoma"/>
            <family val="2"/>
          </rPr>
          <t xml:space="preserve">
flag untuk delete file setelah download</t>
        </r>
      </text>
    </comment>
    <comment ref="A31" authorId="0" shapeId="0">
      <text>
        <r>
          <rPr>
            <b/>
            <sz val="9"/>
            <rFont val="Tahoma"/>
            <family val="2"/>
          </rPr>
          <t>Fendy Tio:</t>
        </r>
        <r>
          <rPr>
            <sz val="9"/>
            <rFont val="Tahoma"/>
            <family val="2"/>
          </rPr>
          <t xml:space="preserve">
Format 'yyyy-MM-dd'</t>
        </r>
      </text>
    </comment>
    <comment ref="A32" authorId="0" shapeId="0">
      <text>
        <r>
          <rPr>
            <b/>
            <sz val="9"/>
            <rFont val="Tahoma"/>
            <family val="2"/>
          </rPr>
          <t>Fendy Tio:</t>
        </r>
        <r>
          <rPr>
            <sz val="9"/>
            <rFont val="Tahoma"/>
            <family val="2"/>
          </rPr>
          <t xml:space="preserve">
Format 'yyyy-MM-dd'</t>
        </r>
      </text>
    </comment>
    <comment ref="A33" authorId="0" shapeId="0">
      <text>
        <r>
          <rPr>
            <b/>
            <sz val="9"/>
            <rFont val="Tahoma"/>
            <family val="2"/>
          </rPr>
          <t>Fendy Tio:</t>
        </r>
        <r>
          <rPr>
            <sz val="9"/>
            <rFont val="Tahoma"/>
            <family val="2"/>
          </rPr>
          <t xml:space="preserve">
Format 'yyyy-MM-dd'</t>
        </r>
      </text>
    </comment>
    <comment ref="A34" authorId="0" shapeId="0">
      <text>
        <r>
          <rPr>
            <b/>
            <sz val="9"/>
            <rFont val="Tahoma"/>
            <family val="2"/>
          </rPr>
          <t>Fendy Tio:</t>
        </r>
        <r>
          <rPr>
            <sz val="9"/>
            <rFont val="Tahoma"/>
            <family val="2"/>
          </rPr>
          <t xml:space="preserve">
Format 'yyyy-MM-dd'</t>
        </r>
      </text>
    </comment>
    <comment ref="A38" authorId="0" shapeId="0">
      <text>
        <r>
          <rPr>
            <b/>
            <sz val="9"/>
            <rFont val="Tahoma"/>
            <family val="2"/>
          </rPr>
          <t>Fendy Tio:</t>
        </r>
        <r>
          <rPr>
            <sz val="9"/>
            <rFont val="Tahoma"/>
            <family val="2"/>
          </rPr>
          <t xml:space="preserve">
flag untuk delete file setelah download</t>
        </r>
      </text>
    </comment>
  </commentList>
</comments>
</file>

<file path=xl/comments6.xml><?xml version="1.0" encoding="utf-8"?>
<comments xmlns="http://schemas.openxmlformats.org/spreadsheetml/2006/main">
  <authors>
    <author>Fendy Tio</author>
  </authors>
  <commentList>
    <comment ref="A24" authorId="0" shapeId="0">
      <text>
        <r>
          <rPr>
            <b/>
            <sz val="9"/>
            <rFont val="Tahoma"/>
            <family val="2"/>
          </rPr>
          <t>Fendy Tio:</t>
        </r>
        <r>
          <rPr>
            <sz val="9"/>
            <rFont val="Tahoma"/>
            <family val="2"/>
          </rPr>
          <t xml:space="preserve">
pastikan input nomor tagihan yang unik agar mudah di track ke db</t>
        </r>
      </text>
    </comment>
    <comment ref="A26" authorId="0" shapeId="0">
      <text>
        <r>
          <rPr>
            <b/>
            <sz val="9"/>
            <rFont val="Tahoma"/>
            <family val="2"/>
          </rPr>
          <t>Fendy Tio:</t>
        </r>
        <r>
          <rPr>
            <sz val="9"/>
            <rFont val="Tahoma"/>
            <family val="2"/>
          </rPr>
          <t xml:space="preserve">
Format
yyyy-MM-dd
Perlu diupdate terus menerus agar checking saldonya jalan lancar</t>
        </r>
      </text>
    </comment>
    <comment ref="A51" authorId="0" shapeId="0">
      <text>
        <r>
          <rPr>
            <b/>
            <sz val="9"/>
            <rFont val="Tahoma"/>
            <family val="2"/>
          </rPr>
          <t>Fendy Tio:</t>
        </r>
        <r>
          <rPr>
            <sz val="9"/>
            <rFont val="Tahoma"/>
            <family val="2"/>
          </rPr>
          <t xml:space="preserve">
pastikan input nomor tagihan yang unik agar mudah di track ke db</t>
        </r>
      </text>
    </comment>
    <comment ref="A53" authorId="0" shapeId="0">
      <text>
        <r>
          <rPr>
            <b/>
            <sz val="9"/>
            <rFont val="Tahoma"/>
            <family val="2"/>
          </rPr>
          <t>Fendy Tio:</t>
        </r>
        <r>
          <rPr>
            <sz val="9"/>
            <rFont val="Tahoma"/>
            <family val="2"/>
          </rPr>
          <t xml:space="preserve">
Format
yyyy-MM-dd
Perlu diupdate terus menerus agar checking saldonya jalan lancar</t>
        </r>
      </text>
    </comment>
  </commentList>
</comments>
</file>

<file path=xl/comments7.xml><?xml version="1.0" encoding="utf-8"?>
<comments xmlns="http://schemas.openxmlformats.org/spreadsheetml/2006/main">
  <authors>
    <author>Fendy Tio</author>
  </authors>
  <commentList>
    <comment ref="A18" authorId="0" shapeId="0">
      <text>
        <r>
          <rPr>
            <b/>
            <sz val="9"/>
            <rFont val="Tahoma"/>
            <family val="2"/>
          </rPr>
          <t>Fendy Tio:</t>
        </r>
        <r>
          <rPr>
            <sz val="9"/>
            <rFont val="Tahoma"/>
            <family val="2"/>
          </rPr>
          <t xml:space="preserve">
input format yyyy-MM-dd
</t>
        </r>
      </text>
    </comment>
    <comment ref="A19" authorId="0" shapeId="0">
      <text>
        <r>
          <rPr>
            <b/>
            <sz val="9"/>
            <rFont val="Tahoma"/>
            <family val="2"/>
          </rPr>
          <t>Fendy Tio:</t>
        </r>
        <r>
          <rPr>
            <sz val="9"/>
            <rFont val="Tahoma"/>
            <family val="2"/>
          </rPr>
          <t xml:space="preserve">
input format yyyy-MM-dd</t>
        </r>
      </text>
    </comment>
    <comment ref="A20" authorId="0" shapeId="0">
      <text>
        <r>
          <rPr>
            <b/>
            <sz val="9"/>
            <rFont val="Tahoma"/>
            <family val="2"/>
          </rPr>
          <t>Fendy Tio:</t>
        </r>
        <r>
          <rPr>
            <sz val="9"/>
            <rFont val="Tahoma"/>
            <family val="2"/>
          </rPr>
          <t xml:space="preserve">
input format yyyy-MM-dd</t>
        </r>
      </text>
    </comment>
    <comment ref="A21" authorId="0" shapeId="0">
      <text>
        <r>
          <rPr>
            <b/>
            <sz val="9"/>
            <rFont val="Tahoma"/>
            <family val="2"/>
          </rPr>
          <t>Fendy Tio:</t>
        </r>
        <r>
          <rPr>
            <sz val="9"/>
            <rFont val="Tahoma"/>
            <family val="2"/>
          </rPr>
          <t xml:space="preserve">
input format yyyy-MM-dd</t>
        </r>
      </text>
    </comment>
    <comment ref="A47" authorId="0" shapeId="0">
      <text>
        <r>
          <rPr>
            <b/>
            <sz val="9"/>
            <rFont val="Tahoma"/>
            <family val="2"/>
          </rPr>
          <t>Fendy Tio:</t>
        </r>
        <r>
          <rPr>
            <sz val="9"/>
            <rFont val="Tahoma"/>
            <family val="2"/>
          </rPr>
          <t xml:space="preserve">
input format yyyy-MM-dd
</t>
        </r>
      </text>
    </comment>
    <comment ref="A48" authorId="0" shapeId="0">
      <text>
        <r>
          <rPr>
            <b/>
            <sz val="9"/>
            <rFont val="Tahoma"/>
            <family val="2"/>
          </rPr>
          <t>Fendy Tio:</t>
        </r>
        <r>
          <rPr>
            <sz val="9"/>
            <rFont val="Tahoma"/>
            <family val="2"/>
          </rPr>
          <t xml:space="preserve">
input format yyyy-MM-dd</t>
        </r>
      </text>
    </comment>
    <comment ref="A49" authorId="0" shapeId="0">
      <text>
        <r>
          <rPr>
            <b/>
            <sz val="9"/>
            <rFont val="Tahoma"/>
            <family val="2"/>
          </rPr>
          <t>Fendy Tio:</t>
        </r>
        <r>
          <rPr>
            <sz val="9"/>
            <rFont val="Tahoma"/>
            <family val="2"/>
          </rPr>
          <t xml:space="preserve">
input format yyyy-MM-dd</t>
        </r>
      </text>
    </comment>
    <comment ref="A50" authorId="0" shapeId="0">
      <text>
        <r>
          <rPr>
            <b/>
            <sz val="9"/>
            <rFont val="Tahoma"/>
            <family val="2"/>
          </rPr>
          <t>Fendy Tio:</t>
        </r>
        <r>
          <rPr>
            <sz val="9"/>
            <rFont val="Tahoma"/>
            <family val="2"/>
          </rPr>
          <t xml:space="preserve">
input format yyyy-MM-dd</t>
        </r>
      </text>
    </comment>
  </commentList>
</comments>
</file>

<file path=xl/sharedStrings.xml><?xml version="1.0" encoding="utf-8"?>
<sst xmlns="http://schemas.openxmlformats.org/spreadsheetml/2006/main" count="15173" uniqueCount="2539">
  <si>
    <t>Status</t>
  </si>
  <si>
    <t>FAILED</t>
  </si>
  <si>
    <t>Reason Failed</t>
  </si>
  <si>
    <t>-</t>
  </si>
  <si>
    <t>;&lt;NIK harus diisi&gt;</t>
  </si>
  <si>
    <t>Objective</t>
  </si>
  <si>
    <t>Mandatory incomplete</t>
  </si>
  <si>
    <t>NIK, No telp, ZIPcode alphanumeric</t>
  </si>
  <si>
    <t>NIK &gt; 16 Digit</t>
  </si>
  <si>
    <t>No Telp tidak sesuai format</t>
  </si>
  <si>
    <t>Email tidak sesuai format</t>
  </si>
  <si>
    <t>tidak centang t&amp;c</t>
  </si>
  <si>
    <t>OTP Salah daftar akun</t>
  </si>
  <si>
    <t>OTP Salah form aktivasi vida</t>
  </si>
  <si>
    <t>password tidak kuat</t>
  </si>
  <si>
    <t>password tidak sama</t>
  </si>
  <si>
    <t>ESH-001-51</t>
  </si>
  <si>
    <t>Resend OTP</t>
  </si>
  <si>
    <t>Edit</t>
  </si>
  <si>
    <t>Success</t>
  </si>
  <si>
    <t>Expected</t>
  </si>
  <si>
    <t>Failed</t>
  </si>
  <si>
    <t>SUCCESS</t>
  </si>
  <si>
    <t>Is Mandatory Complete</t>
  </si>
  <si>
    <t>Inquiry Invitation Action</t>
  </si>
  <si>
    <t>Resend</t>
  </si>
  <si>
    <t>Regenerate invitation link</t>
  </si>
  <si>
    <t>Input with</t>
  </si>
  <si>
    <t>Email</t>
  </si>
  <si>
    <t>Id no</t>
  </si>
  <si>
    <t>Phone</t>
  </si>
  <si>
    <t>Data Diri</t>
  </si>
  <si>
    <t>$NIK</t>
  </si>
  <si>
    <t>28391827382abcde</t>
  </si>
  <si>
    <t>2839182738273827</t>
  </si>
  <si>
    <t>3511000101802876</t>
  </si>
  <si>
    <t>$Nama</t>
  </si>
  <si>
    <t>Fend</t>
  </si>
  <si>
    <t>Dicky</t>
  </si>
  <si>
    <t>userCIHG</t>
  </si>
  <si>
    <t>Tempat Lahir</t>
  </si>
  <si>
    <t>Palembang</t>
  </si>
  <si>
    <t>Jakarta</t>
  </si>
  <si>
    <t>Tanggal Lahir</t>
  </si>
  <si>
    <t>01/01/2003</t>
  </si>
  <si>
    <t>01/01/1980</t>
  </si>
  <si>
    <t>Jenis Kelamin</t>
  </si>
  <si>
    <t>M</t>
  </si>
  <si>
    <t>$No Handphone</t>
  </si>
  <si>
    <t>0812476124abcd</t>
  </si>
  <si>
    <t>08124761248124</t>
  </si>
  <si>
    <t>082176424124</t>
  </si>
  <si>
    <t>082277885587</t>
  </si>
  <si>
    <t>wikiy.hendraa@ad-ins.com</t>
  </si>
  <si>
    <t>Fend@gmail.com</t>
  </si>
  <si>
    <t>Dicky@gmail.com</t>
  </si>
  <si>
    <t>Fendgmail.com</t>
  </si>
  <si>
    <t>userCIHG@gmail.com</t>
  </si>
  <si>
    <t>Alamat</t>
  </si>
  <si>
    <t>jl kemang</t>
  </si>
  <si>
    <t>provinsi</t>
  </si>
  <si>
    <t>jakarta</t>
  </si>
  <si>
    <t>kota</t>
  </si>
  <si>
    <t>jakarta barat</t>
  </si>
  <si>
    <t>kecamatan</t>
  </si>
  <si>
    <t>kebon</t>
  </si>
  <si>
    <t>kelurahan</t>
  </si>
  <si>
    <t>jeruk</t>
  </si>
  <si>
    <t>Kode Pos</t>
  </si>
  <si>
    <t>12abc</t>
  </si>
  <si>
    <t>Wilayah</t>
  </si>
  <si>
    <t>apel</t>
  </si>
  <si>
    <t>Data Perusahaan</t>
  </si>
  <si>
    <t>Office</t>
  </si>
  <si>
    <t>Lini Bisnis</t>
  </si>
  <si>
    <t>bisnis</t>
  </si>
  <si>
    <t>Task No</t>
  </si>
  <si>
    <t>999</t>
  </si>
  <si>
    <t>Daftar Akun</t>
  </si>
  <si>
    <t>Syarat dan Ketentuan Daftar Akun</t>
  </si>
  <si>
    <t>Yes</t>
  </si>
  <si>
    <t>No</t>
  </si>
  <si>
    <t>Foto Selfie</t>
  </si>
  <si>
    <t>Foto KTP</t>
  </si>
  <si>
    <t>Path Foto KTP</t>
  </si>
  <si>
    <t>\Upload\E-KTP.jpg</t>
  </si>
  <si>
    <t>Autofill OTP</t>
  </si>
  <si>
    <t>Manual OTP</t>
  </si>
  <si>
    <t>999999</t>
  </si>
  <si>
    <t>Aktivasi Akun</t>
  </si>
  <si>
    <t>Password</t>
  </si>
  <si>
    <t>P@ssw0rd</t>
  </si>
  <si>
    <t>password</t>
  </si>
  <si>
    <t>Retype Password</t>
  </si>
  <si>
    <t>P@ssw0rd123</t>
  </si>
  <si>
    <t>22222</t>
  </si>
  <si>
    <t>Edit Invitation Inquiry</t>
  </si>
  <si>
    <t>Invite By</t>
  </si>
  <si>
    <t>SMS</t>
  </si>
  <si>
    <t>Receiver Detail</t>
  </si>
  <si>
    <t>Check Inquiry Setelah Register</t>
  </si>
  <si>
    <t>Setting</t>
  </si>
  <si>
    <t>Setting Allow Regenarate Link</t>
  </si>
  <si>
    <t>Setting is_active Link</t>
  </si>
  <si>
    <t>Login check saldo</t>
  </si>
  <si>
    <t>email</t>
  </si>
  <si>
    <t>admin@wom.co.id</t>
  </si>
  <si>
    <t>WOM Finance</t>
  </si>
  <si>
    <t>Link Invitation</t>
  </si>
  <si>
    <t>Unexecuted</t>
  </si>
  <si>
    <t>Unexecutedd</t>
  </si>
  <si>
    <t>;&lt;null&gt;</t>
  </si>
  <si>
    <t>;&lt;API Key salah&gt;</t>
  </si>
  <si>
    <t>;API Key salah</t>
  </si>
  <si>
    <t>;Tenant tidak ditemukan</t>
  </si>
  <si>
    <t>;DOC-TAFSSSS tidak tercatat di sistem</t>
  </si>
  <si>
    <t>;DOC-TAFS-2 tidak tercatat di sistem</t>
  </si>
  <si>
    <t>;Templat Dokumen DOC-TAFS belum dilakukan pengaturan untuk tanda tangan sekuensial</t>
  </si>
  <si>
    <t>;Data untuk signer type MF harus dikirimkan unuk templat dokumen DOC-TAFS</t>
  </si>
  <si>
    <t>;Signer Type harus diisi CUST / SPS / GRT / MF</t>
  </si>
  <si>
    <t>;&lt;Tidak bisa tanda tangan otomatis untuk dokumen sekuensial&gt;</t>
  </si>
  <si>
    <t>;&lt;Setiap penanda tangan hanya bisa tanda tangan 1 kali pada setiap dokumen dengan PRIVY&gt;</t>
  </si>
  <si>
    <t>;Unknown System Error</t>
  </si>
  <si>
    <t>;Penandatangan dengan Tipe Customer dan NIK 3511000101802998 is belum melakukan aktivasi</t>
  </si>
  <si>
    <t>;Penandatangan dengan Tipe Employee dan NIK 3511000101802998 is belum melakukan aktivasi</t>
  </si>
  <si>
    <t>;Penandatangan dengan Tipe Employee dan NIK 3511000101803995 belum melakukan registrasi</t>
  </si>
  <si>
    <t>;User 3511000101802884 tidak bisa melakukan autosign. Mohon kirim ulang dokumen.</t>
  </si>
  <si>
    <t>;Data untuk signer type SPS harus dikirimkan unuk templat dokumen DOC-SKPJFE</t>
  </si>
  <si>
    <t>;Penandatangan dengan Tipe CUST dan No HP 082283949900 tidak di ijinkan</t>
  </si>
  <si>
    <t>;Email harus diisi untuk NIK 3511000101802884</t>
  </si>
  <si>
    <t>;NIK 3511000101802817 dan email USERCIIE@AD-INS.COM ini sudah digunakan oleh 2 user berbeda. Harap periksa kembali data yang dikirimkan.</t>
  </si>
  <si>
    <t>;Email terdaftar dengan nomor telepon 081233444403, berbeda dengan nomor telepon yang direquest yaitu 082277886610</t>
  </si>
  <si>
    <t>;NIK ini 3511000101803928 bukan milik user dengan email ini USERCIIE@AD-INS.COM.</t>
  </si>
  <si>
    <t>;1BM1CUST tidak tercatat di sistem</t>
  </si>
  <si>
    <t>;Tenant code tidak boleh kosong</t>
  </si>
  <si>
    <t>;Default vendor untuk tenant ADINS tidak ditemukan</t>
  </si>
  <si>
    <t>;Mohon sediakan parameter wajib : tlp;Failed Verify Data Match &amp; Equal</t>
  </si>
  <si>
    <t>-;FailedStoreDB</t>
  </si>
  <si>
    <t>;No HP 08111128600 digunakan oleh 2 pengguna berbeda</t>
  </si>
  <si>
    <t>;Email terdaftar dengan nomor telepon 085156436879, berbeda dengan nomor telepon yang direquest yaitu 085811111122222</t>
  </si>
  <si>
    <t>;Penandatangan dengan Tipe Employee dan Email MARVIN.SUTANTO@DOCSOL.ID belum melakukan registrasi</t>
  </si>
  <si>
    <t>;Penandatangan dengan Tipe Employee dan NIK 3603282305960007 belum melakukan registrasi</t>
  </si>
  <si>
    <t>;Penandatangan dengan Tipe Employee dan Email MARVIN.SUTANTO@AD-INS.COM belum melakukan registrasi</t>
  </si>
  <si>
    <t>;An error occurred while processing request</t>
  </si>
  <si>
    <t>Wrong url base</t>
  </si>
  <si>
    <t>Send Document dengan API Key Salah.</t>
  </si>
  <si>
    <t>Send Document dengan API Key Kosong</t>
  </si>
  <si>
    <t>Send Document dengan  Tenant Code  tidak ada.</t>
  </si>
  <si>
    <t>Send Document dengan Template Code tidak exist.</t>
  </si>
  <si>
    <t>Send Document tanpa Template Code.</t>
  </si>
  <si>
    <t>Send Document dengan Tenant header tidak sesuai dengan parameter tenant di body API serta mengirimkan dua dokumen.</t>
  </si>
  <si>
    <t>Send 2 dokumen sekaligus.</t>
  </si>
  <si>
    <t xml:space="preserve">Send document sekuensial dan menggunakan templat dokumen yang belum dilakukan pengaturan sekuensial </t>
  </si>
  <si>
    <t xml:space="preserve">Send document sekuensial dan menggunakan templat dokumen yang sudah dilakukan pengaturan sekuensial </t>
  </si>
  <si>
    <t>Send Document menggunakan templat dokumen setting priority PsRE VIDA, namun input PsRE DIGISIGN. PsRE diprioritaskan kepada templat dokumen.</t>
  </si>
  <si>
    <t>Send Document menggunakan PRsE null pada templat dokumen.</t>
  </si>
  <si>
    <t>Send Document menggunakan PSrE pada templat dokumen dan PSrE tersebut tidak beroperasi. PSrE yang dipilih adalah default PSrE</t>
  </si>
  <si>
    <t>Send Document menggunakan PSrE pada templat dokumen dan PSrE tersebut beroperasi.</t>
  </si>
  <si>
    <t>Menggunakan templat dokumen yang sudah dilakukan pengaturan sekuensial. Signer yang diinput adalah tipe signer yang tidak terdaftar pada document template</t>
  </si>
  <si>
    <t>Menggunakan templat dokumen yang sudah dilakukan pengaturan sekuensial. Signer yang diinput adalah  tipe signer yang tidak terdaftar pada document template. Signer dilebihkan 1</t>
  </si>
  <si>
    <t>Send 2 dokumen sekaligus dengan dokumen pertama menggunakan doc template sekuensial dan dokumen kedua menggunakan doc template tidak sekuensial.</t>
  </si>
  <si>
    <t>Send Document Hit dengan signer type diluar dari MF, CUST, SPS, GRT namun terdaftar pada lov.</t>
  </si>
  <si>
    <t>Send Document Hit dengan signer type diluar dari MF, CUST, SPS, GRT dan tidak terdaftar pada lov.</t>
  </si>
  <si>
    <t>Send Document menggunakan Vendor Privy</t>
  </si>
  <si>
    <t>Send Document menggunakan Vendor Privy fitur Autosign dokumen templat paralel</t>
  </si>
  <si>
    <t>Send Document menggunakan Vendor Privy fitur Autosign pada dokumen templat sekuensial</t>
  </si>
  <si>
    <t>Send Document menggunakan vendor Privy pada dokumen templat dengan jumlah ttd lebih dari satu</t>
  </si>
  <si>
    <t xml:space="preserve">Send Document menggunakan templat dokumen </t>
  </si>
  <si>
    <t>Send Document menggunakan AuTosign (AT)</t>
  </si>
  <si>
    <t>Send Document dengan tidak menggunakan Base64.</t>
  </si>
  <si>
    <t>Send Document dengan user CUST belum aktivasi</t>
  </si>
  <si>
    <t>Send Document dengan user MF belum aktivasi</t>
  </si>
  <si>
    <t>Send Document dengan user CUST belum registrasi</t>
  </si>
  <si>
    <t>Send Document dengan user MF belum registrasi</t>
  </si>
  <si>
    <t>Send Document menggunakan Autosign pada MF yang belum terdaftar Autosign.</t>
  </si>
  <si>
    <t>Send Document menggunakan templat dokumen yang memiliki signer type spouse, namun tidak ada signer dengan tipe spouse.</t>
  </si>
  <si>
    <t>Send Document dengan user signer type CUST Autosign.</t>
  </si>
  <si>
    <t>Send Document tidak input email pada signer.</t>
  </si>
  <si>
    <t>Send Document dengan signer email dan NIK digunakan oleh 2 signer yang berbeda.</t>
  </si>
  <si>
    <t>Send Document dengan signer NIK dan No telp tidak cocok.</t>
  </si>
  <si>
    <t>Send Document dengan signer NIK dan email tidak cocok.</t>
  </si>
  <si>
    <t>Send Document dengan signer NIK sudah terdaftar dengan email yang berbeda.</t>
  </si>
  <si>
    <t xml:space="preserve">Send Document menggunakan templat dokumen memiliki signer type MF dan CUST dan input signer GRT, MF, CUST. </t>
  </si>
  <si>
    <t>Send Document menggunakan templat dokumen memiliki signer type MF dan CUST dan input signer CUST.</t>
  </si>
  <si>
    <t>Send Document menggunakan existing reference No milik tenant Header.</t>
  </si>
  <si>
    <t>Send 2 Document menggunakan templat dokumen yang tidak terdaftar pada tenant.</t>
  </si>
  <si>
    <t>Send Document menggunakan Test Emailservice = 1 dan field email diisi</t>
  </si>
  <si>
    <t>Send Document menggunakan Test Emailservice = 1 dan field email tidak diisi</t>
  </si>
  <si>
    <t>Send Document menggunakan Test Emailservice = 0 dan field email tidak diisi</t>
  </si>
  <si>
    <t>Send Document dengan tipe sign tidak sesuai. Tidak ada penjagaan</t>
  </si>
  <si>
    <t>Send Document dengan tipe user tidak sesuai</t>
  </si>
  <si>
    <t xml:space="preserve">Send Document menggunakan email generate signer dan setting email service. </t>
  </si>
  <si>
    <t xml:space="preserve">Send Document menggunakan email generate signer dan tidak setting email service. </t>
  </si>
  <si>
    <t>Send Document menggunakan email generate signer dan setting email service namun input NIK yang terdaftar pada signer lain.</t>
  </si>
  <si>
    <t>Send Document menggunakan email generate signer dan email generate tidak diinput, namun input NIK yang belum terdaftar.</t>
  </si>
  <si>
    <t>Testing signer hanya 1 dengan tipe CUST</t>
  </si>
  <si>
    <t>name Signer berbeda dari Inquiry Customer</t>
  </si>
  <si>
    <t>kosong</t>
  </si>
  <si>
    <t>Testing signer hanya 1 dengan tipe MF</t>
  </si>
  <si>
    <t>Success dengan data yang benar.</t>
  </si>
  <si>
    <t>documentTemplateCode bukan milik tenant WOMF, namun bisa jadi ada.</t>
  </si>
  <si>
    <t>ADINS tidak memiliki documentTemplateCode</t>
  </si>
  <si>
    <t>ADINS memiliki documentTemplateCode</t>
  </si>
  <si>
    <t>Tidak ada tenantCode</t>
  </si>
  <si>
    <t>Tidak mengisi mandatory.</t>
  </si>
  <si>
    <t>Signer 1 dan Signer 2 yaitu Cust</t>
  </si>
  <si>
    <t>Signer 1 Cust dengan nomor telepon tidak diizinkan. (Tidak bisa ditemukan lagi)</t>
  </si>
  <si>
    <t>Signer 1 Cust dimana email yang terdaftar dengan nomor telepon yang berbeda.</t>
  </si>
  <si>
    <t>Signer 1 Cust dengan idKtp, nomor telp, dan email yang berbeda.</t>
  </si>
  <si>
    <t>Signer 1 MF dengan idKtp, nomor telepon, dan email yang berbeda. (is_registered = 0)</t>
  </si>
  <si>
    <t>Signer 1 MF dengan idKtp, nomor telepon, dan email yang berbeda. (is_registered = 1)</t>
  </si>
  <si>
    <t>signer 1 :notelp : 085811111122222
idKtp : 3603282305960007
email : MARVIN.SUTANTO@AD-INS.COM</t>
  </si>
  <si>
    <t>Signer 2 dan Signer 1 MF</t>
  </si>
  <si>
    <t>PsRE selain A. (PsRE yang tidak diprioritaskan, yaitu B)</t>
  </si>
  <si>
    <t>Success dengan 5 signer (email ke-2,3,4,5 sama)</t>
  </si>
  <si>
    <t>Email tdak bisa menggunakan email pribadi untuk NIK dirinya. (emailnya tidak sesuai dengan idKTP dan tlp</t>
  </si>
  <si>
    <t>Email tdak bisa menggunakan email pribadi untuk NIK dirinya. (Emailnya kosong)</t>
  </si>
  <si>
    <t>Email tdak bisa menggunakan email pribadi untuk NIK dirinya. (Email ada)</t>
  </si>
  <si>
    <t>Checking panjang character pada API</t>
  </si>
  <si>
    <t>officeCode yang tidak memiliki region (serta tidak hit)</t>
  </si>
  <si>
    <t>officeCode yang tidak memiliki region (hit dengan data yang berbeda dengan yang sebenarnya)</t>
  </si>
  <si>
    <t>Dokumen Template menggunakan 3 tanda tangan dan signer ada 3 yaitu menambahkan Guarantor</t>
  </si>
  <si>
    <t>Success  namun case ref number yang sama</t>
  </si>
  <si>
    <t>document id</t>
  </si>
  <si>
    <t>00155D0B-7502-A0AB-11EE-2CF42947D580, 00155D0B-7502-A0AB-11EE-2CF429CD8040</t>
  </si>
  <si>
    <t>00155D0B-7502-A0AB-11EE-2CF43A6B7FB0</t>
  </si>
  <si>
    <t>00155D0B-7502-A0AB-11EE-2CF44534E1C0</t>
  </si>
  <si>
    <t>00155D0B-7502-A0AB-11EE-2CF450BDC340</t>
  </si>
  <si>
    <t>00155D0B-7502-A0AB-11EE-2CF45B4B06B0</t>
  </si>
  <si>
    <t>00155D0B-7502-A0AB-11EE-2CF4660B19F0</t>
  </si>
  <si>
    <t>00155D0B-7502-9D67-11EE-2A0F6F585500</t>
  </si>
  <si>
    <t>00155D0B-7502-9D67-11EE-2A10FDBF2570</t>
  </si>
  <si>
    <t>00155D0B-7502-A0AB-11EE-2CF4719E0D90, 00155D0B-7502-A0AB-11EE-2CF471E0E2F0</t>
  </si>
  <si>
    <t>00155D0B-7502-97D7-11EE-3A44D902A380</t>
  </si>
  <si>
    <t>00155D0B-7502-A633-11EE-3A46885ECCE0</t>
  </si>
  <si>
    <t>00155D0B-7502-A0AB-11EE-2CF4880D27F0</t>
  </si>
  <si>
    <t>00155D0B-7502-A0AB-11EE-2CF492F92D30</t>
  </si>
  <si>
    <t>00155D0B-7502-A0AB-11EE-2CF7C05BA5C0</t>
  </si>
  <si>
    <t>00155D0B-7502-A0AB-11EE-2CF510F75B80</t>
  </si>
  <si>
    <t xml:space="preserve">, </t>
  </si>
  <si>
    <t/>
  </si>
  <si>
    <t>$tenantCode</t>
  </si>
  <si>
    <t>"TAFS"</t>
  </si>
  <si>
    <t>"WOMF"</t>
  </si>
  <si>
    <t>""</t>
  </si>
  <si>
    <t>"ADINS"</t>
  </si>
  <si>
    <t>requests</t>
  </si>
  <si>
    <t>$referenceNo</t>
  </si>
  <si>
    <t>"ATSEND07"</t>
  </si>
  <si>
    <t>"ATSEND01"</t>
  </si>
  <si>
    <t>"ATSEND02"</t>
  </si>
  <si>
    <t>"ATSEND03"</t>
  </si>
  <si>
    <t>"ATSEND04"</t>
  </si>
  <si>
    <t>"ATSEND05"</t>
  </si>
  <si>
    <t>"ATSEND06"</t>
  </si>
  <si>
    <t>"ATSEND08"</t>
  </si>
  <si>
    <t>"ATSEND09"</t>
  </si>
  <si>
    <t>"ATSEND10"</t>
  </si>
  <si>
    <t>"ATSEND11"</t>
  </si>
  <si>
    <t>"ATSEND12"</t>
  </si>
  <si>
    <t>"ATSEND13"</t>
  </si>
  <si>
    <t>"TTDDOCUMENT151"</t>
  </si>
  <si>
    <t>"ATSEND14"</t>
  </si>
  <si>
    <t>"ATSEND15"</t>
  </si>
  <si>
    <t>"ATSEND16"</t>
  </si>
  <si>
    <t>"PRIVY-01"</t>
  </si>
  <si>
    <t>"PRIVY-02"</t>
  </si>
  <si>
    <t>"PRIVY-03"</t>
  </si>
  <si>
    <t>"PRIVY-04"</t>
  </si>
  <si>
    <t>"ATSEND17"</t>
  </si>
  <si>
    <t>"ATSEND18"</t>
  </si>
  <si>
    <t>"ATSEND19"</t>
  </si>
  <si>
    <t>"ATSEND20"</t>
  </si>
  <si>
    <t>"ATSEND21"</t>
  </si>
  <si>
    <t>"ATSEND22"</t>
  </si>
  <si>
    <t>"ATSEND23"</t>
  </si>
  <si>
    <t>"ATSEND24"</t>
  </si>
  <si>
    <t>"ATSEND25"</t>
  </si>
  <si>
    <t>"ATSEND26"</t>
  </si>
  <si>
    <t>"ATSEND27"</t>
  </si>
  <si>
    <t>"ATSEND28"</t>
  </si>
  <si>
    <t>"ATSEND29"</t>
  </si>
  <si>
    <t>"ATSEND30"</t>
  </si>
  <si>
    <t>"ATSEND31"</t>
  </si>
  <si>
    <t>"ATSEND32"</t>
  </si>
  <si>
    <t>"ATSEND33"</t>
  </si>
  <si>
    <t>"ATSEND35"</t>
  </si>
  <si>
    <t>"ATSEND36"</t>
  </si>
  <si>
    <t>"ATSEND37"</t>
  </si>
  <si>
    <t>"ATSEND38"</t>
  </si>
  <si>
    <t>"ATSEND39"</t>
  </si>
  <si>
    <t>"ATSEND40"</t>
  </si>
  <si>
    <t>"ATSEND41"</t>
  </si>
  <si>
    <t>"ATSEND42"</t>
  </si>
  <si>
    <t>"ATSEND43"</t>
  </si>
  <si>
    <t>"ATSEND44"</t>
  </si>
  <si>
    <t>"TTDDOCUMENT154"</t>
  </si>
  <si>
    <t>"TTDDOCUMENT155"</t>
  </si>
  <si>
    <t>"TTDDOCUMENT156"</t>
  </si>
  <si>
    <t>"TTDDOCUMENT157"</t>
  </si>
  <si>
    <t>"TTDDOCUMENT158"</t>
  </si>
  <si>
    <t>"TTDDOCUMENT159"</t>
  </si>
  <si>
    <t>"TTDDOCUMENT160"</t>
  </si>
  <si>
    <t>"TTDDOCUMENT161"</t>
  </si>
  <si>
    <t>"TTDDOCUMENT162"</t>
  </si>
  <si>
    <t>"TTDDOCUMENT163"</t>
  </si>
  <si>
    <t>"TTDDOCUMENT164"</t>
  </si>
  <si>
    <t>"TTDDOCUMENT165"</t>
  </si>
  <si>
    <t>"TTDDOCUMENT166"</t>
  </si>
  <si>
    <t>"TTDDOCUMENT167"</t>
  </si>
  <si>
    <t>"TTDDOCUMENT168"</t>
  </si>
  <si>
    <t>"TTDDOCUMENT169"</t>
  </si>
  <si>
    <t>"TTDDOCUMENT170"</t>
  </si>
  <si>
    <t>"TTDDOCUMENT171"</t>
  </si>
  <si>
    <t>"TTDDOCUMENT172"</t>
  </si>
  <si>
    <t>"TTDDOCUMENT173"</t>
  </si>
  <si>
    <t>"TTDDOCUMENT174"</t>
  </si>
  <si>
    <t>"TTDDOCUMENT175"</t>
  </si>
  <si>
    <t>"TTDDOCUMENT176"</t>
  </si>
  <si>
    <t>"TTDDOCUMENT177"</t>
  </si>
  <si>
    <t>"TTDDOCUMENT178"</t>
  </si>
  <si>
    <t>"TTDDOCUMENT179"</t>
  </si>
  <si>
    <t>"TTDDOCUMENT180"</t>
  </si>
  <si>
    <t>"TTDDOCUMENT181"</t>
  </si>
  <si>
    <t>$documentTemplateCode</t>
  </si>
  <si>
    <t>"DOC-TAFS-2";"DOC-TAFS-2"</t>
  </si>
  <si>
    <t>"DOC-TAFS"</t>
  </si>
  <si>
    <t>"DOC-TAFSSSS"</t>
  </si>
  <si>
    <t>"DOC-TAFS-2"</t>
  </si>
  <si>
    <t>"QE-TEMPLATE"</t>
  </si>
  <si>
    <t>"QE-TEMPLATE-1"</t>
  </si>
  <si>
    <t>"DOC-TAFS-2";"DOC-TAFS"</t>
  </si>
  <si>
    <t>"PRIVY-1BM1CUST"</t>
  </si>
  <si>
    <t>"QC-TESTING-PRIVY"</t>
  </si>
  <si>
    <t>"DOC-SKPJFE"</t>
  </si>
  <si>
    <t>"1BM1CUST";"DOC-SKPJFE"</t>
  </si>
  <si>
    <t>"1BM1CUST"</t>
  </si>
  <si>
    <t>"FID1"</t>
  </si>
  <si>
    <t>"FID-ADINS"</t>
  </si>
  <si>
    <t>"1BM1CUST1GRT"</t>
  </si>
  <si>
    <t>officeCode</t>
  </si>
  <si>
    <t>"GAAT07";"GAAT07"</t>
  </si>
  <si>
    <t>"GAAT07"</t>
  </si>
  <si>
    <t>"dokumen yang dikirim per 36"</t>
  </si>
  <si>
    <t>"dokumen yang dikirim per 41"</t>
  </si>
  <si>
    <t>"dokumen yang dikirim per 42"</t>
  </si>
  <si>
    <t>"GA1"</t>
  </si>
  <si>
    <t>"SU"</t>
  </si>
  <si>
    <t>"ICU"</t>
  </si>
  <si>
    <t>officeName</t>
  </si>
  <si>
    <t>"GRAHA ADICIPTA ATV7";"GRAHA ADICIPTA ATV7"</t>
  </si>
  <si>
    <t>"GRAHA ADICIPTA ATV7"</t>
  </si>
  <si>
    <t>"GRAHA ADICIPTA"</t>
  </si>
  <si>
    <t>regionCode</t>
  </si>
  <si>
    <t>"JKTTTEN";"JKTTTEN"</t>
  </si>
  <si>
    <t>"JKTTTEN"</t>
  </si>
  <si>
    <t>"JKT"</t>
  </si>
  <si>
    <t>"JKRT"</t>
  </si>
  <si>
    <t>regionName</t>
  </si>
  <si>
    <t>"JAKARTA TEENNGGAH";"JAKARTA TEENNGGAH"</t>
  </si>
  <si>
    <t>"JAKARTA TEENNGGAH"</t>
  </si>
  <si>
    <t>"BOGOR"</t>
  </si>
  <si>
    <t>"JAKARTA"</t>
  </si>
  <si>
    <t>businessLineCode</t>
  </si>
  <si>
    <t>"ESIGN";"ESIGN"</t>
  </si>
  <si>
    <t>"ESIGN"</t>
  </si>
  <si>
    <t>businessLineName</t>
  </si>
  <si>
    <t>"ESIGNHUB";"ESIGNHUB"</t>
  </si>
  <si>
    <t>"ESIGNHUB"</t>
  </si>
  <si>
    <t>"VIDASAT3"</t>
  </si>
  <si>
    <t>isSequence</t>
  </si>
  <si>
    <t>"1";"1"</t>
  </si>
  <si>
    <t>"1"</t>
  </si>
  <si>
    <t>"0"</t>
  </si>
  <si>
    <t>"1";"0"</t>
  </si>
  <si>
    <t>documentFile</t>
  </si>
  <si>
    <t>/Document/doc template.pdf
/Document/doc template 2.pdf</t>
  </si>
  <si>
    <t>/Document/doc template.pdf</t>
  </si>
  <si>
    <t>$psreCode</t>
  </si>
  <si>
    <t>"VIDA";"VIDA"</t>
  </si>
  <si>
    <t>"VIDA"</t>
  </si>
  <si>
    <t>"DIGISIGN"</t>
  </si>
  <si>
    <t>"ESIGN/ADINS"</t>
  </si>
  <si>
    <t>"PRIVY"</t>
  </si>
  <si>
    <t>successURL</t>
  </si>
  <si>
    <t>"http://storm20/WOMF/ESIGN/api/ESign/ResumeESignProcess?trxNo=WS-ANDY-TKNAJ-0001";"http://storm20/WOMF/ESIGN/api/ESign/ResumeESignProcess?trxNo=WS-ANDY-TKNAJ-0001"</t>
  </si>
  <si>
    <t>"http://storm20/WOMF/ESIGN/api/ESign/ResumeESignProcess?trxNo=WS-ANDY-TKNAJ-0001"</t>
  </si>
  <si>
    <t>uploadURL</t>
  </si>
  <si>
    <t>"http://storm20/WOMF/ESIGN/api/ESign/UploadDocToDms";"http://storm20/WOMF/ESIGN/api/ESign/UploadDocToDms"</t>
  </si>
  <si>
    <t>"http://storm20/WOMF/ESIGN/api/ESign/UploadDocToDms"</t>
  </si>
  <si>
    <t>signer</t>
  </si>
  <si>
    <t>1;2</t>
  </si>
  <si>
    <t>$signAction</t>
  </si>
  <si>
    <t>"mt";"mt"
"mt";"mt"</t>
  </si>
  <si>
    <t>"mt";"mt"</t>
  </si>
  <si>
    <t>"mt";"mt";"mt"</t>
  </si>
  <si>
    <t>"mt";"at"</t>
  </si>
  <si>
    <t>"at";"mt"</t>
  </si>
  <si>
    <t>"mt"</t>
  </si>
  <si>
    <t>"453.00";"453.00"</t>
  </si>
  <si>
    <t>"manual";"autosign"</t>
  </si>
  <si>
    <t>"mt";"mt";"mt";"mt";"mt"</t>
  </si>
  <si>
    <t>$signerType</t>
  </si>
  <si>
    <t>"MF";"CUST"
"MF";"CUST"</t>
  </si>
  <si>
    <t>"MF";"CUST"</t>
  </si>
  <si>
    <t>"MF";"CEO"</t>
  </si>
  <si>
    <t>"MF";"CEO";"CUST"</t>
  </si>
  <si>
    <t>"CEO";"DIC1"</t>
  </si>
  <si>
    <t>"MFinance";"CUSTomer"</t>
  </si>
  <si>
    <t>"CUST";"MF"</t>
  </si>
  <si>
    <t>"MF";"CUST";"GRT"</t>
  </si>
  <si>
    <t>"CUST"</t>
  </si>
  <si>
    <t>"630.89";"630.89"</t>
  </si>
  <si>
    <t>"MF"</t>
  </si>
  <si>
    <t>"CUST";"CUST"</t>
  </si>
  <si>
    <t>"MF";"MF"</t>
  </si>
  <si>
    <t>"MF";"CUST";"CUST";"CUST";"CUST"</t>
  </si>
  <si>
    <t>signSequence</t>
  </si>
  <si>
    <t>"0";"1"
"2";"3"</t>
  </si>
  <si>
    <t>"0";"0"</t>
  </si>
  <si>
    <t>"0";"0";"0"</t>
  </si>
  <si>
    <t>"583.00";"583.00"</t>
  </si>
  <si>
    <t>"0";"0";"0";"0";"0"</t>
  </si>
  <si>
    <t>alamat</t>
  </si>
  <si>
    <t>"jl kemang";"jakarta"
"jl kemang";"jakarta"</t>
  </si>
  <si>
    <t>"jl kemang";"jakarta"</t>
  </si>
  <si>
    <t>"jl kemang";"jakarta";"jl kemang"</t>
  </si>
  <si>
    <t>"Jalan Kebon Jeruk No 02";"Jalan Jeruk Kebon No 20"</t>
  </si>
  <si>
    <t>"jl kemang";"jakarta";"jakarta"</t>
  </si>
  <si>
    <t>"jakarta"</t>
  </si>
  <si>
    <t>"760.89";"760.89"</t>
  </si>
  <si>
    <t>"Jalan Kebon Jeruk No 02";"Jalan Jeruk Kebon No 27"</t>
  </si>
  <si>
    <t>"Jalan Kebon Jeruk No 02";"Jalan Jeruk Kebon No 28"</t>
  </si>
  <si>
    <t>"Jalan Kebon Jeruk No 02";"Jalan Jeruk Kebon No 29"</t>
  </si>
  <si>
    <t>"Jalan Kebon Jeruk No 02";"Jalan Jeruk Kebon No 30"</t>
  </si>
  <si>
    <t>"Jalan Kebon Jeruk No 02";"Jalan Jeruk Kebon No 31"</t>
  </si>
  <si>
    <t>"Jalan Kebon Jeruk No 02";"Jalan Jeruk Kebon No 32"</t>
  </si>
  <si>
    <t>"Jalan Kebon Jeruk No 02";"Jalan Jeruk Kebon No 33"</t>
  </si>
  <si>
    <t>"Jalan Kebon Jeruk No 02";"Jalan Jeruk Kebon No 34"</t>
  </si>
  <si>
    <t>"Jalan Kebon Jeruk No 02";"Jalan Jeruk Kebon No 20";"Jalan Jeruk Kebon No 20";"Jalan Jeruk Kebon No 20";"Jalan Jeruk Kebon No 20"</t>
  </si>
  <si>
    <t>"Jalan Kebon Jeruk No 02";"Jalan Jeruk Kebon No 20";""</t>
  </si>
  <si>
    <t>jenisKelamin</t>
  </si>
  <si>
    <t>"M";"M"
"M";"M"</t>
  </si>
  <si>
    <t>"M";"M"</t>
  </si>
  <si>
    <t>"M";"M";"M"</t>
  </si>
  <si>
    <t>"M";"F"</t>
  </si>
  <si>
    <t>"M"</t>
  </si>
  <si>
    <t>"M";"F";"F";"F";"F"</t>
  </si>
  <si>
    <t>"M";"F";""</t>
  </si>
  <si>
    <t>"kebon";"jakarta"
"kebon";"jakarta"</t>
  </si>
  <si>
    <t>"kebon";"jakarta"</t>
  </si>
  <si>
    <t>"kebon";"jakarta";"kebon"</t>
  </si>
  <si>
    <t>"Kebon";"Kebon"</t>
  </si>
  <si>
    <t>"kebon";"jakarta";"jakarta"</t>
  </si>
  <si>
    <t>"Kebon";"Kebon";"Kebon";"Kebon";"Kebon"</t>
  </si>
  <si>
    <t>"Kebon";"Kebon";""</t>
  </si>
  <si>
    <t>"jeruk";"jakarta"
"jeruk";"jakarta"</t>
  </si>
  <si>
    <t>"jeruk";"jakarta"</t>
  </si>
  <si>
    <t>"jeruk";"jakarta";"jeruk"</t>
  </si>
  <si>
    <t>"Jeruk";"Jeruk"</t>
  </si>
  <si>
    <t>"jeruk";"jakarta";"jakarta"</t>
  </si>
  <si>
    <t>"Jeruk";"Jeruk";"Jeruk";"Jeruk";"Jeruk"</t>
  </si>
  <si>
    <t>"Jeruk";"Jeruk";""</t>
  </si>
  <si>
    <t>kodePos</t>
  </si>
  <si>
    <t>"12862";"11530"
"12862";"11530"</t>
  </si>
  <si>
    <t>"12862";"11530"</t>
  </si>
  <si>
    <t>"12862";"11530";"12862"</t>
  </si>
  <si>
    <t>"123456";"123456"</t>
  </si>
  <si>
    <t>"12862";"11530";"11530"</t>
  </si>
  <si>
    <t>"11530"</t>
  </si>
  <si>
    <t>"123456";"123456";"123456";"123456";"123456"</t>
  </si>
  <si>
    <t>"123456";"123456";""</t>
  </si>
  <si>
    <t>"jakarta barat";"jakarta"
"jakarta barat";"jakarta"</t>
  </si>
  <si>
    <t>"jakarta barat";"jakarta"</t>
  </si>
  <si>
    <t>"jakarta barat";"jakarta";"jakarta barat"</t>
  </si>
  <si>
    <t>"Jakarta Barat";"Jakarta"</t>
  </si>
  <si>
    <t>"jakarta barat";"jakarta";"jakarta"</t>
  </si>
  <si>
    <t>"081234444502";"081233444059"</t>
  </si>
  <si>
    <t>"081233444403";"089966554422"</t>
  </si>
  <si>
    <t>"081233444403";"081589002306"</t>
  </si>
  <si>
    <t>"081233444403";"081310991313"</t>
  </si>
  <si>
    <t>"Jakarta Barat";"Jakarta";"Jakarta";"Jakarta";"Jakarta"</t>
  </si>
  <si>
    <t>"Jakarta Barat";"Jakarta";"Jakarta"</t>
  </si>
  <si>
    <t>"Jakarta Barat";"Jakarta";""</t>
  </si>
  <si>
    <t>$nama</t>
  </si>
  <si>
    <t>"USERCIIE";"USERCJAH"
"USERCIIE";"USERCJAH"</t>
  </si>
  <si>
    <t>"USERCIIE";"USERCJAH"</t>
  </si>
  <si>
    <t>"USERCIIE";"USERCJAH";"USERCJEE"</t>
  </si>
  <si>
    <t>"FENDY TIO";"USERCJAH"</t>
  </si>
  <si>
    <t>"ANDY";"USERCJAH"</t>
  </si>
  <si>
    <t>"USERCIIE";"USERCJAH";"USERCJEJ"</t>
  </si>
  <si>
    <t>"USERCJAH"</t>
  </si>
  <si>
    <t>"3511000101802902";"3511000101802997"</t>
  </si>
  <si>
    <t>"3511000101802884";"3511000101802982"</t>
  </si>
  <si>
    <t>"3511000101802884";"3511000101802941"</t>
  </si>
  <si>
    <t>"3511000101802884";"3511000101802052"</t>
  </si>
  <si>
    <t>"U"</t>
  </si>
  <si>
    <t>"ANDY";"EDUARDUS AXEL TJAHJADI"</t>
  </si>
  <si>
    <t>"ANDY";"EDUARDUS AXEL TJAHJADI";"EDUARDUS AXEL TJAHJADI";"EDUARDUS AXEL TJAHJADI";"EDUARDUS AXEL TJAHJADI"</t>
  </si>
  <si>
    <t>"ANDY";"HELMI ANDHIKA ARDIS"</t>
  </si>
  <si>
    <t>"ANDYAAAAAAAAAAAAAAAAAAAAAAAAAAAAAAAAAAAAAAAAAAAAAAAAAAAAAAAAAAAAAAAAAAAAAAAAAAAAAAAAAAAAAAAAAAAAAAAAAAAAAAAAAAAAAAAAAAAAAAAAAAAAA";"USERAACA"</t>
  </si>
  <si>
    <t>"ANDY";"USERCJAH";"USERAACC"</t>
  </si>
  <si>
    <t>$tlp</t>
  </si>
  <si>
    <t>"081233444403";"082283949900"
"081233444403";"082283949900"</t>
  </si>
  <si>
    <t>"081233444403";"082283949900"</t>
  </si>
  <si>
    <t>"081233444403";"082283949900";"081589002305"</t>
  </si>
  <si>
    <t>"085668305598";"081363853152"</t>
  </si>
  <si>
    <t>"087770006257";"082283949900"</t>
  </si>
  <si>
    <t>"081233444403";"081589002346"</t>
  </si>
  <si>
    <t>"081589002346";"081589002306"</t>
  </si>
  <si>
    <t>"081233445514";"081589002306"</t>
  </si>
  <si>
    <t>"082277886610";"081589002306"</t>
  </si>
  <si>
    <t>"081233444403";"081589002306";"081589002310"</t>
  </si>
  <si>
    <t>"081589002306"</t>
  </si>
  <si>
    <t>"USERCJAC@GMAIL.COM";"USERCJJH@GMAIL.COM"</t>
  </si>
  <si>
    <t>"USERCJAC@GMAIL.COM";""</t>
  </si>
  <si>
    <t>"";""</t>
  </si>
  <si>
    <t>"USERCIIE@AD-INS.COM";""</t>
  </si>
  <si>
    <t>"082283949900"</t>
  </si>
  <si>
    <t>"087770006257";"08111128600"</t>
  </si>
  <si>
    <t>"085811111122222";"08228394990011"</t>
  </si>
  <si>
    <t>"085811111122222";"'082283949900"</t>
  </si>
  <si>
    <t>"085811111122222";"082283949900"</t>
  </si>
  <si>
    <t>"087770006257";"08111128600";"08111128600";"08111128600";"08111128600"</t>
  </si>
  <si>
    <t>"087770006257";"081322678855"</t>
  </si>
  <si>
    <t>"087770006257";"082283949900";"001000990222"</t>
  </si>
  <si>
    <t>tglLahir</t>
  </si>
  <si>
    <t>"01/01/1980";"01/01/1980"
"01/01/1980";"01/01/1980"</t>
  </si>
  <si>
    <t>"01/01/1980";"01/01/1980"</t>
  </si>
  <si>
    <t>"01/01/1980";"01/01/1980";"01/01/1980"</t>
  </si>
  <si>
    <t>"05/02/2001";"13/12/1991"</t>
  </si>
  <si>
    <t>"01/01/2001";"02/02/2002"</t>
  </si>
  <si>
    <t>"01/01/1980";"01/01/1980";'"01/01/1980"</t>
  </si>
  <si>
    <t>"01/01/1980"</t>
  </si>
  <si>
    <t>"01/01/2001";"02/02/2002";"02/02/2002";"02/02/2002";"02/02/2002"</t>
  </si>
  <si>
    <t>"01/01/2001";"02/02/2002";""</t>
  </si>
  <si>
    <t>"jakarta";"jakarta"
"jakarta";"jakarta"</t>
  </si>
  <si>
    <t>"jakarta";"jakarta"</t>
  </si>
  <si>
    <t>"jakarta";"jakarta";"jakarta"</t>
  </si>
  <si>
    <t>"JALAN ANGKASA";"jakarta"</t>
  </si>
  <si>
    <t>"DKI Jakarta";"Palembang"</t>
  </si>
  <si>
    <t xml:space="preserve">1;2|3;4
</t>
  </si>
  <si>
    <t>"DKI Jakarta";"Palembang";"Palembang";"Palembang";"Palembang"</t>
  </si>
  <si>
    <t>"DKI Jakarta";"Palembang";""</t>
  </si>
  <si>
    <t>$idKtp</t>
  </si>
  <si>
    <t>"3511000101802884";"3511000101802907"
"3511000101802884";"3511000101802907"</t>
  </si>
  <si>
    <t>"3511000101802884";"3511000101802907"</t>
  </si>
  <si>
    <t>"3511000101802884";"3511000101802907";"3511000101802940"</t>
  </si>
  <si>
    <t>"2171021502010002";"3271011312910014"</t>
  </si>
  <si>
    <t>"3271011312910014";"3511000101802907"</t>
  </si>
  <si>
    <t>"3511000101802884";"3511000101802998"</t>
  </si>
  <si>
    <t>"3511000101802998";"3511000101802941"</t>
  </si>
  <si>
    <t>"3511000101803995";"3511000101802941"</t>
  </si>
  <si>
    <t>"3511000101802817";"3511000101802941"</t>
  </si>
  <si>
    <t>"3511000101803928";"3511000101802941"</t>
  </si>
  <si>
    <t>"3511000101802884";"3511000101802941";"3511000101802949"</t>
  </si>
  <si>
    <t>"3511000101802941"</t>
  </si>
  <si>
    <t xml:space="preserve">"453.00";"453.00"|"760.89";"760.89"
</t>
  </si>
  <si>
    <t>"3511000101802907"</t>
  </si>
  <si>
    <t>"3271011312910014";"3271032806000005"</t>
  </si>
  <si>
    <t>"3603282305960007";"'3511000101802907"</t>
  </si>
  <si>
    <t>"3603282305960007";"3511000101802907"</t>
  </si>
  <si>
    <t>"3271011312910014";"3271032806000005";"3271032806000005";"3271032806000005";"3271032806000005"</t>
  </si>
  <si>
    <t>"3271011312910014";"3175072510010004"</t>
  </si>
  <si>
    <t>"3271011312910014";"3511000101802907";"3511000101800022"</t>
  </si>
  <si>
    <t>tmpLahir</t>
  </si>
  <si>
    <t>"Palembang";"jakarta"
"Palembang";"jakarta"</t>
  </si>
  <si>
    <t>"Palembang";"jakarta"</t>
  </si>
  <si>
    <t>"Palembang";"jakarta";"Palembang"</t>
  </si>
  <si>
    <t>"Palembang";"jakarta";"jakarta"</t>
  </si>
  <si>
    <t xml:space="preserve">"630.89";"630.89"|"583.00";"583.00"
</t>
  </si>
  <si>
    <t>$email</t>
  </si>
  <si>
    <t>"USERCIIE@AD-INS.COM";"USERCJAH@GMAIL.COM"
"USERCIIE@AD-INS.COM";"USERCJAH@GMAIL.COM"</t>
  </si>
  <si>
    <t>"USERCIIE@AD-INS.COM";"USERCJAH@GMAIL.COM"</t>
  </si>
  <si>
    <t>"USERCIIE@AD-INS.COM";"USERCJAH@GMAIL.COM";"USERCJEA@GMAIL.COM"</t>
  </si>
  <si>
    <t>"FENDY.TIO@AD-INS.COM";"ANDY@AD-INS.COM"</t>
  </si>
  <si>
    <t>"ANDY@AD-INS.COM";"USERCJAH@GMAIL.COM"</t>
  </si>
  <si>
    <t>"USERCIIE@AD-INS.COM";"USERCJJI@GMAIL.COM"</t>
  </si>
  <si>
    <t>"USERCJJI@GMAIL.COM";"USERCJEB@GMAIL.COM"</t>
  </si>
  <si>
    <t>"USERCIIE@AD-INS.COM";"USERCJEB@GMAIL.COM"</t>
  </si>
  <si>
    <t>"USERCIIEEEE@AD-INS.COM";"USERCJEB@GMAIL.COM"</t>
  </si>
  <si>
    <t>"USERCIIE@AD-INS.COM";"USERCJEB@GMAIL.COM";"USERCJEJ@GMAIL.COM"</t>
  </si>
  <si>
    <t>"USERCJEB@GMAIL.COM"</t>
  </si>
  <si>
    <t xml:space="preserve">"583.00";"583.00"|"630.89";"630.89"
</t>
  </si>
  <si>
    <t>"USERCIIE@AD-INS.COM";"USERCJIC@ESIGNHUB.MY.ID"</t>
  </si>
  <si>
    <t>"USERCJAH@GMAIL.COM"</t>
  </si>
  <si>
    <t>"ANDY@AD-INS.COM";"EDUARDUS.AXEL@GMAIL.COM"</t>
  </si>
  <si>
    <t>"MARVIN.SUTANTO@DOCSOL.ID";"USERCJAH@GMAIL.COM"</t>
  </si>
  <si>
    <t>"MARVIN.SUTANTO@AD-INS.COM";"USERCJAH@GMAIL.COM"</t>
  </si>
  <si>
    <t>"ANDY@AD-INS.COM";"EDUARDUS.AXEL@GMAIL.COM";"EDUARDUS.AXEL@GMAIL.COM";"EDUARDUS.AXEL@GMAIL.COM";"EDUARDUS.AXEL@GMAIL.COM"</t>
  </si>
  <si>
    <t>"ANDY@AD-INS.COM";""</t>
  </si>
  <si>
    <t>"ANDY@AD-INS.COM";"HELMI.AA@AD-INS.COM"</t>
  </si>
  <si>
    <t>"ANDY@AD-INS.COM";"USERCJAH@GMAIL.COM";"VIDA.AACC@ESIGNHUB.MY.ID"</t>
  </si>
  <si>
    <t>npwp</t>
  </si>
  <si>
    <t>"12345678";"12345678"
"12345678";"12345678"</t>
  </si>
  <si>
    <t>"12345678";"12345678"</t>
  </si>
  <si>
    <t>"12345678";"12345678";"12345678"</t>
  </si>
  <si>
    <t>"12345678"</t>
  </si>
  <si>
    <t xml:space="preserve">"760.89";"760.89"|"453.00";"453.00"
</t>
  </si>
  <si>
    <t>"12345678";"12345678";"12345678";"12345678";"12345678"</t>
  </si>
  <si>
    <t>"12345678";"12345678";""</t>
  </si>
  <si>
    <t>idPhoto</t>
  </si>
  <si>
    <t>signerSelfPhoto</t>
  </si>
  <si>
    <t>"confins"</t>
  </si>
  <si>
    <t>audit</t>
  </si>
  <si>
    <t>callerId</t>
  </si>
  <si>
    <t>use Correct API Key</t>
  </si>
  <si>
    <t>Wrong API Key</t>
  </si>
  <si>
    <t>QWERTY</t>
  </si>
  <si>
    <t>use Correct Tenant Code</t>
  </si>
  <si>
    <t>Wrong tenant Code</t>
  </si>
  <si>
    <t>TAFU</t>
  </si>
  <si>
    <t>enter Correct base64 Document</t>
  </si>
  <si>
    <t>Setting Service Tenant</t>
  </si>
  <si>
    <t>KotakMasuk</t>
  </si>
  <si>
    <t>Need Download Document ?</t>
  </si>
  <si>
    <t>Delete Downloaded Document</t>
  </si>
  <si>
    <t>Need View Document ?</t>
  </si>
  <si>
    <t>Use Correct base Url</t>
  </si>
  <si>
    <t>Geenrate Link Success</t>
  </si>
  <si>
    <t>Geenrate Link Success dengan tanpa email (Tidak dapat Link di response API jika emailnya tidak diisi)</t>
  </si>
  <si>
    <t>No Telepon tidak valid.</t>
  </si>
  <si>
    <t>No Telepon sudah digunakan</t>
  </si>
  <si>
    <t>Email tidak valid</t>
  </si>
  <si>
    <t>Email sudah digunakan</t>
  </si>
  <si>
    <t>Generate Link Success dengan tanpa nomor telepon.</t>
  </si>
  <si>
    <t>NIK Tidak Valid</t>
  </si>
  <si>
    <t>NIK lebih dari 16 character</t>
  </si>
  <si>
    <t>NIK sudah digunakan</t>
  </si>
  <si>
    <t>data tenantCode tidak ada</t>
  </si>
  <si>
    <t>Date tidak sesuai dengan format yang benar : yyyy-mm--dd</t>
  </si>
  <si>
    <t>tenantCode berbeda dari Login</t>
  </si>
  <si>
    <t>Sudah mendaftar, namun vendornya tidak sesuai dengan default_vendor (case : default_vendor = VIDA, yang didaftar pakai DIGI)</t>
  </si>
  <si>
    <t>Audit</t>
  </si>
  <si>
    <t>"USER CRTE 1"</t>
  </si>
  <si>
    <t>"USER CRTE 2"</t>
  </si>
  <si>
    <t>"USER CRTE 3"</t>
  </si>
  <si>
    <t>"USER CRTE 4"</t>
  </si>
  <si>
    <t>"USER CRTE 5"</t>
  </si>
  <si>
    <t>"USER CRTE 6"</t>
  </si>
  <si>
    <t>"USER CRTE 7"</t>
  </si>
  <si>
    <t>"USER CRTE 8"</t>
  </si>
  <si>
    <t>"USER CRTE 9"</t>
  </si>
  <si>
    <t>"USER CRTE 10"</t>
  </si>
  <si>
    <t>"USER CRTE 11"</t>
  </si>
  <si>
    <t>"USER CRTE 12"</t>
  </si>
  <si>
    <t>"USER CRTE 13"</t>
  </si>
  <si>
    <t>"USER CRTE 14"</t>
  </si>
  <si>
    <t>"USER CRTE 15"</t>
  </si>
  <si>
    <t>"USER CRTE 16"</t>
  </si>
  <si>
    <t>tenantCode</t>
  </si>
  <si>
    <t>users</t>
  </si>
  <si>
    <t>"ATNEWQE01@GMAIL.COM"</t>
  </si>
  <si>
    <t>"wiky.hendra"</t>
  </si>
  <si>
    <t>"wiki@ad-ins.com"</t>
  </si>
  <si>
    <t>"ATNEWQE02@GMAIL.COM"</t>
  </si>
  <si>
    <t>"wiky.hendra@gmail.com"</t>
  </si>
  <si>
    <t>"wiky.hendr@gmail.com"</t>
  </si>
  <si>
    <t>"WIKIY.HENDRAA@AD-INS.COM"</t>
  </si>
  <si>
    <t>nama</t>
  </si>
  <si>
    <t>"ATNEWQE1"</t>
  </si>
  <si>
    <t>"ATNEWQE2"</t>
  </si>
  <si>
    <t>"Hendra"</t>
  </si>
  <si>
    <t>"Hendra Wx"</t>
  </si>
  <si>
    <t>"Wiky Hendra"</t>
  </si>
  <si>
    <t>"Wikiy Hendraa"</t>
  </si>
  <si>
    <t>tlp</t>
  </si>
  <si>
    <t>"081411114444"</t>
  </si>
  <si>
    <t>"081421114444"</t>
  </si>
  <si>
    <t>"0886847362847"</t>
  </si>
  <si>
    <t>"000087654321yes"</t>
  </si>
  <si>
    <t>"0844844844844"</t>
  </si>
  <si>
    <t>"000007654321"</t>
  </si>
  <si>
    <t>"0866866866866"</t>
  </si>
  <si>
    <t>"0888888888888"</t>
  </si>
  <si>
    <t>"00007654321"</t>
  </si>
  <si>
    <t>"08989867483712"</t>
  </si>
  <si>
    <t>"088888888888881"</t>
  </si>
  <si>
    <t>"Palembang"</t>
  </si>
  <si>
    <t>"2003-02-02"</t>
  </si>
  <si>
    <t>"2003-02-03"</t>
  </si>
  <si>
    <t>"2003-02-04"</t>
  </si>
  <si>
    <t>"2003-02-05"</t>
  </si>
  <si>
    <t>"2003-02-06"</t>
  </si>
  <si>
    <t>"2003-02-07"</t>
  </si>
  <si>
    <t>"2003-02-08"</t>
  </si>
  <si>
    <t>"2003-02-10"</t>
  </si>
  <si>
    <t>"2003-02-11"</t>
  </si>
  <si>
    <t>"2003-02-12"</t>
  </si>
  <si>
    <t>"2003-02-13"</t>
  </si>
  <si>
    <t>"01-02-2003"</t>
  </si>
  <si>
    <t>"2003-01-01"</t>
  </si>
  <si>
    <t>"1980-01-01"</t>
  </si>
  <si>
    <t>idKtp</t>
  </si>
  <si>
    <t>"1671000000000000"</t>
  </si>
  <si>
    <t>"6566666687654311"</t>
  </si>
  <si>
    <t>"6543696879654111"</t>
  </si>
  <si>
    <t>"6543210987654111"</t>
  </si>
  <si>
    <t>"6543210981111111"</t>
  </si>
  <si>
    <t>"6543210987654yes"</t>
  </si>
  <si>
    <t>"6543210987654111yes"</t>
  </si>
  <si>
    <t>"6543210987654321"</t>
  </si>
  <si>
    <t>"6543255555654311"</t>
  </si>
  <si>
    <t>"6509090987654321"</t>
  </si>
  <si>
    <t>"1616161616161618"</t>
  </si>
  <si>
    <t>"Jawa Barat"</t>
  </si>
  <si>
    <t>"Jakarta"</t>
  </si>
  <si>
    <t>"Bogor"</t>
  </si>
  <si>
    <t>"JAKARTA BARAT"</t>
  </si>
  <si>
    <t>"Bogor Selatan"</t>
  </si>
  <si>
    <t>"KEBON"</t>
  </si>
  <si>
    <t>"Baranangsiang"</t>
  </si>
  <si>
    <t>"Jeruk"</t>
  </si>
  <si>
    <t>"16143"</t>
  </si>
  <si>
    <t>"12862"</t>
  </si>
  <si>
    <t>"JL. SAWO NO.10 BANTAR KEMANG"</t>
  </si>
  <si>
    <t>"JL KEMANG"</t>
  </si>
  <si>
    <t>Use Correct Base URL</t>
  </si>
  <si>
    <t>Testing search dengan id no</t>
  </si>
  <si>
    <t>Testing search dengan email</t>
  </si>
  <si>
    <t>Testing search dengan Phone</t>
  </si>
  <si>
    <t>Resend Link</t>
  </si>
  <si>
    <t>Reset OTP</t>
  </si>
  <si>
    <t>3511000101802877</t>
  </si>
  <si>
    <t>2738183746273847</t>
  </si>
  <si>
    <t xml:space="preserve"> </t>
  </si>
  <si>
    <t>Hendra</t>
  </si>
  <si>
    <t>0817236471249</t>
  </si>
  <si>
    <t>081233445501</t>
  </si>
  <si>
    <t>MARVIN.SUTANTO05051991_1@ANDYRESEARCH.MY.ID</t>
  </si>
  <si>
    <t>-;Failed Verify Data Match &amp; Equal Status AutoSign;Failed Verify Data Match &amp; Equal Status</t>
  </si>
  <si>
    <t>karyawan status not registered</t>
  </si>
  <si>
    <t>reset OTP</t>
  </si>
  <si>
    <t>karyawan status aktif</t>
  </si>
  <si>
    <t>karyawan not active</t>
  </si>
  <si>
    <t>karyawan not active dan kirim link aktivasi</t>
  </si>
  <si>
    <t>Pencarian Pengguna Action</t>
  </si>
  <si>
    <t>View</t>
  </si>
  <si>
    <t>$Email</t>
  </si>
  <si>
    <t>AULOREE@GMAIL.COM</t>
  </si>
  <si>
    <t>ADMLEGAL@WOM.CO.ID</t>
  </si>
  <si>
    <t>RINA.M4YANG@GMAIL.COM</t>
  </si>
  <si>
    <t>RIKA.ARSITA.OKTAVIA@ANDYRESEARCH.MY.ID</t>
  </si>
  <si>
    <t>TESTDYLAN@GMAIL.COM</t>
  </si>
  <si>
    <t>Nama Lengkap</t>
  </si>
  <si>
    <t>SPOUSE MARVIN</t>
  </si>
  <si>
    <t>ADMIN LEGA</t>
  </si>
  <si>
    <t>RINA MAYANGSARI</t>
  </si>
  <si>
    <t xml:space="preserve">
RIKA ARSITA OKTAVIA</t>
  </si>
  <si>
    <t xml:space="preserve">
LIKO UMT</t>
  </si>
  <si>
    <t>Tanggal Aktivasi Dari</t>
  </si>
  <si>
    <t>Tanggal Aktivasi Sampai</t>
  </si>
  <si>
    <t>Not Registered</t>
  </si>
  <si>
    <t>3603282305960008</t>
  </si>
  <si>
    <t>081380723994</t>
  </si>
  <si>
    <t>VIVIANAYU30@GMAIL.COM</t>
  </si>
  <si>
    <t>;Hit API Failed</t>
  </si>
  <si>
    <t>;Document dengan document Id {0} tidak ditemukan</t>
  </si>
  <si>
    <t>Tenant code salah</t>
  </si>
  <si>
    <t>API key salah</t>
  </si>
  <si>
    <t>DocumentId pada tenant lain dan tidak sesuai dengan tenant header</t>
  </si>
  <si>
    <t>Fail dengan tidak mengisi documentId</t>
  </si>
  <si>
    <t>Fail dengan document_Id tepat (is_active = 0)</t>
  </si>
  <si>
    <t>Fail dengan tidak mengisi documentId yang benar</t>
  </si>
  <si>
    <t>msg tanpa value</t>
  </si>
  <si>
    <t>tidak ada msg</t>
  </si>
  <si>
    <t>Success dengan document_Id tepat (is_active = 1)</t>
  </si>
  <si>
    <t>$documentId</t>
  </si>
  <si>
    <t>00155D0B-7502-BBA4-11ED-EFE0BABC2A80</t>
  </si>
  <si>
    <t>00155D0B-7502-BEAB-11ED-F070C0222520</t>
  </si>
  <si>
    <t>00155D0B-7502-A569-11EE-012B3031B6D0</t>
  </si>
  <si>
    <t>00155D0B-7502-9692-11ED-F26C561DB290</t>
  </si>
  <si>
    <t>00155D0B-7502-80A7-11EE-042512A7XXXX</t>
  </si>
  <si>
    <t>00155D0B-7502-80A7-11EE-042512A7EC40</t>
  </si>
  <si>
    <t>00155D0B-7502-9114-11EE-08D3550DE640</t>
  </si>
  <si>
    <t>$msg</t>
  </si>
  <si>
    <t>{"tenantCode":"WOMF","officeCode":"GAAT07","email":"USERCIIE@AD-INS.COM"}</t>
  </si>
  <si>
    <t>{"tenantCode":"TAFS","officeCode":"0191","email":"USERCJAH@GMAIL.COM"}</t>
  </si>
  <si>
    <t>{"tenantCode":"WOMF","officeCode":"GA11","email":"USERCJAH@GMAIL.COM"}</t>
  </si>
  <si>
    <t>{"tenantCode":"WOMF","officeCode":"GA1","email":"USERCIIE@AD-INS.COM"}</t>
  </si>
  <si>
    <t>{"tenantCode":"","officeCode":"","email":""}</t>
  </si>
  <si>
    <t>{"tenantCode":"WOMF","officeCode":"GA1","email":"USERCJAH@GMAIL.COM"}</t>
  </si>
  <si>
    <t>CONFINS</t>
  </si>
  <si>
    <t>Tenant</t>
  </si>
  <si>
    <t>WOMF</t>
  </si>
  <si>
    <t>TAFS</t>
  </si>
  <si>
    <t>WOM</t>
  </si>
  <si>
    <t>Success retesting dengan data vendor TKNAJ</t>
  </si>
  <si>
    <t>Success dengan 2 document id yang belum ditandatangani.
(Informasi : dokumen pertama is_active 1, dokumen kedua is_active 0)</t>
  </si>
  <si>
    <t>1 dokumen yang tidak ditemukan dan 1 dokumen yang belum ditandatangani
(Informasi : dokumen pertama tidak ada, dokumen kedua is_active 0)</t>
  </si>
  <si>
    <t>1 dokumen yang tidak ditemukan dan 1 dokumen yang belum ditandatangani
(Informasi : dokumen pertama tidak ada, dokumen kedua tidak ada)</t>
  </si>
  <si>
    <t>1 dokumen yang belum ditandatangani dan 1 dokumen yang tidak ditemukan
(Informasi : dokumen pertama is_active 0 dan dokumen kedua is_active 0)</t>
  </si>
  <si>
    <t>1 dokumen yang belum ditandatangani oleh salah satu signer. (Case : 1 dokumen memiliki 2 signer)</t>
  </si>
  <si>
    <t>1 dokumen yang sudah ditandatangan (total_signed = 1)</t>
  </si>
  <si>
    <t>vendorCode : VIDA</t>
  </si>
  <si>
    <t>vendorCode : TKNAJ</t>
  </si>
  <si>
    <t>1 dokumen yang proses ditandatangan (total_signed = 2)</t>
  </si>
  <si>
    <t>3 dokumen benar
1 dokumen benar, 1 dokumen VIDA, 1 dokumen benar</t>
  </si>
  <si>
    <t>VIDA</t>
  </si>
  <si>
    <t>string</t>
  </si>
  <si>
    <t>$loginId</t>
  </si>
  <si>
    <t>YOHANES.RADITYA.JANARTO@ESIGNHUB.MY.ID</t>
  </si>
  <si>
    <t>ANDY@AD-INS.COM</t>
  </si>
  <si>
    <t>HELMI.AA@AD-INS.COM</t>
  </si>
  <si>
    <t>$documentIds</t>
  </si>
  <si>
    <t>00155D0B-7502-8888-11ED-987371303880</t>
  </si>
  <si>
    <t>00155D0B-7502-8444-11EE-1A0D6B70B6B0;00155D0B-7502-A009-11ED-6BD56CECAE90</t>
  </si>
  <si>
    <t>B07B256D-612F-85CC-11ED-6A081D71111;00155D0B-7502-A009-11ED-6BD56CECAE90</t>
  </si>
  <si>
    <t>B07B256D-612F-85CC-11ED-6A081D71BFF0;B07B256D-612F-85CC-11ED-6A081D71BFZX</t>
  </si>
  <si>
    <t>B07D640E-4D5D-8767-11ED-75FB6D9A4020;00155D0B-7502-81A3-11ED-E24837CBCFE0</t>
  </si>
  <si>
    <t>B07D640E-4D5D-806B-11EE-1949075C4AA0</t>
  </si>
  <si>
    <t>00155D0B-7502-9AC7-11ED-C78DBFC24710</t>
  </si>
  <si>
    <t>00155D0B-7502-BC45-11EE-171D3FC26921</t>
  </si>
  <si>
    <t>00155D0B-7502-88E9-11ED-9B03D333ADE0</t>
  </si>
  <si>
    <t>00155D0B-7502-BFCC-11ED-4DCE85BC1110</t>
  </si>
  <si>
    <t>00163E01-4CB0-9C95-11EC-7423B2F15300</t>
  </si>
  <si>
    <t>00155D0B-7502-9AC7-11ED-C78DBFC24710;00155D0B-7502-88E9-11ED-9B03D333ADE0;00155D0B-7502-9AC7-11ED-C78DBFC24710</t>
  </si>
  <si>
    <t>email double</t>
  </si>
  <si>
    <t>dokumen double</t>
  </si>
  <si>
    <t>dokumen is_active 1</t>
  </si>
  <si>
    <t>dokumen is_active 0</t>
  </si>
  <si>
    <t xml:space="preserve">
(Informasi : dokumen pertama tidak ada,</t>
  </si>
  <si>
    <t>1 dokumen yang belum ditandatangani oleh satu signer. (Case : 1 dokumen memiliki 2 signer)</t>
  </si>
  <si>
    <t>ANDY@AD-INS.COM;USERCJAH@GMAIL.COM</t>
  </si>
  <si>
    <t>00155D0B-7502-A195-11ED-E66E4F8969B0</t>
  </si>
  <si>
    <t>00155D0B-7502-9AC7-11ED-C78DBFC24710;00155D0B-7502-A195-11ED-E66E4F8969B0</t>
  </si>
  <si>
    <t>00155D0B-7502-9AC7-11ED-C78D74463DF0</t>
  </si>
  <si>
    <t>B07B256D-612F-85CC-11ED-6A081D71BFF0</t>
  </si>
  <si>
    <t>00155D0A-AD03-8C34-11EC-DA9ACD585620</t>
  </si>
  <si>
    <t>msg</t>
  </si>
  <si>
    <t>;Mandatory is incomplete</t>
  </si>
  <si>
    <t>input masukan tanpa comment success</t>
  </si>
  <si>
    <t>input masukan dengan comment success</t>
  </si>
  <si>
    <t>mandatory incomplete</t>
  </si>
  <si>
    <t>Masukan</t>
  </si>
  <si>
    <t>$Rating</t>
  </si>
  <si>
    <t>Comment</t>
  </si>
  <si>
    <t>ini cerita masukan comment sukses</t>
  </si>
  <si>
    <t>ini masukan mandatory tidak lengkap</t>
  </si>
  <si>
    <t>;Data Vendor : null tidak ada.;Mandatory is incomplete</t>
  </si>
  <si>
    <t xml:space="preserve">
Edit Deskripsi Dokumen dan masukin PSrE</t>
  </si>
  <si>
    <t xml:space="preserve">
Success Setting Pengaturan Dokumen</t>
  </si>
  <si>
    <t xml:space="preserve">
Success</t>
  </si>
  <si>
    <t>AT-PGD-008
Edit Data Pengaturan Dokumen</t>
  </si>
  <si>
    <t>Edit Error,karena tidak input mandatory.</t>
  </si>
  <si>
    <t>Setting Error,karena tidak input mandatory.</t>
  </si>
  <si>
    <t>Action</t>
  </si>
  <si>
    <t>New</t>
  </si>
  <si>
    <t>Tambah Templat Dokumen</t>
  </si>
  <si>
    <t>Kode Templat Dokumen</t>
  </si>
  <si>
    <t>WANTEDDOCUMENTTT</t>
  </si>
  <si>
    <t>Nama Templat Dokumen</t>
  </si>
  <si>
    <t>Dokumen Template QE EDITED</t>
  </si>
  <si>
    <t>Dokumen yang diinginkan</t>
  </si>
  <si>
    <t>$Deskripsi</t>
  </si>
  <si>
    <t>Deskripsi dokumen baru</t>
  </si>
  <si>
    <t>$Tipe Pembayaran TTD</t>
  </si>
  <si>
    <t>Per Document</t>
  </si>
  <si>
    <t>Per Sign</t>
  </si>
  <si>
    <t>$Dokumen</t>
  </si>
  <si>
    <t>/Documents/PengaturanDokumen/AdIns - Basic Accounting and Basic Journal in CONFINS.pdf</t>
  </si>
  <si>
    <t>Active</t>
  </si>
  <si>
    <t>$RoleTandaTangan</t>
  </si>
  <si>
    <t>Customer;Employee;Departemen Head</t>
  </si>
  <si>
    <t>CEO;Employee;Departemen Head;Director;Meterai</t>
  </si>
  <si>
    <t>Customer;Employee;Meterai;Guarantor</t>
  </si>
  <si>
    <t>$TipeTandaTangan</t>
  </si>
  <si>
    <t>TTD;TTD;TTD;TTD;Meterai</t>
  </si>
  <si>
    <t>Paraf;TTD;Meterai;TTD</t>
  </si>
  <si>
    <t>$Pindahkan SignBox</t>
  </si>
  <si>
    <t>Yes;Yes;Yes;Yes;Yes;Yes</t>
  </si>
  <si>
    <t>No;Yes;Yes;Yes</t>
  </si>
  <si>
    <t>$Lokasi Pemindahan signbox</t>
  </si>
  <si>
    <t>translate3d(500px, 200px, 0px)
translate3d(250px, 100px, 0px)
translate3d(750px, 120px, 0px)
translate3d(150px, 120px, 0px)
translate3d(850px, 120px, 0px)</t>
  </si>
  <si>
    <t>translate3d(250px, 100px, 0px)
translate3d(500px, 200px, 0px)
translate3d(800px, 200px, 0px)
translate3d(100px, 500px, 0px)</t>
  </si>
  <si>
    <t>$Lock Sign Box</t>
  </si>
  <si>
    <t>Yes;No;Yes</t>
  </si>
  <si>
    <t>Yes;No;Yes;Yes;Yes</t>
  </si>
  <si>
    <t>Yes;No;Yes;Yes</t>
  </si>
  <si>
    <t>Sequential Signing</t>
  </si>
  <si>
    <t>Urutan Signing</t>
  </si>
  <si>
    <t>CEO;Employee;Departemen Head;Director</t>
  </si>
  <si>
    <t>Filter Pengaturan Dokumen</t>
  </si>
  <si>
    <t>melakukan action Download</t>
  </si>
  <si>
    <t>melakukan action view Signer</t>
  </si>
  <si>
    <t>melakukan action view Dokumen</t>
  </si>
  <si>
    <t>Pencarian Dokumen Action</t>
  </si>
  <si>
    <t>Download</t>
  </si>
  <si>
    <t>View Signer</t>
  </si>
  <si>
    <t>View Dokumen</t>
  </si>
  <si>
    <t>$Nama Pelanggan</t>
  </si>
  <si>
    <t>USERCIAB</t>
  </si>
  <si>
    <t>$Nomor Kontrak</t>
  </si>
  <si>
    <t>S-QA-VIDA-A-00230</t>
  </si>
  <si>
    <t>Tanggal Permintaan Dari</t>
  </si>
  <si>
    <t>2023-04-10</t>
  </si>
  <si>
    <t>Tanggal Permintaan Sampai</t>
  </si>
  <si>
    <t>Tanggal Selesai Dari</t>
  </si>
  <si>
    <t>Tanggal Selesai Sampai</t>
  </si>
  <si>
    <t>Tipe Dokumen</t>
  </si>
  <si>
    <t>Dokumen Kontrak</t>
  </si>
  <si>
    <t>Complete</t>
  </si>
  <si>
    <t>$Delete File</t>
  </si>
  <si>
    <t>;vendorCode tidak boleh kosong;Mandatory is incomplete</t>
  </si>
  <si>
    <t xml:space="preserve">;vendorCode tidak boleh kosong;vendorCode tidak boleh kosong;Failed Verify Data Match &amp; Equal no Trx;Failed Verify Data Match &amp; Equal Tanggal Trx;Failed Verify Data Match &amp; Equal Tipe Trx;Failed Verify Data Match &amp; Equal user Trx;Failed Verify Data Match &amp; Equal no Kontrak;Failed Verify Data Match &amp; Equal note Trx;Failed Verify Data Match &amp; Equal Saldo dimana saldo After = [918, 917] dan saldo Before adalah [918, 918] </t>
  </si>
  <si>
    <t xml:space="preserve">;vendorCode tidak boleh kosong;vendorCode tidak boleh kosong;Failed Verify Data Match &amp; Equal no Trx;Failed Verify Data Match &amp; Equal Tanggal Trx;Failed Verify Data Match &amp; Equal Tipe Trx;Failed Verify Data Match &amp; Equal user Trx;Failed Verify Data Match &amp; Equal no Kontrak;Failed Verify Data Match &amp; Equal note Trx;Failed Verify Data Match &amp; Equal Saldo dimana saldo After = [919, 917] dan saldo Before adalah [919, 918] </t>
  </si>
  <si>
    <t>;vendorCode tidak boleh kosong;Failed Verify Data Match &amp; Equal no Trx;Failed Verify Data Match &amp; Equal Tanggal Trx;Failed Verify Data Match &amp; Equal user Trx;Failed Verify Data Match &amp; Equal no Kontrak;Failed Verify Data Match &amp; Equal note Trx;Failed Verify Data Match &amp; Equal qty Trx</t>
  </si>
  <si>
    <t xml:space="preserve">;FailedStoreDB;vendorCode tidak boleh kosong;Failed Verify Data Match &amp; Equal no Trx;Failed Verify Data Match &amp; Equal Tanggal Trx;Failed Verify Data Match &amp; Equal user Trx;Failed Verify Data Match &amp; Equal no Kontrak;Failed Verify Data Match &amp; Equal note Trx;Failed Verify Data Match &amp; Equal qty Trx;Failed Verify Data Match &amp; Equal Saldo dimana saldo After = [940, 956] dan saldo Before adalah [920, 936] </t>
  </si>
  <si>
    <t>Mandatory tidak lengkap</t>
  </si>
  <si>
    <t>Date &gt; business date dalam bulan yang sama</t>
  </si>
  <si>
    <t>Date &gt; business date dalam tahun yang sama</t>
  </si>
  <si>
    <t>isi saldo melewati batas yang ditentukan (per 13 Juli selalu melewati batas)</t>
  </si>
  <si>
    <t>isi saldo minus</t>
  </si>
  <si>
    <t>Login</t>
  </si>
  <si>
    <t>Admin Client</t>
  </si>
  <si>
    <t>Isi Saldo</t>
  </si>
  <si>
    <t>$Tenant</t>
  </si>
  <si>
    <t>$Vendor</t>
  </si>
  <si>
    <t>ESIGN/ADINS</t>
  </si>
  <si>
    <t>$Tipe Saldo</t>
  </si>
  <si>
    <t>Sign</t>
  </si>
  <si>
    <t>OTP</t>
  </si>
  <si>
    <t>$Tambah Saldo</t>
  </si>
  <si>
    <t>$Nomor Tagihan</t>
  </si>
  <si>
    <t>01230012302</t>
  </si>
  <si>
    <t>01230012303</t>
  </si>
  <si>
    <t>01230012304</t>
  </si>
  <si>
    <t>01230012305</t>
  </si>
  <si>
    <t>$Catatan</t>
  </si>
  <si>
    <t>tambah saldo otp</t>
  </si>
  <si>
    <t>$Tanggal Pembelian</t>
  </si>
  <si>
    <t>2023-07-13</t>
  </si>
  <si>
    <t>2023-04-17</t>
  </si>
  <si>
    <t>2023-07-30</t>
  </si>
  <si>
    <t>2023-12-30</t>
  </si>
  <si>
    <t>Login Credential</t>
  </si>
  <si>
    <t>Perusahaan</t>
  </si>
  <si>
    <t>Peran</t>
  </si>
  <si>
    <t>;Tenant code TESTFE sudah terdaftar dalam aplikasi</t>
  </si>
  <si>
    <t>;Email wiky.hendra@ad-ins.com sudah terdaftar dalam aplikasi</t>
  </si>
  <si>
    <t>-;Save Gagal</t>
  </si>
  <si>
    <t>-;Failed Verify Data Match &amp; Equal Kode Tenant after Add or Edit</t>
  </si>
  <si>
    <t>Success create tenant</t>
  </si>
  <si>
    <t>Failed create tenant</t>
  </si>
  <si>
    <t>Success edit services</t>
  </si>
  <si>
    <t>Success edit Tenant</t>
  </si>
  <si>
    <t>nonaktifkan service yang masih ada saldo</t>
  </si>
  <si>
    <t>Service</t>
  </si>
  <si>
    <t>Search Tenant</t>
  </si>
  <si>
    <t>$NamaTenant</t>
  </si>
  <si>
    <t>TEST FINANCEE</t>
  </si>
  <si>
    <t>AYAAYAWAE</t>
  </si>
  <si>
    <t>WOM F</t>
  </si>
  <si>
    <t>$Status</t>
  </si>
  <si>
    <t>TEST QE FCEE</t>
  </si>
  <si>
    <t>TEST FINANCE</t>
  </si>
  <si>
    <t>TEST QE FCE</t>
  </si>
  <si>
    <t>$KodeTenant</t>
  </si>
  <si>
    <t>TESTQEE</t>
  </si>
  <si>
    <t>TESTFE</t>
  </si>
  <si>
    <t>TESTQE</t>
  </si>
  <si>
    <t>AYAS</t>
  </si>
  <si>
    <t>$LabelRefNumber</t>
  </si>
  <si>
    <t>20230701120232</t>
  </si>
  <si>
    <t>2023070112023</t>
  </si>
  <si>
    <t>202307012023</t>
  </si>
  <si>
    <t>22665501</t>
  </si>
  <si>
    <t>Auto Generate API Key</t>
  </si>
  <si>
    <t>API Key</t>
  </si>
  <si>
    <t>iF1pxe</t>
  </si>
  <si>
    <t>q73iew</t>
  </si>
  <si>
    <t>wU8cFR</t>
  </si>
  <si>
    <t>r86Nbl</t>
  </si>
  <si>
    <t>S2skZs</t>
  </si>
  <si>
    <t>IqTm2b</t>
  </si>
  <si>
    <t>ASDFGH</t>
  </si>
  <si>
    <t>Batas Saldo</t>
  </si>
  <si>
    <t>Services</t>
  </si>
  <si>
    <t>OTP;Verification;Sign;OCR KK;Stamp Duty</t>
  </si>
  <si>
    <t>OTP;Verification;Sign;OCR KK</t>
  </si>
  <si>
    <t>200;300;400;100;610</t>
  </si>
  <si>
    <t>200;300;400;100</t>
  </si>
  <si>
    <t>2;3;4;1</t>
  </si>
  <si>
    <t>Penerima Email Reminder</t>
  </si>
  <si>
    <t>fendy@gmail.com</t>
  </si>
  <si>
    <t>fendy@ad-ins.com;fendy@gmail.com;ayaya@gmail.com</t>
  </si>
  <si>
    <t>fendy@ad-ins.com;fendy@gmail.com</t>
  </si>
  <si>
    <t>ANDY@AD-INS.COM;EDUARDUS.AT@AD-INS.COM</t>
  </si>
  <si>
    <t>$Email User Admin</t>
  </si>
  <si>
    <t>a2@gmail.com</t>
  </si>
  <si>
    <t>wiky.hendra@student.umn.ac.id</t>
  </si>
  <si>
    <t>wiky.hendra@ad-ins.com</t>
  </si>
  <si>
    <t>$Kode Akses User Admin</t>
  </si>
  <si>
    <t>Services Setting</t>
  </si>
  <si>
    <t>ServicesCheck</t>
  </si>
  <si>
    <t>OTP;DOC;SDT;SMS</t>
  </si>
  <si>
    <t>VendorCheck</t>
  </si>
  <si>
    <t>DIGI;ESG;DJP;TEST</t>
  </si>
  <si>
    <t>ServicesUncheck</t>
  </si>
  <si>
    <t>OTP;DOC</t>
  </si>
  <si>
    <t>VendorUncheck</t>
  </si>
  <si>
    <t>VIDA;VIDA;ESG;DIGI</t>
  </si>
  <si>
    <t>SIGNAJ;ESG</t>
  </si>
  <si>
    <t>Info</t>
  </si>
  <si>
    <t>Keterangan</t>
  </si>
  <si>
    <t>Vendor</t>
  </si>
  <si>
    <t xml:space="preserve">OTP </t>
  </si>
  <si>
    <t>DJP</t>
  </si>
  <si>
    <t xml:space="preserve">VRF </t>
  </si>
  <si>
    <t>Verification</t>
  </si>
  <si>
    <t xml:space="preserve">DOC </t>
  </si>
  <si>
    <t>Document</t>
  </si>
  <si>
    <t>INDR</t>
  </si>
  <si>
    <t>SGN</t>
  </si>
  <si>
    <t>SIGNAJ</t>
  </si>
  <si>
    <t>FVRF</t>
  </si>
  <si>
    <t>Face Verify</t>
  </si>
  <si>
    <t>ESG</t>
  </si>
  <si>
    <t>DUKBIO</t>
  </si>
  <si>
    <t>Dukcapil Biometrik</t>
  </si>
  <si>
    <t>DIGI</t>
  </si>
  <si>
    <t>OCR_KTP</t>
  </si>
  <si>
    <t>OCR KTP</t>
  </si>
  <si>
    <t>TEST</t>
  </si>
  <si>
    <t>OCR_NPWP</t>
  </si>
  <si>
    <t>OCR NPWP</t>
  </si>
  <si>
    <t>PERURI</t>
  </si>
  <si>
    <t>OCR_BPKB</t>
  </si>
  <si>
    <t>OCR BPKB</t>
  </si>
  <si>
    <t>TKNAJ</t>
  </si>
  <si>
    <t>PHONE_ACTIVE_CHECK</t>
  </si>
  <si>
    <t>PHONE ACTIVE CHECK</t>
  </si>
  <si>
    <t>OCR_KK</t>
  </si>
  <si>
    <t>OCR KK</t>
  </si>
  <si>
    <t>SDT_POSTPAID</t>
  </si>
  <si>
    <t>Stamp Duty Postpaid</t>
  </si>
  <si>
    <t>SMS Notif</t>
  </si>
  <si>
    <t>SDT</t>
  </si>
  <si>
    <t>Stamp Duty</t>
  </si>
  <si>
    <t>OCR_STNK</t>
  </si>
  <si>
    <t>OCR STNK</t>
  </si>
  <si>
    <t>LIVENESS_FACECOMPARE</t>
  </si>
  <si>
    <t>Liveness Face Compare</t>
  </si>
  <si>
    <t>Send to Sign rapihkan per 8 agustus</t>
  </si>
  <si>
    <t>Send to Sign multidocument per 8 agustus</t>
  </si>
  <si>
    <t>docid</t>
  </si>
  <si>
    <t>00155D0B-7502-B45E-11EE-374E18FCEDF0</t>
  </si>
  <si>
    <t>"USERCIIE";"USERCJEA"</t>
  </si>
  <si>
    <t>"081589002345";"081589002305"</t>
  </si>
  <si>
    <t>"3511000101802999";"3511000101802940"</t>
  </si>
  <si>
    <t>"USERCJJJ@GMAIL.COM";"USERCJEA@GMAIL.COM"</t>
  </si>
  <si>
    <t>Need Sign?</t>
  </si>
  <si>
    <t>Bulk Sign</t>
  </si>
  <si>
    <t>Bulk Signing ? (Yes/No)</t>
  </si>
  <si>
    <t>Total Doc for Bulk Sign ?</t>
  </si>
  <si>
    <t>Verifikasi Tanda Tangan Dokumen</t>
  </si>
  <si>
    <t>CaraVerifikasi(Biometric/OTP)</t>
  </si>
  <si>
    <t>Menyetujui(Yes/No)</t>
  </si>
  <si>
    <t>PasswordOTP</t>
  </si>
  <si>
    <t>Correct OTP (Yes/No)</t>
  </si>
  <si>
    <t>Resend OTP (Yes/No)</t>
  </si>
  <si>
    <t>CountResendOTP</t>
  </si>
  <si>
    <t>comment</t>
  </si>
  <si>
    <t>aaa</t>
  </si>
  <si>
    <t>Filter Search Saldo</t>
  </si>
  <si>
    <t>TipeSaldo</t>
  </si>
  <si>
    <t>TipeTransaksi</t>
  </si>
  <si>
    <t>Use Sign</t>
  </si>
  <si>
    <t>Tipe</t>
  </si>
  <si>
    <t>TTD</t>
  </si>
  <si>
    <t>TenantOTP</t>
  </si>
  <si>
    <t>Result</t>
  </si>
  <si>
    <t>Count Success</t>
  </si>
  <si>
    <t>Count Failed</t>
  </si>
  <si>
    <t>Additional Stamping Setting</t>
  </si>
  <si>
    <t>Do Stamp ?</t>
  </si>
  <si>
    <t>WARNING</t>
  </si>
  <si>
    <t>;vendorCode tidak boleh kosong</t>
  </si>
  <si>
    <t>Success download dan delete file</t>
  </si>
  <si>
    <t>Success download dan tidak delete file</t>
  </si>
  <si>
    <t>Search Form</t>
  </si>
  <si>
    <t>No Kontrak</t>
  </si>
  <si>
    <t>FLOW-RADIT-0045-DIGI</t>
  </si>
  <si>
    <t>Status Meterai</t>
  </si>
  <si>
    <t>Go Live</t>
  </si>
  <si>
    <t>All</t>
  </si>
  <si>
    <t>Cabang</t>
  </si>
  <si>
    <t>Tanggal Pakai Dari</t>
  </si>
  <si>
    <t>2023-01-01</t>
  </si>
  <si>
    <t>Tanggal Pakai Sampai</t>
  </si>
  <si>
    <t>2023-01-31</t>
  </si>
  <si>
    <t>Nomor Meterai</t>
  </si>
  <si>
    <t>ASPIF2UGI10GM23O0000P9</t>
  </si>
  <si>
    <t>Download File</t>
  </si>
  <si>
    <t>Delete Downloaded File ?</t>
  </si>
  <si>
    <t>admin@tafs.co.id</t>
  </si>
  <si>
    <t>Toyota Astra Financial Service</t>
  </si>
  <si>
    <t>-;Failed Paging;Failed Paging;Failed Paging;Failed Paging</t>
  </si>
  <si>
    <t>Keep Download file ?</t>
  </si>
  <si>
    <t>;&lt;vendorCode tidak boleh kosong&gt;</t>
  </si>
  <si>
    <t>Lakukan View Dokumen</t>
  </si>
  <si>
    <t>Lakukan Download</t>
  </si>
  <si>
    <t>Lakukan View Signer</t>
  </si>
  <si>
    <t>Lakukan Kirim ulang notfikasi</t>
  </si>
  <si>
    <t>Start stamping pada dokumen yang dilakukan tanda tangan manual</t>
  </si>
  <si>
    <t>Kirim Ulang Notifikasi</t>
  </si>
  <si>
    <t>Start Stamping</t>
  </si>
  <si>
    <t>Nama Pelanggan</t>
  </si>
  <si>
    <t>USERCJAH</t>
  </si>
  <si>
    <t>;URL callback tidak valid. Harus diawali dengan https:// atau http://</t>
  </si>
  <si>
    <t>Mengembalikan data</t>
  </si>
  <si>
    <t>FAILED dikarenakan activation callbacknya kosong.</t>
  </si>
  <si>
    <t>FAILED dikarenakan activation callbacknya tidak ditemukan
Tidak sesuai dikarenakan klik button Simpan tidak "simpan", harus keluar dari menu dan masuk lagi kedalam menu.</t>
  </si>
  <si>
    <t>Input</t>
  </si>
  <si>
    <t>$Label Ref Number</t>
  </si>
  <si>
    <t xml:space="preserve">No Kontrak : </t>
  </si>
  <si>
    <t>URL Upload</t>
  </si>
  <si>
    <t xml:space="preserve">https://urluploaddummy.com/123 </t>
  </si>
  <si>
    <t>Tipe Batas Saldo</t>
  </si>
  <si>
    <t>SDT_POSTPAID;OTP</t>
  </si>
  <si>
    <t>100;100</t>
  </si>
  <si>
    <t>1001;10000</t>
  </si>
  <si>
    <t>1000;1000</t>
  </si>
  <si>
    <t>1000;1005</t>
  </si>
  <si>
    <t>Email Reminder Saldo</t>
  </si>
  <si>
    <t>ANDY@AD-INS.COM,EDUARDUS.AT@AD-INS.COM</t>
  </si>
  <si>
    <t>isStampingOtomatis</t>
  </si>
  <si>
    <t>Unchange urlActivationCallback</t>
  </si>
  <si>
    <t>urlActivationCallback</t>
  </si>
  <si>
    <t>http://bb45920e-a479-47e7-a138-4bde27802b4e.mock.pstmn.io/activationCallbackSuccess</t>
  </si>
  <si>
    <t>http://bb45920e-a479-47e7-a138-4bde27802b4e.mock.pstmn.io/activationCallbackSuccessasdasd</t>
  </si>
  <si>
    <t xml:space="preserve">Info : </t>
  </si>
  <si>
    <t>Detail tipe batas saldo</t>
  </si>
  <si>
    <t>VRF</t>
  </si>
  <si>
    <t>DOC</t>
  </si>
  <si>
    <t>OBR_KK</t>
  </si>
  <si>
    <t>OCR_REKKORAN_BCA</t>
  </si>
  <si>
    <t>OCR Rek. Koran BCA</t>
  </si>
  <si>
    <t>OCR_REKKORAN_MANDIRI</t>
  </si>
  <si>
    <t>OCR Rek. Koran Mandiri</t>
  </si>
  <si>
    <t>Hit API Failed dengan hasil null</t>
  </si>
  <si>
    <t>{name=mockRequestNotFoundError, message=Double check your method and the request path and try again., header=No matching requests}</t>
  </si>
  <si>
    <t>{name=mockNotFoundError, header=Unable to find mock, message=Please refresh and try again.}</t>
  </si>
  <si>
    <t>Tenant code dan API Key salah</t>
  </si>
  <si>
    <t>Tenant code tidak sesuai</t>
  </si>
  <si>
    <t>API Key tidak sesuai dengan tenant</t>
  </si>
  <si>
    <t>Input kosong Url callback</t>
  </si>
  <si>
    <t>input url callback hanya syarat http://</t>
  </si>
  <si>
    <t>input url callback hanya syarat https://</t>
  </si>
  <si>
    <t>Url callback menggunakan url media sosial</t>
  </si>
  <si>
    <t>Url callback menggunakan url modifikasi di belakang</t>
  </si>
  <si>
    <t>Url callback menggunakan url modifikasi di depan</t>
  </si>
  <si>
    <t>Url callback tidak menggunakan syarat http:// dan https:// 
(Kasus ini sudah diwhitelist)
Reason : Failed ada pada Katalon yang tidak bisa diHit API Tanpa http ataupun https</t>
  </si>
  <si>
    <t>Url callback menggunakan syarat https://</t>
  </si>
  <si>
    <t>Url callback menggunakan syarat http://</t>
  </si>
  <si>
    <t>ResponseStatus</t>
  </si>
  <si>
    <t>"andy@ad-ins.com"</t>
  </si>
  <si>
    <t>nik</t>
  </si>
  <si>
    <t>"3271011312910014"</t>
  </si>
  <si>
    <t>activationStatus</t>
  </si>
  <si>
    <t>"Success"</t>
  </si>
  <si>
    <t>$urlActivationCallback</t>
  </si>
  <si>
    <t>http://</t>
  </si>
  <si>
    <t>https://</t>
  </si>
  <si>
    <t>www.facebook.com</t>
  </si>
  <si>
    <t>http://bb45920e-a479-47e7-a138-4bde27802b4e.mock.pstmn.io/activationCallbackSuccessActivation</t>
  </si>
  <si>
    <t>http://Activationbb45920e-a479-47e7-a138-4bde27802b4e.mock.pstmn.io/activationCallbackSuccess</t>
  </si>
  <si>
    <t>bb45920e-a479-47e7-a138-4bde27802b4e.mock.pstmn.io/activationCallbackSuccess</t>
  </si>
  <si>
    <t>https://bb45920e-a479-47e7-a138-4bde27802b4e.mock.pstmn.io/activationCallbackSuccess</t>
  </si>
  <si>
    <t>ASDQWE</t>
  </si>
  <si>
    <t xml:space="preserve">-;Failed Paging pada input permintaan tanggal mulai;Failed Paging pada input permintaan tanggal berakhir </t>
  </si>
  <si>
    <t>Paging</t>
  </si>
  <si>
    <t>Success dengan aksi "view request param"</t>
  </si>
  <si>
    <t>Success tanpa ada aksi</t>
  </si>
  <si>
    <t>Input dengan tanggal yang lebih dari 30 hari</t>
  </si>
  <si>
    <t>View Request Param</t>
  </si>
  <si>
    <t>Input Filter</t>
  </si>
  <si>
    <t>Permintaan Tanggal Mulai</t>
  </si>
  <si>
    <t>2023-04-01</t>
  </si>
  <si>
    <t>Nama Job</t>
  </si>
  <si>
    <t>Reconsile OTP Digisign</t>
  </si>
  <si>
    <t>Diminta Oleh</t>
  </si>
  <si>
    <t>ADMESIGN</t>
  </si>
  <si>
    <t>Permintaan Tanggal Berakhir</t>
  </si>
  <si>
    <t>2023-04-30</t>
  </si>
  <si>
    <t>2023-05-30</t>
  </si>
  <si>
    <t>Hasil Proses</t>
  </si>
  <si>
    <t>Completed</t>
  </si>
  <si>
    <t>;User dengan loginId userciie@ad-ins.com sudah ada</t>
  </si>
  <si>
    <t xml:space="preserve">-;Save Gagal pada menu New </t>
  </si>
  <si>
    <t>Membuat user management yang baru dengan email yang telah pernah dibuat</t>
  </si>
  <si>
    <t>Mandatory tidak diinput pada saat membuat User Management yang baru.</t>
  </si>
  <si>
    <t>Membuat User Management yang baru</t>
  </si>
  <si>
    <t>Mandatory tidak diinput pada saat setting User Management.</t>
  </si>
  <si>
    <t>Setting User Management</t>
  </si>
  <si>
    <t>Search user edit menjadi customer</t>
  </si>
  <si>
    <t>Search user tanpa action</t>
  </si>
  <si>
    <t>Input New</t>
  </si>
  <si>
    <t>$Nama Lengkap</t>
  </si>
  <si>
    <t>Wiky Hendra</t>
  </si>
  <si>
    <t>userciie@ad-ins.com</t>
  </si>
  <si>
    <t>USERFAWH@GMAIL.COM</t>
  </si>
  <si>
    <t>$Peran</t>
  </si>
  <si>
    <t>Operation Head</t>
  </si>
  <si>
    <t>Customer</t>
  </si>
  <si>
    <t>$Kode Akses</t>
  </si>
  <si>
    <t>123321</t>
  </si>
  <si>
    <t>$Cabang</t>
  </si>
  <si>
    <t>Graha Adicipta</t>
  </si>
  <si>
    <t>Graha Adicipta AT</t>
  </si>
  <si>
    <t>GRAHA ADICIPTA ATV7</t>
  </si>
  <si>
    <t>malvincatalon004@esignhub.my.id</t>
  </si>
  <si>
    <t>Edit Data menggunakan datanya sendiri</t>
  </si>
  <si>
    <t>Search user tanpa action menggunakan Email</t>
  </si>
  <si>
    <t>Search user tanpa action menggunakan NIK</t>
  </si>
  <si>
    <t>Search user dengan aksi Edit Data, mengubah Nama yang telah digunakan</t>
  </si>
  <si>
    <t>Search user dengan aksi Edit Data, mengubah Email yang telah digunakan</t>
  </si>
  <si>
    <t>Search user dengan aksi Edit Data, mengubah Nomor Telepon yang telah digunakan</t>
  </si>
  <si>
    <t>Search user dengan aksi Edit Data, mengubah No KTP yang telah digunakan</t>
  </si>
  <si>
    <t>Search user dengan aksi Edit Data, mengubah Tanggal Lahir yang telah digunakan</t>
  </si>
  <si>
    <t>Search user dengan aksi Edit Data, mengubah Nama baru</t>
  </si>
  <si>
    <t>Search user dengan aksi Edit Data, mengubah email baru</t>
  </si>
  <si>
    <t>Search user dengan aksi Edit Data, mengubah nomor telepon baru</t>
  </si>
  <si>
    <t>Search user dengan aksi Edit Data, mengubah no ktp baru</t>
  </si>
  <si>
    <t>Search user dengan aksi Edit Data, mengubah tanggal lahir baru</t>
  </si>
  <si>
    <t>Tidak aktivasi</t>
  </si>
  <si>
    <t>Aktivasi</t>
  </si>
  <si>
    <t>Edit Data</t>
  </si>
  <si>
    <t>Edit Aktivasi</t>
  </si>
  <si>
    <t>Use input ?</t>
  </si>
  <si>
    <t>NIK</t>
  </si>
  <si>
    <t>USERCIIE@AD-INS.COM</t>
  </si>
  <si>
    <t>3511000101802884</t>
  </si>
  <si>
    <t>1111111100000000</t>
  </si>
  <si>
    <t>Input Edit Data</t>
  </si>
  <si>
    <t>Nama</t>
  </si>
  <si>
    <t>USERCIIE</t>
  </si>
  <si>
    <t>Wiki Hendra</t>
  </si>
  <si>
    <t>USERCJAH@GMAIL.COM</t>
  </si>
  <si>
    <t>USERCIWWWH@GMAIL.COM</t>
  </si>
  <si>
    <t>No Handphone</t>
  </si>
  <si>
    <t>081233444403</t>
  </si>
  <si>
    <t>082283949900</t>
  </si>
  <si>
    <t>08187929699</t>
  </si>
  <si>
    <t>No. KTP</t>
  </si>
  <si>
    <t>3511000101802907</t>
  </si>
  <si>
    <t>1980-01-01</t>
  </si>
  <si>
    <t>2003-01-01</t>
  </si>
  <si>
    <t>2010-01-03</t>
  </si>
  <si>
    <t>Input Edit Aktivasi</t>
  </si>
  <si>
    <t>;vendorCode tidak boleh kosong;Failed Verify Data Match &amp; Equal Nama Dokumen;Failed Verify Data Match &amp; Equal Nama Dokumen</t>
  </si>
  <si>
    <t>;vendorCode tidak boleh kosong;Kontrak TESTEMETERAI005 tidak ditemukan di tenant TAFS</t>
  </si>
  <si>
    <t>;Dokumen belum ditandatangani semua</t>
  </si>
  <si>
    <t>;Kontrak ATNEW-QE-99911 tidak ditemukan di tenant TAFS</t>
  </si>
  <si>
    <t>;vendorCode tidak boleh kosong;API Key salah</t>
  </si>
  <si>
    <t>;vendorCode tidak boleh kosong;Tenant tidak ditemukan</t>
  </si>
  <si>
    <t>;vendorCode tidak boleh kosong;Kontrak TESTERREFNUMNYATIDAKEXIST tidak ditemukan di tenant TAFS</t>
  </si>
  <si>
    <t>;vendorCode tidak boleh kosong;Kontrak TTDDOCUMENTS01 tidak ditemukan di tenant TAFS</t>
  </si>
  <si>
    <t>;Kontrak TESTEMETERAI012 tidak ditemukan di tenant TAFS</t>
  </si>
  <si>
    <t>;vendorCode tidak boleh kosong;Kontrak TESEME4 tidak ditemukan di tenant TAFS</t>
  </si>
  <si>
    <t>Testing ulang</t>
  </si>
  <si>
    <t>Stamping pada dokumen sedang proses stamp</t>
  </si>
  <si>
    <t>Stamping pada dokumen yang tidak memiliki lokasi stamp (case ini)</t>
  </si>
  <si>
    <t>Stamping pada dokumen yang telah stamp</t>
  </si>
  <si>
    <t>API Key Salah</t>
  </si>
  <si>
    <t>Tenant Code tidak ada</t>
  </si>
  <si>
    <t>Nomor Kontrak exist tapi milik tenant lain</t>
  </si>
  <si>
    <t>Nomor Kontrak tidak exist</t>
  </si>
  <si>
    <t>Nomor Kontrak sudah di ttd sebagian</t>
  </si>
  <si>
    <t>Stamping dengan 3 lokasi</t>
  </si>
  <si>
    <t>Stamping dengan 1 lokasi</t>
  </si>
  <si>
    <t>"USER@AD-INS.COM"</t>
  </si>
  <si>
    <t>refNumber</t>
  </si>
  <si>
    <t>"TTDQEWHJULI22"</t>
  </si>
  <si>
    <t>"TESTEMETERAI005"</t>
  </si>
  <si>
    <t>"QC-DOC-003"</t>
  </si>
  <si>
    <t>"ATNEW-QE-99911"</t>
  </si>
  <si>
    <t>"TESTEMETERAI010"</t>
  </si>
  <si>
    <t>"DOC-TAFS-VIDA-1129"</t>
  </si>
  <si>
    <t>"TESTERREFNUMNYATIDAKEXIST"</t>
  </si>
  <si>
    <t>"TTDDOCUMENTS01"</t>
  </si>
  <si>
    <t>"TESTEMETERAI012"</t>
  </si>
  <si>
    <t>"TESEME4"</t>
  </si>
  <si>
    <t>JCZptR</t>
  </si>
  <si>
    <t>Success dengan data yang telah distamp</t>
  </si>
  <si>
    <t>Success dengan data yang belum distamp</t>
  </si>
  <si>
    <t>Success aksi View Error Message</t>
  </si>
  <si>
    <t>Success aksi Retry Stamping</t>
  </si>
  <si>
    <t>Success aksi Retry Stamping From Upload</t>
  </si>
  <si>
    <t>View Error Message</t>
  </si>
  <si>
    <t>Retry Stamping</t>
  </si>
  <si>
    <t>Retry Stamping From Upload</t>
  </si>
  <si>
    <t>Nomor Dokumen</t>
  </si>
  <si>
    <t>EMETERAI-AND-09-004</t>
  </si>
  <si>
    <t>Input Tipe Dokumen</t>
  </si>
  <si>
    <t>Tanggal Dokumen Mulai</t>
  </si>
  <si>
    <t>2023-06-01</t>
  </si>
  <si>
    <t>Hasil Stamping</t>
  </si>
  <si>
    <t>Tipe Dokumen Peruri</t>
  </si>
  <si>
    <t>Tanggal Dokumen Sampai</t>
  </si>
  <si>
    <t>2023-06-30</t>
  </si>
  <si>
    <t>Pengaturan Dokumen</t>
  </si>
  <si>
    <t>Nomor Seri</t>
  </si>
  <si>
    <t>Jenis Pajak</t>
  </si>
  <si>
    <t>Vendor Code</t>
  </si>
  <si>
    <t>PRIVY</t>
  </si>
  <si>
    <t>Tipe Transaksi</t>
  </si>
  <si>
    <t>Tanggal Transaksi Dari</t>
  </si>
  <si>
    <t>2023-08-14</t>
  </si>
  <si>
    <t>Nomor Kontrak</t>
  </si>
  <si>
    <t>AT-RETESTPRIVY14</t>
  </si>
  <si>
    <t>Nama Dokumen</t>
  </si>
  <si>
    <t>Coba otp privy</t>
  </si>
  <si>
    <t>Tanggal Transaksi Sampai</t>
  </si>
  <si>
    <t>-;Failed Verify Data Match &amp; Equal Field Nomor Kontrak tidak kosong ;Failed Verify Data Match &amp; Equal Field Nama Dokumen tidak kosong ;Failed Verify Data Match &amp; Equal Field Tanggal Dokumen tidak kosong ;Failed Verify Data Match &amp; Equal Field jenis Pembayaran tidak kosong ;Failed Verify Data Match &amp; Equal Field jenis Pembayaran tidak kosong ;&lt;User tidak ditemukan!&gt;;&lt;Silahkan tambah penanda tangan terlebih dulu!&gt;</t>
  </si>
  <si>
    <t xml:space="preserve">-;Failed Verify Data Match &amp; Equal pada informasi nama penanda tangan </t>
  </si>
  <si>
    <t>-;&lt;Silahkan tambah penanda tangan terlebih dulu!&gt;</t>
  </si>
  <si>
    <t>;&lt;Silahkan tambahkan minimal 1 meterai terlebih dulu!&gt;</t>
  </si>
  <si>
    <t>Manual Sign pada Privy tidak menggunakan signer Privy</t>
  </si>
  <si>
    <t>Manual Sign pada Privy menggunakan 2 tanda tangan</t>
  </si>
  <si>
    <t>Manual Sign pada Privy menggunakan 1 tanda tangan</t>
  </si>
  <si>
    <t>Manual Sign Untuk Vendor Privy</t>
  </si>
  <si>
    <t>Manual Sign dengan input 2 signer dan meterai otomatis.</t>
  </si>
  <si>
    <t>Tidak ada signer</t>
  </si>
  <si>
    <t>Tidak input meterai dan setting membutuhkan e-meterai</t>
  </si>
  <si>
    <t>setting tidak membutuhkan meterai</t>
  </si>
  <si>
    <t>Manual Sign Request dengan Digisign dan user hanya ada data di Digisign</t>
  </si>
  <si>
    <r>
      <rPr>
        <sz val="9"/>
        <color rgb="FF1F1F1F"/>
        <rFont val="Arial"/>
        <family val="2"/>
      </rPr>
      <t>Manual Sign Request dengan Digisign dan user hanya ada data di VIDA</t>
    </r>
  </si>
  <si>
    <r>
      <rPr>
        <sz val="9"/>
        <color rgb="FF1F1F1F"/>
        <rFont val="Arial"/>
        <family val="2"/>
      </rPr>
      <t>Manual Sign Request dengan VIDA dan user hanya ada data di Digisign</t>
    </r>
  </si>
  <si>
    <r>
      <rPr>
        <sz val="9"/>
        <color rgb="FF1F1F1F"/>
        <rFont val="Arial"/>
        <family val="2"/>
      </rPr>
      <t>Manual Sign Request dengan VIDA dan user hanya ada data di VIDA</t>
    </r>
  </si>
  <si>
    <t>Manual Sign Request dengan VIDA dan signer ada data di Digisign dan VIDA</t>
  </si>
  <si>
    <t>Manual Sign Request dengan VIDA dan signer ada data di Digisign dan VIDA dan ada 2 signer</t>
  </si>
  <si>
    <t>$PSrE</t>
  </si>
  <si>
    <t>Privy</t>
  </si>
  <si>
    <t>DIGISIGN</t>
  </si>
  <si>
    <t>$Nomor Dokumen</t>
  </si>
  <si>
    <t>QE-MANSIGN05</t>
  </si>
  <si>
    <t>QE-MANSIGN06</t>
  </si>
  <si>
    <t>QE-MANUALDOC01</t>
  </si>
  <si>
    <t>QE-MANUALDOC02</t>
  </si>
  <si>
    <t>QE-MANUALDOC03</t>
  </si>
  <si>
    <t>QE-MANUALDOC04</t>
  </si>
  <si>
    <t>QE-MANUALDOC05</t>
  </si>
  <si>
    <t>QE-MANUALDOC06</t>
  </si>
  <si>
    <t>QE-MANUALDOC07</t>
  </si>
  <si>
    <t>QE-MANUALDOC08</t>
  </si>
  <si>
    <t>QE-MANUALDOC09</t>
  </si>
  <si>
    <t>QE-MANUALDOC10</t>
  </si>
  <si>
    <t>$Nama Dokumen</t>
  </si>
  <si>
    <t>Manual Sign Document ke1</t>
  </si>
  <si>
    <t>$Tanggal Dokumen</t>
  </si>
  <si>
    <t>2023-08-21</t>
  </si>
  <si>
    <t>2023-08-15</t>
  </si>
  <si>
    <t>2023-08-09</t>
  </si>
  <si>
    <t>$Jenis Pembayaran</t>
  </si>
  <si>
    <t>$Membutuhkan e-Meterai</t>
  </si>
  <si>
    <t>e-Meterai Setting</t>
  </si>
  <si>
    <t>Surat Lainnya</t>
  </si>
  <si>
    <t>$Stamp Meterai Otomatis</t>
  </si>
  <si>
    <t>Ya</t>
  </si>
  <si>
    <t>TIdak</t>
  </si>
  <si>
    <t>Penanda Tangan Setting</t>
  </si>
  <si>
    <t>$Phone</t>
  </si>
  <si>
    <t>08112160534</t>
  </si>
  <si>
    <t>KEVIN.EDGAR@AD-INS.COM</t>
  </si>
  <si>
    <t>USERCIIE@AD-INS.COM;USERCJAH@GMAIL.COM</t>
  </si>
  <si>
    <t>USERCKWH@GMAIL.COM</t>
  </si>
  <si>
    <t>USERCIBH@GMAIL.COM</t>
  </si>
  <si>
    <t>Edit Nama After Search</t>
  </si>
  <si>
    <t>No;Yes</t>
  </si>
  <si>
    <t>Yes;Yes</t>
  </si>
  <si>
    <t>;BDA</t>
  </si>
  <si>
    <t>;USERCJAH</t>
  </si>
  <si>
    <t>TTD;TTD;Meterai</t>
  </si>
  <si>
    <t>TTD;Meterai</t>
  </si>
  <si>
    <t>TTD;TTD;TTD;TTD;TTD;Meterai</t>
  </si>
  <si>
    <t>TTD;TTD</t>
  </si>
  <si>
    <t>jumlah signer lokasi per signer</t>
  </si>
  <si>
    <t>3;2</t>
  </si>
  <si>
    <t>1;1</t>
  </si>
  <si>
    <t>No;Yes;Yes</t>
  </si>
  <si>
    <t>No;Yes;Yes;Yes;Yes;No</t>
  </si>
  <si>
    <t>translate3d(250px, 100px, 0px)
translate3d(500px, 200px, 0px)
translate3d(550px, 200px, 0px)</t>
  </si>
  <si>
    <t>translate3d(250px, 100px, 0px)
translate3d(500px, 200px, 0px)</t>
  </si>
  <si>
    <t>translate3d(250px, 100px, 0px)
translate3d(500px, 200px, 0px)
translate3d(550px, 200px, 0px)
translate3d(790px, 200px, 0px)
translate3d(120px, 200px, 0px)
translate3d(120px, 500px, 0px)</t>
  </si>
  <si>
    <t>translate3d(250px, 100px, 0px)
translate3d(700px, 100px, 0px)
translate3d(500px, 200px, 0px)</t>
  </si>
  <si>
    <t>Yes;No;No</t>
  </si>
  <si>
    <t>Yes;No</t>
  </si>
  <si>
    <t>Yes;No;No;No;No;No</t>
  </si>
  <si>
    <t>Catatan Stamping</t>
  </si>
  <si>
    <t>SIT</t>
  </si>
  <si>
    <t>Halo</t>
  </si>
  <si>
    <t xml:space="preserve">
Success edit tipe pembayaran</t>
  </si>
  <si>
    <t>Search Vendor</t>
  </si>
  <si>
    <t>Vendor Name</t>
  </si>
  <si>
    <t>TEST VENDOR PSRE</t>
  </si>
  <si>
    <t>Aktif</t>
  </si>
  <si>
    <t>Tidak Aktif</t>
  </si>
  <si>
    <t>Setting PSrE</t>
  </si>
  <si>
    <t>Payment by Doc Only</t>
  </si>
  <si>
    <t xml:space="preserve">Proses Stamping Gagal dengan alasan java.lang.NullPointerException;Failed Verify Data Match &amp; Equal terhadap total saldo dimana saldo awal dan saldo setelah meterai sama </t>
  </si>
  <si>
    <t>Proses Stamping Gagal dengan alasan java.lang.NullPointerException</t>
  </si>
  <si>
    <t>Manual Sign to Sign to stamp menggunakan FE Document Monitoring.</t>
  </si>
  <si>
    <t>Manual Sign to Sign to stamp menggunakan API Stamping.</t>
  </si>
  <si>
    <t>docId</t>
  </si>
  <si>
    <t>00155D0B-7502-B63D-11EE-406D880D25C1</t>
  </si>
  <si>
    <t>00155D0B-7502-B63D-11EE-406A79BA7D41</t>
  </si>
  <si>
    <t>AYSQE13</t>
  </si>
  <si>
    <t>AYSQE12</t>
  </si>
  <si>
    <t>Manual Sign Document ke satu hari ini</t>
  </si>
  <si>
    <t>2023-08-24</t>
  </si>
  <si>
    <t>Tidak</t>
  </si>
  <si>
    <t>082186200807</t>
  </si>
  <si>
    <t>TTD;Meterai;Meterai</t>
  </si>
  <si>
    <t>No;No;No</t>
  </si>
  <si>
    <t>translate3d(250px, 100px, 0px)
translate3d(700px, 100px, 0px)
translate3d(555px, 100px, 0px)</t>
  </si>
  <si>
    <t>Halo;Yes</t>
  </si>
  <si>
    <t>42621</t>
  </si>
  <si>
    <t>55492</t>
  </si>
  <si>
    <t>;&lt;Success: 1&gt;</t>
  </si>
  <si>
    <t>;&lt;Failed: 0&gt;</t>
  </si>
  <si>
    <t>Choose Feature for Stamping</t>
  </si>
  <si>
    <t>Front End Document Monitoring</t>
  </si>
  <si>
    <t>API Stamping</t>
  </si>
  <si>
    <t>Success edit prioritas psre</t>
  </si>
  <si>
    <t>PSRe Priority</t>
  </si>
  <si>
    <t>PRIVY
VIDA
ESIGN/ADINS
TEKENAJA
DIGISIGN</t>
  </si>
  <si>
    <t>$Tipe Dokumen</t>
  </si>
  <si>
    <t>$Tipe Dokumen Peruri</t>
  </si>
  <si>
    <t>1</t>
  </si>
  <si>
    <t>translate3d(250px, 100px, 0px)</t>
  </si>
  <si>
    <t>Using Retry Stamping Feature</t>
  </si>
  <si>
    <t>Setting Email Services</t>
  </si>
  <si>
    <t>Inveditor Login</t>
  </si>
  <si>
    <t>Provinsi</t>
  </si>
  <si>
    <t>Kota</t>
  </si>
  <si>
    <t>Kecamatan</t>
  </si>
  <si>
    <t>Kelurahan</t>
  </si>
  <si>
    <t>Email Login</t>
  </si>
  <si>
    <t>Password Login</t>
  </si>
  <si>
    <t>Perusahaan Login</t>
  </si>
  <si>
    <t>Peran Login</t>
  </si>
  <si>
    <t>Tenant Login</t>
  </si>
  <si>
    <t>Psre Login</t>
  </si>
  <si>
    <t>Inveditor@womf</t>
  </si>
  <si>
    <t>AdIns2022</t>
  </si>
  <si>
    <t>Data Alamat</t>
  </si>
  <si>
    <t>Input With</t>
  </si>
  <si>
    <t>Inveditor Perusahaan Login</t>
  </si>
  <si>
    <t>Inveditor Peran Login</t>
  </si>
  <si>
    <t>User Editor</t>
  </si>
  <si>
    <t>Inveditor Password Login</t>
  </si>
  <si>
    <t>Use Correct Tenant Code</t>
  </si>
  <si>
    <t>Wrong Tenant Code</t>
  </si>
  <si>
    <t>Use Correct API Key</t>
  </si>
  <si>
    <t>ADINSQA</t>
  </si>
  <si>
    <t>Tenant Code</t>
  </si>
  <si>
    <t>Setting Login</t>
  </si>
  <si>
    <t>Urutan Psre</t>
  </si>
  <si>
    <t>ADINS</t>
  </si>
  <si>
    <t>Admin Esign</t>
  </si>
  <si>
    <t>$Status Active - Setting</t>
  </si>
  <si>
    <t>$Status Operating - Setting</t>
  </si>
  <si>
    <t>$Tipe Pembayaran TTD - Setting</t>
  </si>
  <si>
    <t>$Nama Vendor - Setting</t>
  </si>
  <si>
    <t>$Kode Vendor - Setting</t>
  </si>
  <si>
    <t>Status Active</t>
  </si>
  <si>
    <t>Status Operating</t>
  </si>
  <si>
    <t>Input Psre</t>
  </si>
  <si>
    <t>Kode Templat Dokumen - Search</t>
  </si>
  <si>
    <t>Nama Templat Dokumen - Search</t>
  </si>
  <si>
    <t>Status Active - Search</t>
  </si>
  <si>
    <t>Login Admin</t>
  </si>
  <si>
    <t>admin@ADINSQA.co.id</t>
  </si>
  <si>
    <t>Admin Legal</t>
  </si>
  <si>
    <t>Status Dokumen</t>
  </si>
  <si>
    <t>Scenario</t>
  </si>
  <si>
    <t>[TEMPLATE INPUT PADA SHEET INI]</t>
  </si>
  <si>
    <t>Login Admin Setting</t>
  </si>
  <si>
    <t>Username</t>
  </si>
  <si>
    <t>Role</t>
  </si>
  <si>
    <t>Password Signer</t>
  </si>
  <si>
    <t>Send Document Setting</t>
  </si>
  <si>
    <t>Option for Send Document :</t>
  </si>
  <si>
    <t>API Send Document External</t>
  </si>
  <si>
    <t>API Send Document Normal</t>
  </si>
  <si>
    <t>Manual Sign</t>
  </si>
  <si>
    <t>Send Document Return Value</t>
  </si>
  <si>
    <t>documentid</t>
  </si>
  <si>
    <t>00155D0B-7502-A16B-11EE-47A0E3B84D70</t>
  </si>
  <si>
    <t>trxNo</t>
  </si>
  <si>
    <t>API Send Document External Input</t>
  </si>
  <si>
    <t>$tenantCode (Send External)</t>
  </si>
  <si>
    <t>$referenceNo (Send External)</t>
  </si>
  <si>
    <t>"AT-RETESTVIDA70"</t>
  </si>
  <si>
    <t>$documentTemplateCode (Send External)</t>
  </si>
  <si>
    <t>documentName (Send External)</t>
  </si>
  <si>
    <t>"dokumen yang dikirim per 3"</t>
  </si>
  <si>
    <t>"dokumen yang dikirim per 11"</t>
  </si>
  <si>
    <t>officeCode (Send External)</t>
  </si>
  <si>
    <t>officeName (Send External)</t>
  </si>
  <si>
    <t>regionCode (Send External)</t>
  </si>
  <si>
    <t>regionName (Send External)</t>
  </si>
  <si>
    <t>businessLineCode (Send External)</t>
  </si>
  <si>
    <t>businessLineName (Send External)</t>
  </si>
  <si>
    <t>isSequence (Send External)</t>
  </si>
  <si>
    <t>psreCode (Send External)</t>
  </si>
  <si>
    <t>documentFile (Send External)</t>
  </si>
  <si>
    <t>stampLocation</t>
  </si>
  <si>
    <t>page (Send stampExternal)</t>
  </si>
  <si>
    <t>llx (Send stampExternal)</t>
  </si>
  <si>
    <t>lly (Send stampExternal)</t>
  </si>
  <si>
    <t>urx (Send stampExternal)</t>
  </si>
  <si>
    <t>ury (Send stampExternal)</t>
  </si>
  <si>
    <t>$signAction (Send External)</t>
  </si>
  <si>
    <t>$signerType (Send External)</t>
  </si>
  <si>
    <t>SeqNo (Send External)</t>
  </si>
  <si>
    <t>$tlp (Send External)</t>
  </si>
  <si>
    <t>"081233444403"</t>
  </si>
  <si>
    <t>$idKtp (Send External)</t>
  </si>
  <si>
    <t>"3511000101802884"</t>
  </si>
  <si>
    <t>$email (Send External)</t>
  </si>
  <si>
    <t>"USERCIIE@AD-INS.COM"</t>
  </si>
  <si>
    <t>signLocation</t>
  </si>
  <si>
    <t>page (Send signExternal)</t>
  </si>
  <si>
    <t xml:space="preserve">1;2
</t>
  </si>
  <si>
    <t>llx (Send signExternal)</t>
  </si>
  <si>
    <t xml:space="preserve">"453.00";"453.00"
</t>
  </si>
  <si>
    <t>lly (Send signExternal)</t>
  </si>
  <si>
    <t xml:space="preserve">"630.89";"630.89"
</t>
  </si>
  <si>
    <t>urx (Send signExternal)</t>
  </si>
  <si>
    <t xml:space="preserve">"583.00";"583.00"
</t>
  </si>
  <si>
    <t>ury (Send signExternal)</t>
  </si>
  <si>
    <t xml:space="preserve">"760.89";"760.89"
</t>
  </si>
  <si>
    <t>callerId (Send External)</t>
  </si>
  <si>
    <t>API Send Document External Setting</t>
  </si>
  <si>
    <t>use Correct API Key (Send External)</t>
  </si>
  <si>
    <t>Wrong API Key (Send External)</t>
  </si>
  <si>
    <t>use Correct Tenant Code (Send External)</t>
  </si>
  <si>
    <t>Wrong tenant Code (Send External)</t>
  </si>
  <si>
    <t>enter Correct base64 Document (Send External)</t>
  </si>
  <si>
    <t>Setting Email Service (Send External)</t>
  </si>
  <si>
    <t>API Send Document Normal Input</t>
  </si>
  <si>
    <t>$tenantCode (Send Normal)</t>
  </si>
  <si>
    <t>$referenceNo (Send Normal)</t>
  </si>
  <si>
    <t>$documentTemplateCode (Send Normal)</t>
  </si>
  <si>
    <t>officeCode (Send Normal)</t>
  </si>
  <si>
    <t>officeName (Send Normal)</t>
  </si>
  <si>
    <t>regionCode (Send Normal)</t>
  </si>
  <si>
    <t>regionName (Send Normal)</t>
  </si>
  <si>
    <t>businessLineCode (Send Normal)</t>
  </si>
  <si>
    <t>businessLineName (Send Normal)</t>
  </si>
  <si>
    <t>isSequence (Send Normal)</t>
  </si>
  <si>
    <t>documentFile (Send Normal)</t>
  </si>
  <si>
    <t>$psreCode (Send Normal)</t>
  </si>
  <si>
    <t>successURL (Send Normal)</t>
  </si>
  <si>
    <t>uploadURL (Send Normal)</t>
  </si>
  <si>
    <t>$signAction (Send Normal)</t>
  </si>
  <si>
    <t>$signerType (Send Normal)</t>
  </si>
  <si>
    <t>signSequence (Send Normal)</t>
  </si>
  <si>
    <t>alamat (Send Normal)</t>
  </si>
  <si>
    <t>jenisKelamin (Send Normal)</t>
  </si>
  <si>
    <t>kecamatan (Send Normal)</t>
  </si>
  <si>
    <t>kelurahan (Send Normal)</t>
  </si>
  <si>
    <t>kodePos (Send Normal)</t>
  </si>
  <si>
    <t>kota (Send Normal)</t>
  </si>
  <si>
    <t>$nama (Send Normal)</t>
  </si>
  <si>
    <t>$tlp (Send Normal)</t>
  </si>
  <si>
    <t>tglLahir (Send Normal)</t>
  </si>
  <si>
    <t>provinsi (Send Normal)</t>
  </si>
  <si>
    <t>$idKtp (Send Normal)</t>
  </si>
  <si>
    <t>tmpLahir (Send Normal)</t>
  </si>
  <si>
    <t>$email (Send Normal)</t>
  </si>
  <si>
    <t>npwp (Send Normal)</t>
  </si>
  <si>
    <t>idPhoto (Send Normal)</t>
  </si>
  <si>
    <t>signerSelfPhoto (Send Normal)</t>
  </si>
  <si>
    <t>callerId (Send Normal)</t>
  </si>
  <si>
    <t>API Send Document Normal Setting</t>
  </si>
  <si>
    <t>use Correct API Key (Send Normal)</t>
  </si>
  <si>
    <t>Wrong API Key (Send Normal)</t>
  </si>
  <si>
    <t>use Correct Tenant Code (Send Normal)</t>
  </si>
  <si>
    <t>Wrong tenant Code (Send Normal)</t>
  </si>
  <si>
    <t>enter Correct base64 Document (Send Normal)</t>
  </si>
  <si>
    <t>Setting Email Service (Send Normal)</t>
  </si>
  <si>
    <t>Manual Sign Input</t>
  </si>
  <si>
    <t>$PSrE (Send Manual)</t>
  </si>
  <si>
    <t>$Nomor Dokumen (Send Manual)</t>
  </si>
  <si>
    <t>$Nama Dokumen (Send Manual)</t>
  </si>
  <si>
    <t>$Tanggal Dokumen (Send Manual)</t>
  </si>
  <si>
    <t>$Jenis Pembayaran (Send Manual)</t>
  </si>
  <si>
    <t>$Dokumen (Send Manual)</t>
  </si>
  <si>
    <t>$Membutuhkan e-Meterai (Send Manual)</t>
  </si>
  <si>
    <t>Tipe Dokumen Peruri (Send Manual)</t>
  </si>
  <si>
    <t>$Stamp Meterai Otomatis (Send Manual)</t>
  </si>
  <si>
    <t>Email (Send Manual)</t>
  </si>
  <si>
    <t>Edit Nama After Search (Send Manual)</t>
  </si>
  <si>
    <t>$Nama (Send Manual)</t>
  </si>
  <si>
    <t>$TipeTandaTangan (Send Manual)</t>
  </si>
  <si>
    <t>jumlah signer lokasi per signer (Send Manual)</t>
  </si>
  <si>
    <t>$Pindahkan SignBox (Send Manual)</t>
  </si>
  <si>
    <t>$Lokasi Pemindahan signbox (Send Manual)</t>
  </si>
  <si>
    <t>$Lock Sign Box (Send Manual)</t>
  </si>
  <si>
    <t>Catatan Stamping (Send Manual)</t>
  </si>
  <si>
    <t>[KotakMasuk] Send Document Setting</t>
  </si>
  <si>
    <t>Sign Document Setting</t>
  </si>
  <si>
    <t xml:space="preserve">Need Sign for this document? </t>
  </si>
  <si>
    <t>Option for Sign Document per Signer</t>
  </si>
  <si>
    <t>API Sign Document External</t>
  </si>
  <si>
    <t>Embed Sign</t>
  </si>
  <si>
    <t>Webview Sign</t>
  </si>
  <si>
    <t>Sign Document Return Value</t>
  </si>
  <si>
    <t>trxNos</t>
  </si>
  <si>
    <t>Result Count Success</t>
  </si>
  <si>
    <t>;Success : 1</t>
  </si>
  <si>
    <t>Result Count Failed</t>
  </si>
  <si>
    <t>;Failed : 0</t>
  </si>
  <si>
    <t>API Sign Document External Input</t>
  </si>
  <si>
    <t>sent otp signing Data</t>
  </si>
  <si>
    <t>phoneNo (Sign External)</t>
  </si>
  <si>
    <t>document</t>
  </si>
  <si>
    <t>email (Sign External)</t>
  </si>
  <si>
    <t>ipAddress (Sign External)</t>
  </si>
  <si>
    <t>"192.168.0.1"</t>
  </si>
  <si>
    <t>browserInfo (Sign External)</t>
  </si>
  <si>
    <t>"Mozilla V5.0"</t>
  </si>
  <si>
    <t>"Mozilla/5.0 (X11; Linux x86_64) AppleWebKit/537.36"</t>
  </si>
  <si>
    <t>SelfPhoto (Sign External)</t>
  </si>
  <si>
    <t>/Image/selfPhoto.jpeg</t>
  </si>
  <si>
    <t>use Correct API Key (Sign External)</t>
  </si>
  <si>
    <t>Wrong API Key (Sign External)</t>
  </si>
  <si>
    <t>use Correct Tenant Code (Sign External)</t>
  </si>
  <si>
    <t>Wrong tenant Code (Sign External)</t>
  </si>
  <si>
    <t>Use correct OTP From Database (Sign External)</t>
  </si>
  <si>
    <t>Wrong OTP (Sign External)</t>
  </si>
  <si>
    <t>Use Base64 SelfPhoto (Sign External)</t>
  </si>
  <si>
    <t>Use Correct ipAddress (Sign External)</t>
  </si>
  <si>
    <t>Use Correct Base Url (Sign External)</t>
  </si>
  <si>
    <t>Enable User Vendor OTP? (Sign External)</t>
  </si>
  <si>
    <t>Enable Need OTP for signing? (Sign External)</t>
  </si>
  <si>
    <t>Enable Need Password for signing? (Sign External)</t>
  </si>
  <si>
    <t>callerId (Sign External)</t>
  </si>
  <si>
    <t>API Sign Document Normal Input</t>
  </si>
  <si>
    <t>callerId (Sign Normal)</t>
  </si>
  <si>
    <t>$email (Sign Normal)</t>
  </si>
  <si>
    <t>Inbox Signer, Webview, and Embed Input</t>
  </si>
  <si>
    <t>Embed Settings</t>
  </si>
  <si>
    <t>isHO</t>
  </si>
  <si>
    <t>isMonitoring</t>
  </si>
  <si>
    <t>Base Link KotakMasuk</t>
  </si>
  <si>
    <t>http://gdkwebsvr:8080/embed/V2/dashboard</t>
  </si>
  <si>
    <t>Base Link Document Monitoring</t>
  </si>
  <si>
    <t>http://gdkwebsvr:8080/embed/V2/inquiry</t>
  </si>
  <si>
    <t>officeCode for document monitoring</t>
  </si>
  <si>
    <t>HO</t>
  </si>
  <si>
    <t>vendorOTP</t>
  </si>
  <si>
    <t>TipeOTP</t>
  </si>
  <si>
    <t>Stamp Document Setting</t>
  </si>
  <si>
    <t xml:space="preserve">Do Stamp for this document? </t>
  </si>
  <si>
    <t>Option for Stamp Document :</t>
  </si>
  <si>
    <t>API Stamping External</t>
  </si>
  <si>
    <t>callerId (API Stamping External and API Stamping Normal)</t>
  </si>
  <si>
    <t>"QE"</t>
  </si>
  <si>
    <t>"string"</t>
  </si>
  <si>
    <t>Login Setting</t>
  </si>
  <si>
    <t>Action Setting</t>
  </si>
  <si>
    <t>Download Action</t>
  </si>
  <si>
    <t>Jumlah Meterai</t>
  </si>
  <si>
    <t>Setting Retry Stamping</t>
  </si>
  <si>
    <t>Setting OTP Active Duration</t>
  </si>
  <si>
    <t>Input Correct OTP - Aktivasi</t>
  </si>
  <si>
    <t>Wrong OTP - Aktivasi</t>
  </si>
  <si>
    <t>Resend OTP - Aktivasi</t>
  </si>
  <si>
    <t>Setting Email Service</t>
  </si>
  <si>
    <t>is_active Link</t>
  </si>
  <si>
    <t>Syarat dan Kententuan</t>
  </si>
  <si>
    <t>Upload Foto KTP</t>
  </si>
  <si>
    <t>Input Correct OTP</t>
  </si>
  <si>
    <t>Wrong OTP</t>
  </si>
  <si>
    <t>Inquiry Invitation Search</t>
  </si>
  <si>
    <t>Resend After Check Expired</t>
  </si>
  <si>
    <t>Password123!</t>
  </si>
  <si>
    <t>Email Login - Admin Esign</t>
  </si>
  <si>
    <t>Password Login - Admin Esign</t>
  </si>
  <si>
    <t>Perusahaan Login - Admin Esign</t>
  </si>
  <si>
    <t>Peran Login - Admin Esign</t>
  </si>
  <si>
    <t>Liveness</t>
  </si>
  <si>
    <t>tambah saldo face compare</t>
  </si>
  <si>
    <t>tambah saldo liveness</t>
  </si>
  <si>
    <t>2023-09-05</t>
  </si>
  <si>
    <t>Mandatory</t>
  </si>
  <si>
    <t>QE-TEMP-1</t>
  </si>
  <si>
    <t>Dokumen Template QE</t>
  </si>
  <si>
    <t>TTD;TTD;TTD;Meterai</t>
  </si>
  <si>
    <t>Yes;Yes;Yes;Yes</t>
  </si>
  <si>
    <t>translate3d(500px, 200px, 0px)
translate3d(250px, 100px, 0px)
translate3d(750px, 120px, 0px)
translate3d(110px, 120px, 0px)</t>
  </si>
  <si>
    <t>Yes;No;Yes;No</t>
  </si>
  <si>
    <t>Iya</t>
  </si>
  <si>
    <t>Chief Executive Officer;Employee;Department Head;Meterai</t>
  </si>
  <si>
    <t>Chief Executive Officer;Employee;Department Head</t>
  </si>
  <si>
    <t>;&lt;vendorCode tidak boleh kosong&gt;;&lt;vendorCode tidak boleh kosong&gt;</t>
  </si>
  <si>
    <t>;&lt;vendorCode tidak boleh kosong&gt;;&lt;vendorCode tidak boleh kosong&gt;;Failed Verify Data Match &amp; Equal no Trx;Failed Verify Data Match &amp; Equal Tipe Trx;Failed Verify Data Match &amp; Equal no Kontrak;Failed Verify Data Match &amp; Equal note Trx</t>
  </si>
  <si>
    <t>ADMIN@ADINS.CO.ID</t>
  </si>
  <si>
    <t>Tidak input field mandatory untuk input email</t>
  </si>
  <si>
    <t>Input email dengan format yang tidak valid</t>
  </si>
  <si>
    <t>Reset code salah dan tidak di resend yang baru</t>
  </si>
  <si>
    <t>Pass kurang dari 8 karakter</t>
  </si>
  <si>
    <t>Pass tidak mengandung huruf besar</t>
  </si>
  <si>
    <t>Pass tidak mengandung huruf kecil</t>
  </si>
  <si>
    <t>Pass tidak mengandung angka</t>
  </si>
  <si>
    <t>Pass tidak mengandung special character</t>
  </si>
  <si>
    <t>Pass new dan confirm pass tidak sesuai</t>
  </si>
  <si>
    <t>Pass new dan confirm pass sesuai tapi OTP expired</t>
  </si>
  <si>
    <t>Reset password dengan semua kendali aktif</t>
  </si>
  <si>
    <t>Expected Result</t>
  </si>
  <si>
    <t>Mandatory Complete</t>
  </si>
  <si>
    <t>Data Login</t>
  </si>
  <si>
    <t>$EmailForPassChange</t>
  </si>
  <si>
    <t>USERCIHDGMAIL.COM</t>
  </si>
  <si>
    <t>USERCIHD@GMAIL.COM</t>
  </si>
  <si>
    <t>$Password Baru</t>
  </si>
  <si>
    <t>Ch12!</t>
  </si>
  <si>
    <t>check124124!</t>
  </si>
  <si>
    <t>CHECK124124!</t>
  </si>
  <si>
    <t>CheckInDisini!</t>
  </si>
  <si>
    <t>Check124124</t>
  </si>
  <si>
    <t>Check124124!</t>
  </si>
  <si>
    <t>Password125!</t>
  </si>
  <si>
    <t>$PasswordBaruConfirm</t>
  </si>
  <si>
    <t>CheckJOJO</t>
  </si>
  <si>
    <t>Testing Controller</t>
  </si>
  <si>
    <t>WrongResetCode?</t>
  </si>
  <si>
    <t>FalseCode</t>
  </si>
  <si>
    <t>Resend Reset Code?</t>
  </si>
  <si>
    <t>Count Resend</t>
  </si>
  <si>
    <t>Setting OTP Active Duration (Empty/0/1/&gt;1)</t>
  </si>
  <si>
    <t>tanpa filter</t>
  </si>
  <si>
    <t>filter message media</t>
  </si>
  <si>
    <t>filter vendor code</t>
  </si>
  <si>
    <t>filter report time start dan end</t>
  </si>
  <si>
    <t>filter report time start saja</t>
  </si>
  <si>
    <t>filter report time end saja</t>
  </si>
  <si>
    <t>filter delivery status yaitu read</t>
  </si>
  <si>
    <t>filter delivery status yaitu delivered</t>
  </si>
  <si>
    <t>filter recipient dan ada data</t>
  </si>
  <si>
    <t>filter recipient dan tidak ada data</t>
  </si>
  <si>
    <t>case wiky
filter recipient pada data bulan kemarin (default filter per bulan)</t>
  </si>
  <si>
    <t>filter 2 kombinasi : Vendor dan Message Media</t>
  </si>
  <si>
    <t>filter 3 kombinasi : Vendor, Message Media dan Status delivery</t>
  </si>
  <si>
    <t>filter 4 kombinasi : Vendor, Message Media, Status delivery, recipient</t>
  </si>
  <si>
    <t>filter 5 kombinasi : Vendor, Message Media, Status delivery, recipient, request time start</t>
  </si>
  <si>
    <t>filter dengan ada data yang sama percis (beda no hp) dengan tenant lain
Per sekarang belum sesuai karena data di tabel sebelah ada di tenant yang disetting</t>
  </si>
  <si>
    <t>filter dengan ada data tenant lain
Per sekarang belum sesuai karena data di tabel sebelah ada di tenant yang disetting</t>
  </si>
  <si>
    <t>filter start dan end namun rangenya lebih dari 30 hari</t>
  </si>
  <si>
    <t>Message Media</t>
  </si>
  <si>
    <t>Whatsapp</t>
  </si>
  <si>
    <t>Report Time Start</t>
  </si>
  <si>
    <t>2023-08-31</t>
  </si>
  <si>
    <t>2023-09-01</t>
  </si>
  <si>
    <t>2023-08-01</t>
  </si>
  <si>
    <t>Report Time End</t>
  </si>
  <si>
    <t>2023-09-30</t>
  </si>
  <si>
    <t>Status Delivery</t>
  </si>
  <si>
    <t>Read</t>
  </si>
  <si>
    <t>Delivered</t>
  </si>
  <si>
    <t>Waiting</t>
  </si>
  <si>
    <t>Recipient</t>
  </si>
  <si>
    <t>087887162843</t>
  </si>
  <si>
    <t>0878871628444</t>
  </si>
  <si>
    <t>089654990287</t>
  </si>
  <si>
    <t>081887162843</t>
  </si>
  <si>
    <t>082887162843</t>
  </si>
  <si>
    <t>Setting API</t>
  </si>
  <si>
    <t>selfPhoto</t>
  </si>
  <si>
    <t>userData</t>
  </si>
  <si>
    <t>Wrong Message</t>
  </si>
  <si>
    <t>Input correct Message</t>
  </si>
  <si>
    <t>enter Correct base64 SelfPhoto</t>
  </si>
  <si>
    <t>enter Correct base64 IdPhoto</t>
  </si>
  <si>
    <t>\Image\pasFoto.Jpg</t>
  </si>
  <si>
    <t>\Image\SelfPhoto.JPEG</t>
  </si>
  <si>
    <t>Base Url Salah</t>
  </si>
  <si>
    <t>Base64 IdPhoto kosong</t>
  </si>
  <si>
    <t>Base64 selfPhoto kosong</t>
  </si>
  <si>
    <t>Invalid Message/Inv Code</t>
  </si>
  <si>
    <t>User sudah Terdaftar</t>
  </si>
  <si>
    <t>User Register Berhasil</t>
  </si>
  <si>
    <t>"uAeSsyu6MjH0bMyMhS0VQw%3D%3D"</t>
  </si>
  <si>
    <t>Verifikasi self photo gagal</t>
  </si>
  <si>
    <t>"USERCIJJ@ESIGNHUB.MY.ID"</t>
  </si>
  <si>
    <t>"USERCIJJ"</t>
  </si>
  <si>
    <t>"08125790005"</t>
  </si>
  <si>
    <t>"3511000101802899"</t>
  </si>
  <si>
    <t>Base64 selfPhoto salah</t>
  </si>
  <si>
    <t>"aaAA"</t>
  </si>
  <si>
    <t>;&lt;Foto KTP kosong. Mohon cek dan ambil ulang foto.&gt;</t>
  </si>
  <si>
    <t>;&lt;Foto Diri kosong. Mohon cek dan ambil ulang foto.&gt;</t>
  </si>
  <si>
    <t>;&lt;Invalid image base64 String (selfiePhoto)&gt;</t>
  </si>
  <si>
    <t>;&lt;Verifikasi Liveness gagal. Harap mengambil Foto Selfie langsung. Pastikan wajah anda terlihat jelas tidak tertutup oleh aksesoris.&gt;</t>
  </si>
  <si>
    <t>;&lt;must not be blank (govId)&gt;</t>
  </si>
  <si>
    <t>;&lt;Anda sudah terdaftar di PSrE VIDA&gt;</t>
  </si>
  <si>
    <t>QCPRIVAUTO2</t>
  </si>
  <si>
    <t>Use Correct Base Url</t>
  </si>
  <si>
    <t>USERCJEB@GMAIL.COM</t>
  </si>
  <si>
    <t>00155D0B-7502-B11B-11EE-4D6788F80570</t>
  </si>
  <si>
    <t>00155D0B-7502-AC9F-11EE-10C48873F800</t>
  </si>
  <si>
    <t>browser</t>
  </si>
  <si>
    <t>"Chrome/111.0.0.0"</t>
  </si>
  <si>
    <t>Wrong Token</t>
  </si>
  <si>
    <t>asjbdafas213123==</t>
  </si>
  <si>
    <t>Use True Token</t>
  </si>
  <si>
    <t>"00155D0B-7502-B025-11EE-5058868FA8D1"</t>
  </si>
  <si>
    <t>-;FailedStoreDBJob Sogn tidak jalan selama delay 100 detik</t>
  </si>
  <si>
    <t>Response</t>
  </si>
  <si>
    <t>$documentName</t>
  </si>
  <si>
    <t>$documentDate</t>
  </si>
  <si>
    <t>peruriDocType</t>
  </si>
  <si>
    <t>isAutomaticStamp</t>
  </si>
  <si>
    <t>$paymentType</t>
  </si>
  <si>
    <t>"TTD"</t>
  </si>
  <si>
    <t>"6a004c92-739d-4325-ab88-873d11d592a0"</t>
  </si>
  <si>
    <t>"2023-09-11"</t>
  </si>
  <si>
    <t>"Document Manual Sign 01"</t>
  </si>
  <si>
    <t>"MANUALSIGN-001"</t>
  </si>
  <si>
    <t>"0";"1"</t>
  </si>
  <si>
    <t>signerLocation</t>
  </si>
  <si>
    <t>id</t>
  </si>
  <si>
    <t>signPage</t>
  </si>
  <si>
    <t>position</t>
  </si>
  <si>
    <t>positionVida</t>
  </si>
  <si>
    <t>positionPrivy</t>
  </si>
  <si>
    <t>stampPage</t>
  </si>
  <si>
    <t>transform - Stamping</t>
  </si>
  <si>
    <t>notes</t>
  </si>
  <si>
    <t>stampingLocation</t>
  </si>
  <si>
    <t>1;2;3</t>
  </si>
  <si>
    <t>"";"notes2";"catatan"</t>
  </si>
  <si>
    <t>"translate3d(310px, 330px, 0px)"
"translate3d(310px, 330px, 0px)"
"translate3d(310px, 330px, 0px)"</t>
  </si>
  <si>
    <t>{"llx": "335", "lly": "307", "urx": "465", "ury": "437"}
{"llx": "335", "lly": "307", "urx": "465", "ury": "438"}
{"llx": "335", "lly": "307", "urx": "465", "ury": "439"}</t>
  </si>
  <si>
    <t>transform - Signing</t>
  </si>
  <si>
    <t>1;2
2</t>
  </si>
  <si>
    <t>"translate3d(383px, 125px, 0px)";"translate3d(383px, 125px, 0px)"
"translate3d(91px, 137px, 0px)"</t>
  </si>
  <si>
    <t>"{x:40.92,y:57.15,w:45.86,h:22.93}";"{x:40.92,y:57.15,w:45.86,h:22.93}"
"{x:17.99,y:118.89,w:45.86,h:22.93}"</t>
  </si>
  <si>
    <t>"{x:116,y:565,w:130,h:65}";"{x:116,y:565,w:130,h:65}"
"{x:51,y:390,w:130,h:65}"</t>
  </si>
  <si>
    <t>"{x:155,y:216,w:198,h:106}";"{x:155,y:216,w:198,h:106}"
"{x:68,y:449,w:198,h:106}"</t>
  </si>
  <si>
    <t>{"llx": 116, "lly": 565, "urx": 246, "ury": 630};{"llx": 116, "lly": 565, "urx": 246, "ury": 630}
{"llx": 51, "lly": 390, "urx": 181, "ury": 455}</t>
  </si>
  <si>
    <t>asgagbaginaoe</t>
  </si>
  <si>
    <t>&lt;[code:0]&gt;</t>
  </si>
  <si>
    <t>AT-SEN-001
Wrong url base</t>
  </si>
  <si>
    <t xml:space="preserve">Panduan (Guide) : </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</si>
  <si>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</si>
  <si>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</si>
  <si>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&lt;&lt; Tujuan yang ingin dicapai pada kolom tersebut.</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</si>
  <si>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</si>
  <si>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</si>
  <si>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&lt;&lt; Jika telah berhasil API Send Document, value document id akan diwrite otomatis di kolom ini.</t>
  </si>
  <si>
    <t>&lt;&lt; input tenant code menggunakan '"'
      Contohnya inputan di kiri yaitu "TAFS"</t>
  </si>
  <si>
    <t>&lt;&lt; input reference no menggunakan '"'.
      Jika ingin melakukan send dua document, reference no tetap input 1. 
      Contohnya inputan di kiri yaitu "ATSEND07"</t>
  </si>
  <si>
    <t>"DOC-TAFS";"DOC-TAFS-2"</t>
  </si>
  <si>
    <t>&lt;&lt; input menggunakan '"'.
      Jika ingin melakukan send dua document atau lebih, gunakan ";" sebagai pemisah antara yang pertama, kedua, 
      dan seterusnya
      Contohnya inputan di kiri yaitu "DOC-TAFS";"DOC-TAFS-2"
      Artinya adalah untuk document pertama menggunakan "DOC-TAFS" dan document kedua "DOC-TAFS-2"  
      berlaku kepada kolom yang dimerge, psreCode, successURL, dan uploadURL</t>
  </si>
  <si>
    <t>"GA";"GAAT07"</t>
  </si>
  <si>
    <t xml:space="preserve">&lt;&lt; input document file menggunakan direktori langsung
      Contohnya direktori inputan /Document/doc template.pdf adalah C:\Users\wiky.hendra\git\esign\ATeSign\File\Document\doc template.pdf
      maka, hanya input setelah folder File dan menggunakan '/'
       Jika ingin mengirimkan 2 dokumen atau lebih, gunakan "ENTER" sebagai pemisah antara yang pertama, kedua, dan seterusnya.
      Contohnya inputan di kiri yaitu : 
      /Document/doc template.pdf
      /Document/doc template 2.pdf
      Artinya adalah untuk document pertama menggunakan dokumen dengan direktori \Document\doc   template.pdf dan document kedua \Document\doc template 2.pdf
</t>
  </si>
  <si>
    <t>"mt";"at"
"at";"mt"</t>
  </si>
  <si>
    <t>&lt;&lt; input menggunakan '"'.
      Jika ingin melakukan send dua document atau lebih, gunakan "ENTER" sebagai pemisah antara yang pertama, kedua, dan seterusnya
      Jika ingin melakukan send document dengan dua signer atau lebih, gunakan ";" sebagai pemisah antara signer pertama, kedua, dan seterusnya
      Contohnya inputan di kiri yaitu
"mt";"at"
"at";"mt"
      Artinya adalah untuk document pertama menggunakan 2 signer dengan inputan signer pertama yaitu "mt" dan inputan signer kedua yaitu "at". Untuk document kedua menggunakan 2 signer dengan inputan signer pertama yaitu "at" dan inputan signer kedua yaitu "mt"
berlaku dari signAction hingga npwp</t>
  </si>
  <si>
    <t>&lt;&lt; input menggunakan '"'</t>
  </si>
  <si>
    <t>&lt;&lt; input callerId menggunakan '"'
Contohnya inputan di kiri yaitu "confins"</t>
  </si>
  <si>
    <t>&lt;&lt;  settingan apakah ingin menggunakan API Key yang benar berdasarkan tenant Code dari excel Login.
      Perlu input Yes/No
      Jika Yes, maka menggunakan API Key dari tenant Code excel Login
      Jika No, API Key akan dibaca di row Wrong API Key
      Contohnya pada Wrong API Key adalah QQWER, dimana API Key tidak dimiliki oleh tenant manapun.
      Input ini berlaku untuk json head, x-api-key dimana memerlukan API Key dan tenant Code.</t>
  </si>
  <si>
    <t>&lt;&lt;  settingan apakah ingin menggunakan tenant Code dari excel Login.
      Perlu input Yes/No
      Jika Yes, maka menggunakan tenant Code excel Login
      Jika No, tenant Code akan dibaca di row Wrong tenant Code
      Contohnya pada Wrong tenant Code adalah TAF, sehingga tenant code yang terbaca adalah TAF
      Input ini berlaku untuk json head, x-api-key dimana memerlukan API Key dan tenant Code.</t>
  </si>
  <si>
    <t>&lt;&lt; settingan apakah pada saat mengirimkan dokumen ingin menggunakan format base64.
      Perlu input Yes/No
      Jika Yes, maka documentFile akan menggunakan format base64.
      Jika No, maka documentFile akan menggunakan String input documentFile.
      Contohnya jika input No pada data inputan kiri pada documentFile adalah 
      "/Document/doc template.pdf"
      "/Document/doc template 2.pdf"</t>
  </si>
  <si>
    <t>&lt;&lt; settingan tembak database ke email_service.
      Jika input 1, maka email_service pada seluruh signer akan disetting email_serivce menjadi 1
      Jika input 0, maka email_service pada seluruh signer akan disetting email_service menjadi 0
      Jika tidak input, akan terhitung input 0</t>
  </si>
  <si>
    <t>&lt;&lt; API Send Document akan diflow ke Kotak Masuk (Inbox) dan Document Monitoring. Dibawah ini adalah settingan Kotak Masuk</t>
  </si>
  <si>
    <t>&lt;&lt; Settingan apakah ingin download document yang telah dikirimkan
      Perlu input Yes/No</t>
  </si>
  <si>
    <t>&lt;&lt; Settingan apakah ingin delete dokumen yang telah didownload
      Perlu input Yes/No</t>
  </si>
  <si>
    <t>&lt;&lt; Settingan apakah view document yang telah dikirimkan
      Perlu input Yes/No</t>
  </si>
  <si>
    <t>&lt;&lt; Settingan apakah base url yang akan digunakan benar/salah
      Perlu input No jika ingin base url salah
      Tidak perlu input jika ingin base url sesuai</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</si>
  <si>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</si>
  <si>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 xml:space="preserve">&lt;&lt; Value akan muncul jika input mandatory dikosongkan
      Yang menandakan input mandatory adalah dengan awalan "$"
</t>
  </si>
  <si>
    <t>&lt;&lt; Aksi yang dapat dipilih. Aksi akan dilakukan berdasarkan inputan. Per sekarang, aksi yang dapat   dijalankan adalah : 
      1. Resend Link
      2. Edit
      3. Reset OTP
      Sudah tersedia drop-down list untuk memilih aksi.
      Contohnya inputan di kiri yaitu Resend Link.
      Artinya adalah pada kolom ini, akan dilakukan aksi Resend Link.</t>
  </si>
  <si>
    <t>&lt;&lt; Setting untuk memilih input akan menggunakan apa. Per sekarang, input yang dapat dijalankan adalah : 
      1. Id no
      2. Phone
      3. Email
      Sudah tersedia drop-down list untuk memilih input.
      Input akan membaca data dibawah dengan mapping sesuai inputnya. Mappingnya adalah : 
      1. Id no = $NIK
      2. Phone = $No Handphone
      3. Email = Email
      Contohnya inputan di kiri yaitu Id no.
      Artinya adalah pencarian pengguna akan menggunakan Id no yang diinput oleh user pada row $NIK.</t>
  </si>
  <si>
    <t>&lt;&lt; Value akan muncul jika input mandatory dikosongkan
      Yang menandakan input mandatory adalah dengan awalan "$"</t>
  </si>
  <si>
    <t>&lt;&lt; setting tenant  yang ingin digunakan untuk kolom ini.</t>
  </si>
  <si>
    <t>&lt;&lt; setting psre  yang ingin digunakan untuk kolom ini.</t>
  </si>
  <si>
    <t>&lt;&lt; input document id tanpa memerlukan '"' dikarenakan telah disetting dari katalon.
      Contohnya inputan di kiri yaitu 00155D0B-7502-BBA4-11ED-EFE0BABC2A80</t>
  </si>
  <si>
    <t>&lt;&lt; input msg yang belum dienkrip. Proses enkrip akan dilakukan oleh katalon sendiri.
      Contohnya inputan di kiri yaitu {"tenantCode":"WOMF","officeCode":"GAAT07","email":"USERCIIE@AD-INS.COM"}</t>
  </si>
  <si>
    <t>&lt;&lt; input caller id tanpa memerlukan '"' dikarenakan telah disetting dari katalon.
      Contohnya inputan di kiri yaitu CONFINS</t>
  </si>
  <si>
    <t>&lt;&lt; input tenant code tanpa memerlukan '"' dikarenakan telah disetting dari katalon.
      Contohnya inputan di kiri yaitu WOMF</t>
  </si>
  <si>
    <t>&lt;&lt; Settingan apakah base url yang akan digunakan benar/salah
      Perlu input No jika ingin base url salah
      Tidak perlu input jika ingin base url benar</t>
  </si>
  <si>
    <t>&lt;&lt; input callerId
      Untuk kasus ini, tidak perlu input '"' dikarenakan sudah otomatis oleh katalon.
      Contohnya inputan di kiri yaitu string.</t>
  </si>
  <si>
    <t xml:space="preserve"> &lt;&lt; input loginId
      Untuk kasus ini, tidak perlu input '"' dikarenakan sudah otomatis oleh katalon.
      Contohnya inputan di kiri yaitu YOHANES.RADITYA.JANARTO@ESIGNHUB.MY.ID</t>
  </si>
  <si>
    <t xml:space="preserve">&lt;&lt; input documentids
        Untuk kasus ini, tidak perlu input '"' dikarenakan sudah otomatis oleh katalon.
        Jika ingin melakukan sign dua document atau lebih, gunakan ";" sebagai pemisah antara yang pertama, kedua, dan seterusnya.
         Contohnya inputan di kiri yaitu B07B256D-612F-85CC-11ED-6A081D71111;00155D0B-7502-A009-11ED-6BD56CECAE90
        Artinya adalah sign document akan dijalankan dengan dua documentid tersebut.
</t>
  </si>
  <si>
    <t xml:space="preserve">&lt;&lt; input callerId
      Untuk kasus ini, tidak perlu input '"' dikarenakan sudah otomatis oleh katalon.
      Contohnya inputan di kiri yaitu string.
</t>
  </si>
  <si>
    <t>&lt;&lt; input loginId
      Untuk kasus ini, tidak perlu input '"' dikarenakan sudah otomatis oleh katalon.
      Jika ingin melakukan sign dengan 2 email atau lebih, gunakan ";" sebagai pemisah antara yang pertama, kedua, dan seterusnya.
      Contohnya inputan di kiri yaitu ANDY@AD-INS.COM;USERCJAH@GMAIL.COM
      Artinya adalah sign document akan dijalankan dengan email pertama adalah ANDY@AD-INS.COM dan email kedua USERCJAH@GMAIL.COM</t>
  </si>
  <si>
    <t>&lt;&lt; input documentId
      Untuk kasus ini, tidak perlu input '"' dikarenakan sudah otomatis oleh katalon.
      Jika ingin melakukan sign dengan 2 document atau lebih, gunakan ";" sebagai pemisah antara yang pertama, kedua, dan seterusnya.
      Contohnya inputan di kiri yaitu 00155D0B-7502-9AC7-11ED-C78DBFC24710;00155D0B-7502-A195-11ED-E66E4F8969B0
      Artinya adalah sign document akan dijalankan dengan document id pertama adalah 00155D0B-7502-9AC7-11ED-C78DBFC24710 dan document id kedua adalah 00155D0B-7502-A195-11ED-E66E4F8969B0</t>
  </si>
  <si>
    <t>uCJVQ/PggDtKKd+eo20mBAiTYhlhURGxbHk3uDX9mYbe1t4a7v2Iitgk2PzUt2y4PSuNVLz49cRe9WiUWw/6jN5ou5rmzcZuXccKfE2mksw=</t>
  </si>
  <si>
    <t>&lt;&lt; input msg
      Untuk kasus ini, tidak perlu input '"' dikarenakan sudah otomatis oleh katalon.
      input msg perlu dilakukan encrypt secara terpisah terlebih dahulu.
      Contohnya inputan di kiri yaitu uCJVQ/PggDtKKd+eo20mBAiTYhlhURGxbHk3uDX9mYbe1t4a7v2Iitgk2PzUt2y4PSuNVLz49cRe9WiUWw/6jN5ou5rmzcZuXccKfE2mksw=.</t>
  </si>
  <si>
    <t xml:space="preserve">&lt;&lt; input email login
      Contohnya inputan di kiri yaitu admin@wom.co.id.
      Artinya adalah katalon akan input email login sebagai admin@wom.co.id untuk melakukan login.
</t>
  </si>
  <si>
    <t xml:space="preserve">&lt;&lt; input password login
      Contohnya inputan di kiri yaitu password
      Artinya adalah katalon akan input password login sebagai password untuk melakukan login pada inputan row Email Login.
</t>
  </si>
  <si>
    <t xml:space="preserve">&lt;&lt; input Perusahaan login
      Contohnya inputan di kiri yaitu WOM Finance
      Artinya adalah katalon akan input Perusahaan login sebagai WOM Finance untuk melakukan login pada inputan row Email Login dan Password Login.
</t>
  </si>
  <si>
    <t xml:space="preserve">&lt;&lt; input Peran login
      Contohnya inputan di kiri yaitu Admin Client
      Artinya adalah katalon akan input Peran login sebagai Admin Client untuk melakukan login pada inputan row Email Login dan Password Login.
</t>
  </si>
  <si>
    <t>&lt;&lt; input Rating
      Contohnya inputan di kiri yaitu 5</t>
  </si>
  <si>
    <t>&lt;&lt; input Comment
      Contohnya inputan di kiri yaitu ini cerita masukan comment sukses</t>
  </si>
  <si>
    <t>* Panduan ini berlaku sama kepada sheet All Send then SIgn. 
Terdapat perbedaan dimana Send to Sign melakukan proses Send Documen, Signing, dan Stamping pada 1 kolom yang sama dan akan berganti ketika prosesnya selesai.
All Send then Sign melakukan proses seluruh kolom Send Document, dan akan membaca dari kolom pertama untuk proses SIgning dan Stamping hingga kolom terakhir.
Trigger menjalankan proses Signing adalah adanya documentid dan ingin melakukan signing.</t>
  </si>
  <si>
    <t>&lt;&lt; input reference no menggunakan '"'.
      Jika ingin melakukan send dua document, reference no tetap input 1. 
      Contohnya inputan di kiri yaitu "ATSEND07"
      berlaku kepada kolom yang dimerge, psre code, success url, dan upload url.</t>
  </si>
  <si>
    <t xml:space="preserve">&lt;&lt; input document file menggunakan direktori langsung
      Contohnya direktori inputan /Document/doc template.pdf adalah C:\Users\wiky.hendra\git\esign\ATeSign\File\Document\doc template.pdf
      maka, hanya input setelah folder File dan menggunakan '/'
      Contohnya inputan di kiri yaitu : 
      /Document/doc template.pdf
      Artinya adalah untuk document pertama menggunakan dokumen dengan direktori \Document\doc   template.pdf
</t>
  </si>
  <si>
    <t>&lt;&lt; input menggunakan '"'.
      Jika ingin melakukan send document dengan dua signer atau lebih, gunakan ";" sebagai pemisah antara signer pertama, kedua, dan seterusnya
      Contohnya inputan di kiri yaitu
      "mt";"mt"
      Artinya adalah untuk document menggunakan 2 signer dengan inputan signer pertama yaitu "mt"</t>
  </si>
  <si>
    <t>&lt;&lt; input setting apakah memerlukan tanda tangan atau tidak.
      Proses tanda tangan yang berjalan adalah tanda tangan via signer login.
      Perlu input Yes/No
      Jika Yes, maka akan proses tanda tangan.
      Jika No, maka tidak akan proses tanda tangan.</t>
  </si>
  <si>
    <t>&lt;&lt; input setting apakah menggunakan fitur bulk sign tanda tangan atau tidak.
      Fitur bulk sign adalah proses tanda tangan dengan memilih dokumen yang dikirimkan beserta dokumen-dokumen sebelumnya.
      Perlu input Yes/No
      Jika Yes, maka akan proses tanda tangan dengan bulk sign.
      Jika No, maka tidak akan proses tanda tangan dengan bulk sign.</t>
  </si>
  <si>
    <t>&lt;&lt; input jumlah dokumen Bulk SIgn yang akan dijalankan.
      Perlu input jika row Bulk Signing ? (Yes/No) Yes.
      Input dalam bentuk angka.
      Jika input 1, maka proses tanda tangan akan bulk sign terhadap dokumen yang dikirimkan beserta 1 dokumen sebelumnya.</t>
  </si>
  <si>
    <t>&lt;&lt; Input verifikasi tanda tangan
      Input verifikasi tanda tangan dengan 2 pilihan, yaitu Biometric atau OTP
      Contohnya inputan di kiri yaitu OTP.
      Artinya adalah proses tanda tangan akan dilakukan dengan verifikasi cara OTP.</t>
  </si>
  <si>
    <t>&lt;&lt; Input setting button Menyetujui
      Button Menyetujui berada pada popup input password signer. 
      Perlu input Yes/No
      Jika Yes, maka akan click button menyetujui
      Jika No, maka tidak akan klik button menyetujui
      Contohnya inputan di kiri yaitu Yes.
      Artinya adalah proses tanda tangan akan mencentang/click button menyetujui.</t>
  </si>
  <si>
    <t>&lt;&lt; Input password signer untuk OTP
      Seluruh signer yang akan dijalankan proses tanda tangan akan input password pada row ini.
      Perlu input password yang benar dari signer yang akan melakukan proses tanda tangan.
      Jika tidak input password yang benar dari signer yang akan melakukan proses tanda tangan, maka proses signing akan gagal karena salah password.
      Contohnya inputan di kiri yaitu P@ssw0rd. Password tersebut sesuai dengan signer USERCJJJ@GMAIL.COM dan USERCJEA@GMAIL.COM
      Artinya adalah proses tanda tangan akan input password sesuai dengan inputan row.</t>
  </si>
  <si>
    <t>&lt;&lt; Input setting apakah ingin menggunakan OTP yang benar (dengan get dari Database)
      Perlu input Yes/No
      Jika Yes, maka akan coba get dari db mengenai otp code dan OTP tersebut akan digunakan sesuai dengan inputan cara verifikasi tanda tangan.
     Contohnya case proses tanda tangan menggunakan vendor Privy. Dikarenakan Privy tidak memiliki otp di Database, maka perlu input No.
      Khusus Privy, akan diberikan 50 detik untuk input OTP pada row Manual OTP.</t>
  </si>
  <si>
    <t>&lt;&lt; Input otp secara manual.
      Perlu input jika row Correct OTP No.
      Khusus Privy, diperlukan input Manual OTP based on OTP yang didapatkan dari SMS. Akan diberikan 50 detik untuk input OTP.</t>
  </si>
  <si>
    <t>&lt;&lt; Input setting apakah ingin melakukan resend OTP.
      Resend OTP berfungsi untuk melakukan resend OTP. OTP yang didapat setelah resend akan digunakan untuk proses tanda tangan.
      Perlu input Yes/No
      Jika Yes, maka proses tanda tangan akan dilakukan Resend OTP. 
      Jika No, maka tidak ada Resend OTP.
      Contohnya inputan di kiri yaitu No.
      Artinya adalah proses tanda tangan tidak menggunakan resend OTP.</t>
  </si>
  <si>
    <t>&lt;&lt; Input jumlah resend otp
      Jumlah resend otp terbaca jika setting Resend OTP Yes.
      Inputan menjelaskan berapa banyak resend yang akan dilakukan.
      Jika input 2, maka akan melakukan Resend OTP sebanyak 2x.. Flownya adalah Send OTP pertama menggunakan inputan row Manual OTP, Resend, Resend, input OTP yang benar menggunakan resend yang terakhir.</t>
  </si>
  <si>
    <t>&lt;&lt; Input rating
      Input rating tidak diwajibkan. Diwajibkan jika row comment tidak kosong. 
      Contohnya di inputan kiri yaitu 2.
      Artinya adalah Katalon akan memberikan Rating bintang 2.</t>
  </si>
  <si>
    <t>&lt;&lt; Input comment
      Input comment tidak diwajibkan pada proses tanda tangan.
      Contohnya di inputan kiri yaitu aaa.
      Artinya adalah Katalon akan memberikan comment aaa.</t>
  </si>
  <si>
    <t>&lt;&lt; Setting tipe saldo
      Berguna untuk checking Mutasi Saldo untuk tipe SIgn.
      Jangan merubah inputan tersebut.</t>
  </si>
  <si>
    <t>&lt;&lt; Setting tipe transaksi
      Berguna untuk checking Mutasi Saldo untuk tipe transaksi Sign.
      Jangan merubah inputan tersebut.</t>
  </si>
  <si>
    <t>&lt;&lt; Setting tipe pengambilan jumlah saldo yang akan digunakan
      Berguna untuk checking total saldo before dan after.
      Jangan merubah inputan tersebut.</t>
  </si>
  <si>
    <t>&lt;&lt; Setting tipe pengambilan jumlah saldo yang tersedia berdasarkan vendor.
      Berguna untuk checking total saldo before dan after.
      Ubah menjadi Privy jika menggunakan saldo OTP pada vendor Privy.</t>
  </si>
  <si>
    <t>&lt;&lt; Check Result Success
      Dibuat oleh Katalon secara otomatis dengan menarik total sukses tanda tangan.</t>
  </si>
  <si>
    <t>&lt;&lt; Check Result Failed
      Dibuat oleh Katalon secara otomatis dengan menarik total Failed tanda tangan.</t>
  </si>
  <si>
    <t>&lt;&lt; Input setting Stamp
      Input settingan untuk melanjutkan ke proses stamping.
      Stamping yang akan berjalan disini adalah API Stamping Internal.
      Jika Yes, maka akan proses stamping.
      Jika No, maka tidak melakukan proses stamping.</t>
  </si>
  <si>
    <t>&lt;&lt; Input Label Ref Number
      Contohnya inputan di kiri yaitu No Kontrak :</t>
  </si>
  <si>
    <t xml:space="preserve">&lt;&lt; input URL Upload
      Contohnya inputan di kiri yaitu https://urluploaddummy.com/123 </t>
  </si>
  <si>
    <t>&lt;&lt; input Tipe Batas Saldo
      Kode batas saldo yang diinput berdasarkan Informasi Info : di atas.
       Jika ingin melakukan input dua tipe batas saldo atau lebih, gunakan ";" sebagai pemisah antara yang pertama, kedua, dan seterusnya.
      Tipe Batas Saldo berfungsi sebagai tipe yang akan diganti batas saldonya. Pergantian batas saldo ada di row Batas Saldo
      Contohnya inputan di kiri yaitu SDT_POSTPAID;OTP.
      Artinya adalah SDT_POSTPAID dan OTP akan diganti Batas Saldonya.</t>
  </si>
  <si>
    <t>&lt;&lt; input Batas Saldo
      Batas saldo yang diinput berdasarkan Informasi Tipe Batas Saldo. 
       Jika ingin melakukan input dua batas saldo atau lebih, gunakan ";" sebagai pemisah antara yang pertama, kedua, dan seterusnya.
      Batas Saldo berfungsi sebagai pengganti batas saldo berdasarkan tipe batas saldonya. Tipe Batas Saldo ada input di row Tipe Batas Saldo.
      Contohnya inputan di kiri yaitu 1001;10000 dan Tipe Batas Saldo SDT_POSTPAID;OTP.
      Artinya adalah untuk tipe SDT_POSTPAID akan diubah batas saldonya menjadi 1001 dan OTP akan diganti 10000.</t>
  </si>
  <si>
    <t>&lt;&lt; input email reminder saldo.
      Input email reminder saldo akan mengupdate seluruh email reminder saldo.
      Contohnya adalah remaining email USERCIIE@AD-INS.COM, WIKY.HENDRA@AD-INS.COM, ANDY@AD-INS.COM dan inputan di kiri yaitu ANDY@AD-INS.COM,EDUARDUS.AT@AD-INS.COM, maka email reminder yang akan terdaftar setelah run kolom ini adalah ANDY@AD-INS.COM dan EDUARDUS.AT@AD-INS.COM.
      Jika ingin melakukan email reminder saldo lebih dari dua, gunakan ";" sebagai pemisah antara yang pertama, kedua, dan seterusnya.
      Contohnya inputan di kiri yaitu ANDY@AD-INS.COM,EDUARDUS.AT@AD-INS.COM
      Artinya adalah email reminder saldo terdapat 2 email, yaitu ANDY@AD-INS.COM dan EDUARDUS.AT@AD-INS.COM</t>
  </si>
  <si>
    <t>&lt;&lt; input setting is Stamping Otomatis 
      Perlu input Yes/No
      Jika Yes, maka is Stamping Otomatis dihidupkan.
      Jika No, maka is Stamping Otomatis dimatikan     .
      Contohnya inputan di kiri yaitu No. 
      Artinya adalah is Stamping Otomatis akan dimatikan.</t>
  </si>
  <si>
    <t>&lt;&lt; input setting tidak mengubah Url Activation Callback
      Perlu input Yes/No
      Jika Yes, maka url callback activation tidak diubah.
      Jika No, maka url callback activation akan diubah.    .
      Contohnya inputan di kiri yaitu Yes. 
      Artinya adalah maka url callback activation tidak diubah.</t>
  </si>
  <si>
    <t>&lt;&lt; input url Activation Callback
      Perlu input jika row Uncange urlActivationCallback No.  .</t>
  </si>
  <si>
    <t>&lt;&lt; Input email menggunakan '"'
      Contohnya inputan di kiri yaitu "andy@ad-ins.com"</t>
  </si>
  <si>
    <t>&lt;&lt; input nik menggunakan '"'
      Contohnya inputan di kiri yaitu "3271011312910014"</t>
  </si>
  <si>
    <t>&lt;&lt; input activation Status menggunakan '"'
      Contohnya inputan di kiri yaitu "Success"</t>
  </si>
  <si>
    <t>&lt;&lt; input url activation callback menggunakan '"'
      Jika tidak ingin input url activation callback, maka kosongkan saja.
      Url disini yang dimaksud adalah url yang digunakan untuk hit API.
      Contohnya inputan di kiri yaitu kosong. 
      Artinya adalah kolom ini ingin tembak API menggunakan base url kosong.</t>
  </si>
  <si>
    <t>&lt;&lt; Aksi yang dapat dipilih. Aksi akan dilakukan berdasarkan inputan. Per sekarang, aksi yang dapat   dijalankan adalah : 
      1. View Request Param
      Sudah tersedia drop-down list untuk memilih aksi.
      Contohnya inputan di kiri yaitu View Request Param.
      Artinya adalah pada kolom ini, akan dilakukan aksi View Request Param.</t>
  </si>
  <si>
    <t>&lt;&lt; input permintaan tanggal mulai
      Perlu input "'" agar format tanggal tidak berubah otomatis.
      Contohnya inputan di kiri yaitu '2023-04-01</t>
  </si>
  <si>
    <t>&lt;&lt; input Nama Job
      Contohnya inputan di kiri yaitu Reconsile OTP Digisign</t>
  </si>
  <si>
    <t>&lt;&lt; input Diminta Oleh
      Contohnya inputan di kiri yaitu ADMESIGN</t>
  </si>
  <si>
    <t>&lt;&lt; input permintaan tanggal berakhir
      Perlu input "'" agar format tanggal tidak berubah otomatis.
      Contohnya inputan di kiri yaitu '2023-04-30</t>
  </si>
  <si>
    <t>&lt;&lt; input Hasil Proses
      Contohnya inputan di kiri yaitu Completed</t>
  </si>
  <si>
    <t>&lt;&lt; Aksi yang dapat dipilih. Aksi akan dilakukan berdasarkan inputan. Per sekarang, aksi yang dapat   dijalankan adalah : 
      1. Setting
      2. New
      Sudah tersedia drop-down list untuk memilih aksi.
      Contohnya inputan di kiri yaitu Setting.
      Artinya adalah pada kolom ini, akan dilakukan aksi Setting.</t>
  </si>
  <si>
    <t>&lt;&lt; Inputan kebawah adalah mengenai inputan ketika aksi New</t>
  </si>
  <si>
    <t>&lt;&lt; input nama lengkap
      Jika tidak menginginkan untuk input, kosongkan saja</t>
  </si>
  <si>
    <t>&lt;&lt; input email
      Jika tidak menginginkan untuk input, kosongkan saja</t>
  </si>
  <si>
    <t>&lt;&lt; input peran
      Jika tidak menginginkan untuk input, kosongkan saja</t>
  </si>
  <si>
    <t>&lt;&lt; input kode akses
      Jika tidak menginginkan untuk input, kosongkan saja</t>
  </si>
  <si>
    <t>&lt;&lt; input cabang
      Jika tidak menginginkan untuk input, kosongkan saja</t>
  </si>
  <si>
    <t>&lt;&lt; Inputan kebawah adalah mengenai inputan ketika aksi Edit (Setting)</t>
  </si>
  <si>
    <t>&lt;&lt; input Peran untuk Edit
      Untuk input kepada drop-down list, jika ingin mengkosongkan, kosongkan saja.
      Pada Katalon akan membaca menjadi 'Select Role'
      Contohnya inputan di kiri yaitu Operation Head.</t>
  </si>
  <si>
    <t>&lt;&lt; input Cabang untuk Edit
      Untuk input kepada drop-down list, jika ingin mengkosongkan, kosongkan saja.
      Pada Katalon akan membaca menjadi 'Select Office'
      Contohnya inputan di kiri yaitu GRAHA ADICIPTA ATV7.</t>
  </si>
  <si>
    <t>&lt;&lt; Inputan kebawah adalah mengenai inputan ketika search sebelum melakukan seluruh aksi.</t>
  </si>
  <si>
    <t>&lt;&lt; input Email
      Jika tidak menginginkan untuk input, kosongkan saja
      Contohnya inputan di kiri yaitu Operation Head.</t>
  </si>
  <si>
    <t>&lt;&lt; input Peran untuk search
      Untuk input kepada drop-down list, jika ingin mengkosongkan, input All.
      Contohnya inputan di kiri yaitu Customer.</t>
  </si>
  <si>
    <t>&lt;&lt; Aksi yang dapat dipilih. Aksi akan dilakukan berdasarkan inputan. Per sekarang, aksi yang dapat   dijalankan adalah : 
      1. Edit Data
      2. Edit Aktivasi
      Sudah tersedia drop-down list untuk memilih aksi.
      Contohnya inputan di kiri yaitu Edit Data.
      Artinya adalah pada kolom ini, akan dilakukan aksi Edit Data.</t>
  </si>
  <si>
    <t>&lt;&lt; Inputan kebawah adalah mengenai inputan search filter.
      Search dilakukan sebelum melakukan seluruh aksi.</t>
  </si>
  <si>
    <t>&lt;&lt; input setting Use Input
      Input bisa menjadi 2 setting, yaitu :
      1. Email
      2. NIK
      Jika setting Email, maka input Email pada row $Email
      Jika setting NIK, maka input NIK pada row $NIK</t>
  </si>
  <si>
    <t>&lt;&lt; input Email untuk Use Input Email
      Perlu input jika Use Input Email</t>
  </si>
  <si>
    <t>&lt;&lt; input NIK untuk Use Input NIK
      Perlu input jika Use Input NIK</t>
  </si>
  <si>
    <t>&lt;&lt; Inputan kebawah adalah mengenai inputan ketika aksi Edit Data</t>
  </si>
  <si>
    <t>&lt;&lt; input Nama
      Jika tidak menginginkan untuk input, kosongkan saja</t>
  </si>
  <si>
    <t>&lt;&lt; input Email
      Jika tidak menginginkan untuk input, kosongkan saja</t>
  </si>
  <si>
    <t>&lt;&lt; input No Handphone
      Jika tidak menginginkan untuk input, kosongkan saja</t>
  </si>
  <si>
    <t>&lt;&lt; input No Ktp
      Jika tidak menginginkan untuk input, kosongkan saja</t>
  </si>
  <si>
    <t>&lt;&lt; input Tanggal Lahir
      Jika tidak menginginkan untuk input, kosongkan saja</t>
  </si>
  <si>
    <t>&lt;&lt; Inputan kebawah adalah mengenai inputan ketika aksi Edit Aktivasi</t>
  </si>
  <si>
    <t>&lt;&lt; input Edit Aktivasi
      Perlu input Yes/No
      Jika Yes, maka Aktivasi
      Jika No, maka tidak Aktivasi</t>
  </si>
  <si>
    <t>&lt;&lt; input callerId menggunakan '"'
      Contohnya inputan di kiri yaitu "USER@AD-INS.COM"</t>
  </si>
  <si>
    <t>&lt;&lt; input refNumber menggunakan '"'
      Contohnya inputan di kiri yaitu "refNumber"</t>
  </si>
  <si>
    <t>&lt;&lt;  settingan apakah ingin menggunakan API Key yang benar berdasarkan tenant Code dari excel Login.
      Perlu input Yes/No
      Jika Yes, maka menggunakan API Key dari tenant Code excel Login
      Jika No, API Key akan dibaca di row Wrong API Key
      Contohnya pada Wrong API Key adalah JCZptR, dimana API Key dimiliki oleh TAFS.
      Input ini berlaku untuk json head, x-api-key dimana memerlukan API Key dan tenant Code.</t>
  </si>
  <si>
    <t>&lt;&lt;  settingan apakah ingin menggunakan tenant Code dari excel Login.
      Perlu input Yes/No
      Jika Yes, maka menggunakan tenant Code excel Login
      Jika No, tenant Code akan dibaca di row Wrong tenant Code
      Contohnya pada Wrong tenant Code adalah TAFS, sehingga tenant code yang terbaca adalah TAFS
      Input ini berlaku untuk json head, x-api-key dimana memerlukan API Key dan tenant Code.</t>
  </si>
  <si>
    <t>AT-MEM-001
Success aksi Retry Stamping</t>
  </si>
  <si>
    <t>&lt;&lt; Inputan kebawah adalah mengenai inputan login setting</t>
  </si>
  <si>
    <t xml:space="preserve">&lt;&lt; input email login
      Contohnya inputan di kiri yaitu ADMIN@ADINS.CO.ID
      Artinya adalah katalon akan input email login sebagai ADMIN@ADINS.CO.ID untuk melakukan login.
</t>
  </si>
  <si>
    <t xml:space="preserve">&lt;&lt; input password login
      Contohnya inputan di kiri yaitu password
      Artinya adalah katalon akan input Password123! login sebagai password untuk melakukan login pada inputan row Email Login.
</t>
  </si>
  <si>
    <t xml:space="preserve">&lt;&lt; input Perusahaan login
      Contohnya inputan di kiri yaitu ADINS
      Artinya adalah katalon akan input Perusahaan login sebagai ADINS untuk melakukan login pada inputan row Email Login dan Password Login.
</t>
  </si>
  <si>
    <t xml:space="preserve">&lt;&lt; input Tenant login
      Contohnya inputan di kiri yaitu ADINS
      Artinya adalah katalon akan disetting Tenantnya adalah ADINS untuk satu kolom.
</t>
  </si>
  <si>
    <t xml:space="preserve">&lt;&lt; input PSRE login
      Contohnya inputan di kiri yaitu PRIVY
      Artinya adalah katalon akan disetting PSRE adalah PRIVY untuk satu kolom.
</t>
  </si>
  <si>
    <t>&lt;&lt; IInputan kebawah adalah mengenai setting Aksi</t>
  </si>
  <si>
    <t xml:space="preserve">Retry Stamping </t>
  </si>
  <si>
    <t>&lt;&lt; Aksi yang dapat dipilih. Aksi akan dilakukan berdasarkan inputan. Per sekarang, aksi yang dapat dijalankan adalah : 
      1. Retry Stamping
      2. Retry Stamping From Upload
      3. View Error Message
      Sudah tersedia drop-down list untuk memilih aksi.
      Contohnya inputan di kiri yaitu Retry Stamping.
      Artinya adalah pada kolom ini, akan dilakukan aksi  Retry Stamping.</t>
  </si>
  <si>
    <t>&lt;&lt; IInputan kebawah adalah mengenai search pada e-Meterai Monitoring</t>
  </si>
  <si>
    <t>SIT-QA-MNS-005</t>
  </si>
  <si>
    <t>&lt;&lt; input Nomor Dokumen
      Jika tidak menginginkan untuk input, kosongkan saja
      Contohnya inputan di kiri yaitu SIT-QA-MNS-005</t>
  </si>
  <si>
    <t>&lt;&lt; input Tipe Dokumen
      jika tidak menginginkan untuk input, input All.
      Contohnya inputan di kiri yaitu All</t>
  </si>
  <si>
    <t>&lt;&lt; input Tanggal Dokumen Mulai untuk search
      Input tanggal diperlukan awalan " ' " agar tidak merubah format yang diinput.
      Contohnya inputan di kiri yaitu '2023-09-01</t>
  </si>
  <si>
    <t>&lt;&lt; input Hasil Stamping
      jika tidak menginginkan untuk input, input All.
      Contohnya inputan di kiri yaitu All</t>
  </si>
  <si>
    <t>&lt;&lt; input Cabang
      jika tidak menginginkan untuk input, input All.
      Contohnya inputan di kiri yaitu All</t>
  </si>
  <si>
    <t>&lt;&lt; input Tipe Dokumen Peruri
      jika tidak menginginkan untuk input, input All.
      Contohnya inputan di kiri yaitu All</t>
  </si>
  <si>
    <t>&lt;&lt; input Tanggal Dokumen Sampai untuk search
      Input tanggal diperlukan awalan " ' " agar tidak merubah format yang diinput.
      Contohnya inputan di kiri yaitu '2023-09-30</t>
  </si>
  <si>
    <t>&lt;&lt; input Pengaturan Dokumen
      jika tidak menginginkan untuk input, input All.
      Contohnya inputan di kiri yaitu All</t>
  </si>
  <si>
    <t>&lt;&lt; input Nomor Seri
      jika tidak menginginkan untuk input, kosongkan saja.
      Contohnya inputan di kiri yaitu kosong.</t>
  </si>
  <si>
    <t>&lt;&lt; input Jenis Pajak.
      jika tidak menginginkan untuk input, input All.
      Contohnya inputan di kiri yaitu All</t>
  </si>
  <si>
    <t>SIT J</t>
  </si>
  <si>
    <t>&lt;&lt; Jika telah berhasil Manual SIgn, value document id akan diwrite otomatis di kolom ini.</t>
  </si>
  <si>
    <r>
      <rPr>
        <sz val="11"/>
        <color theme="1"/>
        <rFont val="Calibri"/>
        <family val="2"/>
        <scheme val="minor"/>
      </rPr>
      <t>ADMIN@ADINS.CO.ID</t>
    </r>
  </si>
  <si>
    <r>
      <rPr>
        <sz val="11"/>
        <color theme="1"/>
        <rFont val="Calibri"/>
        <family val="2"/>
        <scheme val="minor"/>
      </rPr>
      <t>Password123!</t>
    </r>
  </si>
  <si>
    <t xml:space="preserve">&lt;&lt; input password login
      Contohnya inputan di kiri yaitu Password123!
      Artinya adalah katalon akan input Password123! login sebagai password untuk melakukan login pada inputan row Email Login.
</t>
  </si>
  <si>
    <r>
      <rPr>
        <sz val="11"/>
        <color theme="1"/>
        <rFont val="Calibri"/>
        <family val="2"/>
        <scheme val="minor"/>
      </rPr>
      <t>ADINS</t>
    </r>
  </si>
  <si>
    <r>
      <rPr>
        <sz val="11"/>
        <color theme="1"/>
        <rFont val="Calibri"/>
        <family val="2"/>
        <scheme val="minor"/>
      </rPr>
      <t>Admin Client</t>
    </r>
  </si>
  <si>
    <r>
      <rPr>
        <sz val="11"/>
        <color theme="1"/>
        <rFont val="Calibri"/>
        <family val="2"/>
        <scheme val="minor"/>
      </rPr>
      <t>PRIVY</t>
    </r>
  </si>
  <si>
    <t>&lt;&lt; input PSrE 
      Jika tidak menginginkan untuk input, kosongkan saja
      Contohnya inputan di kiri yaitu PRIVY</t>
  </si>
  <si>
    <t>TESTREVIEW10</t>
  </si>
  <si>
    <t>&lt;&lt; input Nomor Dokumen
      Jika tidak menginginkan untuk input, kosongkan saja
      Contohnya inputan di kiri yaitu TESTREVIEW10</t>
  </si>
  <si>
    <t>&lt;&lt; input Nama Dokumen
      Jika tidak menginginkan untuk input, kosongkan saja
      Contohnya inputan di kiri yaitu Manual Sign Document ke satu hari ini</t>
  </si>
  <si>
    <t>&lt;&lt; input Tanggal Dokumen untuk search
      Input tanggal diperlukan awalan " ' " agar tidak merubah format yang diinput.
      Contohnya inputan di kiri yaitu '2023-09-05</t>
  </si>
  <si>
    <t>&lt;&lt; input Jenis Pembayaran
      Jika tidak menginginkan untuk input, kosongkan saja
      Contohnya inputan di kiri yaitu Per Sign</t>
  </si>
  <si>
    <t>$isSequence</t>
  </si>
  <si>
    <t>&lt;&lt; input setting is Sequence.
      Perlu input Ya/Tidak.
      Jika Ya, maka is sequence aktif.
      Jika Tidak, maka is sequence tidak aktif.
      Contohnya inputan di kiri yaitu Ya.</t>
  </si>
  <si>
    <t xml:space="preserve">&lt;&lt; input document file menggunakan direktori langsung
      Contohnya direktori inputan/Documents/PengaturanDokumen/AdIns - Basic Accounting and Basic Journal in CONFINS.pdf adalah C:\Users\wiky.hendra\git\esign\ATeSign\Documents\PengaturanDokumen\AdIns - Basic Accounting and Basic Journal in CONFINS.pdf
      maka, hanya input setelah folder ATeSign dan menggunakan '/'
</t>
  </si>
  <si>
    <t>&lt;&lt; input settingan membutuhkan e-meterai
      Perlu input Yes/No
      Jika Yes, maka click membutuhkan e-meterai
      Jika No, maka tidak akan click membutuhkan e-meterai
      Contohnya inputan di kiri yaitu No</t>
  </si>
  <si>
    <t>&lt;&lt; Input Tipe Dokumen Peruri
      Jika membutuhkan e-meterai No, maka tetap perlu input, namun tidak akan terbaca.
      Jika tidak menginginkan untuk input, kosongkan saja
      Contohnya inputan di kiri yaitu Surat Lainnya</t>
  </si>
  <si>
    <t>&lt;&lt; input setting Stamp Meterai Otomatis
      Perlu input Ya/Tidak.
      Jika Ya, maka click stamp meterai otomatis.
      Jika Tidak, maka tidak click stamp meterai otomatis.
      Jika membutuhkan e-meterai No, maka tetap perlu input, namun tidak akan terbaca.
      Contohnya inputan di kiri yaitu Tidak.</t>
  </si>
  <si>
    <t>WIKY.HENDRA@AD-INS.COM;KEVIN.EDGAR@AD-INS.COM</t>
  </si>
  <si>
    <t>&lt;&lt; input Email Penanda Tangan
      Jika ingin melakukan Manual Sign dengan dua atau lebih signer, gunakan ";" sebagai pemisah antara yang pertama, kedua,  dan seterusnya
      Contohnya inputan di kiri yaitu WIKY.HENDRA@AD-INS.COM;KEVIN.EDGAR@AD-INS.COM
      Artinya adalah untuk signer pertama adalah WIKY.HENDRA@AD-INS.COM dan signer kedua adalah KEVIN.EDGAR@AD-INS.COM</t>
  </si>
  <si>
    <t>&lt;&lt; input settingan edit nama after search
       Jika ingin melakukan Edit nama after search dua signer atau lebih, gunakan ";" sebagai pemisah antara yang pertama, kedua,  dan seterusnya
      Settingan ini bertujuan untuk mengubah kolom nama ketika selesai search via email.
      Jika ingin melakukan Edit Nama After Search kepada signer, perlu input Yes.
      Jika tidak ingin melakukan Edit Nama After Search kepada signer, perlu input No.
      Perlu input settingan kepada signer yang terdaftar.
      Contohnya inputan di kiri yaitu email yang didaftarkan ada 2, dan inputan di kiri mengenai setting adalah No;Yes
      Artinya adalah untuk signer pertama adalah WIKY.HENDRA@AD-INS.COM tidak akan edit nama after search dan signer kedua adalah KEVIN.EDGAR@AD-INS.COM akan edit nama after search.</t>
  </si>
  <si>
    <t>Edgar Kevins</t>
  </si>
  <si>
    <t>&lt;&lt; input nama ketika settingan edit nama after search Yes
      Input ini bertujuan untuk input nama ketika mengubah kolom nama ketika selesai search via email berdasarkan setting Edit Nama After Search.
             Jika ingin melakukan input nama Edit nama after search dua signer atau lebih, gunakan ";" sebagai pemisah antara yang pertama, kedua,  dan seterusnya.
      Perlu input jika setting Edit Nama After Search Yes
      Contohnya inputan di kiri yaitu email yang didaftarkan ada 2, dan inputan di kiri mengenai setting adalah No;Yes. 
      Artinya adalah untuk signer pertama adalah WIKY.HENDRA@AD-INS.COM tidak akan edit nama after search dan signer kedua adalah KEVIN.EDGAR@AD-INS.COM akan edit nama after search dengan nama Edgar Kevins, sesuai inputan yang ada di kiri.</t>
  </si>
  <si>
    <t>TTD;TTD;Meterai;Meterai</t>
  </si>
  <si>
    <t>&lt;&lt; input Tipe Tanda Tangan
      Jika ingin melakukan input dua atau lebih tipe tanda tangan, gunakan ";" sebagai pemisah antara yang pertama, kedua,  dan seterusnya
      Untuk input tanda tangan, input TTD. Untuk input Meterai, input Meterai.
      Contohnya inputan di kiri yaitu TTD;TTD;Meterai;Meterai
      Artinya adalah manual sign akan input dua tanda tangan dan dua meterai.</t>
  </si>
  <si>
    <t>&lt;&lt; input jumlah signer lokasi per signer
      Settingan perhitungan jumlah berapa banyak tanda tangan setiap signer.
            Jika memiliki lebih dari satu signer yang dihitung, gunakan ";" sebagai pemisah antara yang pertama, kedua,  dan seterusnya
      Contohnya inputan di kiri yaitu 1;1
      Artinya adalah manual sign akan input dua tanda tangan berdasarkan inputan tipe tanda tangan. Signer pertama memiliki lokasi untuk tanda tangan berjumlah 1 dan signer kedua memiliki lokasi untuk tanda tangan berjumlah 1.</t>
  </si>
  <si>
    <t>No;Yes;No;Yes</t>
  </si>
  <si>
    <t>&lt;&lt; input settingan pindahkan signbox
      Settingan ini bermaksud untuk memindahkan signbox dari tempat awalnya.
      Settingan ini berlaku kepada seluruh tipe tanda tangan (TTD dan Meterai)
      Jika memiliki dua atau lebih tipe tanda tangan, gunakan ";" sebagai pemisah antara yang pertama, kedua,  dan seterusnya
      Contohnya inputan di kiri yaitu No;No;No;No
      Artinya adalah 4 tipe tanda tangan (berdasarkan inputan tipe tanda tangan yaitu TTD;TTD;Meterai;Meterai) disetting satu per satu dimana : 
      TTD : Tidak akan berpindah dari tempat awalnya (No)
      TTD : Akan berpindah dari tempat awalnya (Yes)
      Meterai : Tidak akan berpindah dari tempat awalnya (No)
      Meterai : Akan berpindah dari tempat awalnya (Yes)</t>
  </si>
  <si>
    <t>translate3d(250px, 100px, 0px)
translate3d(700px, 100px, 0px)
translate3d(555px, 100px, 0px)
translate3d(555px, 312px, 0px)</t>
  </si>
  <si>
    <t>&lt;&lt; input lokasi pemindahan signbox
      Inputan ini akan mengubah lokasi tanda tangan berdasarkan settingan Pindahkan SignBox Yes.
      Inputan lokasi pemindahan menggunakan change html (tembak html), sehingga perlu dilihat secara manual apakah sesuai atau tidak.
      Settingan ini berlaku kepada seluruh tipe tanda tangan (TTD dan Meterai)
      Jika memiliki dua atau lebih tipe tanda tangan, gunakan ";" sebagai pemisah antara yang pertama, kedua,  dan seterusnya
      Contohnya inputan di kiri yaitu 
translate3d(250px, 100px, 0px)
translate3d(700px, 100px, 0px)
translate3d(555px, 100px, 0px)
translate3d(555px, 312px, 0px)
      Artinya adalah 4 tipe tanda tangan (berdasarkan inputan tipe tanda tangan yaitu TTD;TTD;Meterai;Meterai) disetting satu per satu dimana : 
      TTD : Tidak akan berpindah dari tempat awalnya (No), sehingga tidak akan berpindah menuju translate3d(250px, 100px, 0px).
      TTD : Akan berpindah dari tempat awalnya (Yes), sehingga akan berpindah menuju translate3d(700px, 100px, 0px). 
      Meterai : Tidak akan berpindah dari tempat awalnya (No), sehingga tidak akan berpindah menuju translate3d(555px, 100px, 0px)
      Meterai : Akan berpindah dari tempat awalnya (Yes), sehingga akan berpindah menuju translate3d(555px, 312px, 0px)</t>
  </si>
  <si>
    <t>&lt;&lt; input settingan lock signbox
      Settingan ini bermaksud untuk lock signbox setelah dipindahkan.
      Settingan ini berlaku kepada seluruh tipe tanda tangan (TTD dan Meterai)
      Jika memiliki dua atau lebih tipe tanda tangan, gunakan ";" sebagai pemisah antara yang pertama, kedua,  dan seterusnya
      Contohnya inputan di kiri yaitu Yes;No;Yes;Yes
      Artinya adalah 4 tipe tanda tangan (berdasarkan inputan tipe tanda tangan yaitu TTD;TTD;Meterai;Meterai) disetting satu per satu dimana : 
      TTD : Akan lock location (Yes)
      TTD : Tidak akan lock location (No)
      Meterai : Akan lock location (Yes)
      Meterai : Akan lock location (Yes)</t>
  </si>
  <si>
    <t>&lt;&lt; input catatan stamping
      Inputan ini bermaksud untuk input catatan stamping ketika tipe tanda tangan Meterai disetting lock.
      Jika memiliki dua atau lebih tipe tanda tangan, gunakan ";" sebagai pemisah antara yang pertama, kedua,  dan seterusnya
      Contohnya inputan di kiri yaitu Halo;Yes
      Artinya adalah 4 tipe tanda tangan (berdasarkan inputan tipe tanda tangan yaitu TTD;TTD;Meterai;Meterai) disetting satu per satu dimana : 
      TTD : Akan lock location (Yes)
      TTD : Tidak akan lock location (No)
      Meterai : Akan lock location (Yes), dan akan input Halo sebagai catatan stamping
      Meterai : Akan lock location (Yes), dan akan input Yes sebagai catatan stamping</t>
  </si>
  <si>
    <t>kevin.edgar@ad-ins.com;wiky.hendra@ad-ins.com</t>
  </si>
  <si>
    <t>&lt;&lt; input urutan tanda tangan
      Inputan ini bermaksud untuk mengatur urutan tanda tangan jika setting is Sequence Yes.
      Jika memiliki dua atau lebih signer, gunakan ";" sebagai pemisah antara yang pertama, kedua,  dan seterusnya
      Contohnya inputan di kiri yaitu kevin.edgar@ad-ins.com;wiky.hendra@ad-ins.com
      Artinya adalah urutan tanda tangan akan diatur dimana signer pertama adalah kevin.edgar@ad-ins.com, dan signer kedua adalah wiky.hendra@ad-ins.com</t>
  </si>
  <si>
    <t>&lt;&lt; Manual SIgn akan diflow ke Kotak Masuk (Inbox) dan Document Monitoring. Dibawah ini adalah settingan Kotak Masuk</t>
  </si>
  <si>
    <t>&lt;&lt; Input password signer untuk OTP
      Seluruh signer yang akan dijalankan proses tanda tangan akan input password pada row ini.
      Perlu input password yang benar dari signer yang akan melakukan proses tanda tangan.
      Jika tidak input password yang benar dari signer yang akan melakukan proses tanda tangan, maka proses signing akan gagal karena salah password.
      Contohnya inputan di kiri yaitu P@ssw0rd. Password tersebut sesuai dengan signer KEVIN.EDGAR@AD-INS.COM dan WIKY.HENDRA@AD-INS.COM
      Artinya adalah proses tanda tangan akan input password sesuai dengan inputan row.</t>
  </si>
  <si>
    <t>86166</t>
  </si>
  <si>
    <t>&lt;&lt; Input setting Stamp
      Input settingan untuk melanjutkan ke proses stamping.
      Jika Yes, maka akan proses stamping.
      Jika No, maka tidak melakukan proses stamping.</t>
  </si>
  <si>
    <t>&lt;&lt; Input setting Choose Feature for Stamping
      Input settingan untuk melanjutkan ke proses stamping dengan cara apa.
      Per sekarang, opsi yang dapat dijalankan adalah API Stamping Internal dan Front End Document Monitoring
      Contohnya inputan di kiri yaitu Front End Document Monitoring.
      Artinya adalah setelah proses sign selesai, akan dilanjutkan kepada Stamping menggunakan Front End Document Monitoring Start Stamping.</t>
  </si>
  <si>
    <t xml:space="preserve">-;Failed Verify Data Match &amp; Equal Nomor Seri ;Failed Verify Data Match &amp; Equal Nomor Seri </t>
  </si>
  <si>
    <t>AT-MNS-004
Manual Stamp</t>
  </si>
  <si>
    <t>SIT-QA-MNS-004</t>
  </si>
  <si>
    <t>&lt;&lt; input Nomor Dokumen
      Jika tidak menginginkan untuk input, kosongkan saja
      Contohnya inputan di kiri yaitu SIT-QA-MNS-004</t>
  </si>
  <si>
    <t>Manual Sign Document ke4</t>
  </si>
  <si>
    <t>&lt;&lt; input Nama Dokumen
      Jika tidak menginginkan untuk input, kosongkan saja
      Contohnya inputan di kiri yaitu Manual Sign Document ke4</t>
  </si>
  <si>
    <t>&lt;&lt; input Tipe Dokumen
      Jika tidak menginginkan untuk input, kosongkan saja
      Contohnya inputan di kiri yaitu Dokumen Kontrak</t>
  </si>
  <si>
    <t>&lt;&lt; input Tipe Dokumen Peruri
      Jika tidak menginginkan untuk input, kosongkan saja
      Contohnya inputan di kiri yaitu Surat Lainnya</t>
  </si>
  <si>
    <t>&lt;&lt; input document file menggunakan direktori langsung
      Contohnya direktori inputan/Documents/PengaturanDokumen/AdIns - Basic Accounting and Basic Journal in CONFINS.pdf adalah C:\Users\wiky.hendra\git\esign\ATeSign\Documents\PengaturanDokumen\AdIns - Basic Accounting and Basic Journal in CONFINS.pdf
      maka, hanya input setelah folder ATeSign dan menggunakan '/'</t>
  </si>
  <si>
    <t>&lt;&lt; input setting jumlah meterai
      Input ini menentukan berapa jumlah meterai yang akan diinput.
      Contohnya inputan di kiri yaitu 1
      Artinya adalah manual stamp dengan 1 meterai.</t>
  </si>
  <si>
    <t>Pindahkan SignBox</t>
  </si>
  <si>
    <t>&lt;&lt; input settingan pindahkan signbox
      Settingan ini bermaksud untuk memindahkan signbox dari tempat awalnya.
      Jika memiliki dua atau lebih tipe tanda tangan, gunakan ";" sebagai pemisah antara yang pertama, kedua,  dan seterusnya
      Contohnya inputan di kiri yaitu No
      Artinya adalah meterai pertama tidak akan berpindah.</t>
  </si>
  <si>
    <t>Lokasi Pemindahan signbox</t>
  </si>
  <si>
    <t xml:space="preserve">&lt;&lt; input lokasi pemindahan signbox
      Inputan ini akan mengubah lokasi tanda tangan berdasarkan settingan Pindahkan SignBox Yes.
      Inputan lokasi pemindahan menggunakan change html (tembak html), sehingga perlu dilihat secara manual apakah sesuai atau tidak.
      Jika memiliki dua atau lebih tipe tanda tangan, gunakan ";" sebagai pemisah antara yang pertama, kedua,  dan seterusnya
      Contohnya inputan di kiri yaitu 
translate3d(250px, 100px, 0px)
      Artinya adalah meterai pertama tidak akan berpindah dari tempat awalnya (No), sehingga tidak akan berpindah menuju translate3d(250px,100px, 0px) </t>
  </si>
  <si>
    <t>Lock Sign Box</t>
  </si>
  <si>
    <t>&lt;&lt; input settingan lock signbox
      Settingan ini bermaksud untuk lock signbox setelah dipindahkan.
      Jika memiliki dua atau lebih tipe tanda tangan, gunakan ";" sebagai pemisah antara yang pertama, kedua,  dan seterusnya
      Contohnya inputan di kiri yaitu Yes
      Artinya adalah meterai pertama akan lock (Yes)</t>
  </si>
  <si>
    <t xml:space="preserve">&lt;&lt; input catatan stamping
      Inputan ini bermaksud untuk input catatan stamping ketika tipe tanda tangan Meterai disetting lock.
      Jika memiliki dua atau lebih tipe tanda tangan, gunakan ";" sebagai pemisah antara yang pertama, kedua,  dan seterusnya
      Contohnya inputan di kiri yaitu Halo
      Artinya adalah meterai pertama akan lock (Yes), dan akan inpuy Halo sebagai catatan stamping. </t>
  </si>
  <si>
    <t>&lt;&lt; Input setting Retry Stamping
      Settingan ini bermaksud untuk dilakukannya retry stamping jika stamping pertama gagal. 
      Akan dicheck after retry stamping.
      Jika membutuhkan retry stamping, maka perlu input Yes
      Jika tidak membutuhkan retry stamping, maka perlu input No.
      Contohnya inputan di kiri yaitu Yes.
      Artinya adalah ketika manual stamp berjalan, jika status stampnya gagal, maka akan dilakukan retry stamping. Setelah retry stamping, akan diperiksa bagaimana proses stamping tersebut.</t>
  </si>
  <si>
    <t>3511000101802963</t>
  </si>
  <si>
    <t>USERCJGD</t>
  </si>
  <si>
    <t>081234560222</t>
  </si>
  <si>
    <t>USERCJGD@ESIGNHUB.MY.ID</t>
  </si>
  <si>
    <t>https://gdkwebsvr:8080/i/reg?code=99xfUnCm7dDmU2UF3CgC%2FQ%3D%3D</t>
  </si>
  <si>
    <t>-;Failed Verify Data Match &amp; Equal Nama Dokumen;Failed Verify Data Match &amp; Equal Nama Pelanggan;Failed Verify Data Match &amp; Equal Nama Dokumen;Failed Verify Data Match &amp; Equal Nama Pelanggan</t>
  </si>
  <si>
    <t>;Failed Verify Data Match &amp; Equal pada jumlah tertanda tangan dengan row transaksi ;Failed Verify Data Match &amp; Equal pada Mutasi Saldo dengan nomor kontrak RETESTBARU03;Failed Verify Data Match &amp; Equal pada Mutasi Saldo dengan nomor kontrak RETESTBARU03;Failed Verify Data Match &amp; Equal pada Mutasi Saldo dengan nomor kontrak RETESTBARU03;Failed Verify Data Match &amp; Equal pada Mutasi Saldo dengan nomor kontrak RETESTBARU03;Failed Verify Data Match &amp; Equal pada Mutasi Saldo dengan nomor kontrak RETESTBARU03;Failed Verify Data Match &amp; Equal pada Mutasi Saldo dengan nomor kontrak RETESTBARU03;Failed Verify Data Match &amp; Equal pada Mutasi Saldo dengan nomor kontrak RETESTBARU03;Failed Verify Data Match &amp; Equal pada Mutasi Saldo dengan nomor kontrak RETESTBARU03;Failed Verify Data Match &amp; Equal pada Mutasi Saldo dengan nomor kontrak RETESTBARU03;Failed Verify Data Match &amp; Equal pada Mutasi Saldo dengan nomor kontrak RETESTBARU03;Failed Verify Data Match &amp; Equal pada Mutasi Saldo dengan nomor kontrak RETESTBARU03;Failed Verify Data Match &amp; Equalpada Kuantitas di Mutasi Saldo dengan nomor kontrak RETESTBARU03;Proses Stamping Gagal dengan alasan java.net.UnknownHostException: UnknownHostException invoking https://backendservicestg.e-meterai.co.id/api/users/login: backendservicestg.e-meterai.co.id</t>
  </si>
  <si>
    <t xml:space="preserve">;Failed Verify Data Match &amp; Equal terhadap total saldo dimana saldo awal dan saldo setelah meterai sama </t>
  </si>
  <si>
    <t>-;&lt;Verifikasi tanda tangan Dokumen tidak boleh kosong ! Silahkan masukan OTP.&gt;</t>
  </si>
  <si>
    <t>-;Job Process Sign Belum Selesai</t>
  </si>
  <si>
    <t>;&lt;Dokumen harus ditandatangani oleh user lain terlebih dahulu.&gt;</t>
  </si>
  <si>
    <t>;&lt;Dokumen harus ditandatangani oleh user lain terlebih dahulu.&gt;;Job Process Sign Belum Selesai;&lt;Terdeteksi kacamata. Mohon untuk melepas kacamata Anda dan pastikan wajah terlihat tanpa kacamata&gt;</t>
  </si>
  <si>
    <t>-;&lt;Dokumen belum ditandatangani semua&gt;</t>
  </si>
  <si>
    <t>;&lt;Dokumen belum ditandatangani semua&gt;</t>
  </si>
  <si>
    <t>-;Failed Verify Data Match &amp; Equalpada Mutasi Saldo dengan nomor Kontrak ALLMETHOD5;Failed Verify Data Match &amp; Equalpada Mutasi Saldo dengan nomor Kontrak ALLMETHOD5;Failed Verify Data Match &amp; Equalpada Mutasi Saldo dengan nomor Kontrak ALLMETHOD5;Failed Verify Data Match &amp; Equalpada Mutasi Saldo dengan nomor Kontrak ALLMETHOD5</t>
  </si>
  <si>
    <t>Sign Only</t>
  </si>
  <si>
    <t>00155D0B-7502-9541-11EE-4AAFF3844C10</t>
  </si>
  <si>
    <t>00155D0B-7502-9541-11EE-4AB79191B4E0</t>
  </si>
  <si>
    <t>00155D0B-7502-9541-11EE-4AB9B6D48410</t>
  </si>
  <si>
    <t>00155D0B-7502-BE87-11EE-4ACC8D7D3180</t>
  </si>
  <si>
    <t>00155D0B-7502-9541-11EE-49E5FB327331</t>
  </si>
  <si>
    <t>00155D0B-7502-884F-11EE-4BC05D2A2070</t>
  </si>
  <si>
    <t>00155D0B-7502-9F64-11EE-4C524E3D1801</t>
  </si>
  <si>
    <t>00155D0B-7502-8F51-11EE-51192AEB25B0</t>
  </si>
  <si>
    <t>00155D0B-7502-8516-11EE-51262CCF3C10</t>
  </si>
  <si>
    <t>00155D0B-7502-8075-11EE-513C65A73A90</t>
  </si>
  <si>
    <t>00155D0B-7502-99CC-11EE-51430092E670</t>
  </si>
  <si>
    <t>00155D0B-7502-99CC-11EE-514CF5391FB1</t>
  </si>
  <si>
    <t>00155D0B-7502-AEAE-11EE-51E13243CE20</t>
  </si>
  <si>
    <t>"RETESTBARU02"</t>
  </si>
  <si>
    <t>"TESTMAIN40"</t>
  </si>
  <si>
    <t>"RETESTBARU04"</t>
  </si>
  <si>
    <t>"TESTSALDO1"</t>
  </si>
  <si>
    <t>"TESTSALDO10"</t>
  </si>
  <si>
    <t>"ALLMETHOD1"</t>
  </si>
  <si>
    <t>"ALLMETHOD2"</t>
  </si>
  <si>
    <t>"ALLMETHOD3"</t>
  </si>
  <si>
    <t>"ALLMETHOD5"</t>
  </si>
  <si>
    <t>"MF";"CUST";"CUST"</t>
  </si>
  <si>
    <t>"081233444403";"081589002306";"081589002305"</t>
  </si>
  <si>
    <t>"3511000101802884";"3511000101802941";"3511000101802940"</t>
  </si>
  <si>
    <t>"USERCIIE@AD-INS.COM";"USERCJEB@GMAIL.COM";"USERCJEA@GMAIL.COM"</t>
  </si>
  <si>
    <t>"RETESTBARU03"</t>
  </si>
  <si>
    <t>"RETESTBARU05"</t>
  </si>
  <si>
    <t>"PENANDA1"</t>
  </si>
  <si>
    <t>"USERCIIE";"USERCJAH";"USERCJEA"</t>
  </si>
  <si>
    <t>RETESTBARU08</t>
  </si>
  <si>
    <t>TESTMAIN48</t>
  </si>
  <si>
    <t>PENANDA3</t>
  </si>
  <si>
    <t>ALLMETHOD3</t>
  </si>
  <si>
    <t>2023-09-04</t>
  </si>
  <si>
    <t>2023-09-03</t>
  </si>
  <si>
    <t>2023-09-06</t>
  </si>
  <si>
    <t>2023-09-12</t>
  </si>
  <si>
    <t>$isSequence (Send Manual)</t>
  </si>
  <si>
    <t>No;No</t>
  </si>
  <si>
    <t>No;No;Yes</t>
  </si>
  <si>
    <t>Urutan Signing (Send Manual)</t>
  </si>
  <si>
    <t>USERCJAH@GMAIL.COM;USERCIIE@AD-INS.COm</t>
  </si>
  <si>
    <t>Signer Login Sign</t>
  </si>
  <si>
    <t>Signer Login Sign;API Sign Document External</t>
  </si>
  <si>
    <t>API Sign Document External;API Sign Document External</t>
  </si>
  <si>
    <t>;Embed Sign;</t>
  </si>
  <si>
    <t>Sign Via Inbox;Embed Sign;API Sign Document External</t>
  </si>
  <si>
    <t>Sign Via Inbox</t>
  </si>
  <si>
    <t>email Signer (Sign Only)</t>
  </si>
  <si>
    <t>USERCJEA@GMAIL.COM</t>
  </si>
  <si>
    <t>;&lt;Success: 1&gt;;Success : 1</t>
  </si>
  <si>
    <t>;Success : 1;Success : 1;&lt;Success: 1&gt;</t>
  </si>
  <si>
    <t>;&lt;Success: 1&gt;;&lt;Success: 1&gt;</t>
  </si>
  <si>
    <t>;&lt;Failed: 0&gt;;Failed : 0</t>
  </si>
  <si>
    <t>;Failed : 0;Failed : 0;&lt;Failed: 0&gt;</t>
  </si>
  <si>
    <t>;&lt;Failed: 0&gt;;&lt;Failed: 0&gt;</t>
  </si>
  <si>
    <t>"081589002305"</t>
  </si>
  <si>
    <t>"USERCJEA@GMAIL.COM"</t>
  </si>
  <si>
    <t>"192.168.0.1";"192.168.0.1"</t>
  </si>
  <si>
    <t>"Mozilla V5.0";"Mozilla V5.0"</t>
  </si>
  <si>
    <t>/Image/selfPhoto.jpeg;/Image/selfPhoto.jpeg</t>
  </si>
  <si>
    <t>"USER@AD-INS.COM";"USER@AD-INS.COM"</t>
  </si>
  <si>
    <r>
      <rPr>
        <sz val="11"/>
        <color rgb="FF000000"/>
        <rFont val="Calibri"/>
        <family val="2"/>
      </rPr>
      <t>OTP</t>
    </r>
  </si>
  <si>
    <r>
      <rPr>
        <sz val="11"/>
        <color rgb="FF000000"/>
        <rFont val="Calibri"/>
        <family val="2"/>
      </rPr>
      <t>Yes</t>
    </r>
  </si>
  <si>
    <r>
      <rPr>
        <sz val="11"/>
        <color rgb="FF000000"/>
        <rFont val="Calibri"/>
        <family val="2"/>
      </rPr>
      <t>No</t>
    </r>
  </si>
  <si>
    <r>
      <rPr>
        <sz val="11"/>
        <color rgb="FF000000"/>
        <rFont val="Calibri"/>
        <family val="2"/>
      </rPr>
      <t>ini komentar pada saat rating</t>
    </r>
  </si>
  <si>
    <r>
      <rPr>
        <sz val="11"/>
        <color rgb="FF000000"/>
        <rFont val="Calibri"/>
        <family val="2"/>
      </rPr>
      <t>Sign</t>
    </r>
  </si>
  <si>
    <r>
      <rPr>
        <sz val="11"/>
        <color rgb="FF000000"/>
        <rFont val="Calibri"/>
        <family val="2"/>
      </rPr>
      <t>Use Sign</t>
    </r>
  </si>
  <si>
    <r>
      <rPr>
        <sz val="11"/>
        <color rgb="FF000000"/>
        <rFont val="Calibri"/>
        <family val="2"/>
      </rPr>
      <t>TTD</t>
    </r>
  </si>
  <si>
    <r>
      <rPr>
        <sz val="11"/>
        <color rgb="FF000000"/>
        <rFont val="Calibri"/>
        <family val="2"/>
      </rPr>
      <t>ESIGN/ADINS</t>
    </r>
  </si>
  <si>
    <t>API Stamping Normal</t>
  </si>
  <si>
    <t>* Jika ingin melakukan run ulang, cukup ganti Status saja. Setiap run, otomatis akan reset value previous.
      Contohnya document id akan terdelete secara otomatis.</t>
  </si>
  <si>
    <t>&lt;&lt; Inputan kebawah adalah mengenai inputan login admin setting</t>
  </si>
  <si>
    <t>&lt;&lt; input email login
      Ada beberapa opsi untuk login yang sudah terdaftar pada drop-down list, yaitu : 
      1. admin@wom.co.id
      2. admin@tafs.co.id
      3. ADMIN@ADINS.CO.ID
      Contohnya inputan di kiri yaitu admin@tafs.co.id
      Artinya adalah katalon akan input email login sebagai admin@tafs.co.id untuk melakukan login admin</t>
  </si>
  <si>
    <t>&lt;&lt; input password login
      Adad beberapa opsi untuk password berdasarkan login yang sudah terdaftar pada drop-down list, yaitu : 
      1. password
      2. Password123!
      Contohnya inputan di kiri yaitu password
      Artinya adalah katalon akan input Passwords login sebagai password untuk melakukan login pada inputan row Email Login.</t>
  </si>
  <si>
    <t>&lt;&lt; input Peran login
      Contohnya inputan di kiri yaitu Admin Client
      Artinya adalah katalon akan input Peran login sebagai Admin Client untuk melakukan login pada inputan row Email Login dan Password Login.</t>
  </si>
  <si>
    <t>&lt;&lt; input Perusahaan login
      Ada beberapa opsi untuk perusahaan yang sudah terdaftar pada drop-down list, yaitu : 
      1. WOM Finance
      2. Toyota Astra Financial Service
      3. ADINS
      Contohnya inputan di kiri yaitu Toyota Astra Financial Service
      Artinya adalah katalon akan input Perusahaan login sebagai Toyota Astra Financial Service untuk melakukan login pada inputan row Email Login dan Password Login.</t>
  </si>
  <si>
    <t>&lt;&lt; input Tenant login
      Contohnya inputan di kiri yaitu TAFS
      Artinya adalah katalon akan disetting Tenantnya adalah TAFS untuk satu kolom.</t>
  </si>
  <si>
    <t>&lt;&lt; input PSRE login
      Contohnya inputan di kiri yaitu VIDA
      Artinya adalah katalon akan disetting PSRE adalah VIDA untuk satu kolom.</t>
  </si>
  <si>
    <t>&lt;&lt; input Password Signer
      Contohnya inputan di kiri yaitu VIDA
      Artinya adalah katalon akan disetting PSRE adalah VIDA untuk satu kolom.</t>
  </si>
  <si>
    <t xml:space="preserve">&lt;&lt; input setting opsi untuk melakukan send document
      Sudah terdapat drop-down list untuk opsinya, yaitu : 
      1. API Send Document External
      2. API Send Document Normal
      3. Manual Sign
      Perlu input sesuai dengan opsi yang digunakan.
      Contohnya opsi send document inputan di kiri yaitu API Send Document External.
      Artinya, inputan yang akan dibaca adalah inputan di Row A dengan "(Send External)"
      Jika opsi send document inputan di kiri yaitu API Send Document Normal, maka inputan yang akan dibaca adalah "(Send Normal)"
      Jika opsi send document inputan di kiri yaitu Manual SIgn, maka inputan yang akan dibaca adalah "(Send Manual)"
</t>
  </si>
  <si>
    <t>&lt;&lt; document id akan otomatis write ketika send document berhasil dijalankan.</t>
  </si>
  <si>
    <t>&lt;&lt; trx id akan otomatis write ketika mendapat respons dari API.</t>
  </si>
  <si>
    <t>&lt;&lt; input reference no menggunakan '"'.
      Jika ingin melakukan send dua document, reference no tetap input 1. 
      Contohnya inputan di kiri yaitu "RETESTBARU02"</t>
  </si>
  <si>
    <t>&lt;&lt; input menggunakan '"'.
      Jika ingin mengkosongkan, perlu input '""'
      Jika ingin melakukan send dua document atau lebih, gunakan ";" sebagai pemisah antara yang pertama, kedua, 
      dan seterusnya
      Contohnya inputan di kiri yaitu ""
      Artinya adalah untuk document tidak menggunakan document template code.
      berlaku kepada kolom yang dimerge, psreCode, successURL, dan uploadURL</t>
  </si>
  <si>
    <t>&lt;&lt; input page
      Jika ingin mengkosongkan, kosongkan saja.
      Jika ingin melakukan lokasi stamp lebih dari satu, gunakan ";" sebagai pemisah antara yang pertama, kedua, 
      dan seterusnya
      Contohnya inputan di kiri yaitu 1;2
      Artinya adalah untuk document tidak menggunakan document template code.
      berlaku kepada kolom yang dimerge, psreCode, successURL, dan uploadURL</t>
  </si>
  <si>
    <t>"USERCJHE@ESIGNHUB.MY.ID"</t>
  </si>
  <si>
    <t>"USERCJHE"</t>
  </si>
  <si>
    <t>"08125790055"</t>
  </si>
  <si>
    <t>"3511000101802974"</t>
  </si>
  <si>
    <t>Send Document Value</t>
  </si>
  <si>
    <t>00155D0B-7502-AEAE-11EE-51EDCD9E80C0</t>
  </si>
  <si>
    <t>"ALLMETHOD7"</t>
  </si>
  <si>
    <r>
      <rPr>
        <sz val="11"/>
        <color rgb="FF000000"/>
        <rFont val="Calibri"/>
        <family val="2"/>
      </rPr>
      <t>"AT1"</t>
    </r>
  </si>
  <si>
    <t>"OFFICE KATALON1"</t>
  </si>
  <si>
    <r>
      <rPr>
        <sz val="11"/>
        <color rgb="FF000000"/>
        <rFont val="Calibri"/>
        <family val="2"/>
      </rPr>
      <t>"REGAT1"</t>
    </r>
  </si>
  <si>
    <t>"REGION KATALON1"</t>
  </si>
  <si>
    <r>
      <rPr>
        <sz val="11"/>
        <color rgb="FF000000"/>
        <rFont val="Calibri"/>
        <family val="2"/>
      </rPr>
      <t>"BLAT1"</t>
    </r>
  </si>
  <si>
    <t>"BUSINESS LINE KATALON 1"</t>
  </si>
  <si>
    <t>Sign Via Inbox;API Sign Document External</t>
  </si>
  <si>
    <t>API Sign Document Normal;API Sign Document External;Embed Sign</t>
  </si>
  <si>
    <t>&lt;&lt; Field diisi jika ingin melakukan pengecekan ke menu inquiry invitation dengan Value yang disediakan pada DDL sesuai dengan action pada menu inquiry invitation</t>
  </si>
  <si>
    <t>&lt;&lt; Field diisi jika ingin melakukan pengecekan ke menu inquiry invitation untuk menentukan user ingin disearch dengan email / no telp / id no</t>
  </si>
  <si>
    <t>&lt;&lt; Diisi dengan login inveditor sesuai dengan tenant yang ingin ditesting</t>
  </si>
  <si>
    <t>&lt;&lt; Diisi dengan password untuk akun inveditor</t>
  </si>
  <si>
    <t>&lt;&lt; Diisi dengan peran untuk akun peran</t>
  </si>
  <si>
    <t>&lt;&lt; Diisi dengan email untuk akun admin tenant</t>
  </si>
  <si>
    <t>&lt;&lt; Diisi dengan password untuk akun admin tenant</t>
  </si>
  <si>
    <t>&lt;&lt; Diisi dengan perusahaan untuk akun admin tenant</t>
  </si>
  <si>
    <t>&lt;&lt; Diisi dengan NIK untuk penginputan form buat undangan</t>
  </si>
  <si>
    <t>&lt;&lt; Diisi dengan Nama untuk penginputan form buat undangan</t>
  </si>
  <si>
    <t>&lt;&lt; Diisi dengan tempat lahir untuk penginputan form buat undangan</t>
  </si>
  <si>
    <t>&lt;&lt; Diisi dengan Email untuk penginputan form buat undangan</t>
  </si>
  <si>
    <t>&lt;&lt; Diisi dengan Alamat untuk penginputan form buat undangan</t>
  </si>
  <si>
    <t>&lt;&lt; Diisi dengan Provinsi untuk penginputan form buat undangan</t>
  </si>
  <si>
    <t>&lt;&lt; Diisi dengan Kota untuk penginputan form buat undangan</t>
  </si>
  <si>
    <t>&lt;&lt; Diisi dengan Kecamatan untuk penginputan form buat undangan</t>
  </si>
  <si>
    <t>&lt;&lt; Diisi dengan Kelurahan untuk penginputan form buat undangan</t>
  </si>
  <si>
    <t>&lt;&lt; Diisi dengan Wilayah untuk penginputan form buat undangan</t>
  </si>
  <si>
    <t>&lt;&lt; Diisi dengan Office untuk penginputan form buat undangan</t>
  </si>
  <si>
    <t>&lt;&lt; Diisi dengan no Handphone untuk penginputan form buat undangan</t>
  </si>
  <si>
    <t>&lt;&lt; Diisi dengan tanggal lahir untuk penginputan form buat undangan dengan format  MM/dd/yyyy</t>
  </si>
  <si>
    <t>&lt;&lt; Diisi dengan tenantCode yang dengan di testing</t>
  </si>
  <si>
    <t>&lt;&lt; Diisi dengan jenisCode yang dengan di jesting</t>
  </si>
  <si>
    <t>&lt;&lt; Diisi dengan lini Bisnis untuk penginputan form buat undangan</t>
  </si>
  <si>
    <t>&lt;&lt; Diisi dengan task No untuk penginputan form buat undangan</t>
  </si>
  <si>
    <t>&lt;&lt; Diisi dengan kode Pos untuk penginputan form buat undangan</t>
  </si>
  <si>
    <t>&lt;&lt; Diisi dengan perusahaan untuk akun inveditor (Jika ada pemilihan perusahaan)</t>
  </si>
  <si>
    <t>&lt;&lt; Diisi dengan peran untuk akun inveditor (Jika ada pemilihan peran)</t>
  </si>
  <si>
    <t>&lt;&lt; Diisi dengan value Yes / No untuk menentukan apakah ingin melakukan testing dengan ceklis syarat dan ketentuan pada halaman daftar akun</t>
  </si>
  <si>
    <t>&lt;&lt; Diisi dengan value Yes / No untuk menentukan apakah ingin melakukan testing dengan foto selfie pada halaman daftar akun</t>
  </si>
  <si>
    <t>&lt;&lt; Diisi dengan value Yes / No untuk menentukan apakah ingin melakukan testing dengan foto KTP pada halaman daftar akun</t>
  </si>
  <si>
    <t>&lt;&lt; Diisi dengan path KTP Jika ingin mengupload foto KTP dengan kondisi Foto KTP = Yes
Foto KTP yang diinput dapat disimpan dalam project katalon
contoh: \Image\pasFoto.Jpg</t>
  </si>
  <si>
    <t>&lt;&lt; Diisi dengan value Yes / No untuk menentukan apakah ingin melakukan testing dengan menginput OTP yang benar melalui DB</t>
  </si>
  <si>
    <t>&lt;&lt; Diisi Jika kondisi AutoFill OTP  = No maka OTP yang akan diinput ketika testing berjalan adalah OTP dari Value yang diinput pada row Manual OTP</t>
  </si>
  <si>
    <t>&lt;&lt; Diisi dengan angka jika ingin melakukan testing terhadap resend OTP maka akan dilakukan resend OTP sebanyak 3 kali
Jika tidak ingin melakukan testing resend OTP maka dikosongkan saja</t>
  </si>
  <si>
    <t>&lt;&lt; Diisi dengan Password untuk penginputan form aktivasi akun</t>
  </si>
  <si>
    <t>&lt;&lt; Diisi dengan retype Password untuk penginputan form aktivasi akun</t>
  </si>
  <si>
    <t>&lt;&lt; Diisi jika ingin melakukan testing edit invitation inquiry untuk edit data invite by
dengan kondisi Inquiry invitaion Action = Edit</t>
  </si>
  <si>
    <t>&lt;&lt; Diisi jika ingin melakukan testing edit invitation inquiry untuk edit data receiver detail
dengan kondisi Inquiry invitaion Action = Edit</t>
  </si>
  <si>
    <t>&lt;&lt; Diisi dengan value Yes / No untuk menentukan apakah ingin cek ke menu inquiry invitation setelah melakukan resgister dan aktivasi user</t>
  </si>
  <si>
    <t>&lt;&lt; Diisi dengan Value 1 / 0 untuk update Database Setting Email Services pada table ms_tenant sesuai tenant yang diinput pada row Tenant Login
Jika tidak diisi maka akan mengikuti settingan existing pada database</t>
  </si>
  <si>
    <t>&lt;&lt; Diisi dengan Value 1 / 0 untuk update Database Setting allow regenerate link pada table ms_vendoroftenant sesuai vendor dan tenant yang diinput pada row Tenant Login dan Vendor Login
Jika tidak diisi maka akan mengikuti settingan existing pada database</t>
  </si>
  <si>
    <t>&lt;&lt; Diisi dengan Value 1 / 0 untuk update Database is_active pada table tr_invitation_link untuk mengaktifkan atau menonaktifkan invitation link sesuai inputan user baru
Jika tidak diisi maka akan mengikuti settingan default yaitu 1 = aktif</t>
  </si>
  <si>
    <t>&lt;&lt; Field ini akan diisi otomatis oleh katalon untuk mencatat invitation link yang baru digenerate</t>
  </si>
  <si>
    <t>&lt;&lt; Diisi jika ingin testing OTP Active Duration dengan value angka untuk update database otp_active_duration pada table ms_tenant
jika diisi 1 maka akan update database menjadi 1 sesuai dengan Tenant Login 
jika tidak diisi maka mengikuti existing value yang ada di database</t>
  </si>
  <si>
    <t>&lt;&lt; Diisi dengan Yes / No untuk menentukan apakah ingin melanjutkan aktivasi akun setelah testing OTP active duration</t>
  </si>
  <si>
    <t>&lt;&lt; Diisi dengan Yes / No untuk menentukan ingin hit menggunakan tenantCode yang benar atau salah</t>
  </si>
  <si>
    <t>&lt;&lt; Diisi dengan value tenanCode yang salah jika Use Correct tenant Code  = No</t>
  </si>
  <si>
    <t>&lt;&lt; Diisi dengan Yes / No untuk menentukan ingin hit menggunakan API Key yang benar atau salah</t>
  </si>
  <si>
    <t>&lt;&lt; Diisi dengan value API Key yang salah jika Use Correct tenant Code  = No</t>
  </si>
  <si>
    <t>&lt;&lt; Diisi dengan value Yes / No untuk menentukan baseurl yang digunakan untuk hit API ingin menggunakan yang benar atau salah</t>
  </si>
  <si>
    <t>&lt;&lt; Diisi dengan value callerId yang ingin diinput untuk parameter hit API 
perlu menggunakan "" untuk hit API</t>
  </si>
  <si>
    <t>&lt;&lt; Diisi dengan value tenanCode yang ingin diinput untuk parameter hit API
perlu menggunakan "" untuk hit API</t>
  </si>
  <si>
    <t>&lt;&lt; Diisi dengan value email yang ingin diinput untuk parameter hit API
perlu menggunakan "" untuk hit API</t>
  </si>
  <si>
    <t>&lt;&lt; Diisi dengan value nama yang ingin diinput untuk parameter hit API
perlu menggunakan "" untuk hit API</t>
  </si>
  <si>
    <t>&lt;&lt; Diisi dengan value tlp yang ingin diinput untuk parameter hit API
perlu menggunakan "" untuk hit API</t>
  </si>
  <si>
    <t>&lt;&lt; Diisi dengan value jenisKelamin yang ingin diinput untuk parameter hit API
perlu menggunakan "" untuk hit API</t>
  </si>
  <si>
    <t>&lt;&lt; Diisi dengan value tmpLahir yang ingin diinput untuk parameter hit API
perlu menggunakan "" untuk hit API</t>
  </si>
  <si>
    <t>&lt;&lt; Diisi dengan value idKtp yang ingin diinput untuk parameter hit API
perlu menggunakan "" untuk hit API</t>
  </si>
  <si>
    <t>&lt;&lt; Diisi dengan value provinsi yang ingin diinput untuk parameter hit API
perlu menggunakan "" untuk hit API</t>
  </si>
  <si>
    <t>&lt;&lt; Diisi dengan value kota yang ingin diinput untuk parameter hit API
perlu menggunakan "" untuk hit API</t>
  </si>
  <si>
    <t>&lt;&lt; Diisi dengan value kecamatan yang ingin diinput untuk parameter hit API
perlu menggunakan "" untuk hit API</t>
  </si>
  <si>
    <t>&lt;&lt; Diisi dengan value kelurahan yang ingin diinput untuk parameter hit API
perlu menggunakan "" untuk hit API</t>
  </si>
  <si>
    <t>&lt;&lt; Diisi dengan value kodePos yang ingin diinput untuk parameter hit API
perlu menggunakan "" untuk hit API</t>
  </si>
  <si>
    <t>&lt;&lt; Diisi dengan value alamat yang ingin diinput untuk parameter hit API
perlu menggunakan "" untuk hit API</t>
  </si>
  <si>
    <t>&lt;&lt; Diisi dengan value tglLahir yang ingin diinput untuk parameter hit API
perlu menggunakan "" untuk hit API
format "yyyy-MM-dd"</t>
  </si>
  <si>
    <t>&lt;&lt; Diisi dengan psreCode yang dengan di testing</t>
  </si>
  <si>
    <t>&lt;&lt; Diisi dengan path foto ktp yang disimpan di dalam project katalon. Dengan kondisi enter Correct base64 idPhoto = Yes 
Format : &lt;NamaFolder&gt;\&lt;Nama File&gt;.&lt;tipe File&gt;
Jika . Dengan kondisi enter Correct base64 idPhoto = No maka diinput dengan base64 yang salah menggunakan ""</t>
  </si>
  <si>
    <t>&lt;&lt; Diisi dengan path foto selfie yang disimpan di dalam project katalon. Dengan kondisi enter Correct base64 SelfPhoto = Yes
Format : &lt;NamaFolder&gt;\&lt;Nama File&gt;.&lt;tipe File&gt;
Jika . Dengan kondisi enter Correct base64 idPhoto = No maka diinput dengan base64 yang salah menggunakan ""</t>
  </si>
  <si>
    <t>&lt;&lt; Diisi dengan value Yes / No untuk menentukan inputan parameter selfPhoto yang digunakan untuk hit API ingin menggunakan yang benar atau salah</t>
  </si>
  <si>
    <t>&lt;&lt; Diisi dengan value Yes / No untuk menentukan inputan parameter idPhoto yang digunakan untuk hit API ingin menggunakan yang benar atau salah</t>
  </si>
  <si>
    <t>&lt;&lt; Diisi dengan value Yes / No untuk menentukan ingin menginput parameter msg pada request body API dengan benar atau salah</t>
  </si>
  <si>
    <t>&lt;&lt; Diisi dengan value yang salah untuk inputan parameter pada request body API dengan menggunakan "" dan kondisi input Correct Message = No</t>
  </si>
  <si>
    <t>&lt;&lt; Diisi dengan value documentId yang ingin diinput untuk parameter hit API
perlu menggunakan "" untuk hit API</t>
  </si>
  <si>
    <t>&lt;&lt; Diisi dengan value Yes / No untuk menentukan token yang ingin digunakan untuk hit API benar / salah</t>
  </si>
  <si>
    <t>&lt;&lt; Diisi dengan value token salah jika Use True Token = No</t>
  </si>
  <si>
    <t>&lt;&lt; Diisi dengan value browser yang ingin diinput untuk parameter hit API
perlu menggunakan "" untuk hit API</t>
  </si>
  <si>
    <t>&lt;&lt; Diisi dengan value password sesuai dengan email yang direquest tanpa ""</t>
  </si>
  <si>
    <t>&lt;&lt; Katalon akan otomatis write hasil response API pada row ini setelah hit API berhasil</t>
  </si>
  <si>
    <t>ipAddress</t>
  </si>
  <si>
    <t>"172.89.10.10"</t>
  </si>
  <si>
    <t>00155D0B-7502-B025-11EE-5058868FA8D1</t>
  </si>
  <si>
    <t>documentId</t>
  </si>
  <si>
    <t>&lt;&lt; Diisi dengan value documentId yang ingin diinput untuk parameter hit API
Tanpa menggunakan "" karena akan di encrypt dan encode oleh katalon</t>
  </si>
  <si>
    <t>&lt;&lt; Diisi dengan value email yang ingin diinput untuk parameter hit API
Tanpa menggunakan "" karena akan di encrypt dan encode oleh katalon</t>
  </si>
  <si>
    <t>&lt;&lt; Diisi dengan value ipAddress yang ingin diinput untuk parameter hit API
perlu menggunakan "" untuk hit API</t>
  </si>
  <si>
    <t>&lt;&lt; Diisi dengan NIK untuk menginput form pencarian pengguna</t>
  </si>
  <si>
    <t>&lt;&lt; Diisi dengan Nama untuk menginput form pencarian pengguna</t>
  </si>
  <si>
    <t>&lt;&lt; Diisi dengan Tempat Lahir untuk meginput form pencarian pengguna</t>
  </si>
  <si>
    <t>&lt;&lt; Diisi dengan Jenis Kelamin untuk menginput form pencarian pengguna</t>
  </si>
  <si>
    <t>&lt;&lt; Diisi dengan Tanggal Lahir untuk menginput form pencarian pengguna
Format: MM/dd/yyyy</t>
  </si>
  <si>
    <t>&lt;&lt; Diisi dengan No Hp untuk menginput form pencarian pengguna</t>
  </si>
  <si>
    <t>&lt;&lt; Diisi dengan email untuk menginput form pencarian pengguna</t>
  </si>
  <si>
    <t>&lt;&lt; Diisi dengan alamat untuk menginput form pencarian pengguna</t>
  </si>
  <si>
    <t>&lt;&lt; Diisi dengan provinsi untuk menginput form pencarian pengguna</t>
  </si>
  <si>
    <t>&lt;&lt; Diisi dengan kota untuk menginput form pencarian pengguna</t>
  </si>
  <si>
    <t>&lt;&lt; Diisi dengan kecamatan untuk menginput form pencarian pengguna</t>
  </si>
  <si>
    <t>&lt;&lt; Diisi dengan kelurahan untuk menginput form pencarian pengguna</t>
  </si>
  <si>
    <t>&lt;&lt; Diisi dengan kodepos untuk menginput form pencarian pengguna</t>
  </si>
  <si>
    <t>&lt;&lt; Diisi dengan wilayah untuk menginput form pencarian pengguna</t>
  </si>
  <si>
    <t>&lt;&lt; Aksi yang dapat dipilih. Aksi akan dilakukan berdasarkan inputan. Per sekarang, aksi yang dapat   dijalankan adalah : 
      1. View
      2. Reset OTP
      Sudah tersedia drop-down list untuk memilih aksi.
      Contohnya inputan di view maka hanya akan melakukan action view untuk case ini</t>
  </si>
  <si>
    <t>&lt;&lt; Diisi dengan email untuk menginput search form pada pencarian pengguna karyawan</t>
  </si>
  <si>
    <t>&lt;&lt; Diisi dengan status untuk menginput search form pada pencarian pengguna karyawan</t>
  </si>
  <si>
    <t>&lt;&lt; Diisi dengan nama lengkap untuk menginput search form pada pencarian pengguna karyawan</t>
  </si>
  <si>
    <t>&lt;&lt; Diisi dengan tanggal aktivasi dari untuk menginput search form pada pencarian pengguna karyawan
Format: yyyy-MM-dd</t>
  </si>
  <si>
    <t>&lt;&lt; Diisi dengan tanggal aktivasi sampai untuk menginput search form pada pencarian pengguna karyawan
Format: yyyy-MM-dd</t>
  </si>
  <si>
    <t>&lt;&lt; Diisi dengan value NIK jika Input With = NIK</t>
  </si>
  <si>
    <t>&lt;&lt; Diisi dengan value no handphone jika Input With = Phone</t>
  </si>
  <si>
    <t>&lt;&lt; Diisi dengan value email jika Input With = Email</t>
  </si>
  <si>
    <t>-;&lt;Kode OTP Anda sudah kadaluarsa&gt;</t>
  </si>
  <si>
    <t>"ANDY-CHECK"</t>
  </si>
  <si>
    <t>input</t>
  </si>
  <si>
    <t>{"officeCode": "AT1","email": "USERCIIE@AD-INS.COM"}</t>
  </si>
  <si>
    <t>phoneNo</t>
  </si>
  <si>
    <t>otpCode</t>
  </si>
  <si>
    <t>&lt;&lt; Input caller Id menggunakan '"'
      Contohnya inputan di kiri yaitu "ANDY-CHECK"</t>
  </si>
  <si>
    <t>&lt;&lt; input msg 
      Silahkan input sebelum encryptnya saja, dikarenakan akan auto encrypt dari katalon</t>
  </si>
  <si>
    <t>&lt;&lt; input tenantCode menggunakan '"'
      Contohnya inputan di kiri yaitu "TAFS"</t>
  </si>
  <si>
    <t>&lt;&lt; input phoneNo menggunakan '"'
      Contohnya inputan di kiri yaitu "081233444403"</t>
  </si>
  <si>
    <t>&lt;&lt; input otp Code menggunakan '"'
      Contohnya inputan di kiri yaitu ""</t>
  </si>
  <si>
    <t>otpByEmail</t>
  </si>
  <si>
    <t>0</t>
  </si>
  <si>
    <t>vendorCode</t>
  </si>
  <si>
    <t>&lt;&lt; result otpByEmail akan muncul pada row ini</t>
  </si>
  <si>
    <t>&lt;&lt; input vendorCode menggunakan '"'
      Contohnya inputan di kiri yaitu "VIDA"</t>
  </si>
  <si>
    <t>&lt;&lt; input phone no menggunakan '"'
      Contohnya inputan di kiri yaitu "081233444403"</t>
  </si>
  <si>
    <t>&lt;&lt; input Vendor
      jika tidak menginginkan untuk input, input All.
      Contohnya inputan di kiri yaitu All</t>
  </si>
  <si>
    <t>&lt;&lt; input message Media
      jika tidak menginginkan untuk input, input All.
      Contohnya inputan di kiri yaitu All</t>
  </si>
  <si>
    <t>&lt;&lt; input Report Time Start
      jika tidak menginginkan untuk input, kosongkan saja.
      Perlu diingat untuk input tanggal menggunakan "'" di awal
      Contohnya inputan di kiri yaitu All</t>
  </si>
  <si>
    <t>&lt;&lt; input Report Time End
      jika tidak menginginkan untuk input, kosongkan saja.
      Perlu diingat untuk input tanggal menggunakan "'" di awal
      Contohnya inputan di kiri yaitu All</t>
  </si>
  <si>
    <t>&lt;&lt; input status Delivery
      jika tidak menginginkan untuk input, input All.
      Contohnya inputan di kiri yaitu All</t>
  </si>
  <si>
    <t>&lt;&lt; input Recipient
      jika tidak menginginkan untuk input, kosongkan saja.</t>
  </si>
  <si>
    <t>&lt;&lt; Aksi yang dapat dipilih. Aksi akan dilakukan berdasarkan inputan. Per sekarang, aksi yang dapat   dijalankan adalah : 
      1. New
      2. Edit
      3. Setting
      4. View
      Sudah tersedia drop-down list untuk memilih aksi.
      Contohnya inputan di view maka hanya akan melakukan action view untuk case ini</t>
  </si>
  <si>
    <t>&lt;&lt; Diisi dengan value Kode Templat Dokumen yang akan diinput pada form pengaturan dokumen</t>
  </si>
  <si>
    <t>&lt;&lt; Diisi dengan path dokumen yang disimpan dalam project katalon. 
Contoh: /Documents/PengaturanDokumen/AdIns - Basic Accounting and Basic Journal in CONFINS.pdf
Format: /NamaFolder/NamaFile.TipeFile</t>
  </si>
  <si>
    <t>&lt;&lt; Diisi dengan value Nama Templat Dokumen yang akan diinput pada form penginputan pengaturan dokumen</t>
  </si>
  <si>
    <t>&lt;&lt; Diisi dengan value Deskripsi yang akan diinput pada form penginputan pengaturan dokumen</t>
  </si>
  <si>
    <t>&lt;&lt; Diisi dengan value Tipe Pembayaran TTD yang akan diinput pada form penginputan pengaturan dokumen</t>
  </si>
  <si>
    <t>&lt;&lt; Diisi dengan value Status Active yang akan diinput pada form penginputan pengaturan dokumen</t>
  </si>
  <si>
    <t xml:space="preserve">&lt;&lt; Diisi dengan value RoleTandaTangan yang akan diinput pada form penginputan pengaturan dokumen
    Diinput dengan delimiter ';' untuk menentukan banyaknya role penandatangan
Contoh: Customer;Employee;Guarantor;Meterai
Khusus Meterai termasuk kedalam role karena tidak memiliki role user
</t>
  </si>
  <si>
    <t>&lt;&lt; Diisi dengan value TipeTandaTangan yang akan diinput pada form penginputan pengaturan dokumen
    Diinput dengan delimiter ';' untuk menentukan banyaknya Tipe tanda tangan sesuai dengan role yang di input pada RoleTandaTangan
Contoh: TTD;Paraf;TTD;Meterai
Mengikuti urutan sesuai dengan RoleTandatangan</t>
  </si>
  <si>
    <t>&lt;&lt; Diisi dengan value Pindahkan SignBox yang akan diinput pada form penginputan pengaturan dokumen
    Diinput dengan delimiter ';' untuk menentukan apakah Sign box akan dipindahkan ke posisi lain atau tidak
Contoh: Yes;No;Yes;No
Mengikuti urutan sesuai dengan RoleTandatangan</t>
  </si>
  <si>
    <t>&lt;&lt; Diisi dengan value Lokasi Pemindahan signbox yang akan diinput pada form penginputan pengaturan dokumen
    Diinput dengan enter(alt+enter) untuk menentukan posisi tandatangan yang dituju untuk masing masing signbox
Contoh: translate3d(500px, 200px, 0px)
               translate3d(750px, 120px, 0px)
Mengikuti urutan sesuai dengan inputan Pindahkan SignBox jika Yes maka isi lokasi jika no maka dikosongkan saja sesuai urutannya</t>
  </si>
  <si>
    <t>&lt;&lt; Diisi dengan value Lock SignBox yang akan diinput pada form penginputan pengaturan dokumen
    Diinput dengan delimiter ';' untuk menentukan apakah ingin mengunci sign box yang telah dibuat
Contoh: Yes;No;Yes;No
Mengikuti urutan sesuai dengan RoleTandatangan dan jika yes maka signbox akan di lock jika no maka signbox dibiarkan unlocked</t>
  </si>
  <si>
    <t>&lt;&lt; Diisi dengan value Input Psre yang akan diinput pada form penginputan pengaturan dokumen</t>
  </si>
  <si>
    <t xml:space="preserve">&lt;&lt; Diisi dengan value urutan Signing jika sequential signing = Iya
    Diinput dengan delimiter ';' untuk menentukan urutan role penandatangan
Contoh: Customer;Employee;Guarantor;Meterai
Maka Katalon akan mengurutkan signer sesuai dengan yang di input
</t>
  </si>
  <si>
    <t>&lt;&lt; Diisi dengan value Sequential Signing iya / tidak yang akan diinput pada form penginputan pengaturan dokumen</t>
  </si>
  <si>
    <t>&lt;&lt; Direfer cell Kode Template Dokumen, nama template dokumen dan status active untuk penginputan search form pada menu pengaturan dokumen
seperti contoh di sebelah kiri</t>
  </si>
  <si>
    <t>&lt;&lt; Aksi yang dapat dipilih. Aksi akan dilakukan berdasarkan inputan. Per sekarang, aksi yang dapat   dijalankan adalah : 
      1. View Document
      2. Download
      3. View Signer
      Sudah tersedia drop-down list untuk memilih aksi.
      Contohnya inputan di view maka hanya akan melakukan action view untuk case ini</t>
  </si>
  <si>
    <t>&lt;&lt; Diisi dengan login admin esign sesuai dengan tenant yang ingin ditesting</t>
  </si>
  <si>
    <t>&lt;&lt; Diisi dengan password untuk akun admin esign</t>
  </si>
  <si>
    <t>&lt;&lt; Diisi dengan perusahaan untuk akun admin esign (Jika ada pemilihan perusahaan)</t>
  </si>
  <si>
    <t>&lt;&lt; Diisi dengan peran untuk akun admin esign (Jika ada pemilihan peran)</t>
  </si>
  <si>
    <t>&lt;&lt; Diisi dengan Tenant yang ingin dilakukan isiSaldo</t>
  </si>
  <si>
    <t>&lt;&lt; Diisi dengan Vendor yang ingin dilakukan isiSaldo</t>
  </si>
  <si>
    <t>&lt;&lt; Diisi dengan Tipe Saldo yang ingin dilakukan isiSaldo</t>
  </si>
  <si>
    <t>&lt;&lt; Diisi dengan Tambah Saldo sesuai dengan jumlah yang ingin diisi</t>
  </si>
  <si>
    <t>&lt;&lt; Diisi dengan Nomor Tagihan pada form isiSaldo</t>
  </si>
  <si>
    <t>&lt;&lt; Diisi dengan Catatan sesuai pada form isiSaldo</t>
  </si>
  <si>
    <t>&lt;&lt; Diisi dengan Tanggal Pembelian pada form isiSaldo
Format: yyyy-MM-dd</t>
  </si>
  <si>
    <t>&lt;&lt; Diisi dengan Tipe Saldo yang ingin dicari untuk penginputan search form</t>
  </si>
  <si>
    <t>&lt;&lt; Diisi dengan Tipe Transaksi yang ingin dicari untuk penginputan search form</t>
  </si>
  <si>
    <t>&lt;&lt; Diisi dengan Nomor Kontrak yang ingin dicari untuk penginputan search form</t>
  </si>
  <si>
    <t>&lt;&lt; Diisi dengan Nama Dokumen yang ingin dicari untuk penginputan search form</t>
  </si>
  <si>
    <t>&lt;&lt; Diisi dengan Tanggal Transaksi Dari yang ingin dicari untuk penginputan search form
Format: yyyy-MM-dd</t>
  </si>
  <si>
    <t>&lt;&lt; Diisi dengan Tipe Dokumen yang ingin dicari untuk penginputan search form
Format: yyyy-MM-dd</t>
  </si>
  <si>
    <t>&lt;&lt; Diisi dengan Tanggal Transaksi Sampai yang ingin dicari untuk penginputan search form
Format: yyyy-MM-dd</t>
  </si>
  <si>
    <t>&lt;&lt; Diisi dengan Yes / No untuk menentukan apakah setelah download file. File yang terdownload akan didelete atau tidak</t>
  </si>
  <si>
    <t>&lt;&lt; Diisi dengan Yes / No untuk menentukan apakah ingin melakukan testing terhadap download file untuk saldo yang di cari</t>
  </si>
  <si>
    <t>&lt;&lt; Diisi dengan value nama Vendor yang ingin di cari</t>
  </si>
  <si>
    <t>&lt;&lt; Diisi dengan value kode Vendor yang ingin di cari</t>
  </si>
  <si>
    <t>&lt;&lt; Diisi dengan value status active vendor yang ingin di cari</t>
  </si>
  <si>
    <t>&lt;&lt; Diisi dengan value status operating vendor yang ingin di cari</t>
  </si>
  <si>
    <t>&lt;&lt; Diisi sama dengan Vendor Code pada cell search vendor karena kode vendor tidak dapat diedit</t>
  </si>
  <si>
    <t>&lt;&lt; Diisi dengan value  nama vendor yang ingin diinput untuk edit nama vendor pada form Pengaturan Psre</t>
  </si>
  <si>
    <t>&lt;&lt; Diisi dengan value  status active yang ingin diinput untuk edit nama vendor pada form Pengaturan Psre</t>
  </si>
  <si>
    <t>&lt;&lt; Diisi dengan value  tipe pembayaran yang ingin diinput untuk edit nama vendor pada form Pengaturan Psre</t>
  </si>
  <si>
    <t>&lt;&lt; Diisi dengan urutan Psre yang mau disetting dengan dipisah oleh 'enter' untuk menentukan urutan prioritas psre
Contoh: 
Psre1
Psre2
Psre3</t>
  </si>
  <si>
    <t>&lt;&lt; Aksi yang dapat dipilih. Aksi akan dilakukan berdasarkan inputan. Per sekarang, aksi yang dapat   dijalankan adalah : 
      1. View Dokumen
      2. Download
      3. View Signer
      4. Kirim ulang notifikasi
      Sudah tersedia drop-down list untuk memilih aksi.
      Contohnya inputan di view maka hanya akan melakukan action view untuk case ini</t>
  </si>
  <si>
    <t>&lt;&lt; Diisi dengan value nama pelanggan untuk diinput pada search form document monitoring</t>
  </si>
  <si>
    <t>&lt;&lt; Diisi dengan value no kontrak untuk diinput pada search form document monitoring</t>
  </si>
  <si>
    <t>&lt;&lt; Diisi dengan value tipe dokumen untuk diinput pada search form document monitoring</t>
  </si>
  <si>
    <t>&lt;&lt; Diisi dengan value status dokumen untuk diinput pada search form document monitoring</t>
  </si>
  <si>
    <t>&lt;&lt; Diisi dengan value wilayah untuk diinput pada search form document monitoring</t>
  </si>
  <si>
    <t>&lt;&lt; Diisi dengan value cabang untuk diinput pada search form document monitoring</t>
  </si>
  <si>
    <t>&lt;&lt; Diisi dengan value tanggal permintaan dari untuk diinput pada search form document monitoring
Format: yyyy-MM-dd</t>
  </si>
  <si>
    <t>&lt;&lt; Diisi dengan value tanggal permintaan sampai untuk diinput pasa search form document monitoring
Format: yyyy-MM-dd</t>
  </si>
  <si>
    <t>&lt;&lt; Diisi dengan value tanggal selesai dari untuk diinput sada search form document monitoring
Format: yyyy-MM-dd</t>
  </si>
  <si>
    <t>&lt;&lt; Diisi dengan value tanggal selesai sampai untuk diinput sasa search form document monitoring
Format: yyyy-MM-dd</t>
  </si>
  <si>
    <t>&lt;&lt; Diisi dengan value Yes/No untuk menentukan action setelah download file apakah ingin didelete atau tidak</t>
  </si>
  <si>
    <t>&lt;&lt; Katalon akan otomatis write Url hasil response API pada row ini setelah hit API berhasil</t>
  </si>
  <si>
    <t>Request dengan API key salah</t>
  </si>
  <si>
    <t>Request dengan tenant code tidak ada</t>
  </si>
  <si>
    <t>Request dengan NIK tidak sesuai format</t>
  </si>
  <si>
    <t>Request dengan user tidak ada datanya</t>
  </si>
  <si>
    <t>Request dengan user sudah aktivasi di vendor terbaru di ms vendor registered user</t>
  </si>
  <si>
    <t>Request dengan vendor terbaru di ms vendor registered user : VIDA</t>
  </si>
  <si>
    <t>Request dengan vendor terbaru di ms vendor registered user : Privy</t>
  </si>
  <si>
    <t>Request dengan vendor terbaru di ms vendor registered user : Digisign</t>
  </si>
  <si>
    <t>Request dengan vendor terbaru di ms vendor registered user : TekenAja dan email service 1</t>
  </si>
  <si>
    <t>Request dengan vendor terbaru di ms vendor registered user : TekenAja dan email service 0</t>
  </si>
  <si>
    <t>ADMCREDIT@WOM.CO.ID</t>
  </si>
  <si>
    <t>&lt;&lt; Diisi dengan value No Kontrak yang akan diinput pada search form menu meterai</t>
  </si>
  <si>
    <t>&lt;&lt; Diisi dengan value Status Meterai yang akan diinput pada search form menu meterai</t>
  </si>
  <si>
    <t>&lt;&lt; Diisi dengan value Lini Bisnis yang akan diinput pada search form menu meterai</t>
  </si>
  <si>
    <t>&lt;&lt; Diisi dengan value Wilayah yang akan diinput pada search form menu meterai</t>
  </si>
  <si>
    <t>&lt;&lt; Diisi dengan value Cabang yang akan diinput pada search form menu meterai</t>
  </si>
  <si>
    <t>&lt;&lt; Diisi dengan value Nomor Meterai yang akan diinput pada search form menu meterai</t>
  </si>
  <si>
    <t>&lt;&lt; Diisi dengan value Tanggal Pakai Dari yang akan diinput pada search form menu meterai
Format:  yyyy-MM-dd</t>
  </si>
  <si>
    <t>&lt;&lt; Diisi dengan value Tanggal Pakai Sampai yang akan diinput pada search form menu meterai
Format:  yyyy-MM-dd</t>
  </si>
  <si>
    <t>&lt;&lt; Diisi dengan value Yes/No untuk menentukan action apakah ingin menjalankan proses download file atau tidak</t>
  </si>
  <si>
    <t>&lt;&lt; Aksi yang dapat dipilih. Aksi akan dilakukan berdasarkan inputan. Per sekarang, aksi yang dapat   dijalankan adalah : 
      1. Edit
      2. Services
      3. New
      Sudah tersedia drop-down list untuk memilih aksi.
      Contohnya inputan di New maka hanya akan melakukan action New untuk case ini</t>
  </si>
  <si>
    <t>&lt;&lt; Diisi value nama tenant jika action = Edit / Services untuk mengisi search form pada menu tenant</t>
  </si>
  <si>
    <t>&lt;&lt; Diisi value status jika action = Edit / Services untuk mengisi search form pada menu tenant</t>
  </si>
  <si>
    <t>&lt;&lt; Diisi dengan value nama tenant baru untuk diinput pada form tenant baru</t>
  </si>
  <si>
    <t>&lt;&lt; Diisi dengan value kode tenant baru untuk diinput pada form tenant baru</t>
  </si>
  <si>
    <t>&lt;&lt; Diisi dengan value label ref number baru untuk diinput pada form number baru</t>
  </si>
  <si>
    <t>&lt;&lt; akan otomatis diisi jika Auto Generate API Key  = Yes
Jika Auot Generate API Key = No maka diisi dengan value API Key buatan sendiri untuk diinput pada form pembuatan tenant baru</t>
  </si>
  <si>
    <t>&lt;&lt; Diisi dengan value yes / No untuk menentukan ingin menginput API Key manual atau digenerate oleh esign</t>
  </si>
  <si>
    <t>&lt;&lt; Diisi dengan value email yang akan diinput pada form tenant baru
    Diinput dengan delimiter ';' untuk menentukan banyaknya Tipe tanda tangan sesuai dengan role yang di input pada Email. Dapat diinput lebih dari 1
Contoh: fendy@gmail.com;fendy@gmail.com</t>
  </si>
  <si>
    <t>&lt;&lt; Diisi dengan value service yang akan diinput pada form tenant baru
    Diinput dengan delimiter ';' untuk menentukan banyaknya Tipe tanda tangan sesuai dengan role yang di input pada services
Contoh: OTP;Verification;Sign;OCR KK;Stamp Duty</t>
  </si>
  <si>
    <t>&lt;&lt; Diisi dengan value batas saldo untuk masing masing service yang akan diinput pada form tenant baru
    Diinput dengan delimiter ';' untuk menentukan banyaknya Tipe tanda tangan sesuai dengan role yang di input pada batas saldo
Contoh: 200;300;400;100;610
batas saldo akan beurutan dengan jenis services pada row Services</t>
  </si>
  <si>
    <t>&lt;&lt; Diisi dengan value email user admin untuk diinput pada form pembuatan tenant baru</t>
  </si>
  <si>
    <t>&lt;&lt; Diisi dengan value kode akses user admin untuk diinput pada form pembuatan tenant baru</t>
  </si>
  <si>
    <t>&lt;&lt; Diisi dengan value services yang akan di nonaktifkan
    Diinput dengan delimiter ';' untuk menentukan banyaknya Tipe tanda tangan sesuai dengan role yang di input pada Setting services. Dapat diinput lebih dari 1
Contoh: OTP;DOC;SDT;SMS</t>
  </si>
  <si>
    <t>&lt;&lt; Diisi dengan value vendor yang akan di nonaktifkan berpasangan dengan services
    Diinput dengan delimiter ';' untuk menentukan banyaknya Tipe tanda tangan sesuai dengan role yang di input pada Setting services. Dapat diinput lebih dari 1
Contoh: DIGI;ESG;DJP;TEST
Mengikuti ururtan services yang ingin di nonaktifkan</t>
  </si>
  <si>
    <t>&lt;&lt; Diisi dengan value services yang akan di aktifkan / ceklis pada UI
    Diinput dengan delimiter ';' untuk menentukan banyaknya Tipe tanda tangan sesuai dengan role yang di input pada Setting services. Dapat diinput lebih dari 1
Contoh: OTP;DOC;SDT;SMS</t>
  </si>
  <si>
    <t>&lt;&lt; Diisi dengan value vendor yang akan di aktifkan / ceklis pada UI berpasangan dengan services
    Diinput dengan delimiter ';' untuk menentukan banyaknya Tipe tanda tangan sesuai dengan role yang di input pada Setting services. Dapat diinput lebih dari 1
Contoh: DIGI;ESG;DJP;TEST
Mengikuti ururtan services yang ingin di ceklis</t>
  </si>
  <si>
    <t>Controller</t>
  </si>
  <si>
    <t>Cancel Doc?</t>
  </si>
  <si>
    <t>USERUSER@AD-INS.COM</t>
  </si>
  <si>
    <t>123456-ABCDE-7890-QWER</t>
  </si>
  <si>
    <t>-;&lt;request anda dengan document id 00155D0B-7502-B025-11EE-5058868FA8D1 sudah selesai di sign.&gt;</t>
  </si>
  <si>
    <t>-;&lt;Email USERUSER@AD-INS.COM tidak ditemukan di sistem&gt;</t>
  </si>
  <si>
    <t>-;&lt;Office null tidak ditemukan&gt;</t>
  </si>
  <si>
    <t>-;&lt;Data email tidak ditemukan di data terenkripsi&gt;</t>
  </si>
  <si>
    <t>Request dengan Doc ID yang sudah di TTD</t>
  </si>
  <si>
    <t>Request dengan email yang tidak terdaftar dalam sistem</t>
  </si>
  <si>
    <t>Request dengan Documentid Salah</t>
  </si>
  <si>
    <t>Request dengan parameter email kosong</t>
  </si>
  <si>
    <t>Request dengan parameter DocumentID Kosong</t>
  </si>
  <si>
    <t>QA</t>
  </si>
  <si>
    <t>-;&lt;Pesan terenkripsi kosong&gt;</t>
  </si>
  <si>
    <t>Request dengan tenant yang salah</t>
  </si>
  <si>
    <t>Parameters</t>
  </si>
  <si>
    <t>idKTP</t>
  </si>
  <si>
    <t>"6718326765282398"</t>
  </si>
  <si>
    <t>"12631249"</t>
  </si>
  <si>
    <t>"2781601409070002"</t>
  </si>
  <si>
    <t>"3511000101802904"</t>
  </si>
  <si>
    <t>"2171021502010000"</t>
  </si>
  <si>
    <t>Request dengan user tidak terdaftar pada tenant</t>
  </si>
  <si>
    <t>Message</t>
  </si>
  <si>
    <t>-;&lt;API Key salah&gt;</t>
  </si>
  <si>
    <t>-;&lt;Tenant tidak ditemukan&gt;</t>
  </si>
  <si>
    <t>-;&lt;Panjang NIK harus 16 digit&gt;</t>
  </si>
  <si>
    <t>-;&lt;User dengan NIK 2781601409070002 tidak ditemukan&gt;</t>
  </si>
  <si>
    <t>-;&lt;User sudah aktivasi&gt;</t>
  </si>
  <si>
    <t>-;&lt;NIK tidak boleh kosong&gt;</t>
  </si>
  <si>
    <t>&lt;https://wv.tandatanganku.com/activationpage.html?act=i0FtnpweSm9rVLubONQihifcv6xNkaOVWS9AtdfK1uA9O5L0csK9FNg4lYA9AukTyrY6B7SmoQ2Gqv6%2BAj8pebaKa7A%2FaQHWfsFR%2B7CWH82zE4QHhj0jxDGSYXGe9l%2BZjOCY5rBab2FmwBwbHyFcHA%3D%3D&gt;</t>
  </si>
  <si>
    <t>"3173020509020010"</t>
  </si>
  <si>
    <t>-;&lt;Error ketika aktivasi user : Mitra tidak diijinkan melakukan aktivasi pada email user ini&gt;</t>
  </si>
  <si>
    <t>&lt;Link aktivasi sudah dikirimkan ke nomor telepon pengguna, harap cek SMS yang diterima untuk melanjutkan proses aktivasi.&gt;</t>
  </si>
  <si>
    <t>&lt;Link aktivasi sudah dikirimkan ke email pengguna, harap cek email yang terdaftar untuk melanjutkan proses aktivasi.&gt;</t>
  </si>
  <si>
    <t>Meesage</t>
  </si>
  <si>
    <t>&lt;&lt; Input idKTP menggunakan '"'
      Contohnya inputan di kiri yaitu "21710215020000"</t>
  </si>
  <si>
    <t>&lt;&lt; Diisi dengan value tenantCode yang salah jika Use Correct tenant Code  = No</t>
  </si>
  <si>
    <t>"3511000101802808"</t>
  </si>
  <si>
    <t>"3511000101802959"</t>
  </si>
  <si>
    <t>&lt;&lt; Diisi dengan value nama pelanggan yang akand iinput pada search form pencarian Dokumen</t>
  </si>
  <si>
    <t>&lt;&lt; Diisi dengan value nomor kontrak yang akand iinput pada search form pencarian Dokumen</t>
  </si>
  <si>
    <t>&lt;&lt; Diisi dengan value tipe dokumen yang akand iinput pada search form pencarian Dokumen</t>
  </si>
  <si>
    <t>&lt;&lt; Diisi dengan value status yang akand iinput pada search form pencarian Dokumen</t>
  </si>
  <si>
    <t>&lt;&lt; Diisi dengan value action yang akand iinput pada search form pencarian Dokumen</t>
  </si>
  <si>
    <t>&lt;&lt; Diisi dengan value delete file yang akand iinput pada search form pencarian Dokumen</t>
  </si>
  <si>
    <t>&lt;&lt; Diisi dengan value tanggal permintaan dari yang akand iinput pada search form pencarian Dokumen
Format: yyyy-MM-dd</t>
  </si>
  <si>
    <t>&lt;&lt; Diisi dengan value tanggal permintaan sampai yang akand iinput pasa search form pencampaian Dokumen
Format: yyyy-MM-dd</t>
  </si>
  <si>
    <t>&lt;&lt; Diisi dengan value tanggal selesai dari yang akand iinput sada search form pencarian Dokumen
Format: yyyy-MM-dd</t>
  </si>
  <si>
    <t>&lt;&lt; Diisi dengan value tanggal selesai sampai yang akand iinput sasa search form pencampaian Dokumen
Format: yyyy-MM-dd</t>
  </si>
  <si>
    <t>&lt;&lt; Diisi dengan value email yang akan digunakan untuk testing fitur forgot password</t>
  </si>
  <si>
    <t>&lt;&lt; Diisi dengan value password baru yang akan digunakan untuk testing fitur forgot password</t>
  </si>
  <si>
    <t>&lt;&lt; Diisi dengan value password baru confirm yang akan digunakan untuk testing fitur forgot word</t>
  </si>
  <si>
    <t>&lt;&lt; Diisi dengan Yes/No untuk menentukan apakah ingin melakukan testing dengan menginput reset code yang benar dari DB atau tidak</t>
  </si>
  <si>
    <t>&lt;&lt; Diisi dengan value FalseCode untuk diinput jika WrongResetCode = Yes</t>
  </si>
  <si>
    <t>&lt;&lt; Diisi dengan Yes/No untuk menentukan apakah ingin melakukan testing dengan melakukan resend reset code</t>
  </si>
  <si>
    <t>&lt;&lt; Diisi dengan value angka untuk menentukan berapa kali ingin melakukan resend reset code dengan kondisi Resend Reset Code? = Yes</t>
  </si>
  <si>
    <t>&lt;&lt; Diisi dengan value 0 / 1 / &gt;1 jika ingin mengganti setting DB untuk Setting OTP Active Duration
jika tidak ingin mengubah DB dan testing dengan kondisi existing DB maka field ini dapat dikosongin saja</t>
  </si>
  <si>
    <t>AT-MNS-001
tidak input field mandatory</t>
  </si>
  <si>
    <t>AT-MNS-002
Document melebihi kapasitas 10MB</t>
  </si>
  <si>
    <t>AT-MNS-003
Manual Stamp tanpa meterai</t>
  </si>
  <si>
    <t>Success manual stamp</t>
  </si>
  <si>
    <t>QE-STAMP-002</t>
  </si>
  <si>
    <t>QE-STAMP-003</t>
  </si>
  <si>
    <t>QE MANUAL STAMP 002</t>
  </si>
  <si>
    <t>QE MANUAL STAMP 003</t>
  </si>
  <si>
    <t>2023-09-22</t>
  </si>
  <si>
    <t>/Documents/PengaturanDokumen/BulBo July 2023 Edition.pdf</t>
  </si>
  <si>
    <t>QE-STAMP-005</t>
  </si>
  <si>
    <t>QE MANUAL STAMP 005</t>
  </si>
  <si>
    <t>-;Mandatory is incomplete</t>
  </si>
  <si>
    <t>;&lt;Ukuran file tidak boleh dari 10MB&gt;</t>
  </si>
  <si>
    <t>;&lt;Silahkan tambahkan 1 meterai terlebih dulu.&gt;</t>
  </si>
  <si>
    <t>ATCBBIOM7</t>
  </si>
  <si>
    <t>TESTREVIEW9</t>
  </si>
  <si>
    <t>Lakukan Download + Cancel Document</t>
  </si>
  <si>
    <t>QE-STARTSTAMP-001</t>
  </si>
  <si>
    <t>Proses Stamping Gagal</t>
  </si>
  <si>
    <t>QE-MANUALSTAMP40</t>
  </si>
  <si>
    <t>QE-MANUALSTAMP37</t>
  </si>
  <si>
    <t>a_4</t>
  </si>
  <si>
    <t xml:space="preserve">;&lt;vendorCode tidak boleh kosong&gt;;Failed Verify Data Match &amp; Equal pada nomor kontrak UI yaitu </t>
  </si>
  <si>
    <t xml:space="preserve">-;Failed Verify Data Match &amp; Equal pada nomor kontrak UI yaitu </t>
  </si>
  <si>
    <t xml:space="preserve">-;Failed Verify Data Match &amp; Equal Tanggal Dokumen ;Failed Verify Data Match &amp; Equal Nama Dokumen ;Failed Verify Data Match &amp; Equal Tipe Dokumen Peruri ;Failed Verify Data Match &amp; Equal Tipe Dokumen ;Failed Verify Data Match &amp; Equal Pengaturan Dokumen ;Failed Verify Data Match &amp; Equal Tanggal Dokumen ;Failed Verify Data Match &amp; Equal Nama Dokumen ;Failed Verify Data Match &amp; Equal Tipe Dokumen Peruri ;Failed Verify Data Match &amp; Equal Tipe Dokumen ;Failed Verify Data Match &amp; Equal Pengaturan Dokumen </t>
  </si>
  <si>
    <t>;&lt;vendorCode tidak boleh kosong&gt;;&lt;Stamping dokumen tidak bisa dicoba dari upload ulang&gt;</t>
  </si>
  <si>
    <t>-;&lt;User tidak ditemukan&gt;</t>
  </si>
  <si>
    <t>-;&lt;Kode OTP salah&gt;;&lt;Kode OTP salah&gt;</t>
  </si>
  <si>
    <t>-;&lt;Minimal kode akses adalah 8 karakter&gt;</t>
  </si>
  <si>
    <t>-;&lt;Kode akses baru harus mengandung huruf kapital, huruf kecil, angka, dan karakter spesial.&gt;</t>
  </si>
  <si>
    <t>-;&lt;Input kode akses berbeda&gt;</t>
  </si>
  <si>
    <t>-;&lt;Kode OTP salah&gt;</t>
  </si>
  <si>
    <t>-;&lt;Kode akses baru sudah pernah dipakai&gt;</t>
  </si>
  <si>
    <t>Reset Password Sukses dengan Kode akses baru sudah pernah dipakai</t>
  </si>
  <si>
    <t>Tenant Code Kosong</t>
  </si>
  <si>
    <t>API Key Kosong</t>
  </si>
  <si>
    <t>Tenant Code Salah</t>
  </si>
  <si>
    <t>"SALA"</t>
  </si>
  <si>
    <t>"angqw"</t>
  </si>
  <si>
    <t>Generate Link dengan tanpa nik</t>
  </si>
  <si>
    <t>Generate Link dengan tanpa email dan no telp</t>
  </si>
  <si>
    <t>;&lt;Nomor telepon 000087654321yes tidak valid. Pastikan sudah memasukkan nomor telepon yang benar.&gt;</t>
  </si>
  <si>
    <t>;&lt;E-mail wiky.hendra tidak valid. Pastikan sudah memasukkan e-mail yang benar.&gt;</t>
  </si>
  <si>
    <t>;&lt;Vendor Code tidak boleh kosong&gt;</t>
  </si>
  <si>
    <t>;&lt;Unknown System Error&gt;</t>
  </si>
  <si>
    <t>;&lt;Email WIKIY.HENDRAA@AD-INS.COM sudah digunakan untuk NIK 35************877&gt;</t>
  </si>
  <si>
    <t>FENDY.TIO@AD-INS.COM</t>
  </si>
  <si>
    <t>2171021502010002</t>
  </si>
  <si>
    <t>085668305598</t>
  </si>
  <si>
    <t>2001-02-15</t>
  </si>
  <si>
    <t>FENDY TIO</t>
  </si>
  <si>
    <t>;&lt;Nomor KTP yang diinput sudah sama dengan nomor KTP di sistem&gt;</t>
  </si>
  <si>
    <t>;&lt;User dengan loginId USERCJAH@GMAIL.COM sudah ada&gt;</t>
  </si>
  <si>
    <t>;&lt;No HP 082283949900 sudah digunakan oleh pengguna lain&gt;</t>
  </si>
  <si>
    <t>;&lt;No KTP 3511000101802907 sudah terdaftar pada user lain&gt;</t>
  </si>
  <si>
    <t>Admin Job</t>
  </si>
  <si>
    <t>;&lt;Range maksimum tanggal List Rekon Result adalah 30 hari&gt;</t>
  </si>
  <si>
    <t>;&lt;report Time End harus diisi&gt;</t>
  </si>
  <si>
    <t>;&lt;report Time Start harus diisi&gt;</t>
  </si>
  <si>
    <t>;&lt;Range maksimum tanggal list ReportTime adalah 30 hari&gt;</t>
  </si>
  <si>
    <t>Continue</t>
  </si>
  <si>
    <t>3511000101802859</t>
  </si>
  <si>
    <t>USERCIFJ</t>
  </si>
  <si>
    <t>08220601003</t>
  </si>
  <si>
    <t>USERCIFJ@ESIGNHUB.MY.ID</t>
  </si>
  <si>
    <t>tidak foto selfie</t>
  </si>
  <si>
    <t>tidak foto ktp</t>
  </si>
  <si>
    <t>Continue Register &amp; Activation</t>
  </si>
  <si>
    <t>&lt;&lt; Diisi dengan value Continue / dikosongin untuk menentukan testing data langsung dilanjutkan ke case selanjutnya dengan data yang sama atau testing case baru dengan data baru</t>
  </si>
  <si>
    <t>;&lt;Nama Lengkap harus diisi
NIK harus diisi
No. Telp harus diisi&gt;</t>
  </si>
  <si>
    <t>;&lt;Silahkan isi NIK dengan format yang benar.
Silahkan isi Kode Pos dengan format yang benar.&gt;</t>
  </si>
  <si>
    <t>;&lt;Nomor telepon 99999 tidak valid. Pastikan sudah memasukkan nomor telepon yang benar.&gt;</t>
  </si>
  <si>
    <t>;&lt;Format email invalid!&gt;</t>
  </si>
  <si>
    <t>;&lt;Syarat dan Ketentuan harus disetujui
Syarat dan Ketentuan Mitra harus disetujui
Syarat dan Ketentuan PSrE harus disetujui&gt;</t>
  </si>
  <si>
    <t>;&lt;Foto Diri harus diisi
Syarat dan Ketentuan harus disetujui
Syarat dan Ketentuan Mitra harus disetujui
Syarat dan Ketentuan PSrE harus disetujui&gt;</t>
  </si>
  <si>
    <t>;&lt;Foto KTP harus diisi
Syarat dan Ketentuan harus disetujui
Syarat dan Ketentuan Mitra harus disetujui
Syarat dan Ketentuan PSrE harus disetujui&gt;</t>
  </si>
  <si>
    <t>;&lt;Kode OTP tidak sesuai!&gt;</t>
  </si>
  <si>
    <t>;&lt;Kata sandi harus mengandung karakter huruf besar, huruf kecil, nomor, dan karakter spesial.&gt;</t>
  </si>
  <si>
    <t>;&lt;Kata Sandi dan Ketik Ulang Kata Sandi berbeda&gt;</t>
  </si>
  <si>
    <t>Resend OTP sampai batas maximal</t>
  </si>
  <si>
    <t>OTP Expired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</si>
</sst>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3">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0"/>
      <name val="Calibri"/>
      <family val="2"/>
      <scheme val="minor"/>
    </font>
    <font>
      <sz val="11"/>
      <name val="Calibri"/>
      <family val="2"/>
      <scheme val="minor"/>
    </font>
    <font>
      <u/>
      <sz val="11"/>
      <color theme="10"/>
      <name val="Calibri"/>
      <family val="2"/>
      <scheme val="minor"/>
    </font>
    <font>
      <sz val="9"/>
      <color rgb="FF1F1F1F"/>
      <name val="Arial"/>
      <family val="2"/>
    </font>
    <font>
      <u/>
      <sz val="11"/>
      <color rgb="FF800080"/>
      <name val="Calibri"/>
      <family val="2"/>
      <scheme val="minor"/>
    </font>
    <font>
      <sz val="11"/>
      <color rgb="FF202124"/>
      <name val="Calibri"/>
      <family val="2"/>
    </font>
    <font>
      <sz val="11"/>
      <color rgb="FFFFFFFF"/>
      <name val="Calibri"/>
      <family val="2"/>
    </font>
    <font>
      <sz val="11"/>
      <color rgb="FF000000"/>
      <name val="Calibri"/>
      <family val="2"/>
    </font>
    <font>
      <sz val="11"/>
      <color rgb="FF1F1F1F"/>
      <name val="Calibri"/>
      <family val="2"/>
    </font>
    <font>
      <b/>
      <sz val="9"/>
      <name val="Tahoma"/>
      <family val="2"/>
    </font>
    <font>
      <sz val="9"/>
      <name val="Tahoma"/>
      <family val="2"/>
    </font>
    <font>
      <sz val="11"/>
      <color theme="1"/>
      <name val="Calibri"/>
      <family val="2"/>
      <scheme val="minor"/>
    </font>
    <font>
      <sz val="11"/>
      <name val="Calibri"/>
      <family val="2"/>
    </font>
    <font>
      <sz val="11"/>
      <color theme="0"/>
      <name val="Calibri"/>
      <family val="2"/>
      <scheme val="minor"/>
    </font>
    <font>
      <sz val="11"/>
      <name val="Calibri"/>
      <family val="2"/>
      <scheme val="minor"/>
    </font>
    <font>
      <b/>
      <sz val="11"/>
      <color theme="1"/>
      <name val="Calibri"/>
      <family val="2"/>
      <scheme val="minor"/>
    </font>
    <font>
      <sz val="11"/>
      <color theme="1"/>
      <name val="Calibri"/>
      <family val="2"/>
      <scheme val="minor"/>
    </font>
    <font>
      <sz val="11"/>
      <color rgb="FF000000"/>
      <name val="Calibri"/>
      <family val="2"/>
    </font>
    <font>
      <sz val="11"/>
      <color theme="0"/>
      <name val="Calibri"/>
      <family val="2"/>
      <scheme val="minor"/>
    </font>
    <font>
      <u/>
      <sz val="11"/>
      <color theme="10"/>
      <name val="Calibri"/>
      <family val="2"/>
      <scheme val="minor"/>
    </font>
    <font>
      <u/>
      <sz val="11"/>
      <color rgb="FF800080"/>
      <name val="Calibri"/>
      <family val="2"/>
      <scheme val="minor"/>
    </font>
    <font>
      <sz val="11"/>
      <name val="Calibri"/>
      <family val="2"/>
      <scheme val="minor"/>
    </font>
    <font>
      <sz val="11"/>
      <color rgb="FFFFFFFF"/>
      <name val="Calibri"/>
      <family val="2"/>
    </font>
    <font>
      <sz val="11"/>
      <name val="Calibri"/>
      <family val="2"/>
    </font>
    <font>
      <b/>
      <sz val="11"/>
      <color theme="1"/>
      <name val="Calibri"/>
      <family val="2"/>
      <scheme val="minor"/>
    </font>
    <font>
      <sz val="11"/>
      <color rgb="FF000000"/>
      <name val="Calibri"/>
      <family val="2"/>
      <scheme val="minor"/>
    </font>
    <font>
      <sz val="11"/>
      <name val="Calibri"/>
      <family val="2"/>
      <scheme val="minor"/>
    </font>
  </fonts>
  <fills count="17">
    <fill>
      <patternFill patternType="none"/>
    </fill>
    <fill>
      <patternFill patternType="gray125"/>
    </fill>
    <fill>
      <patternFill patternType="solid">
        <fgColor theme="1" tint="0.14963225196081423"/>
        <bgColor indexed="64"/>
      </patternFill>
    </fill>
    <fill>
      <patternFill patternType="solid">
        <fgColor theme="1"/>
        <bgColor indexed="64"/>
      </patternFill>
    </fill>
    <fill>
      <patternFill patternType="solid">
        <fgColor theme="1" tint="0.14960173345133823"/>
        <bgColor indexed="64"/>
      </patternFill>
    </fill>
    <fill>
      <patternFill patternType="solid">
        <fgColor theme="0"/>
        <bgColor indexed="64"/>
      </patternFill>
    </fill>
    <fill>
      <patternFill patternType="solid">
        <fgColor theme="1" tint="0.14966277047029022"/>
        <bgColor indexed="64"/>
      </patternFill>
    </fill>
    <fill>
      <patternFill patternType="solid">
        <fgColor theme="1" tint="0.14969328897976622"/>
        <bgColor indexed="64"/>
      </patternFill>
    </fill>
    <fill>
      <patternFill patternType="solid">
        <fgColor theme="1" tint="0.14996795556505021"/>
        <bgColor indexed="64"/>
      </patternFill>
    </fill>
    <fill>
      <patternFill patternType="solid">
        <fgColor rgb="FF000000"/>
        <bgColor rgb="FF000000"/>
      </patternFill>
    </fill>
    <fill>
      <patternFill patternType="solid">
        <fgColor theme="2"/>
        <bgColor indexed="64"/>
      </patternFill>
    </fill>
    <fill>
      <patternFill patternType="solid">
        <fgColor rgb="FFFFFF00"/>
        <bgColor indexed="64"/>
      </patternFill>
    </fill>
    <fill>
      <patternFill patternType="solid">
        <fgColor rgb="FFFFFFFF"/>
        <bgColor rgb="FF000000"/>
      </patternFill>
    </fill>
    <fill>
      <patternFill patternType="solid">
        <fgColor theme="1" tint="0.14957121494186223"/>
        <bgColor indexed="64"/>
      </patternFill>
    </fill>
    <fill>
      <patternFill patternType="solid">
        <fgColor rgb="FF262626"/>
        <bgColor rgb="FF000000"/>
      </patternFill>
    </fill>
    <fill>
      <patternFill patternType="darkGray">
        <fgColor rgb="FF000000"/>
        <bgColor rgb="FFA5A5A5"/>
      </patternFill>
    </fill>
    <fill>
      <patternFill patternType="solid">
        <fgColor theme="1" tint="0.1499374370555742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top style="thin">
        <color auto="1"/>
      </top>
      <bottom/>
      <diagonal/>
    </border>
    <border>
      <left style="medium">
        <color rgb="FFCCCCCC"/>
      </left>
      <right style="medium">
        <color rgb="FFCCCCCC"/>
      </right>
      <top style="medium">
        <color rgb="FFCCCCCC"/>
      </top>
      <bottom/>
      <diagonal/>
    </border>
  </borders>
  <cellStyleXfs count="14">
    <xf numFmtId="0" fontId="0" fillId="0" borderId="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37" fillId="0" borderId="0"/>
    <xf numFmtId="0" fontId="37" fillId="0" borderId="0"/>
    <xf numFmtId="0" fontId="37" fillId="0" borderId="0"/>
    <xf numFmtId="0" fontId="37" fillId="0" borderId="0"/>
    <xf numFmtId="0" fontId="20" fillId="0" borderId="0"/>
    <xf numFmtId="0" fontId="20" fillId="0" borderId="0"/>
    <xf numFmtId="0" fontId="42" fillId="0" borderId="0"/>
    <xf numFmtId="0" fontId="45" fillId="0" borderId="0" applyNumberFormat="0" applyFill="0" applyBorder="0" applyAlignment="0" applyProtection="0"/>
    <xf numFmtId="0" fontId="42" fillId="0" borderId="0"/>
  </cellStyleXfs>
  <cellXfs count="320">
    <xf numFmtId="0" fontId="0" fillId="0" borderId="0" xfId="0"/>
    <xf numFmtId="0" fontId="0" fillId="0" borderId="1" xfId="0" applyBorder="1" applyAlignment="1">
      <alignment wrapText="1"/>
    </xf>
    <xf numFmtId="0" fontId="0" fillId="0" borderId="2" xfId="0" applyFill="1" applyBorder="1" applyAlignment="1">
      <alignment wrapText="1"/>
    </xf>
    <xf numFmtId="0" fontId="0" fillId="0" borderId="1" xfId="0" applyFont="1" applyBorder="1"/>
    <xf numFmtId="0" fontId="0" fillId="0" borderId="1" xfId="0" applyBorder="1"/>
    <xf numFmtId="0" fontId="26" fillId="2" borderId="1" xfId="0" applyFont="1" applyFill="1" applyBorder="1" applyAlignment="1">
      <alignment wrapText="1"/>
    </xf>
    <xf numFmtId="0" fontId="27" fillId="2" borderId="1" xfId="0" applyFont="1" applyFill="1" applyBorder="1" applyAlignment="1">
      <alignment wrapText="1"/>
    </xf>
    <xf numFmtId="14" fontId="0" fillId="0" borderId="1" xfId="0" applyNumberFormat="1" applyBorder="1" applyAlignment="1">
      <alignment wrapText="1"/>
    </xf>
    <xf numFmtId="0" fontId="26" fillId="3" borderId="1" xfId="0" applyFont="1" applyFill="1" applyBorder="1"/>
    <xf numFmtId="0" fontId="0" fillId="3" borderId="1" xfId="0" applyFill="1" applyBorder="1"/>
    <xf numFmtId="0" fontId="0" fillId="0" borderId="1" xfId="0" applyFill="1" applyBorder="1" applyAlignment="1">
      <alignment wrapText="1"/>
    </xf>
    <xf numFmtId="0" fontId="0" fillId="0" borderId="0" xfId="0" applyFill="1"/>
    <xf numFmtId="0" fontId="0" fillId="0" borderId="1" xfId="0" applyBorder="1" applyAlignment="1"/>
    <xf numFmtId="0" fontId="0" fillId="0" borderId="1" xfId="0" applyFont="1" applyBorder="1" applyAlignment="1"/>
    <xf numFmtId="0" fontId="26" fillId="4" borderId="1" xfId="0" applyFont="1" applyFill="1" applyBorder="1" applyAlignment="1"/>
    <xf numFmtId="0" fontId="27" fillId="4" borderId="1" xfId="0" applyFont="1" applyFill="1" applyBorder="1" applyAlignment="1"/>
    <xf numFmtId="0" fontId="0" fillId="0" borderId="1" xfId="0" applyBorder="1" applyAlignment="1">
      <alignment vertical="center"/>
    </xf>
    <xf numFmtId="0" fontId="0" fillId="5" borderId="0" xfId="0" applyFill="1"/>
    <xf numFmtId="0" fontId="27" fillId="5" borderId="1" xfId="0" applyFont="1" applyFill="1" applyBorder="1"/>
    <xf numFmtId="0" fontId="0" fillId="5" borderId="1" xfId="0" applyFill="1" applyBorder="1"/>
    <xf numFmtId="0" fontId="28" fillId="0" borderId="1" xfId="1" applyBorder="1"/>
    <xf numFmtId="0" fontId="26" fillId="3" borderId="1" xfId="0" applyFont="1" applyFill="1" applyBorder="1" applyAlignment="1"/>
    <xf numFmtId="0" fontId="0" fillId="3" borderId="1" xfId="0" applyFont="1" applyFill="1" applyBorder="1" applyAlignment="1">
      <alignment wrapText="1"/>
    </xf>
    <xf numFmtId="0" fontId="0" fillId="0" borderId="1" xfId="0" applyFont="1" applyFill="1" applyBorder="1" applyAlignment="1"/>
    <xf numFmtId="0" fontId="0" fillId="5" borderId="1" xfId="0" applyFont="1" applyFill="1" applyBorder="1" applyAlignment="1">
      <alignment wrapText="1"/>
    </xf>
    <xf numFmtId="0" fontId="26" fillId="3" borderId="0" xfId="0" applyFont="1" applyFill="1"/>
    <xf numFmtId="0" fontId="37" fillId="3" borderId="0" xfId="5" applyFill="1"/>
    <xf numFmtId="0" fontId="0" fillId="5" borderId="0" xfId="0" applyFont="1" applyFill="1" applyAlignment="1">
      <alignment wrapText="1"/>
    </xf>
    <xf numFmtId="0" fontId="26" fillId="3" borderId="1" xfId="0" applyFont="1" applyFill="1" applyBorder="1" applyAlignment="1">
      <alignment wrapText="1"/>
    </xf>
    <xf numFmtId="0" fontId="0" fillId="3" borderId="1" xfId="0" applyFill="1" applyBorder="1" applyAlignment="1">
      <alignment wrapText="1"/>
    </xf>
    <xf numFmtId="0" fontId="28" fillId="0" borderId="1" xfId="1" applyBorder="1" applyAlignment="1">
      <alignment wrapText="1"/>
    </xf>
    <xf numFmtId="0" fontId="0" fillId="0" borderId="1" xfId="0" applyNumberFormat="1" applyBorder="1" applyAlignment="1">
      <alignment wrapText="1"/>
    </xf>
    <xf numFmtId="0" fontId="26" fillId="3" borderId="0" xfId="5" applyFont="1" applyFill="1"/>
    <xf numFmtId="0" fontId="0" fillId="0" borderId="1" xfId="0" applyFont="1" applyFill="1" applyBorder="1" applyAlignment="1">
      <alignment wrapText="1"/>
    </xf>
    <xf numFmtId="0" fontId="37" fillId="0" borderId="0" xfId="5"/>
    <xf numFmtId="14" fontId="0" fillId="0" borderId="1" xfId="0" applyNumberFormat="1" applyFont="1" applyBorder="1"/>
    <xf numFmtId="0" fontId="29" fillId="0" borderId="0" xfId="0" applyFont="1"/>
    <xf numFmtId="0" fontId="26" fillId="2" borderId="1" xfId="0" applyFont="1" applyFill="1" applyBorder="1" applyAlignment="1"/>
    <xf numFmtId="0" fontId="27" fillId="2" borderId="1" xfId="0" applyFont="1" applyFill="1" applyBorder="1" applyAlignment="1"/>
    <xf numFmtId="0" fontId="0" fillId="0" borderId="0" xfId="0" applyAlignment="1">
      <alignment wrapText="1"/>
    </xf>
    <xf numFmtId="0" fontId="26" fillId="6" borderId="1" xfId="0" applyFont="1" applyFill="1" applyBorder="1" applyAlignment="1"/>
    <xf numFmtId="0" fontId="27" fillId="6" borderId="1" xfId="0" applyFont="1" applyFill="1" applyBorder="1" applyAlignment="1"/>
    <xf numFmtId="0" fontId="0" fillId="0" borderId="1" xfId="0" applyFont="1" applyBorder="1" applyAlignment="1">
      <alignment wrapText="1"/>
    </xf>
    <xf numFmtId="0" fontId="27" fillId="3" borderId="1" xfId="0" applyFont="1" applyFill="1" applyBorder="1"/>
    <xf numFmtId="14" fontId="26" fillId="3" borderId="1" xfId="0" applyNumberFormat="1" applyFont="1" applyFill="1" applyBorder="1"/>
    <xf numFmtId="0" fontId="26" fillId="7" borderId="1" xfId="0" applyFont="1" applyFill="1" applyBorder="1"/>
    <xf numFmtId="0" fontId="27" fillId="7" borderId="1" xfId="0" applyFont="1" applyFill="1" applyBorder="1"/>
    <xf numFmtId="0" fontId="30" fillId="0" borderId="1" xfId="1" applyFont="1" applyBorder="1"/>
    <xf numFmtId="14" fontId="0" fillId="0" borderId="1" xfId="0" applyNumberFormat="1" applyBorder="1"/>
    <xf numFmtId="0" fontId="26" fillId="8" borderId="0" xfId="0" applyFont="1" applyFill="1"/>
    <xf numFmtId="0" fontId="26" fillId="0" borderId="0" xfId="0" applyFont="1" applyFill="1"/>
    <xf numFmtId="0" fontId="28" fillId="0" borderId="1" xfId="1" applyNumberFormat="1" applyBorder="1"/>
    <xf numFmtId="0" fontId="30" fillId="0" borderId="1" xfId="1" applyNumberFormat="1" applyFont="1" applyBorder="1"/>
    <xf numFmtId="0" fontId="31" fillId="0" borderId="1" xfId="0" applyNumberFormat="1" applyFont="1" applyBorder="1"/>
    <xf numFmtId="0" fontId="30" fillId="0" borderId="1" xfId="1" applyFont="1" applyBorder="1" applyAlignment="1">
      <alignment wrapText="1"/>
    </xf>
    <xf numFmtId="0" fontId="32" fillId="9" borderId="1" xfId="0" applyFont="1" applyFill="1" applyBorder="1"/>
    <xf numFmtId="0" fontId="33" fillId="9" borderId="1" xfId="0" applyFont="1" applyFill="1" applyBorder="1"/>
    <xf numFmtId="0" fontId="0" fillId="0" borderId="3" xfId="0" applyBorder="1" applyAlignment="1"/>
    <xf numFmtId="0" fontId="0" fillId="0" borderId="3" xfId="0" applyFont="1" applyBorder="1" applyAlignment="1"/>
    <xf numFmtId="0" fontId="26" fillId="6" borderId="3" xfId="0" applyFont="1" applyFill="1" applyBorder="1" applyAlignment="1"/>
    <xf numFmtId="0" fontId="0" fillId="0" borderId="3" xfId="0" applyFont="1" applyBorder="1"/>
    <xf numFmtId="0" fontId="0" fillId="0" borderId="1" xfId="0" applyNumberFormat="1" applyFont="1" applyBorder="1"/>
    <xf numFmtId="0" fontId="0" fillId="0" borderId="3" xfId="0" applyBorder="1"/>
    <xf numFmtId="0" fontId="31" fillId="0" borderId="0" xfId="0" applyNumberFormat="1" applyFont="1"/>
    <xf numFmtId="3" fontId="0" fillId="0" borderId="1" xfId="0" applyNumberFormat="1" applyFont="1" applyBorder="1"/>
    <xf numFmtId="0" fontId="26" fillId="0" borderId="0" xfId="0" applyFont="1" applyFill="1" applyAlignment="1">
      <alignment horizontal="center" wrapText="1"/>
    </xf>
    <xf numFmtId="0" fontId="27" fillId="10" borderId="1" xfId="0" applyFont="1" applyFill="1" applyBorder="1"/>
    <xf numFmtId="0" fontId="0" fillId="0" borderId="0" xfId="5" applyFont="1" applyFill="1" applyAlignment="1"/>
    <xf numFmtId="0" fontId="0" fillId="0" borderId="1" xfId="5" applyFont="1" applyFill="1" applyBorder="1" applyAlignment="1">
      <alignment wrapText="1"/>
    </xf>
    <xf numFmtId="0" fontId="37" fillId="0" borderId="1" xfId="5" applyBorder="1"/>
    <xf numFmtId="0" fontId="26" fillId="3" borderId="4" xfId="0" applyFont="1" applyFill="1" applyBorder="1" applyAlignment="1"/>
    <xf numFmtId="14" fontId="0" fillId="0" borderId="1" xfId="0" applyNumberFormat="1" applyFont="1" applyFill="1" applyBorder="1" applyAlignment="1"/>
    <xf numFmtId="0" fontId="30" fillId="0" borderId="1" xfId="1" applyFont="1" applyFill="1" applyBorder="1" applyAlignment="1"/>
    <xf numFmtId="0" fontId="0" fillId="3" borderId="1" xfId="0" applyFont="1" applyFill="1" applyBorder="1" applyAlignment="1"/>
    <xf numFmtId="0" fontId="0" fillId="0" borderId="5" xfId="0" applyFont="1" applyBorder="1"/>
    <xf numFmtId="0" fontId="0" fillId="0" borderId="0" xfId="0" applyFont="1"/>
    <xf numFmtId="0" fontId="0" fillId="3" borderId="0" xfId="0" applyFill="1"/>
    <xf numFmtId="0" fontId="0" fillId="0" borderId="2" xfId="0" applyFill="1" applyBorder="1" applyAlignment="1"/>
    <xf numFmtId="0" fontId="0" fillId="0" borderId="1" xfId="0" applyFill="1" applyBorder="1"/>
    <xf numFmtId="0" fontId="0" fillId="0" borderId="0" xfId="0" applyAlignment="1"/>
    <xf numFmtId="0" fontId="0" fillId="0" borderId="8" xfId="0" applyFill="1" applyBorder="1" applyAlignment="1"/>
    <xf numFmtId="0" fontId="0" fillId="0" borderId="0" xfId="0" applyFill="1" applyBorder="1"/>
    <xf numFmtId="0" fontId="0" fillId="0" borderId="4" xfId="0" applyBorder="1" applyAlignment="1">
      <alignment wrapText="1"/>
    </xf>
    <xf numFmtId="0" fontId="26" fillId="4" borderId="1" xfId="0" applyFont="1" applyFill="1" applyBorder="1" applyAlignment="1">
      <alignment wrapText="1"/>
    </xf>
    <xf numFmtId="0" fontId="27" fillId="4" borderId="1" xfId="0" applyFont="1" applyFill="1" applyBorder="1" applyAlignment="1">
      <alignment wrapText="1"/>
    </xf>
    <xf numFmtId="0" fontId="0" fillId="0" borderId="5" xfId="0" applyBorder="1" applyAlignment="1">
      <alignment wrapText="1"/>
    </xf>
    <xf numFmtId="0" fontId="0" fillId="0" borderId="2" xfId="0" applyBorder="1"/>
    <xf numFmtId="0" fontId="0" fillId="0" borderId="4" xfId="0" applyBorder="1"/>
    <xf numFmtId="0" fontId="0" fillId="5" borderId="0" xfId="0" applyFill="1" applyAlignment="1">
      <alignment wrapText="1"/>
    </xf>
    <xf numFmtId="0" fontId="26" fillId="6" borderId="3" xfId="0" applyFont="1" applyFill="1" applyBorder="1"/>
    <xf numFmtId="0" fontId="27" fillId="6" borderId="1" xfId="0" applyFont="1" applyFill="1" applyBorder="1"/>
    <xf numFmtId="0" fontId="0" fillId="3" borderId="3" xfId="0" applyFill="1" applyBorder="1"/>
    <xf numFmtId="0" fontId="27" fillId="5" borderId="3" xfId="0" applyFont="1" applyFill="1" applyBorder="1" applyAlignment="1">
      <alignment wrapText="1"/>
    </xf>
    <xf numFmtId="0" fontId="27" fillId="5" borderId="1" xfId="1" applyFont="1" applyFill="1" applyBorder="1" applyAlignment="1">
      <alignment wrapText="1"/>
    </xf>
    <xf numFmtId="0" fontId="0" fillId="5" borderId="1" xfId="0" applyFill="1" applyBorder="1" applyAlignment="1">
      <alignment wrapText="1"/>
    </xf>
    <xf numFmtId="0" fontId="0" fillId="0" borderId="5" xfId="0" applyBorder="1"/>
    <xf numFmtId="0" fontId="26" fillId="6" borderId="1" xfId="0" applyFont="1" applyFill="1" applyBorder="1"/>
    <xf numFmtId="0" fontId="28" fillId="3" borderId="1" xfId="1" applyFill="1" applyBorder="1"/>
    <xf numFmtId="0" fontId="27" fillId="0" borderId="1" xfId="0" applyFont="1" applyFill="1" applyBorder="1"/>
    <xf numFmtId="0" fontId="0" fillId="0" borderId="2" xfId="0" applyFill="1" applyBorder="1"/>
    <xf numFmtId="0" fontId="28" fillId="0" borderId="1" xfId="1" applyFont="1" applyBorder="1"/>
    <xf numFmtId="0" fontId="0" fillId="0" borderId="1" xfId="0" applyFont="1" applyFill="1" applyBorder="1"/>
    <xf numFmtId="0" fontId="37" fillId="0" borderId="1" xfId="5" applyBorder="1" applyAlignment="1">
      <alignment wrapText="1"/>
    </xf>
    <xf numFmtId="0" fontId="26" fillId="3" borderId="1" xfId="5" applyFont="1" applyFill="1" applyBorder="1"/>
    <xf numFmtId="0" fontId="27" fillId="2" borderId="1" xfId="5" applyFont="1" applyFill="1" applyBorder="1"/>
    <xf numFmtId="0" fontId="26" fillId="2" borderId="1" xfId="5" applyFont="1" applyFill="1" applyBorder="1"/>
    <xf numFmtId="0" fontId="37" fillId="3" borderId="1" xfId="5" applyFill="1" applyBorder="1"/>
    <xf numFmtId="0" fontId="0" fillId="0" borderId="1" xfId="5" applyFont="1" applyBorder="1"/>
    <xf numFmtId="0" fontId="37" fillId="11" borderId="1" xfId="5" applyFill="1" applyBorder="1" applyAlignment="1">
      <alignment wrapText="1"/>
    </xf>
    <xf numFmtId="0" fontId="34" fillId="0" borderId="0" xfId="0" applyFont="1" applyAlignment="1">
      <alignment wrapText="1"/>
    </xf>
    <xf numFmtId="0" fontId="0" fillId="0" borderId="0" xfId="0" applyFont="1" applyFill="1" applyAlignment="1">
      <alignment wrapText="1"/>
    </xf>
    <xf numFmtId="0" fontId="28" fillId="0" borderId="1" xfId="1" applyFont="1" applyFill="1" applyBorder="1" applyAlignment="1"/>
    <xf numFmtId="0" fontId="26" fillId="3" borderId="4" xfId="0" applyFont="1" applyFill="1" applyBorder="1" applyAlignment="1">
      <alignment wrapText="1"/>
    </xf>
    <xf numFmtId="0" fontId="26" fillId="7" borderId="1" xfId="0" applyFont="1" applyFill="1" applyBorder="1" applyAlignment="1"/>
    <xf numFmtId="0" fontId="30" fillId="3" borderId="1" xfId="1" applyFont="1" applyFill="1" applyBorder="1"/>
    <xf numFmtId="0" fontId="0" fillId="0" borderId="1" xfId="5" applyFont="1" applyFill="1" applyBorder="1" applyAlignment="1"/>
    <xf numFmtId="0" fontId="0" fillId="3" borderId="0" xfId="0" applyFont="1" applyFill="1" applyAlignment="1"/>
    <xf numFmtId="0" fontId="27" fillId="7" borderId="1" xfId="0" applyFont="1" applyFill="1" applyBorder="1" applyAlignment="1"/>
    <xf numFmtId="0" fontId="0" fillId="0" borderId="1" xfId="0" quotePrefix="1" applyBorder="1"/>
    <xf numFmtId="0" fontId="0" fillId="0" borderId="1" xfId="0" quotePrefix="1" applyFont="1" applyBorder="1"/>
    <xf numFmtId="14" fontId="0" fillId="0" borderId="1" xfId="0" quotePrefix="1" applyNumberFormat="1" applyBorder="1"/>
    <xf numFmtId="0" fontId="28" fillId="0" borderId="1" xfId="1" quotePrefix="1" applyBorder="1"/>
    <xf numFmtId="0" fontId="0" fillId="0" borderId="1" xfId="0" quotePrefix="1" applyFont="1" applyBorder="1" applyAlignment="1">
      <alignment wrapText="1"/>
    </xf>
    <xf numFmtId="0" fontId="28" fillId="0" borderId="1" xfId="1" quotePrefix="1" applyFont="1" applyBorder="1"/>
    <xf numFmtId="0" fontId="0" fillId="0" borderId="1" xfId="0" quotePrefix="1" applyBorder="1" applyAlignment="1">
      <alignment wrapText="1"/>
    </xf>
    <xf numFmtId="14" fontId="0" fillId="0" borderId="1" xfId="0" quotePrefix="1" applyNumberFormat="1" applyFont="1" applyBorder="1"/>
    <xf numFmtId="0" fontId="27" fillId="0" borderId="1" xfId="1" quotePrefix="1" applyFont="1" applyBorder="1"/>
    <xf numFmtId="14" fontId="0" fillId="0" borderId="1" xfId="0" quotePrefix="1" applyNumberFormat="1" applyBorder="1" applyAlignment="1">
      <alignment wrapText="1"/>
    </xf>
    <xf numFmtId="14" fontId="0" fillId="0" borderId="1" xfId="0" quotePrefix="1" applyNumberFormat="1" applyFont="1" applyBorder="1" applyAlignment="1">
      <alignment wrapText="1"/>
    </xf>
    <xf numFmtId="0" fontId="33" fillId="0" borderId="1" xfId="0" applyFont="1" applyBorder="1"/>
    <xf numFmtId="0" fontId="26" fillId="6" borderId="1" xfId="0" applyFont="1" applyFill="1" applyBorder="1" applyAlignment="1">
      <alignment wrapText="1"/>
    </xf>
    <xf numFmtId="0" fontId="28" fillId="0" borderId="1" xfId="1" applyNumberFormat="1" applyFill="1" applyBorder="1" applyAlignment="1" applyProtection="1"/>
    <xf numFmtId="49" fontId="0" fillId="0" borderId="1" xfId="0" applyNumberFormat="1" applyBorder="1"/>
    <xf numFmtId="0" fontId="38" fillId="0" borderId="0" xfId="0" quotePrefix="1" applyFont="1"/>
    <xf numFmtId="0" fontId="38" fillId="0" borderId="0" xfId="0" applyFont="1"/>
    <xf numFmtId="0" fontId="0" fillId="0" borderId="1" xfId="1" applyFont="1" applyBorder="1"/>
    <xf numFmtId="0" fontId="25" fillId="0" borderId="1" xfId="1" applyFont="1" applyBorder="1"/>
    <xf numFmtId="0" fontId="24" fillId="0" borderId="1" xfId="0" applyFont="1" applyBorder="1"/>
    <xf numFmtId="0" fontId="23" fillId="0" borderId="1" xfId="1" applyFont="1" applyBorder="1"/>
    <xf numFmtId="0" fontId="22" fillId="0" borderId="1" xfId="0" applyFont="1" applyFill="1" applyBorder="1" applyAlignment="1">
      <alignment wrapText="1"/>
    </xf>
    <xf numFmtId="0" fontId="22" fillId="0" borderId="1" xfId="0" applyFont="1" applyFill="1" applyBorder="1" applyAlignment="1"/>
    <xf numFmtId="0" fontId="39" fillId="6" borderId="1" xfId="0" applyFont="1" applyFill="1" applyBorder="1" applyAlignment="1"/>
    <xf numFmtId="0" fontId="22" fillId="0" borderId="0" xfId="0" applyFont="1"/>
    <xf numFmtId="0" fontId="40" fillId="0" borderId="1" xfId="1" applyFont="1" applyBorder="1" applyAlignment="1">
      <alignment wrapText="1"/>
    </xf>
    <xf numFmtId="0" fontId="22" fillId="0" borderId="1" xfId="0" quotePrefix="1" applyFont="1" applyFill="1" applyBorder="1" applyAlignment="1">
      <alignment wrapText="1"/>
    </xf>
    <xf numFmtId="0" fontId="21" fillId="0" borderId="1" xfId="0" applyFont="1" applyFill="1" applyBorder="1" applyAlignment="1">
      <alignment wrapText="1"/>
    </xf>
    <xf numFmtId="49" fontId="0" fillId="0" borderId="1" xfId="0" quotePrefix="1" applyNumberFormat="1" applyBorder="1"/>
    <xf numFmtId="49" fontId="0" fillId="0" borderId="1" xfId="5" quotePrefix="1" applyNumberFormat="1" applyFont="1" applyBorder="1"/>
    <xf numFmtId="0" fontId="20" fillId="0" borderId="1" xfId="10" applyBorder="1"/>
    <xf numFmtId="0" fontId="20" fillId="0" borderId="1" xfId="10" applyBorder="1" applyAlignment="1">
      <alignment wrapText="1"/>
    </xf>
    <xf numFmtId="0" fontId="0" fillId="0" borderId="1" xfId="10" applyFont="1" applyFill="1" applyBorder="1" applyAlignment="1">
      <alignment wrapText="1"/>
    </xf>
    <xf numFmtId="0" fontId="0" fillId="0" borderId="1" xfId="10" applyFont="1" applyBorder="1"/>
    <xf numFmtId="0" fontId="26" fillId="3" borderId="1" xfId="10" applyFont="1" applyFill="1" applyBorder="1"/>
    <xf numFmtId="0" fontId="0" fillId="0" borderId="1" xfId="10" applyFont="1" applyFill="1" applyBorder="1" applyAlignment="1"/>
    <xf numFmtId="0" fontId="0" fillId="0" borderId="0" xfId="10" applyFont="1" applyFill="1" applyAlignment="1"/>
    <xf numFmtId="0" fontId="20" fillId="0" borderId="0" xfId="10"/>
    <xf numFmtId="0" fontId="41" fillId="0" borderId="1" xfId="10" applyFont="1" applyBorder="1"/>
    <xf numFmtId="0" fontId="27" fillId="2" borderId="1" xfId="0" applyFont="1" applyFill="1" applyBorder="1"/>
    <xf numFmtId="0" fontId="26" fillId="2" borderId="1" xfId="0" applyFont="1" applyFill="1" applyBorder="1"/>
    <xf numFmtId="0" fontId="26" fillId="2" borderId="3" xfId="0" applyFont="1" applyFill="1" applyBorder="1"/>
    <xf numFmtId="0" fontId="0" fillId="0" borderId="1" xfId="0" applyBorder="1" applyAlignment="1">
      <alignment horizontal="left" wrapText="1"/>
    </xf>
    <xf numFmtId="0" fontId="26" fillId="13" borderId="1" xfId="0" applyFont="1" applyFill="1" applyBorder="1" applyAlignment="1"/>
    <xf numFmtId="0" fontId="27" fillId="13" borderId="1" xfId="0" applyFont="1" applyFill="1" applyBorder="1" applyAlignment="1"/>
    <xf numFmtId="0" fontId="0" fillId="0" borderId="9" xfId="0" applyFont="1" applyBorder="1"/>
    <xf numFmtId="0" fontId="0" fillId="3" borderId="3" xfId="0" applyFont="1" applyFill="1" applyBorder="1" applyAlignment="1">
      <alignment wrapText="1"/>
    </xf>
    <xf numFmtId="0" fontId="0" fillId="5" borderId="3" xfId="0" applyFont="1" applyFill="1" applyBorder="1" applyAlignment="1">
      <alignment wrapText="1"/>
    </xf>
    <xf numFmtId="0" fontId="20" fillId="3" borderId="0" xfId="10" applyFill="1"/>
    <xf numFmtId="0" fontId="0" fillId="3" borderId="3" xfId="0" applyFill="1" applyBorder="1" applyAlignment="1">
      <alignment wrapText="1"/>
    </xf>
    <xf numFmtId="0" fontId="27" fillId="4" borderId="3" xfId="0" applyFont="1" applyFill="1" applyBorder="1" applyAlignment="1">
      <alignment wrapText="1"/>
    </xf>
    <xf numFmtId="0" fontId="0" fillId="0" borderId="3" xfId="0" applyBorder="1" applyAlignment="1">
      <alignment wrapText="1"/>
    </xf>
    <xf numFmtId="0" fontId="28" fillId="0" borderId="3" xfId="1" applyBorder="1" applyAlignment="1">
      <alignment wrapText="1"/>
    </xf>
    <xf numFmtId="14" fontId="0" fillId="0" borderId="3" xfId="0" applyNumberFormat="1" applyBorder="1" applyAlignment="1">
      <alignment wrapText="1"/>
    </xf>
    <xf numFmtId="0" fontId="0" fillId="0" borderId="3" xfId="0" applyNumberFormat="1" applyBorder="1" applyAlignment="1">
      <alignment wrapText="1"/>
    </xf>
    <xf numFmtId="0" fontId="26" fillId="3" borderId="3" xfId="0" applyFont="1" applyFill="1" applyBorder="1" applyAlignment="1">
      <alignment wrapText="1"/>
    </xf>
    <xf numFmtId="0" fontId="26" fillId="3" borderId="0" xfId="10" applyFont="1" applyFill="1"/>
    <xf numFmtId="0" fontId="26" fillId="2" borderId="3" xfId="0" applyFont="1" applyFill="1" applyBorder="1" applyAlignment="1"/>
    <xf numFmtId="0" fontId="0" fillId="0" borderId="1" xfId="10" applyFont="1" applyFill="1" applyBorder="1" applyAlignment="1">
      <alignment vertical="center" wrapText="1"/>
    </xf>
    <xf numFmtId="0" fontId="26" fillId="16" borderId="0" xfId="0" applyFont="1" applyFill="1"/>
    <xf numFmtId="0" fontId="27" fillId="6" borderId="1" xfId="0" applyFont="1" applyFill="1" applyBorder="1" applyAlignment="1">
      <alignment wrapText="1"/>
    </xf>
    <xf numFmtId="0" fontId="43" fillId="0" borderId="1" xfId="0" applyFont="1" applyBorder="1" applyAlignment="1"/>
    <xf numFmtId="0" fontId="0" fillId="0" borderId="1" xfId="11" applyFont="1" applyFill="1" applyBorder="1" applyAlignment="1"/>
    <xf numFmtId="0" fontId="44" fillId="0" borderId="1" xfId="0" applyFont="1" applyFill="1" applyBorder="1" applyAlignment="1"/>
    <xf numFmtId="0" fontId="44" fillId="3" borderId="1" xfId="11" applyFont="1" applyFill="1" applyBorder="1" applyAlignment="1"/>
    <xf numFmtId="0" fontId="46" fillId="0" borderId="1" xfId="12" applyFont="1" applyBorder="1" applyAlignment="1">
      <alignment wrapText="1"/>
    </xf>
    <xf numFmtId="0" fontId="46" fillId="0" borderId="1" xfId="12" applyFont="1" applyBorder="1"/>
    <xf numFmtId="0" fontId="45" fillId="0" borderId="1" xfId="12" applyBorder="1" applyAlignment="1">
      <alignment wrapText="1"/>
    </xf>
    <xf numFmtId="0" fontId="45" fillId="0" borderId="1" xfId="12" applyBorder="1"/>
    <xf numFmtId="0" fontId="47" fillId="0" borderId="1" xfId="11" applyFont="1" applyFill="1" applyBorder="1" applyAlignment="1"/>
    <xf numFmtId="0" fontId="44" fillId="3" borderId="4" xfId="0" applyFont="1" applyFill="1" applyBorder="1" applyAlignment="1">
      <alignment wrapText="1"/>
    </xf>
    <xf numFmtId="0" fontId="44" fillId="3" borderId="1" xfId="0" applyFont="1" applyFill="1" applyBorder="1" applyAlignment="1">
      <alignment wrapText="1"/>
    </xf>
    <xf numFmtId="0" fontId="44" fillId="2" borderId="1" xfId="0" applyFont="1" applyFill="1" applyBorder="1" applyAlignment="1"/>
    <xf numFmtId="0" fontId="47" fillId="4" borderId="1" xfId="0" applyFont="1" applyFill="1" applyBorder="1" applyAlignment="1">
      <alignment wrapText="1"/>
    </xf>
    <xf numFmtId="0" fontId="47" fillId="4" borderId="1" xfId="0" applyFont="1" applyFill="1" applyBorder="1" applyAlignment="1"/>
    <xf numFmtId="0" fontId="47" fillId="2" borderId="1" xfId="0" applyFont="1" applyFill="1" applyBorder="1" applyAlignment="1"/>
    <xf numFmtId="14" fontId="0" fillId="0" borderId="1" xfId="0" applyNumberFormat="1" applyFont="1" applyFill="1" applyBorder="1" applyAlignment="1">
      <alignment wrapText="1"/>
    </xf>
    <xf numFmtId="0" fontId="44" fillId="3" borderId="1" xfId="0" applyFont="1" applyFill="1" applyBorder="1" applyAlignment="1"/>
    <xf numFmtId="0" fontId="44" fillId="2" borderId="1" xfId="0" applyFont="1" applyFill="1" applyBorder="1" applyAlignment="1">
      <alignment wrapText="1"/>
    </xf>
    <xf numFmtId="0" fontId="44" fillId="6" borderId="1" xfId="0" applyFont="1" applyFill="1" applyBorder="1" applyAlignment="1"/>
    <xf numFmtId="0" fontId="46" fillId="3" borderId="1" xfId="12" applyFont="1" applyFill="1" applyBorder="1" applyAlignment="1">
      <alignment wrapText="1"/>
    </xf>
    <xf numFmtId="0" fontId="46" fillId="3" borderId="1" xfId="12" applyFont="1" applyFill="1" applyBorder="1"/>
    <xf numFmtId="0" fontId="44" fillId="7" borderId="1" xfId="0" applyFont="1" applyFill="1" applyBorder="1" applyAlignment="1"/>
    <xf numFmtId="0" fontId="47" fillId="7" borderId="1" xfId="0" applyFont="1" applyFill="1" applyBorder="1" applyAlignment="1">
      <alignment wrapText="1"/>
    </xf>
    <xf numFmtId="0" fontId="47" fillId="7" borderId="1" xfId="0" applyFont="1" applyFill="1" applyBorder="1" applyAlignment="1"/>
    <xf numFmtId="0" fontId="46" fillId="0" borderId="1" xfId="12" applyFont="1" applyFill="1" applyBorder="1" applyAlignment="1">
      <alignment wrapText="1"/>
    </xf>
    <xf numFmtId="0" fontId="46" fillId="0" borderId="1" xfId="12" applyFont="1" applyFill="1" applyBorder="1" applyAlignment="1"/>
    <xf numFmtId="0" fontId="44" fillId="7" borderId="1" xfId="0" applyFont="1" applyFill="1" applyBorder="1" applyAlignment="1">
      <alignment wrapText="1"/>
    </xf>
    <xf numFmtId="0" fontId="47" fillId="5" borderId="1" xfId="0" applyFont="1" applyFill="1" applyBorder="1" applyAlignment="1"/>
    <xf numFmtId="0" fontId="47" fillId="0" borderId="1" xfId="0" applyFont="1" applyFill="1" applyBorder="1" applyAlignment="1"/>
    <xf numFmtId="0" fontId="48" fillId="9" borderId="1" xfId="0" applyFont="1" applyFill="1" applyBorder="1" applyAlignment="1"/>
    <xf numFmtId="0" fontId="43" fillId="9" borderId="1" xfId="0" applyFont="1" applyFill="1" applyBorder="1" applyAlignment="1">
      <alignment wrapText="1"/>
    </xf>
    <xf numFmtId="0" fontId="43" fillId="9" borderId="1" xfId="0" applyFont="1" applyFill="1" applyBorder="1"/>
    <xf numFmtId="0" fontId="43" fillId="0" borderId="1" xfId="0" applyFont="1" applyBorder="1" applyAlignment="1">
      <alignment wrapText="1"/>
    </xf>
    <xf numFmtId="0" fontId="43" fillId="0" borderId="1" xfId="0" applyFont="1" applyBorder="1"/>
    <xf numFmtId="0" fontId="43" fillId="9" borderId="3" xfId="0" applyFont="1" applyFill="1" applyBorder="1"/>
    <xf numFmtId="0" fontId="43" fillId="0" borderId="3" xfId="0" applyFont="1" applyBorder="1"/>
    <xf numFmtId="0" fontId="0" fillId="0" borderId="3" xfId="0" applyFont="1" applyFill="1" applyBorder="1" applyAlignment="1">
      <alignment wrapText="1"/>
    </xf>
    <xf numFmtId="0" fontId="47" fillId="3" borderId="1" xfId="0" applyFont="1" applyFill="1" applyBorder="1" applyAlignment="1">
      <alignment wrapText="1"/>
    </xf>
    <xf numFmtId="0" fontId="47" fillId="3" borderId="1" xfId="0" applyFont="1" applyFill="1" applyBorder="1"/>
    <xf numFmtId="0" fontId="0" fillId="3" borderId="1" xfId="0" applyFill="1" applyBorder="1" applyAlignment="1"/>
    <xf numFmtId="0" fontId="0" fillId="5" borderId="1" xfId="0" applyFont="1" applyFill="1" applyBorder="1" applyAlignment="1"/>
    <xf numFmtId="0" fontId="43" fillId="12" borderId="1" xfId="0" applyFont="1" applyFill="1" applyBorder="1" applyAlignment="1">
      <alignment wrapText="1"/>
    </xf>
    <xf numFmtId="0" fontId="44" fillId="13" borderId="1" xfId="0" applyFont="1" applyFill="1" applyBorder="1" applyAlignment="1"/>
    <xf numFmtId="0" fontId="49" fillId="14" borderId="1" xfId="0" applyFont="1" applyFill="1" applyBorder="1" applyAlignment="1">
      <alignment wrapText="1"/>
    </xf>
    <xf numFmtId="0" fontId="43" fillId="15" borderId="1" xfId="0" applyFont="1" applyFill="1" applyBorder="1" applyAlignment="1">
      <alignment wrapText="1"/>
    </xf>
    <xf numFmtId="0" fontId="42" fillId="0" borderId="1" xfId="11" applyBorder="1" applyAlignment="1">
      <alignment wrapText="1"/>
    </xf>
    <xf numFmtId="0" fontId="42" fillId="0" borderId="1" xfId="11" applyBorder="1"/>
    <xf numFmtId="0" fontId="45" fillId="0" borderId="1" xfId="12" applyNumberFormat="1" applyFill="1" applyBorder="1" applyAlignment="1" applyProtection="1">
      <alignment wrapText="1"/>
    </xf>
    <xf numFmtId="0" fontId="45" fillId="0" borderId="1" xfId="12" applyNumberFormat="1" applyFill="1" applyBorder="1" applyAlignment="1" applyProtection="1"/>
    <xf numFmtId="0" fontId="48" fillId="9" borderId="1" xfId="0" applyFont="1" applyFill="1" applyBorder="1" applyAlignment="1">
      <alignment wrapText="1"/>
    </xf>
    <xf numFmtId="0" fontId="50" fillId="0" borderId="1" xfId="11" applyFont="1" applyBorder="1" applyAlignment="1"/>
    <xf numFmtId="0" fontId="0" fillId="0" borderId="1" xfId="11" applyFont="1" applyFill="1" applyBorder="1" applyAlignment="1">
      <alignment wrapText="1"/>
    </xf>
    <xf numFmtId="0" fontId="0" fillId="0" borderId="5" xfId="11" applyFont="1" applyFill="1" applyBorder="1" applyAlignment="1">
      <alignment vertical="center" wrapText="1"/>
    </xf>
    <xf numFmtId="0" fontId="0" fillId="0" borderId="2" xfId="11" applyFont="1" applyFill="1" applyBorder="1" applyAlignment="1">
      <alignment vertical="center" wrapText="1"/>
    </xf>
    <xf numFmtId="0" fontId="0" fillId="0" borderId="4" xfId="11" applyFont="1" applyFill="1" applyBorder="1" applyAlignment="1">
      <alignment vertical="center" wrapText="1"/>
    </xf>
    <xf numFmtId="0" fontId="46" fillId="0" borderId="1" xfId="12" applyNumberFormat="1" applyFont="1" applyFill="1" applyBorder="1" applyAlignment="1" applyProtection="1"/>
    <xf numFmtId="0" fontId="41" fillId="0" borderId="1" xfId="10" applyFont="1" applyBorder="1" applyAlignment="1"/>
    <xf numFmtId="0" fontId="0" fillId="0" borderId="1" xfId="0" applyFill="1" applyBorder="1" applyAlignment="1"/>
    <xf numFmtId="0" fontId="20" fillId="0" borderId="1" xfId="10" applyBorder="1" applyAlignment="1"/>
    <xf numFmtId="14" fontId="0" fillId="0" borderId="1" xfId="0" quotePrefix="1" applyNumberFormat="1" applyFont="1" applyBorder="1" applyAlignment="1"/>
    <xf numFmtId="0" fontId="0" fillId="0" borderId="1" xfId="0" quotePrefix="1" applyFont="1" applyBorder="1" applyAlignment="1"/>
    <xf numFmtId="0" fontId="0" fillId="0" borderId="1" xfId="10" applyFont="1" applyBorder="1" applyAlignment="1"/>
    <xf numFmtId="0" fontId="0" fillId="0" borderId="2" xfId="10" applyFont="1" applyFill="1" applyBorder="1" applyAlignment="1">
      <alignment wrapText="1"/>
    </xf>
    <xf numFmtId="0" fontId="0" fillId="0" borderId="3" xfId="10" applyFont="1" applyFill="1" applyBorder="1" applyAlignment="1"/>
    <xf numFmtId="0" fontId="37" fillId="0" borderId="3" xfId="5" applyBorder="1"/>
    <xf numFmtId="0" fontId="27" fillId="6" borderId="3" xfId="0" applyFont="1" applyFill="1" applyBorder="1"/>
    <xf numFmtId="14" fontId="0" fillId="0" borderId="3" xfId="0" quotePrefix="1" applyNumberFormat="1" applyBorder="1"/>
    <xf numFmtId="0" fontId="28" fillId="0" borderId="3" xfId="1" applyBorder="1"/>
    <xf numFmtId="0" fontId="0" fillId="0" borderId="5" xfId="10" applyFont="1" applyFill="1" applyBorder="1" applyAlignment="1"/>
    <xf numFmtId="0" fontId="27" fillId="3" borderId="1" xfId="0" applyFont="1" applyFill="1" applyBorder="1" applyAlignment="1">
      <alignment wrapText="1"/>
    </xf>
    <xf numFmtId="14" fontId="26" fillId="3" borderId="1" xfId="0" applyNumberFormat="1" applyFont="1" applyFill="1" applyBorder="1" applyAlignment="1">
      <alignment wrapText="1"/>
    </xf>
    <xf numFmtId="0" fontId="22" fillId="0" borderId="1" xfId="0" applyFont="1" applyBorder="1"/>
    <xf numFmtId="0" fontId="19" fillId="0" borderId="1" xfId="0" applyFont="1" applyBorder="1"/>
    <xf numFmtId="0" fontId="19" fillId="0" borderId="1" xfId="1" applyFont="1" applyBorder="1"/>
    <xf numFmtId="0" fontId="41" fillId="0" borderId="1" xfId="10" applyFont="1" applyBorder="1" applyAlignment="1">
      <alignment wrapText="1"/>
    </xf>
    <xf numFmtId="0" fontId="44" fillId="3" borderId="1" xfId="0" applyFont="1" applyFill="1" applyBorder="1"/>
    <xf numFmtId="0" fontId="48" fillId="9" borderId="1" xfId="0" applyFont="1" applyFill="1" applyBorder="1"/>
    <xf numFmtId="0" fontId="0" fillId="0" borderId="1" xfId="12" applyFont="1" applyBorder="1"/>
    <xf numFmtId="0" fontId="50" fillId="0" borderId="1" xfId="13" applyFont="1" applyBorder="1"/>
    <xf numFmtId="0" fontId="0" fillId="0" borderId="1" xfId="13" applyFont="1" applyFill="1" applyBorder="1" applyAlignment="1"/>
    <xf numFmtId="0" fontId="0" fillId="0" borderId="1" xfId="13" applyFont="1" applyFill="1" applyBorder="1" applyAlignment="1">
      <alignment wrapText="1"/>
    </xf>
    <xf numFmtId="0" fontId="42" fillId="0" borderId="1" xfId="13" applyBorder="1"/>
    <xf numFmtId="0" fontId="44" fillId="4" borderId="1" xfId="0" applyFont="1" applyFill="1" applyBorder="1" applyAlignment="1"/>
    <xf numFmtId="0" fontId="50" fillId="0" borderId="1" xfId="13" applyFont="1" applyBorder="1" applyAlignment="1"/>
    <xf numFmtId="0" fontId="26" fillId="3" borderId="1" xfId="5" applyFont="1" applyFill="1" applyBorder="1" applyAlignment="1">
      <alignment wrapText="1"/>
    </xf>
    <xf numFmtId="0" fontId="0" fillId="0" borderId="0" xfId="10" applyFont="1" applyFill="1" applyBorder="1" applyAlignment="1">
      <alignment wrapText="1"/>
    </xf>
    <xf numFmtId="0" fontId="0" fillId="0" borderId="1" xfId="0" applyBorder="1" applyAlignment="1">
      <alignment vertical="center" wrapText="1"/>
    </xf>
    <xf numFmtId="0" fontId="18" fillId="0" borderId="1" xfId="0" applyFont="1" applyBorder="1"/>
    <xf numFmtId="0" fontId="18" fillId="0" borderId="1" xfId="1" applyFont="1" applyBorder="1"/>
    <xf numFmtId="0" fontId="17" fillId="0" borderId="1" xfId="0" applyFont="1" applyBorder="1"/>
    <xf numFmtId="0" fontId="17" fillId="0" borderId="1" xfId="5" applyFont="1" applyFill="1" applyBorder="1" applyAlignment="1">
      <alignment wrapText="1"/>
    </xf>
    <xf numFmtId="0" fontId="51" fillId="0" borderId="1" xfId="0" applyFont="1" applyBorder="1"/>
    <xf numFmtId="0" fontId="51" fillId="0" borderId="5" xfId="0" applyFont="1" applyBorder="1" applyAlignment="1">
      <alignment wrapText="1"/>
    </xf>
    <xf numFmtId="0" fontId="17" fillId="0" borderId="10" xfId="0" applyFont="1" applyBorder="1" applyAlignment="1">
      <alignment vertical="center" wrapText="1"/>
    </xf>
    <xf numFmtId="0" fontId="17" fillId="0" borderId="0" xfId="0" applyFont="1" applyAlignment="1">
      <alignment wrapText="1"/>
    </xf>
    <xf numFmtId="0" fontId="16" fillId="0" borderId="1" xfId="5" applyFont="1" applyFill="1" applyBorder="1" applyAlignment="1">
      <alignment wrapText="1"/>
    </xf>
    <xf numFmtId="0" fontId="15" fillId="0" borderId="1" xfId="5" applyFont="1" applyBorder="1"/>
    <xf numFmtId="0" fontId="15" fillId="0" borderId="1" xfId="0" applyFont="1" applyBorder="1"/>
    <xf numFmtId="0" fontId="15" fillId="0" borderId="1" xfId="5" applyFont="1" applyFill="1" applyBorder="1" applyAlignment="1">
      <alignment wrapText="1"/>
    </xf>
    <xf numFmtId="0" fontId="14" fillId="0" borderId="1" xfId="0" applyFont="1" applyBorder="1"/>
    <xf numFmtId="0" fontId="13" fillId="0" borderId="0" xfId="0" applyFont="1"/>
    <xf numFmtId="0" fontId="12" fillId="0" borderId="1" xfId="13" applyFont="1" applyFill="1" applyBorder="1" applyAlignment="1">
      <alignment wrapText="1"/>
    </xf>
    <xf numFmtId="0" fontId="11" fillId="0" borderId="1" xfId="0" applyFont="1" applyBorder="1"/>
    <xf numFmtId="0" fontId="0" fillId="3" borderId="1" xfId="10" applyFont="1" applyFill="1" applyBorder="1" applyAlignment="1">
      <alignment wrapText="1"/>
    </xf>
    <xf numFmtId="0" fontId="10" fillId="0" borderId="1" xfId="0" applyFont="1" applyBorder="1"/>
    <xf numFmtId="0" fontId="10" fillId="0" borderId="1" xfId="0" applyFont="1" applyBorder="1" applyAlignment="1">
      <alignment wrapText="1"/>
    </xf>
    <xf numFmtId="0" fontId="52" fillId="4" borderId="1" xfId="0" applyFont="1" applyFill="1" applyBorder="1" applyAlignment="1"/>
    <xf numFmtId="0" fontId="52" fillId="2" borderId="1" xfId="0" applyFont="1" applyFill="1" applyBorder="1" applyAlignment="1">
      <alignment wrapText="1"/>
    </xf>
    <xf numFmtId="14" fontId="10" fillId="0" borderId="1" xfId="0" quotePrefix="1" applyNumberFormat="1" applyFont="1" applyBorder="1" applyAlignment="1">
      <alignment wrapText="1"/>
    </xf>
    <xf numFmtId="0" fontId="9" fillId="0" borderId="0" xfId="0" applyFont="1"/>
    <xf numFmtId="0" fontId="9" fillId="0" borderId="1" xfId="0" quotePrefix="1" applyFont="1" applyBorder="1" applyAlignment="1">
      <alignment wrapText="1"/>
    </xf>
    <xf numFmtId="0" fontId="9" fillId="0" borderId="1" xfId="0" quotePrefix="1" applyFont="1" applyBorder="1"/>
    <xf numFmtId="0" fontId="9" fillId="0" borderId="1" xfId="0" applyFont="1" applyBorder="1"/>
    <xf numFmtId="0" fontId="9" fillId="0" borderId="1" xfId="0" applyFont="1" applyBorder="1" applyAlignment="1"/>
    <xf numFmtId="0" fontId="8" fillId="0" borderId="1" xfId="0" applyFont="1" applyBorder="1" applyAlignment="1"/>
    <xf numFmtId="0" fontId="8" fillId="0" borderId="1" xfId="0" applyFont="1" applyBorder="1"/>
    <xf numFmtId="0" fontId="8" fillId="0" borderId="1" xfId="0" quotePrefix="1" applyFont="1" applyBorder="1"/>
    <xf numFmtId="0" fontId="8" fillId="0" borderId="1" xfId="0" quotePrefix="1" applyFont="1" applyBorder="1" applyAlignment="1">
      <alignment wrapText="1"/>
    </xf>
    <xf numFmtId="0" fontId="7" fillId="0" borderId="1" xfId="0" quotePrefix="1" applyFont="1" applyBorder="1" applyAlignment="1">
      <alignment wrapText="1"/>
    </xf>
    <xf numFmtId="0" fontId="6" fillId="0" borderId="1" xfId="0" applyFont="1" applyBorder="1"/>
    <xf numFmtId="0" fontId="5" fillId="0" borderId="1" xfId="0" applyFont="1" applyBorder="1"/>
    <xf numFmtId="0" fontId="4" fillId="0" borderId="1" xfId="0" applyFont="1" applyBorder="1" applyAlignment="1">
      <alignment wrapText="1"/>
    </xf>
    <xf numFmtId="0" fontId="4" fillId="0" borderId="1" xfId="0" applyFont="1" applyBorder="1"/>
    <xf numFmtId="0" fontId="3" fillId="0" borderId="1" xfId="0" applyFont="1" applyBorder="1" applyAlignment="1"/>
    <xf numFmtId="0" fontId="2" fillId="0" borderId="1" xfId="0" applyFont="1" applyBorder="1" applyAlignment="1">
      <alignment wrapText="1"/>
    </xf>
    <xf numFmtId="0" fontId="2" fillId="0" borderId="1" xfId="0" applyFont="1" applyBorder="1"/>
    <xf numFmtId="0" fontId="0" fillId="0" borderId="1" xfId="10" applyFont="1" applyFill="1" applyBorder="1" applyAlignment="1">
      <alignment horizontal="left" vertical="center" wrapText="1"/>
    </xf>
    <xf numFmtId="0" fontId="0" fillId="0" borderId="5" xfId="10" applyFont="1" applyFill="1" applyBorder="1" applyAlignment="1">
      <alignment horizontal="left" vertical="center" wrapText="1"/>
    </xf>
    <xf numFmtId="0" fontId="0" fillId="0" borderId="2" xfId="10" applyFont="1" applyFill="1" applyBorder="1" applyAlignment="1">
      <alignment horizontal="left" vertical="center" wrapText="1"/>
    </xf>
    <xf numFmtId="0" fontId="0" fillId="0" borderId="4" xfId="10" applyFont="1" applyFill="1" applyBorder="1" applyAlignment="1">
      <alignment horizontal="left" vertical="center" wrapText="1"/>
    </xf>
    <xf numFmtId="0" fontId="0" fillId="0" borderId="1" xfId="10" applyFont="1" applyFill="1" applyBorder="1" applyAlignment="1">
      <alignment horizontal="center" vertical="center" wrapText="1"/>
    </xf>
    <xf numFmtId="0" fontId="26" fillId="3" borderId="3" xfId="0" applyFont="1" applyFill="1" applyBorder="1" applyAlignment="1">
      <alignment horizontal="center"/>
    </xf>
    <xf numFmtId="0" fontId="26" fillId="3" borderId="6" xfId="0" applyFont="1" applyFill="1" applyBorder="1" applyAlignment="1">
      <alignment horizontal="center"/>
    </xf>
    <xf numFmtId="0" fontId="26" fillId="3" borderId="7" xfId="0" applyFont="1" applyFill="1" applyBorder="1" applyAlignment="1">
      <alignment horizontal="center"/>
    </xf>
    <xf numFmtId="0" fontId="0" fillId="0" borderId="5" xfId="10" applyFont="1" applyFill="1" applyBorder="1" applyAlignment="1">
      <alignment horizontal="left" vertical="top" wrapText="1"/>
    </xf>
    <xf numFmtId="0" fontId="0" fillId="0" borderId="2" xfId="10" applyFont="1" applyFill="1" applyBorder="1" applyAlignment="1">
      <alignment horizontal="left" vertical="top" wrapText="1"/>
    </xf>
    <xf numFmtId="0" fontId="0" fillId="0" borderId="4" xfId="10" applyFont="1" applyFill="1" applyBorder="1" applyAlignment="1">
      <alignment horizontal="left" vertical="top" wrapText="1"/>
    </xf>
    <xf numFmtId="0" fontId="26" fillId="3" borderId="0" xfId="0" applyFont="1" applyFill="1" applyAlignment="1">
      <alignment horizontal="center" wrapText="1"/>
    </xf>
    <xf numFmtId="0" fontId="0" fillId="0" borderId="5" xfId="11" applyFont="1" applyFill="1" applyBorder="1" applyAlignment="1">
      <alignment horizontal="left" vertical="top" wrapText="1"/>
    </xf>
    <xf numFmtId="0" fontId="0" fillId="0" borderId="2" xfId="11" applyFont="1" applyFill="1" applyBorder="1" applyAlignment="1">
      <alignment horizontal="left" vertical="top" wrapText="1"/>
    </xf>
    <xf numFmtId="0" fontId="0" fillId="0" borderId="4" xfId="11" applyFont="1" applyFill="1" applyBorder="1" applyAlignment="1">
      <alignment horizontal="left" vertical="top" wrapText="1"/>
    </xf>
  </cellXfs>
  <cellStyles count="14">
    <cellStyle name="Hyperlink" xfId="1" builtinId="8"/>
    <cellStyle name="Hyperlink 2" xfId="2"/>
    <cellStyle name="Hyperlink 2 2" xfId="3"/>
    <cellStyle name="Hyperlink 3" xfId="4"/>
    <cellStyle name="Hyperlink 4" xfId="12"/>
    <cellStyle name="Normal" xfId="0" builtinId="0"/>
    <cellStyle name="Normal 2" xfId="5"/>
    <cellStyle name="Normal 2 2" xfId="6"/>
    <cellStyle name="Normal 2 3" xfId="7"/>
    <cellStyle name="Normal 2 4" xfId="10"/>
    <cellStyle name="Normal 2 4 2" xfId="13"/>
    <cellStyle name="Normal 2 5" xfId="11"/>
    <cellStyle name="Normal 3" xfId="8"/>
    <cellStyle name="Normal 4" xfId="9"/>
  </cellStyles>
  <dxfs count="2169">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theme="7"/>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theme="7"/>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2"/>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2"/>
        </patternFill>
      </fill>
    </dxf>
    <dxf>
      <fill>
        <patternFill patternType="darkGray">
          <bgColor theme="2"/>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darkGray">
          <bgColor theme="2"/>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2"/>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2"/>
        </patternFill>
      </fill>
    </dxf>
    <dxf>
      <fill>
        <patternFill patternType="darkGray">
          <bgColor theme="2"/>
        </patternFill>
      </fill>
    </dxf>
    <dxf>
      <fill>
        <patternFill patternType="darkGray">
          <bgColor theme="6"/>
        </patternFill>
      </fill>
    </dxf>
    <dxf>
      <fill>
        <patternFill patternType="darkGray">
          <bgColor theme="6"/>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2"/>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P@ssw0rd" TargetMode="External"/><Relationship Id="rId18" Type="http://schemas.openxmlformats.org/officeDocument/2006/relationships/hyperlink" Target="mailto:P@ssw0rd123" TargetMode="External"/><Relationship Id="rId26" Type="http://schemas.openxmlformats.org/officeDocument/2006/relationships/hyperlink" Target="mailto:USERCIFJ@ESIGNHUB.MY.ID" TargetMode="External"/><Relationship Id="rId39" Type="http://schemas.openxmlformats.org/officeDocument/2006/relationships/comments" Target="../comments1.xml"/><Relationship Id="rId21" Type="http://schemas.openxmlformats.org/officeDocument/2006/relationships/hyperlink" Target="mailto:P@ssw0rd" TargetMode="External"/><Relationship Id="rId34" Type="http://schemas.openxmlformats.org/officeDocument/2006/relationships/hyperlink" Target="mailto:USERCIFJ@ESIGNHUB.MY.ID" TargetMode="External"/><Relationship Id="rId7" Type="http://schemas.openxmlformats.org/officeDocument/2006/relationships/hyperlink" Target="mailto:P@ssw0rd" TargetMode="External"/><Relationship Id="rId12" Type="http://schemas.openxmlformats.org/officeDocument/2006/relationships/hyperlink" Target="mailto:P@ssw0rd" TargetMode="External"/><Relationship Id="rId17" Type="http://schemas.openxmlformats.org/officeDocument/2006/relationships/hyperlink" Target="mailto:P@ssw0rd" TargetMode="External"/><Relationship Id="rId25" Type="http://schemas.openxmlformats.org/officeDocument/2006/relationships/hyperlink" Target="mailto:USERCIFJ@ESIGNHUB.MY.ID" TargetMode="External"/><Relationship Id="rId33" Type="http://schemas.openxmlformats.org/officeDocument/2006/relationships/hyperlink" Target="mailto:USERCIFJ@ESIGNHUB.MY.ID" TargetMode="External"/><Relationship Id="rId38" Type="http://schemas.openxmlformats.org/officeDocument/2006/relationships/vmlDrawing" Target="../drawings/vmlDrawing1.vml"/><Relationship Id="rId2" Type="http://schemas.openxmlformats.org/officeDocument/2006/relationships/hyperlink" Target="mailto:Dicky@gmail.com" TargetMode="External"/><Relationship Id="rId16" Type="http://schemas.openxmlformats.org/officeDocument/2006/relationships/hyperlink" Target="mailto:P@ssw0rd" TargetMode="External"/><Relationship Id="rId20" Type="http://schemas.openxmlformats.org/officeDocument/2006/relationships/hyperlink" Target="mailto:P@ssw0rd" TargetMode="External"/><Relationship Id="rId29" Type="http://schemas.openxmlformats.org/officeDocument/2006/relationships/hyperlink" Target="mailto:P@ssw0rd" TargetMode="External"/><Relationship Id="rId1" Type="http://schemas.openxmlformats.org/officeDocument/2006/relationships/hyperlink" Target="mailto:Fend@gmail.com" TargetMode="External"/><Relationship Id="rId6" Type="http://schemas.openxmlformats.org/officeDocument/2006/relationships/hyperlink" Target="mailto:P@ssw0rd" TargetMode="External"/><Relationship Id="rId11" Type="http://schemas.openxmlformats.org/officeDocument/2006/relationships/hyperlink" Target="mailto:P@ssw0rd" TargetMode="External"/><Relationship Id="rId24" Type="http://schemas.openxmlformats.org/officeDocument/2006/relationships/hyperlink" Target="mailto:USERCIFJ@ESIGNHUB.MY.ID" TargetMode="External"/><Relationship Id="rId32" Type="http://schemas.openxmlformats.org/officeDocument/2006/relationships/hyperlink" Target="mailto:P@ssw0rd" TargetMode="External"/><Relationship Id="rId37" Type="http://schemas.openxmlformats.org/officeDocument/2006/relationships/hyperlink" Target="mailto:USERCIFJ@ESIGNHUB.MY.ID" TargetMode="External"/><Relationship Id="rId5" Type="http://schemas.openxmlformats.org/officeDocument/2006/relationships/hyperlink" Target="mailto:userCIHG@gmail.com" TargetMode="External"/><Relationship Id="rId15" Type="http://schemas.openxmlformats.org/officeDocument/2006/relationships/hyperlink" Target="mailto:P@ssw0rd" TargetMode="External"/><Relationship Id="rId23" Type="http://schemas.openxmlformats.org/officeDocument/2006/relationships/hyperlink" Target="mailto:USERCIFJ@ESIGNHUB.MY.ID" TargetMode="External"/><Relationship Id="rId28" Type="http://schemas.openxmlformats.org/officeDocument/2006/relationships/hyperlink" Target="mailto:P@ssw0rd" TargetMode="External"/><Relationship Id="rId36" Type="http://schemas.openxmlformats.org/officeDocument/2006/relationships/hyperlink" Target="mailto:P@ssw0rd" TargetMode="External"/><Relationship Id="rId10" Type="http://schemas.openxmlformats.org/officeDocument/2006/relationships/hyperlink" Target="mailto:P@ssw0rd" TargetMode="External"/><Relationship Id="rId19" Type="http://schemas.openxmlformats.org/officeDocument/2006/relationships/hyperlink" Target="mailto:P@ssw0rd" TargetMode="External"/><Relationship Id="rId31" Type="http://schemas.openxmlformats.org/officeDocument/2006/relationships/hyperlink" Target="mailto:P@ssw0rd" TargetMode="External"/><Relationship Id="rId4" Type="http://schemas.openxmlformats.org/officeDocument/2006/relationships/hyperlink" Target="mailto:Fend@gmail.com" TargetMode="External"/><Relationship Id="rId9" Type="http://schemas.openxmlformats.org/officeDocument/2006/relationships/hyperlink" Target="mailto:P@ssw0rd" TargetMode="External"/><Relationship Id="rId14" Type="http://schemas.openxmlformats.org/officeDocument/2006/relationships/hyperlink" Target="mailto:P@ssw0rd" TargetMode="External"/><Relationship Id="rId22" Type="http://schemas.openxmlformats.org/officeDocument/2006/relationships/hyperlink" Target="mailto:USERCIFJ@ESIGNHUB.MY.ID" TargetMode="External"/><Relationship Id="rId27" Type="http://schemas.openxmlformats.org/officeDocument/2006/relationships/hyperlink" Target="mailto:USERCIFJ@ESIGNHUB.MY.ID" TargetMode="External"/><Relationship Id="rId30" Type="http://schemas.openxmlformats.org/officeDocument/2006/relationships/hyperlink" Target="mailto:USERCIFJ@ESIGNHUB.MY.ID" TargetMode="External"/><Relationship Id="rId35" Type="http://schemas.openxmlformats.org/officeDocument/2006/relationships/hyperlink" Target="mailto:P@ssw0rd" TargetMode="External"/><Relationship Id="rId8" Type="http://schemas.openxmlformats.org/officeDocument/2006/relationships/hyperlink" Target="mailto:P@ssw0rd" TargetMode="External"/><Relationship Id="rId3" Type="http://schemas.openxmlformats.org/officeDocument/2006/relationships/hyperlink" Target="mailto:Fend@gmail.co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mailto:ANDY@AD-INS.COM" TargetMode="External"/><Relationship Id="rId13" Type="http://schemas.openxmlformats.org/officeDocument/2006/relationships/hyperlink" Target="mailto:YOHANES.RADITYA.JANARTO@ESIGNHUB.MY.ID" TargetMode="External"/><Relationship Id="rId3" Type="http://schemas.openxmlformats.org/officeDocument/2006/relationships/hyperlink" Target="mailto:ANDY@AD-INS.COM" TargetMode="External"/><Relationship Id="rId7" Type="http://schemas.openxmlformats.org/officeDocument/2006/relationships/hyperlink" Target="mailto:ANDY@AD-INS.COM" TargetMode="External"/><Relationship Id="rId12" Type="http://schemas.openxmlformats.org/officeDocument/2006/relationships/hyperlink" Target="mailto:YOHANES.RADITYA.JANARTO@ESIGNHUB.MY.ID" TargetMode="External"/><Relationship Id="rId2" Type="http://schemas.openxmlformats.org/officeDocument/2006/relationships/hyperlink" Target="mailto:ANDY@AD-INS.COM" TargetMode="External"/><Relationship Id="rId1" Type="http://schemas.openxmlformats.org/officeDocument/2006/relationships/hyperlink" Target="mailto:ANDY@AD-INS.COM" TargetMode="External"/><Relationship Id="rId6" Type="http://schemas.openxmlformats.org/officeDocument/2006/relationships/hyperlink" Target="mailto:HELMI.AA@AD-INS.COM" TargetMode="External"/><Relationship Id="rId11" Type="http://schemas.openxmlformats.org/officeDocument/2006/relationships/hyperlink" Target="mailto:ANDY@AD-INS.COM" TargetMode="External"/><Relationship Id="rId5" Type="http://schemas.openxmlformats.org/officeDocument/2006/relationships/hyperlink" Target="mailto:HELMI.AA@AD-INS.COM" TargetMode="External"/><Relationship Id="rId10" Type="http://schemas.openxmlformats.org/officeDocument/2006/relationships/hyperlink" Target="mailto:ANDY@AD-INS.COM" TargetMode="External"/><Relationship Id="rId4" Type="http://schemas.openxmlformats.org/officeDocument/2006/relationships/hyperlink" Target="mailto:ANDY@AD-INS.COM" TargetMode="External"/><Relationship Id="rId9" Type="http://schemas.openxmlformats.org/officeDocument/2006/relationships/hyperlink" Target="mailto:ANDY@AD-INS.CO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ANDY@AD-INS.COM" TargetMode="External"/><Relationship Id="rId3" Type="http://schemas.openxmlformats.org/officeDocument/2006/relationships/hyperlink" Target="mailto:ANDY@AD-INS.COM" TargetMode="External"/><Relationship Id="rId7" Type="http://schemas.openxmlformats.org/officeDocument/2006/relationships/hyperlink" Target="mailto:ANDY@AD-INS.COM" TargetMode="External"/><Relationship Id="rId2" Type="http://schemas.openxmlformats.org/officeDocument/2006/relationships/hyperlink" Target="mailto:ANDY@AD-INS.COM" TargetMode="External"/><Relationship Id="rId1" Type="http://schemas.openxmlformats.org/officeDocument/2006/relationships/hyperlink" Target="mailto:ANDY@AD-INS.COM" TargetMode="External"/><Relationship Id="rId6" Type="http://schemas.openxmlformats.org/officeDocument/2006/relationships/hyperlink" Target="mailto:ANDY@AD-INS.COM" TargetMode="External"/><Relationship Id="rId11" Type="http://schemas.openxmlformats.org/officeDocument/2006/relationships/hyperlink" Target="mailto:ANDY@AD-INS.COM;USERCJAH@GMAIL.COM" TargetMode="External"/><Relationship Id="rId5" Type="http://schemas.openxmlformats.org/officeDocument/2006/relationships/hyperlink" Target="mailto:HELMI.AA@AD-INS.COM" TargetMode="External"/><Relationship Id="rId10" Type="http://schemas.openxmlformats.org/officeDocument/2006/relationships/hyperlink" Target="mailto:ANDY@AD-INS.COM;USERCJAH@GMAIL.COM" TargetMode="External"/><Relationship Id="rId4" Type="http://schemas.openxmlformats.org/officeDocument/2006/relationships/hyperlink" Target="mailto:HELMI.AA@AD-INS.COM" TargetMode="External"/><Relationship Id="rId9" Type="http://schemas.openxmlformats.org/officeDocument/2006/relationships/hyperlink" Target="mailto:ANDY@AD-INS.COM" TargetMode="Externa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8" Type="http://schemas.openxmlformats.org/officeDocument/2006/relationships/hyperlink" Target="mailto:wiky.hendra@ad-ins.com" TargetMode="External"/><Relationship Id="rId3" Type="http://schemas.openxmlformats.org/officeDocument/2006/relationships/hyperlink" Target="mailto:fendy@ad-ins.com;fendy@gmail.com;ayaya@gmail.com" TargetMode="External"/><Relationship Id="rId7" Type="http://schemas.openxmlformats.org/officeDocument/2006/relationships/hyperlink" Target="mailto:fendy@gmail.com" TargetMode="External"/><Relationship Id="rId2" Type="http://schemas.openxmlformats.org/officeDocument/2006/relationships/hyperlink" Target="mailto:fendy@gmail.com" TargetMode="External"/><Relationship Id="rId1" Type="http://schemas.openxmlformats.org/officeDocument/2006/relationships/hyperlink" Target="mailto:a2@gmail.com" TargetMode="External"/><Relationship Id="rId6" Type="http://schemas.openxmlformats.org/officeDocument/2006/relationships/hyperlink" Target="mailto:wiky.hendra@student.umn.ac.id" TargetMode="External"/><Relationship Id="rId11" Type="http://schemas.openxmlformats.org/officeDocument/2006/relationships/hyperlink" Target="mailto:fendy@gmail.com" TargetMode="External"/><Relationship Id="rId5" Type="http://schemas.openxmlformats.org/officeDocument/2006/relationships/hyperlink" Target="mailto:ANDY@AD-INS.COM;EDUARDUS.AT@AD-INS.COM" TargetMode="External"/><Relationship Id="rId10" Type="http://schemas.openxmlformats.org/officeDocument/2006/relationships/hyperlink" Target="mailto:a2@gmail.com" TargetMode="External"/><Relationship Id="rId4" Type="http://schemas.openxmlformats.org/officeDocument/2006/relationships/hyperlink" Target="mailto:fendy@ad-ins.com;fendy@gmail.com" TargetMode="External"/><Relationship Id="rId9" Type="http://schemas.openxmlformats.org/officeDocument/2006/relationships/hyperlink" Target="mailto:fendy@gmail.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torm20/WOMF/ESIGN/api/ESign/UploadDocToDms" TargetMode="External"/><Relationship Id="rId3" Type="http://schemas.openxmlformats.org/officeDocument/2006/relationships/hyperlink" Target="mailto:P@ssw0rd" TargetMode="External"/><Relationship Id="rId7" Type="http://schemas.openxmlformats.org/officeDocument/2006/relationships/hyperlink" Target="http://storm20/WOMF/ESIGN/api/ESign/ResumeESignProcess?trxNo=WS-ANDY-TKNAJ-0001" TargetMode="External"/><Relationship Id="rId2" Type="http://schemas.openxmlformats.org/officeDocument/2006/relationships/hyperlink" Target="http://storm20/WOMF/ESIGN/api/ESign/ResumeESignProcess?trxNo=WS-ANDY-TKNAJ-0001" TargetMode="External"/><Relationship Id="rId1" Type="http://schemas.openxmlformats.org/officeDocument/2006/relationships/hyperlink" Target="http://storm20/WOMF/ESIGN/api/ESign/UploadDocToDms" TargetMode="External"/><Relationship Id="rId6" Type="http://schemas.openxmlformats.org/officeDocument/2006/relationships/hyperlink" Target="mailto:P@ssw0rd" TargetMode="External"/><Relationship Id="rId5" Type="http://schemas.openxmlformats.org/officeDocument/2006/relationships/hyperlink" Target="http://storm20/WOMF/ESIGN/api/ESign/ResumeESignProcess?trxNo=WS-ANDY-TKNAJ-0001" TargetMode="External"/><Relationship Id="rId4" Type="http://schemas.openxmlformats.org/officeDocument/2006/relationships/hyperlink" Target="http://storm20/WOMF/ESIGN/api/ESign/UploadDocToDms"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P@ssw0rd" TargetMode="External"/><Relationship Id="rId2" Type="http://schemas.openxmlformats.org/officeDocument/2006/relationships/hyperlink" Target="http://storm20/WOMF/ESIGN/api/ESign/ResumeESignProcess?trxNo=WS-ANDY-TKNAJ-0001" TargetMode="External"/><Relationship Id="rId1" Type="http://schemas.openxmlformats.org/officeDocument/2006/relationships/hyperlink" Target="http://storm20/WOMF/ESIGN/api/ESign/UploadDocToDms"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torm20/WOMF/ESIGN/api/ESign/ResumeESignProcess?trxNo=WS-ANDY-TKNAJ-0001" TargetMode="External"/><Relationship Id="rId21" Type="http://schemas.openxmlformats.org/officeDocument/2006/relationships/hyperlink" Target="http://storm20/WOMF/ESIGN/api/ESign/ResumeESignProcess?trxNo=WS-ANDY-TKNAJ-0001" TargetMode="External"/><Relationship Id="rId42" Type="http://schemas.openxmlformats.org/officeDocument/2006/relationships/hyperlink" Target="http://storm20/WOMF/ESIGN/api/ESign/UploadDocToDms" TargetMode="External"/><Relationship Id="rId63" Type="http://schemas.openxmlformats.org/officeDocument/2006/relationships/hyperlink" Target="http://storm20/WOMF/ESIGN/api/ESign/UploadDocToDms" TargetMode="External"/><Relationship Id="rId84" Type="http://schemas.openxmlformats.org/officeDocument/2006/relationships/hyperlink" Target="http://storm20/WOMF/ESIGN/api/ESign/ResumeESignProcess?trxNo=WS-ANDY-TKNAJ-0001" TargetMode="External"/><Relationship Id="rId138" Type="http://schemas.openxmlformats.org/officeDocument/2006/relationships/hyperlink" Target="http://storm20/WOMF/ESIGN/api/ESign/UploadDocToDms" TargetMode="External"/><Relationship Id="rId159" Type="http://schemas.openxmlformats.org/officeDocument/2006/relationships/hyperlink" Target="http://storm20/WOMF/ESIGN/api/ESign/ResumeESignProcess?trxNo=WS-ANDY-TKNAJ-0001" TargetMode="External"/><Relationship Id="rId107" Type="http://schemas.openxmlformats.org/officeDocument/2006/relationships/hyperlink" Target="http://storm20/WOMF/ESIGN/api/ESign/UploadDocToDms" TargetMode="External"/><Relationship Id="rId11" Type="http://schemas.openxmlformats.org/officeDocument/2006/relationships/hyperlink" Target="mailto:ANDY@AD-INS.COM;EDUARDUS.AXEL@GMAIL.COM" TargetMode="External"/><Relationship Id="rId32" Type="http://schemas.openxmlformats.org/officeDocument/2006/relationships/hyperlink" Target="http://storm20/WOMF/ESIGN/api/ESign/UploadDocToDms" TargetMode="External"/><Relationship Id="rId53" Type="http://schemas.openxmlformats.org/officeDocument/2006/relationships/hyperlink" Target="mailto:ANDY@AD-INS.COM;EDUARDUS.AXEL@GMAIL.COM" TargetMode="External"/><Relationship Id="rId74" Type="http://schemas.openxmlformats.org/officeDocument/2006/relationships/hyperlink" Target="http://storm20/WOMF/ESIGN/api/ESign/ResumeESignProcess?trxNo=WS-ANDY-TKNAJ-0001" TargetMode="External"/><Relationship Id="rId128" Type="http://schemas.openxmlformats.org/officeDocument/2006/relationships/hyperlink" Target="http://storm20/WOMF/ESIGN/api/ESign/UploadDocToDms" TargetMode="External"/><Relationship Id="rId149" Type="http://schemas.openxmlformats.org/officeDocument/2006/relationships/hyperlink" Target="http://storm20/WOMF/ESIGN/api/ESign/ResumeESignProcess?trxNo=WS-ANDY-TKNAJ-0001" TargetMode="External"/><Relationship Id="rId5" Type="http://schemas.openxmlformats.org/officeDocument/2006/relationships/hyperlink" Target="mailto:ANDY@AD-INS.COM;EDUARDUS.AXEL@GMAIL.COM" TargetMode="External"/><Relationship Id="rId95" Type="http://schemas.openxmlformats.org/officeDocument/2006/relationships/hyperlink" Target="http://storm20/WOMF/ESIGN/api/ESign/UploadDocToDms" TargetMode="External"/><Relationship Id="rId160" Type="http://schemas.openxmlformats.org/officeDocument/2006/relationships/hyperlink" Target="http://storm20/WOMF/ESIGN/api/ESign/UploadDocToDms" TargetMode="External"/><Relationship Id="rId22" Type="http://schemas.openxmlformats.org/officeDocument/2006/relationships/hyperlink" Target="http://storm20/WOMF/ESIGN/api/ESign/UploadDocToDms" TargetMode="External"/><Relationship Id="rId43" Type="http://schemas.openxmlformats.org/officeDocument/2006/relationships/hyperlink" Target="http://storm20/WOMF/ESIGN/api/ESign/ResumeESignProcess?trxNo=WS-ANDY-TKNAJ-0001" TargetMode="External"/><Relationship Id="rId64" Type="http://schemas.openxmlformats.org/officeDocument/2006/relationships/hyperlink" Target="http://storm20/WOMF/ESIGN/api/ESign/UploadDocToDms" TargetMode="External"/><Relationship Id="rId118" Type="http://schemas.openxmlformats.org/officeDocument/2006/relationships/hyperlink" Target="http://storm20/WOMF/ESIGN/api/ESign/UploadDocToDms" TargetMode="External"/><Relationship Id="rId139" Type="http://schemas.openxmlformats.org/officeDocument/2006/relationships/hyperlink" Target="http://storm20/WOMF/ESIGN/api/ESign/ResumeESignProcess?trxNo=WS-ANDY-TKNAJ-0001" TargetMode="External"/><Relationship Id="rId85" Type="http://schemas.openxmlformats.org/officeDocument/2006/relationships/hyperlink" Target="http://storm20/WOMF/ESIGN/api/ESign/UploadDocToDms" TargetMode="External"/><Relationship Id="rId150" Type="http://schemas.openxmlformats.org/officeDocument/2006/relationships/hyperlink" Target="http://storm20/WOMF/ESIGN/api/ESign/UploadDocToDms" TargetMode="External"/><Relationship Id="rId12" Type="http://schemas.openxmlformats.org/officeDocument/2006/relationships/hyperlink" Target="mailto:ANDY@AD-INS.COM;EDUARDUS.AXEL@GMAIL.COM" TargetMode="External"/><Relationship Id="rId17" Type="http://schemas.openxmlformats.org/officeDocument/2006/relationships/hyperlink" Target="http://storm20/WOMF/ESIGN/api/ESign/ResumeESignProcess?trxNo=WS-ANDY-TKNAJ-0001" TargetMode="External"/><Relationship Id="rId33" Type="http://schemas.openxmlformats.org/officeDocument/2006/relationships/hyperlink" Target="http://storm20/WOMF/ESIGN/api/ESign/ResumeESignProcess?trxNo=WS-ANDY-TKNAJ-0001" TargetMode="External"/><Relationship Id="rId38" Type="http://schemas.openxmlformats.org/officeDocument/2006/relationships/hyperlink" Target="http://storm20/WOMF/ESIGN/api/ESign/UploadDocToDms" TargetMode="External"/><Relationship Id="rId59" Type="http://schemas.openxmlformats.org/officeDocument/2006/relationships/hyperlink" Target="http://storm20/WOMF/ESIGN/api/ESign/UploadDocToDms" TargetMode="External"/><Relationship Id="rId103" Type="http://schemas.openxmlformats.org/officeDocument/2006/relationships/hyperlink" Target="http://storm20/WOMF/ESIGN/api/ESign/UploadDocToDms" TargetMode="External"/><Relationship Id="rId108" Type="http://schemas.openxmlformats.org/officeDocument/2006/relationships/hyperlink" Target="http://storm20/WOMF/ESIGN/api/ESign/ResumeESignProcess?trxNo=WS-ANDY-TKNAJ-0001" TargetMode="External"/><Relationship Id="rId124" Type="http://schemas.openxmlformats.org/officeDocument/2006/relationships/hyperlink" Target="http://storm20/WOMF/ESIGN/api/ESign/UploadDocToDms" TargetMode="External"/><Relationship Id="rId129" Type="http://schemas.openxmlformats.org/officeDocument/2006/relationships/hyperlink" Target="http://storm20/WOMF/ESIGN/api/ESign/ResumeESignProcess?trxNo=WS-ANDY-TKNAJ-0001" TargetMode="External"/><Relationship Id="rId54" Type="http://schemas.openxmlformats.org/officeDocument/2006/relationships/hyperlink" Target="mailto:ANDY@AD-INS.COM;EDUARDUS.AXEL@GMAIL.COM" TargetMode="External"/><Relationship Id="rId70" Type="http://schemas.openxmlformats.org/officeDocument/2006/relationships/hyperlink" Target="http://storm20/WOMF/ESIGN/api/ESign/ResumeESignProcess?trxNo=WS-ANDY-TKNAJ-0001" TargetMode="External"/><Relationship Id="rId75" Type="http://schemas.openxmlformats.org/officeDocument/2006/relationships/hyperlink" Target="http://storm20/WOMF/ESIGN/api/ESign/UploadDocToDms" TargetMode="External"/><Relationship Id="rId91" Type="http://schemas.openxmlformats.org/officeDocument/2006/relationships/hyperlink" Target="http://storm20/WOMF/ESIGN/api/ESign/UploadDocToDms" TargetMode="External"/><Relationship Id="rId96" Type="http://schemas.openxmlformats.org/officeDocument/2006/relationships/hyperlink" Target="http://storm20/WOMF/ESIGN/api/ESign/ResumeESignProcess?trxNo=WS-ANDY-TKNAJ-0001" TargetMode="External"/><Relationship Id="rId140" Type="http://schemas.openxmlformats.org/officeDocument/2006/relationships/hyperlink" Target="http://storm20/WOMF/ESIGN/api/ESign/UploadDocToDms" TargetMode="External"/><Relationship Id="rId145" Type="http://schemas.openxmlformats.org/officeDocument/2006/relationships/hyperlink" Target="http://storm20/WOMF/ESIGN/api/ESign/ResumeESignProcess?trxNo=WS-ANDY-TKNAJ-0001" TargetMode="External"/><Relationship Id="rId161" Type="http://schemas.openxmlformats.org/officeDocument/2006/relationships/hyperlink" Target="http://storm20/WOMF/ESIGN/api/ESign/ResumeESignProcess?trxNo=WS-ANDY-TKNAJ-0001" TargetMode="External"/><Relationship Id="rId1" Type="http://schemas.openxmlformats.org/officeDocument/2006/relationships/hyperlink" Target="mailto:ANDY@AD-INS.COM;EDUARDUS.AXEL@GMAIL.COM" TargetMode="External"/><Relationship Id="rId6" Type="http://schemas.openxmlformats.org/officeDocument/2006/relationships/hyperlink" Target="mailto:ANDY@AD-INS.COM;EDUARDUS.AXEL@GMAIL.COM" TargetMode="External"/><Relationship Id="rId23" Type="http://schemas.openxmlformats.org/officeDocument/2006/relationships/hyperlink" Target="http://storm20/WOMF/ESIGN/api/ESign/ResumeESignProcess?trxNo=WS-ANDY-TKNAJ-0001" TargetMode="External"/><Relationship Id="rId28" Type="http://schemas.openxmlformats.org/officeDocument/2006/relationships/hyperlink" Target="http://storm20/WOMF/ESIGN/api/ESign/UploadDocToDms" TargetMode="External"/><Relationship Id="rId49" Type="http://schemas.openxmlformats.org/officeDocument/2006/relationships/hyperlink" Target="mailto:ANDY@AD-INS.COM;EDUARDUS.AXEL@GMAIL.COM" TargetMode="External"/><Relationship Id="rId114" Type="http://schemas.openxmlformats.org/officeDocument/2006/relationships/hyperlink" Target="http://storm20/WOMF/ESIGN/api/ESign/UploadDocToDms" TargetMode="External"/><Relationship Id="rId119" Type="http://schemas.openxmlformats.org/officeDocument/2006/relationships/hyperlink" Target="http://storm20/WOMF/ESIGN/api/ESign/ResumeESignProcess?trxNo=WS-ANDY-TKNAJ-0001" TargetMode="External"/><Relationship Id="rId44" Type="http://schemas.openxmlformats.org/officeDocument/2006/relationships/hyperlink" Target="http://storm20/WOMF/ESIGN/api/ESign/UploadDocToDms" TargetMode="External"/><Relationship Id="rId60" Type="http://schemas.openxmlformats.org/officeDocument/2006/relationships/hyperlink" Target="http://storm20/WOMF/ESIGN/api/ESign/UploadDocToDms" TargetMode="External"/><Relationship Id="rId65" Type="http://schemas.openxmlformats.org/officeDocument/2006/relationships/hyperlink" Target="http://storm20/WOMF/ESIGN/api/ESign/ResumeESignProcess?trxNo=WS-ANDY-TKNAJ-0001" TargetMode="External"/><Relationship Id="rId81" Type="http://schemas.openxmlformats.org/officeDocument/2006/relationships/hyperlink" Target="http://storm20/WOMF/ESIGN/api/ESign/UploadDocToDms" TargetMode="External"/><Relationship Id="rId86" Type="http://schemas.openxmlformats.org/officeDocument/2006/relationships/hyperlink" Target="http://storm20/WOMF/ESIGN/api/ESign/ResumeESignProcess?trxNo=WS-ANDY-TKNAJ-0001" TargetMode="External"/><Relationship Id="rId130" Type="http://schemas.openxmlformats.org/officeDocument/2006/relationships/hyperlink" Target="http://storm20/WOMF/ESIGN/api/ESign/UploadDocToDms" TargetMode="External"/><Relationship Id="rId135" Type="http://schemas.openxmlformats.org/officeDocument/2006/relationships/hyperlink" Target="http://storm20/WOMF/ESIGN/api/ESign/ResumeESignProcess?trxNo=WS-ANDY-TKNAJ-0001" TargetMode="External"/><Relationship Id="rId151" Type="http://schemas.openxmlformats.org/officeDocument/2006/relationships/hyperlink" Target="http://storm20/WOMF/ESIGN/api/ESign/ResumeESignProcess?trxNo=WS-ANDY-TKNAJ-0001" TargetMode="External"/><Relationship Id="rId156" Type="http://schemas.openxmlformats.org/officeDocument/2006/relationships/hyperlink" Target="http://storm20/WOMF/ESIGN/api/ESign/UploadDocToDms" TargetMode="External"/><Relationship Id="rId13" Type="http://schemas.openxmlformats.org/officeDocument/2006/relationships/hyperlink" Target="mailto:ANDY@AD-INS.COM;EDUARDUS.AXEL@GMAIL.COM" TargetMode="External"/><Relationship Id="rId18" Type="http://schemas.openxmlformats.org/officeDocument/2006/relationships/hyperlink" Target="http://storm20/WOMF/ESIGN/api/ESign/UploadDocToDms" TargetMode="External"/><Relationship Id="rId39" Type="http://schemas.openxmlformats.org/officeDocument/2006/relationships/hyperlink" Target="http://storm20/WOMF/ESIGN/api/ESign/ResumeESignProcess?trxNo=WS-ANDY-TKNAJ-0001" TargetMode="External"/><Relationship Id="rId109" Type="http://schemas.openxmlformats.org/officeDocument/2006/relationships/hyperlink" Target="http://storm20/WOMF/ESIGN/api/ESign/UploadDocToDms" TargetMode="External"/><Relationship Id="rId34" Type="http://schemas.openxmlformats.org/officeDocument/2006/relationships/hyperlink" Target="http://storm20/WOMF/ESIGN/api/ESign/UploadDocToDms" TargetMode="External"/><Relationship Id="rId50" Type="http://schemas.openxmlformats.org/officeDocument/2006/relationships/hyperlink" Target="mailto:ANDY@AD-INS.COM;EDUARDUS.AXEL@GMAIL.COM" TargetMode="External"/><Relationship Id="rId55" Type="http://schemas.openxmlformats.org/officeDocument/2006/relationships/hyperlink" Target="mailto:ANDY@AD-INS.COM;EDUARDUS.AXEL@GMAIL.COM" TargetMode="External"/><Relationship Id="rId76" Type="http://schemas.openxmlformats.org/officeDocument/2006/relationships/hyperlink" Target="http://storm20/WOMF/ESIGN/api/ESign/ResumeESignProcess?trxNo=WS-ANDY-TKNAJ-0001" TargetMode="External"/><Relationship Id="rId97" Type="http://schemas.openxmlformats.org/officeDocument/2006/relationships/hyperlink" Target="http://storm20/WOMF/ESIGN/api/ESign/UploadDocToDms" TargetMode="External"/><Relationship Id="rId104" Type="http://schemas.openxmlformats.org/officeDocument/2006/relationships/hyperlink" Target="http://storm20/WOMF/ESIGN/api/ESign/ResumeESignProcess?trxNo=WS-ANDY-TKNAJ-0001" TargetMode="External"/><Relationship Id="rId120" Type="http://schemas.openxmlformats.org/officeDocument/2006/relationships/hyperlink" Target="http://storm20/WOMF/ESIGN/api/ESign/UploadDocToDms" TargetMode="External"/><Relationship Id="rId125" Type="http://schemas.openxmlformats.org/officeDocument/2006/relationships/hyperlink" Target="http://storm20/WOMF/ESIGN/api/ESign/ResumeESignProcess?trxNo=WS-ANDY-TKNAJ-0001" TargetMode="External"/><Relationship Id="rId141" Type="http://schemas.openxmlformats.org/officeDocument/2006/relationships/hyperlink" Target="http://storm20/WOMF/ESIGN/api/ESign/ResumeESignProcess?trxNo=WS-ANDY-TKNAJ-0001" TargetMode="External"/><Relationship Id="rId146" Type="http://schemas.openxmlformats.org/officeDocument/2006/relationships/hyperlink" Target="http://storm20/WOMF/ESIGN/api/ESign/UploadDocToDms" TargetMode="External"/><Relationship Id="rId7" Type="http://schemas.openxmlformats.org/officeDocument/2006/relationships/hyperlink" Target="mailto:ANDY@AD-INS.COM;EDUARDUS.AXEL@GMAIL.COM" TargetMode="External"/><Relationship Id="rId71" Type="http://schemas.openxmlformats.org/officeDocument/2006/relationships/hyperlink" Target="http://storm20/WOMF/ESIGN/api/ESign/ResumeESignProcess?trxNo=WS-ANDY-TKNAJ-0001" TargetMode="External"/><Relationship Id="rId92" Type="http://schemas.openxmlformats.org/officeDocument/2006/relationships/hyperlink" Target="http://storm20/WOMF/ESIGN/api/ESign/ResumeESignProcess?trxNo=WS-ANDY-TKNAJ-0001" TargetMode="External"/><Relationship Id="rId162" Type="http://schemas.openxmlformats.org/officeDocument/2006/relationships/hyperlink" Target="http://storm20/WOMF/ESIGN/api/ESign/UploadDocToDms" TargetMode="External"/><Relationship Id="rId2" Type="http://schemas.openxmlformats.org/officeDocument/2006/relationships/hyperlink" Target="mailto:ANDY@AD-INS.COM;EDUARDUS.AXEL@GMAIL.COM" TargetMode="External"/><Relationship Id="rId29" Type="http://schemas.openxmlformats.org/officeDocument/2006/relationships/hyperlink" Target="http://storm20/WOMF/ESIGN/api/ESign/ResumeESignProcess?trxNo=WS-ANDY-TKNAJ-0001" TargetMode="External"/><Relationship Id="rId24" Type="http://schemas.openxmlformats.org/officeDocument/2006/relationships/hyperlink" Target="http://storm20/WOMF/ESIGN/api/ESign/UploadDocToDms" TargetMode="External"/><Relationship Id="rId40" Type="http://schemas.openxmlformats.org/officeDocument/2006/relationships/hyperlink" Target="http://storm20/WOMF/ESIGN/api/ESign/UploadDocToDms" TargetMode="External"/><Relationship Id="rId45" Type="http://schemas.openxmlformats.org/officeDocument/2006/relationships/hyperlink" Target="http://storm20/WOMF/ESIGN/api/ESign/ResumeESignProcess?trxNo=WS-ANDY-TKNAJ-0001" TargetMode="External"/><Relationship Id="rId66" Type="http://schemas.openxmlformats.org/officeDocument/2006/relationships/hyperlink" Target="http://storm20/WOMF/ESIGN/api/ESign/ResumeESignProcess?trxNo=WS-ANDY-TKNAJ-0001" TargetMode="External"/><Relationship Id="rId87" Type="http://schemas.openxmlformats.org/officeDocument/2006/relationships/hyperlink" Target="http://storm20/WOMF/ESIGN/api/ESign/UploadDocToDms" TargetMode="External"/><Relationship Id="rId110" Type="http://schemas.openxmlformats.org/officeDocument/2006/relationships/hyperlink" Target="http://storm20/WOMF/ESIGN/api/ESign/ResumeESignProcess?trxNo=WS-ANDY-TKNAJ-0001" TargetMode="External"/><Relationship Id="rId115" Type="http://schemas.openxmlformats.org/officeDocument/2006/relationships/hyperlink" Target="http://storm20/WOMF/ESIGN/api/ESign/ResumeESignProcess?trxNo=WS-ANDY-TKNAJ-0001" TargetMode="External"/><Relationship Id="rId131" Type="http://schemas.openxmlformats.org/officeDocument/2006/relationships/hyperlink" Target="http://storm20/WOMF/ESIGN/api/ESign/ResumeESignProcess?trxNo=WS-ANDY-TKNAJ-0001" TargetMode="External"/><Relationship Id="rId136" Type="http://schemas.openxmlformats.org/officeDocument/2006/relationships/hyperlink" Target="http://storm20/WOMF/ESIGN/api/ESign/UploadDocToDms" TargetMode="External"/><Relationship Id="rId157" Type="http://schemas.openxmlformats.org/officeDocument/2006/relationships/hyperlink" Target="http://storm20/WOMF/ESIGN/api/ESign/ResumeESignProcess?trxNo=WS-ANDY-TKNAJ-0001" TargetMode="External"/><Relationship Id="rId61" Type="http://schemas.openxmlformats.org/officeDocument/2006/relationships/hyperlink" Target="http://storm20/WOMF/ESIGN/api/ESign/UploadDocToDms" TargetMode="External"/><Relationship Id="rId82" Type="http://schemas.openxmlformats.org/officeDocument/2006/relationships/hyperlink" Target="http://storm20/WOMF/ESIGN/api/ESign/ResumeESignProcess?trxNo=WS-ANDY-TKNAJ-0001" TargetMode="External"/><Relationship Id="rId152" Type="http://schemas.openxmlformats.org/officeDocument/2006/relationships/hyperlink" Target="http://storm20/WOMF/ESIGN/api/ESign/UploadDocToDms" TargetMode="External"/><Relationship Id="rId19" Type="http://schemas.openxmlformats.org/officeDocument/2006/relationships/hyperlink" Target="http://storm20/WOMF/ESIGN/api/ESign/ResumeESignProcess?trxNo=WS-ANDY-TKNAJ-0001" TargetMode="External"/><Relationship Id="rId14" Type="http://schemas.openxmlformats.org/officeDocument/2006/relationships/hyperlink" Target="mailto:ANDY@AD-INS.COM;EDUARDUS.AXEL@GMAIL.COM" TargetMode="External"/><Relationship Id="rId30" Type="http://schemas.openxmlformats.org/officeDocument/2006/relationships/hyperlink" Target="http://storm20/WOMF/ESIGN/api/ESign/UploadDocToDms" TargetMode="External"/><Relationship Id="rId35" Type="http://schemas.openxmlformats.org/officeDocument/2006/relationships/hyperlink" Target="http://storm20/WOMF/ESIGN/api/ESign/ResumeESignProcess?trxNo=WS-ANDY-TKNAJ-0001" TargetMode="External"/><Relationship Id="rId56" Type="http://schemas.openxmlformats.org/officeDocument/2006/relationships/hyperlink" Target="mailto:ANDY@AD-INS.COM;EDUARDUS.AXEL@GMAIL.COM" TargetMode="External"/><Relationship Id="rId77" Type="http://schemas.openxmlformats.org/officeDocument/2006/relationships/hyperlink" Target="http://storm20/WOMF/ESIGN/api/ESign/UploadDocToDms" TargetMode="External"/><Relationship Id="rId100" Type="http://schemas.openxmlformats.org/officeDocument/2006/relationships/hyperlink" Target="http://storm20/WOMF/ESIGN/api/ESign/ResumeESignProcess?trxNo=WS-ANDY-TKNAJ-0001" TargetMode="External"/><Relationship Id="rId105" Type="http://schemas.openxmlformats.org/officeDocument/2006/relationships/hyperlink" Target="http://storm20/WOMF/ESIGN/api/ESign/UploadDocToDms" TargetMode="External"/><Relationship Id="rId126" Type="http://schemas.openxmlformats.org/officeDocument/2006/relationships/hyperlink" Target="http://storm20/WOMF/ESIGN/api/ESign/UploadDocToDms" TargetMode="External"/><Relationship Id="rId147" Type="http://schemas.openxmlformats.org/officeDocument/2006/relationships/hyperlink" Target="http://storm20/WOMF/ESIGN/api/ESign/ResumeESignProcess?trxNo=WS-ANDY-TKNAJ-0001" TargetMode="External"/><Relationship Id="rId8" Type="http://schemas.openxmlformats.org/officeDocument/2006/relationships/hyperlink" Target="mailto:ANDY@AD-INS.COM;EDUARDUS.AXEL@GMAIL.COM" TargetMode="External"/><Relationship Id="rId51" Type="http://schemas.openxmlformats.org/officeDocument/2006/relationships/hyperlink" Target="mailto:ANDY@AD-INS.COM;EDUARDUS.AXEL@GMAIL.COM" TargetMode="External"/><Relationship Id="rId72" Type="http://schemas.openxmlformats.org/officeDocument/2006/relationships/hyperlink" Target="http://storm20/WOMF/ESIGN/api/ESign/ResumeESignProcess?trxNo=WS-ANDY-TKNAJ-0001" TargetMode="External"/><Relationship Id="rId93" Type="http://schemas.openxmlformats.org/officeDocument/2006/relationships/hyperlink" Target="http://storm20/WOMF/ESIGN/api/ESign/UploadDocToDms" TargetMode="External"/><Relationship Id="rId98" Type="http://schemas.openxmlformats.org/officeDocument/2006/relationships/hyperlink" Target="http://storm20/WOMF/ESIGN/api/ESign/ResumeESignProcess?trxNo=WS-ANDY-TKNAJ-0001" TargetMode="External"/><Relationship Id="rId121" Type="http://schemas.openxmlformats.org/officeDocument/2006/relationships/hyperlink" Target="http://storm20/WOMF/ESIGN/api/ESign/ResumeESignProcess?trxNo=WS-ANDY-TKNAJ-0001" TargetMode="External"/><Relationship Id="rId142" Type="http://schemas.openxmlformats.org/officeDocument/2006/relationships/hyperlink" Target="http://storm20/WOMF/ESIGN/api/ESign/UploadDocToDms" TargetMode="External"/><Relationship Id="rId163" Type="http://schemas.openxmlformats.org/officeDocument/2006/relationships/hyperlink" Target="http://storm20/WOMF/ESIGN/api/ESign/ResumeESignProcess?trxNo=WS-ANDY-TKNAJ-0001" TargetMode="External"/><Relationship Id="rId3" Type="http://schemas.openxmlformats.org/officeDocument/2006/relationships/hyperlink" Target="mailto:ANDY@AD-INS.COM;EDUARDUS.AXEL@GMAIL.COM" TargetMode="External"/><Relationship Id="rId25" Type="http://schemas.openxmlformats.org/officeDocument/2006/relationships/hyperlink" Target="http://storm20/WOMF/ESIGN/api/ESign/ResumeESignProcess?trxNo=WS-ANDY-TKNAJ-0001" TargetMode="External"/><Relationship Id="rId46" Type="http://schemas.openxmlformats.org/officeDocument/2006/relationships/hyperlink" Target="http://storm20/WOMF/ESIGN/api/ESign/UploadDocToDms" TargetMode="External"/><Relationship Id="rId67" Type="http://schemas.openxmlformats.org/officeDocument/2006/relationships/hyperlink" Target="http://storm20/WOMF/ESIGN/api/ESign/ResumeESignProcess?trxNo=WS-ANDY-TKNAJ-0001" TargetMode="External"/><Relationship Id="rId116" Type="http://schemas.openxmlformats.org/officeDocument/2006/relationships/hyperlink" Target="http://storm20/WOMF/ESIGN/api/ESign/UploadDocToDms" TargetMode="External"/><Relationship Id="rId137" Type="http://schemas.openxmlformats.org/officeDocument/2006/relationships/hyperlink" Target="http://storm20/WOMF/ESIGN/api/ESign/ResumeESignProcess?trxNo=WS-ANDY-TKNAJ-0001" TargetMode="External"/><Relationship Id="rId158" Type="http://schemas.openxmlformats.org/officeDocument/2006/relationships/hyperlink" Target="http://storm20/WOMF/ESIGN/api/ESign/UploadDocToDms" TargetMode="External"/><Relationship Id="rId20" Type="http://schemas.openxmlformats.org/officeDocument/2006/relationships/hyperlink" Target="http://storm20/WOMF/ESIGN/api/ESign/UploadDocToDms" TargetMode="External"/><Relationship Id="rId41" Type="http://schemas.openxmlformats.org/officeDocument/2006/relationships/hyperlink" Target="http://storm20/WOMF/ESIGN/api/ESign/ResumeESignProcess?trxNo=WS-ANDY-TKNAJ-0001" TargetMode="External"/><Relationship Id="rId62" Type="http://schemas.openxmlformats.org/officeDocument/2006/relationships/hyperlink" Target="http://storm20/WOMF/ESIGN/api/ESign/UploadDocToDms" TargetMode="External"/><Relationship Id="rId83" Type="http://schemas.openxmlformats.org/officeDocument/2006/relationships/hyperlink" Target="http://storm20/WOMF/ESIGN/api/ESign/UploadDocToDms" TargetMode="External"/><Relationship Id="rId88" Type="http://schemas.openxmlformats.org/officeDocument/2006/relationships/hyperlink" Target="http://storm20/WOMF/ESIGN/api/ESign/ResumeESignProcess?trxNo=WS-ANDY-TKNAJ-0001" TargetMode="External"/><Relationship Id="rId111" Type="http://schemas.openxmlformats.org/officeDocument/2006/relationships/hyperlink" Target="mailto:ANDY@AD-INS.COM;EDUARDUS.AXEL@GMAIL.COM" TargetMode="External"/><Relationship Id="rId132" Type="http://schemas.openxmlformats.org/officeDocument/2006/relationships/hyperlink" Target="http://storm20/WOMF/ESIGN/api/ESign/UploadDocToDms" TargetMode="External"/><Relationship Id="rId153" Type="http://schemas.openxmlformats.org/officeDocument/2006/relationships/hyperlink" Target="http://storm20/WOMF/ESIGN/api/ESign/ResumeESignProcess?trxNo=WS-ANDY-TKNAJ-0001" TargetMode="External"/><Relationship Id="rId15" Type="http://schemas.openxmlformats.org/officeDocument/2006/relationships/hyperlink" Target="mailto:ANDY@AD-INS.COM;EDUARDUS.AXEL@GMAIL.COM" TargetMode="External"/><Relationship Id="rId36" Type="http://schemas.openxmlformats.org/officeDocument/2006/relationships/hyperlink" Target="http://storm20/WOMF/ESIGN/api/ESign/UploadDocToDms" TargetMode="External"/><Relationship Id="rId57" Type="http://schemas.openxmlformats.org/officeDocument/2006/relationships/hyperlink" Target="http://storm20/WOMF/ESIGN/api/ESign/UploadDocToDms" TargetMode="External"/><Relationship Id="rId106" Type="http://schemas.openxmlformats.org/officeDocument/2006/relationships/hyperlink" Target="http://storm20/WOMF/ESIGN/api/ESign/ResumeESignProcess?trxNo=WS-ANDY-TKNAJ-0001" TargetMode="External"/><Relationship Id="rId127" Type="http://schemas.openxmlformats.org/officeDocument/2006/relationships/hyperlink" Target="http://storm20/WOMF/ESIGN/api/ESign/ResumeESignProcess?trxNo=WS-ANDY-TKNAJ-0001" TargetMode="External"/><Relationship Id="rId10" Type="http://schemas.openxmlformats.org/officeDocument/2006/relationships/hyperlink" Target="mailto:ANDY@AD-INS.COM;EDUARDUS.AXEL@GMAIL.COM" TargetMode="External"/><Relationship Id="rId31" Type="http://schemas.openxmlformats.org/officeDocument/2006/relationships/hyperlink" Target="http://storm20/WOMF/ESIGN/api/ESign/ResumeESignProcess?trxNo=WS-ANDY-TKNAJ-0001" TargetMode="External"/><Relationship Id="rId52" Type="http://schemas.openxmlformats.org/officeDocument/2006/relationships/hyperlink" Target="mailto:ANDY@AD-INS.COM;EDUARDUS.AXEL@GMAIL.COM" TargetMode="External"/><Relationship Id="rId73" Type="http://schemas.openxmlformats.org/officeDocument/2006/relationships/hyperlink" Target="http://storm20/WOMF/ESIGN/api/ESign/UploadDocToDms" TargetMode="External"/><Relationship Id="rId78" Type="http://schemas.openxmlformats.org/officeDocument/2006/relationships/hyperlink" Target="http://storm20/WOMF/ESIGN/api/ESign/ResumeESignProcess?trxNo=WS-ANDY-TKNAJ-0001" TargetMode="External"/><Relationship Id="rId94" Type="http://schemas.openxmlformats.org/officeDocument/2006/relationships/hyperlink" Target="http://storm20/WOMF/ESIGN/api/ESign/ResumeESignProcess?trxNo=WS-ANDY-TKNAJ-0001" TargetMode="External"/><Relationship Id="rId99" Type="http://schemas.openxmlformats.org/officeDocument/2006/relationships/hyperlink" Target="http://storm20/WOMF/ESIGN/api/ESign/UploadDocToDms" TargetMode="External"/><Relationship Id="rId101" Type="http://schemas.openxmlformats.org/officeDocument/2006/relationships/hyperlink" Target="http://storm20/WOMF/ESIGN/api/ESign/UploadDocToDms" TargetMode="External"/><Relationship Id="rId122" Type="http://schemas.openxmlformats.org/officeDocument/2006/relationships/hyperlink" Target="http://storm20/WOMF/ESIGN/api/ESign/UploadDocToDms" TargetMode="External"/><Relationship Id="rId143" Type="http://schemas.openxmlformats.org/officeDocument/2006/relationships/hyperlink" Target="http://storm20/WOMF/ESIGN/api/ESign/ResumeESignProcess?trxNo=WS-ANDY-TKNAJ-0001" TargetMode="External"/><Relationship Id="rId148" Type="http://schemas.openxmlformats.org/officeDocument/2006/relationships/hyperlink" Target="http://storm20/WOMF/ESIGN/api/ESign/UploadDocToDms" TargetMode="External"/><Relationship Id="rId164" Type="http://schemas.openxmlformats.org/officeDocument/2006/relationships/hyperlink" Target="http://storm20/WOMF/ESIGN/api/ESign/UploadDocToDms" TargetMode="External"/><Relationship Id="rId4" Type="http://schemas.openxmlformats.org/officeDocument/2006/relationships/hyperlink" Target="mailto:ANDY@AD-INS.COM;EDUARDUS.AXEL@GMAIL.COM" TargetMode="External"/><Relationship Id="rId9" Type="http://schemas.openxmlformats.org/officeDocument/2006/relationships/hyperlink" Target="mailto:ANDY@AD-INS.COM;EDUARDUS.AXEL@GMAIL.COM" TargetMode="External"/><Relationship Id="rId26" Type="http://schemas.openxmlformats.org/officeDocument/2006/relationships/hyperlink" Target="http://storm20/WOMF/ESIGN/api/ESign/UploadDocToDms" TargetMode="External"/><Relationship Id="rId47" Type="http://schemas.openxmlformats.org/officeDocument/2006/relationships/hyperlink" Target="http://storm20/WOMF/ESIGN/api/ESign/ResumeESignProcess?trxNo=WS-ANDY-TKNAJ-0001" TargetMode="External"/><Relationship Id="rId68" Type="http://schemas.openxmlformats.org/officeDocument/2006/relationships/hyperlink" Target="http://storm20/WOMF/ESIGN/api/ESign/ResumeESignProcess?trxNo=WS-ANDY-TKNAJ-0001" TargetMode="External"/><Relationship Id="rId89" Type="http://schemas.openxmlformats.org/officeDocument/2006/relationships/hyperlink" Target="http://storm20/WOMF/ESIGN/api/ESign/UploadDocToDms" TargetMode="External"/><Relationship Id="rId112" Type="http://schemas.openxmlformats.org/officeDocument/2006/relationships/hyperlink" Target="http://storm20/WOMF/ESIGN/api/ESign/UploadDocToDms" TargetMode="External"/><Relationship Id="rId133" Type="http://schemas.openxmlformats.org/officeDocument/2006/relationships/hyperlink" Target="http://storm20/WOMF/ESIGN/api/ESign/ResumeESignProcess?trxNo=WS-ANDY-TKNAJ-0001" TargetMode="External"/><Relationship Id="rId154" Type="http://schemas.openxmlformats.org/officeDocument/2006/relationships/hyperlink" Target="http://storm20/WOMF/ESIGN/api/ESign/UploadDocToDms" TargetMode="External"/><Relationship Id="rId16" Type="http://schemas.openxmlformats.org/officeDocument/2006/relationships/hyperlink" Target="mailto:ANDY@AD-INS.COM;EDUARDUS.AXEL@GMAIL.COM" TargetMode="External"/><Relationship Id="rId37" Type="http://schemas.openxmlformats.org/officeDocument/2006/relationships/hyperlink" Target="http://storm20/WOMF/ESIGN/api/ESign/ResumeESignProcess?trxNo=WS-ANDY-TKNAJ-0001" TargetMode="External"/><Relationship Id="rId58" Type="http://schemas.openxmlformats.org/officeDocument/2006/relationships/hyperlink" Target="http://storm20/WOMF/ESIGN/api/ESign/UploadDocToDms" TargetMode="External"/><Relationship Id="rId79" Type="http://schemas.openxmlformats.org/officeDocument/2006/relationships/hyperlink" Target="http://storm20/WOMF/ESIGN/api/ESign/UploadDocToDms" TargetMode="External"/><Relationship Id="rId102" Type="http://schemas.openxmlformats.org/officeDocument/2006/relationships/hyperlink" Target="http://storm20/WOMF/ESIGN/api/ESign/ResumeESignProcess?trxNo=WS-ANDY-TKNAJ-0001" TargetMode="External"/><Relationship Id="rId123" Type="http://schemas.openxmlformats.org/officeDocument/2006/relationships/hyperlink" Target="http://storm20/WOMF/ESIGN/api/ESign/ResumeESignProcess?trxNo=WS-ANDY-TKNAJ-0001" TargetMode="External"/><Relationship Id="rId144" Type="http://schemas.openxmlformats.org/officeDocument/2006/relationships/hyperlink" Target="http://storm20/WOMF/ESIGN/api/ESign/UploadDocToDms" TargetMode="External"/><Relationship Id="rId90" Type="http://schemas.openxmlformats.org/officeDocument/2006/relationships/hyperlink" Target="http://storm20/WOMF/ESIGN/api/ESign/ResumeESignProcess?trxNo=WS-ANDY-TKNAJ-0001" TargetMode="External"/><Relationship Id="rId165" Type="http://schemas.openxmlformats.org/officeDocument/2006/relationships/hyperlink" Target="http://storm20/WOMF/ESIGN/api/ESign/ResumeESignProcess?trxNo=WS-ANDY-TKNAJ-0001" TargetMode="External"/><Relationship Id="rId27" Type="http://schemas.openxmlformats.org/officeDocument/2006/relationships/hyperlink" Target="http://storm20/WOMF/ESIGN/api/ESign/ResumeESignProcess?trxNo=WS-ANDY-TKNAJ-0001" TargetMode="External"/><Relationship Id="rId48" Type="http://schemas.openxmlformats.org/officeDocument/2006/relationships/hyperlink" Target="http://storm20/WOMF/ESIGN/api/ESign/UploadDocToDms" TargetMode="External"/><Relationship Id="rId69" Type="http://schemas.openxmlformats.org/officeDocument/2006/relationships/hyperlink" Target="http://storm20/WOMF/ESIGN/api/ESign/ResumeESignProcess?trxNo=WS-ANDY-TKNAJ-0001" TargetMode="External"/><Relationship Id="rId113" Type="http://schemas.openxmlformats.org/officeDocument/2006/relationships/hyperlink" Target="http://storm20/WOMF/ESIGN/api/ESign/ResumeESignProcess?trxNo=WS-ANDY-TKNAJ-0001" TargetMode="External"/><Relationship Id="rId134" Type="http://schemas.openxmlformats.org/officeDocument/2006/relationships/hyperlink" Target="http://storm20/WOMF/ESIGN/api/ESign/UploadDocToDms" TargetMode="External"/><Relationship Id="rId80" Type="http://schemas.openxmlformats.org/officeDocument/2006/relationships/hyperlink" Target="http://storm20/WOMF/ESIGN/api/ESign/ResumeESignProcess?trxNo=WS-ANDY-TKNAJ-0001" TargetMode="External"/><Relationship Id="rId155" Type="http://schemas.openxmlformats.org/officeDocument/2006/relationships/hyperlink" Target="http://storm20/WOMF/ESIGN/api/ESign/ResumeESignProcess?trxNo=WS-ANDY-TKNAJ-0001" TargetMode="External"/></Relationships>
</file>

<file path=xl/worksheets/_rels/sheet2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s>
</file>

<file path=xl/worksheets/_rels/sheet22.xml.rels><?xml version="1.0" encoding="UTF-8" standalone="yes"?>
<Relationships xmlns="http://schemas.openxmlformats.org/package/2006/relationships"><Relationship Id="rId8" Type="http://schemas.openxmlformats.org/officeDocument/2006/relationships/hyperlink" Target="mailto:ANDY@AD-INS.COM" TargetMode="External"/><Relationship Id="rId13" Type="http://schemas.openxmlformats.org/officeDocument/2006/relationships/hyperlink" Target="http://bb45920e-a479-47e7-a138-4bde27802b4e.mock.pstmn.io/activationCallbackSuccess" TargetMode="External"/><Relationship Id="rId3" Type="http://schemas.openxmlformats.org/officeDocument/2006/relationships/hyperlink" Target="https://urluploaddummy.com/123" TargetMode="External"/><Relationship Id="rId7" Type="http://schemas.openxmlformats.org/officeDocument/2006/relationships/hyperlink" Target="mailto:ANDY@AD-INS.COM" TargetMode="External"/><Relationship Id="rId12" Type="http://schemas.openxmlformats.org/officeDocument/2006/relationships/hyperlink" Target="mailto:ANDY@AD-INS.COM,EDUARDUS.AT@AD-INS.COM" TargetMode="External"/><Relationship Id="rId2" Type="http://schemas.openxmlformats.org/officeDocument/2006/relationships/hyperlink" Target="mailto:ANDY@AD-INS.COM,EDUARDUS.AT@AD-INS.COM" TargetMode="External"/><Relationship Id="rId16" Type="http://schemas.openxmlformats.org/officeDocument/2006/relationships/hyperlink" Target="http://bb45920e-a479-47e7-a138-4bde27802b4e.mock.pstmn.io/activationCallbackSuccess" TargetMode="External"/><Relationship Id="rId1" Type="http://schemas.openxmlformats.org/officeDocument/2006/relationships/hyperlink" Target="https://urluploaddummy.com/123" TargetMode="External"/><Relationship Id="rId6" Type="http://schemas.openxmlformats.org/officeDocument/2006/relationships/hyperlink" Target="https://urluploaddummy.com/123" TargetMode="External"/><Relationship Id="rId11" Type="http://schemas.openxmlformats.org/officeDocument/2006/relationships/hyperlink" Target="https://urluploaddummy.com/123" TargetMode="External"/><Relationship Id="rId5" Type="http://schemas.openxmlformats.org/officeDocument/2006/relationships/hyperlink" Target="mailto:ANDY@AD-INS.COM" TargetMode="External"/><Relationship Id="rId15" Type="http://schemas.openxmlformats.org/officeDocument/2006/relationships/hyperlink" Target="mailto:ANDY@AD-INS.COM,EDUARDUS.AT@AD-INS.COM" TargetMode="External"/><Relationship Id="rId10" Type="http://schemas.openxmlformats.org/officeDocument/2006/relationships/hyperlink" Target="http://bb45920e-a479-47e7-a138-4bde27802b4e.mock.pstmn.io/activationCallbackSuccess" TargetMode="External"/><Relationship Id="rId4" Type="http://schemas.openxmlformats.org/officeDocument/2006/relationships/hyperlink" Target="https://urluploaddummy.com/123" TargetMode="External"/><Relationship Id="rId9" Type="http://schemas.openxmlformats.org/officeDocument/2006/relationships/hyperlink" Target="http://bb45920e-a479-47e7-a138-4bde27802b4e.mock.pstmn.io/activationCallbackSuccessasdasd" TargetMode="External"/><Relationship Id="rId14" Type="http://schemas.openxmlformats.org/officeDocument/2006/relationships/hyperlink" Target="https://urluploaddummy.com/123" TargetMode="External"/></Relationships>
</file>

<file path=xl/worksheets/_rels/sheet23.xml.rels><?xml version="1.0" encoding="UTF-8" standalone="yes"?>
<Relationships xmlns="http://schemas.openxmlformats.org/package/2006/relationships"><Relationship Id="rId13" Type="http://schemas.openxmlformats.org/officeDocument/2006/relationships/hyperlink" Target="https://urluploaddummy.com/123" TargetMode="External"/><Relationship Id="rId18" Type="http://schemas.openxmlformats.org/officeDocument/2006/relationships/hyperlink" Target="http://www.facebook.com/" TargetMode="External"/><Relationship Id="rId26" Type="http://schemas.openxmlformats.org/officeDocument/2006/relationships/hyperlink" Target="http://bb45920e-a479-47e7-a138-4bde27802b4e.mock.pstmn.io/activationCallbackSuccessActivation" TargetMode="External"/><Relationship Id="rId3" Type="http://schemas.openxmlformats.org/officeDocument/2006/relationships/hyperlink" Target="http://bb45920e-a479-47e7-a138-4bde27802b4e.mock.pstmn.io/activationCallbackSuccess" TargetMode="External"/><Relationship Id="rId21" Type="http://schemas.openxmlformats.org/officeDocument/2006/relationships/hyperlink" Target="https://urluploaddummy.com/123" TargetMode="External"/><Relationship Id="rId34" Type="http://schemas.openxmlformats.org/officeDocument/2006/relationships/hyperlink" Target="https://urluploaddummy.com/123" TargetMode="External"/><Relationship Id="rId7" Type="http://schemas.openxmlformats.org/officeDocument/2006/relationships/hyperlink" Target="https://urluploaddummy.com/123" TargetMode="External"/><Relationship Id="rId12" Type="http://schemas.openxmlformats.org/officeDocument/2006/relationships/hyperlink" Target="http://bb45920e-a479-47e7-a138-4bde27802b4e.mock.pstmn.io/activationCallbackSuccess" TargetMode="External"/><Relationship Id="rId17" Type="http://schemas.openxmlformats.org/officeDocument/2006/relationships/hyperlink" Target="mailto:andy@ad-ins.com" TargetMode="External"/><Relationship Id="rId25" Type="http://schemas.openxmlformats.org/officeDocument/2006/relationships/hyperlink" Target="mailto:andy@ad-ins.com" TargetMode="External"/><Relationship Id="rId33" Type="http://schemas.openxmlformats.org/officeDocument/2006/relationships/hyperlink" Target="mailto:andy@ad-ins.com" TargetMode="External"/><Relationship Id="rId2" Type="http://schemas.openxmlformats.org/officeDocument/2006/relationships/hyperlink" Target="mailto:andy@ad-ins.com" TargetMode="External"/><Relationship Id="rId16" Type="http://schemas.openxmlformats.org/officeDocument/2006/relationships/hyperlink" Target="https://urluploaddummy.com/123" TargetMode="External"/><Relationship Id="rId20" Type="http://schemas.openxmlformats.org/officeDocument/2006/relationships/hyperlink" Target="mailto:andy@ad-ins.com" TargetMode="External"/><Relationship Id="rId29" Type="http://schemas.openxmlformats.org/officeDocument/2006/relationships/hyperlink" Target="https://urluploaddummy.com/123" TargetMode="External"/><Relationship Id="rId1" Type="http://schemas.openxmlformats.org/officeDocument/2006/relationships/hyperlink" Target="https://urluploaddummy.com/123" TargetMode="External"/><Relationship Id="rId6" Type="http://schemas.openxmlformats.org/officeDocument/2006/relationships/hyperlink" Target="http://bb45920e-a479-47e7-a138-4bde27802b4e.mock.pstmn.io/activationCallbackSuccess" TargetMode="External"/><Relationship Id="rId11" Type="http://schemas.openxmlformats.org/officeDocument/2006/relationships/hyperlink" Target="mailto:andy@ad-ins.com" TargetMode="External"/><Relationship Id="rId24" Type="http://schemas.openxmlformats.org/officeDocument/2006/relationships/hyperlink" Target="https://urluploaddummy.com/123" TargetMode="External"/><Relationship Id="rId32" Type="http://schemas.openxmlformats.org/officeDocument/2006/relationships/hyperlink" Target="https://urluploaddummy.com/123" TargetMode="External"/><Relationship Id="rId5" Type="http://schemas.openxmlformats.org/officeDocument/2006/relationships/hyperlink" Target="mailto:andy@ad-ins.com" TargetMode="External"/><Relationship Id="rId15" Type="http://schemas.openxmlformats.org/officeDocument/2006/relationships/hyperlink" Target="http://bb45920e-a479-47e7-a138-4bde27802b4e.mock.pstmn.io/activationCallbackSuccess" TargetMode="External"/><Relationship Id="rId23" Type="http://schemas.openxmlformats.org/officeDocument/2006/relationships/hyperlink" Target="http://bb45920e-a479-47e7-a138-4bde27802b4e.mock.pstmn.io/activationCallbackSuccess" TargetMode="External"/><Relationship Id="rId28" Type="http://schemas.openxmlformats.org/officeDocument/2006/relationships/hyperlink" Target="mailto:andy@ad-ins.com" TargetMode="External"/><Relationship Id="rId10" Type="http://schemas.openxmlformats.org/officeDocument/2006/relationships/hyperlink" Target="https://urluploaddummy.com/123" TargetMode="External"/><Relationship Id="rId19" Type="http://schemas.openxmlformats.org/officeDocument/2006/relationships/hyperlink" Target="https://urluploaddummy.com/123" TargetMode="External"/><Relationship Id="rId31" Type="http://schemas.openxmlformats.org/officeDocument/2006/relationships/hyperlink" Target="http://activationbb45920e-a479-47e7-a138-4bde27802b4e.mock.pstmn.io/activationCallbackSuccess" TargetMode="External"/><Relationship Id="rId4" Type="http://schemas.openxmlformats.org/officeDocument/2006/relationships/hyperlink" Target="https://urluploaddummy.com/123" TargetMode="External"/><Relationship Id="rId9" Type="http://schemas.openxmlformats.org/officeDocument/2006/relationships/hyperlink" Target="https://bb45920e-a479-47e7-a138-4bde27802b4e.mock.pstmn.io/activationCallbackSuccess" TargetMode="External"/><Relationship Id="rId14" Type="http://schemas.openxmlformats.org/officeDocument/2006/relationships/hyperlink" Target="mailto:andy@ad-ins.com" TargetMode="External"/><Relationship Id="rId22" Type="http://schemas.openxmlformats.org/officeDocument/2006/relationships/hyperlink" Target="mailto:andy@ad-ins.com" TargetMode="External"/><Relationship Id="rId27" Type="http://schemas.openxmlformats.org/officeDocument/2006/relationships/hyperlink" Target="https://urluploaddummy.com/123" TargetMode="External"/><Relationship Id="rId30" Type="http://schemas.openxmlformats.org/officeDocument/2006/relationships/hyperlink" Target="mailto:andy@ad-ins.com" TargetMode="External"/><Relationship Id="rId35" Type="http://schemas.openxmlformats.org/officeDocument/2006/relationships/hyperlink" Target="mailto:andy@ad-ins.com" TargetMode="External"/><Relationship Id="rId8" Type="http://schemas.openxmlformats.org/officeDocument/2006/relationships/hyperlink" Target="mailto:andy@ad-ins.com"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USERFAWH@GMAIL.COM" TargetMode="External"/><Relationship Id="rId3" Type="http://schemas.openxmlformats.org/officeDocument/2006/relationships/hyperlink" Target="mailto:USERFAWH@GMAIL.COM" TargetMode="External"/><Relationship Id="rId7" Type="http://schemas.openxmlformats.org/officeDocument/2006/relationships/hyperlink" Target="mailto:USERFAWH@GMAIL.COM" TargetMode="External"/><Relationship Id="rId2" Type="http://schemas.openxmlformats.org/officeDocument/2006/relationships/hyperlink" Target="mailto:USERFAWH@GMAIL.COM" TargetMode="External"/><Relationship Id="rId1" Type="http://schemas.openxmlformats.org/officeDocument/2006/relationships/hyperlink" Target="mailto:userciie@ad-ins.com" TargetMode="External"/><Relationship Id="rId6" Type="http://schemas.openxmlformats.org/officeDocument/2006/relationships/hyperlink" Target="mailto:USERFAWH@GMAIL.COM" TargetMode="External"/><Relationship Id="rId5" Type="http://schemas.openxmlformats.org/officeDocument/2006/relationships/hyperlink" Target="mailto:USERFAWH@GMAIL.COM" TargetMode="External"/><Relationship Id="rId4" Type="http://schemas.openxmlformats.org/officeDocument/2006/relationships/hyperlink" Target="mailto:malvincatalon004@esignhub.my.id"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USERCIIE@AD-INS.COM" TargetMode="External"/><Relationship Id="rId2" Type="http://schemas.openxmlformats.org/officeDocument/2006/relationships/hyperlink" Target="mailto:USERCIWWWH@GMAIL.COM" TargetMode="External"/><Relationship Id="rId1" Type="http://schemas.openxmlformats.org/officeDocument/2006/relationships/hyperlink" Target="mailto:USERCJAH@GMAIL.COM" TargetMode="External"/><Relationship Id="rId6" Type="http://schemas.openxmlformats.org/officeDocument/2006/relationships/hyperlink" Target="mailto:USERCIIE@AD-INS.COM" TargetMode="External"/><Relationship Id="rId5" Type="http://schemas.openxmlformats.org/officeDocument/2006/relationships/hyperlink" Target="mailto:USERCIIE@AD-INS.COM" TargetMode="External"/><Relationship Id="rId4" Type="http://schemas.openxmlformats.org/officeDocument/2006/relationships/hyperlink" Target="mailto:USERCIIE@AD-INS.COM" TargetMode="External"/></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ADMIN@ADINS.CO.ID"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8" Type="http://schemas.openxmlformats.org/officeDocument/2006/relationships/hyperlink" Target="mailto:USERCIBH@GMAIL.COM" TargetMode="External"/><Relationship Id="rId13" Type="http://schemas.openxmlformats.org/officeDocument/2006/relationships/hyperlink" Target="mailto:USERCKWH@GMAIL.COM" TargetMode="External"/><Relationship Id="rId18" Type="http://schemas.openxmlformats.org/officeDocument/2006/relationships/hyperlink" Target="mailto:USERCIBH@GMAIL.COM" TargetMode="External"/><Relationship Id="rId3" Type="http://schemas.openxmlformats.org/officeDocument/2006/relationships/hyperlink" Target="mailto:USERCKWH@GMAIL.COM" TargetMode="External"/><Relationship Id="rId21" Type="http://schemas.openxmlformats.org/officeDocument/2006/relationships/hyperlink" Target="mailto:WIKY.HENDRA@AD-INS.COM;KEVIN.EDGAR@AD-INS.COM" TargetMode="External"/><Relationship Id="rId7" Type="http://schemas.openxmlformats.org/officeDocument/2006/relationships/hyperlink" Target="mailto:USERCKWH@GMAIL.COM" TargetMode="External"/><Relationship Id="rId12" Type="http://schemas.openxmlformats.org/officeDocument/2006/relationships/hyperlink" Target="mailto:USERCIIE@AD-INS.COM;USERCJAH@GMAIL.COM" TargetMode="External"/><Relationship Id="rId17" Type="http://schemas.openxmlformats.org/officeDocument/2006/relationships/hyperlink" Target="mailto:USERCKWH@GMAIL.COM" TargetMode="External"/><Relationship Id="rId2" Type="http://schemas.openxmlformats.org/officeDocument/2006/relationships/hyperlink" Target="mailto:USERCIIE@AD-INS.COM;USERCJAH@GMAIL.COM" TargetMode="External"/><Relationship Id="rId16" Type="http://schemas.openxmlformats.org/officeDocument/2006/relationships/hyperlink" Target="mailto:USERCIIE@AD-INS.COM;USERCJAH@GMAIL.COM" TargetMode="External"/><Relationship Id="rId20" Type="http://schemas.openxmlformats.org/officeDocument/2006/relationships/hyperlink" Target="mailto:KEVIN.EDGAR@AD-INS.COM" TargetMode="External"/><Relationship Id="rId1" Type="http://schemas.openxmlformats.org/officeDocument/2006/relationships/hyperlink" Target="mailto:USERCIIE@AD-INS.COM;USERCJAH@GMAIL.COM" TargetMode="External"/><Relationship Id="rId6" Type="http://schemas.openxmlformats.org/officeDocument/2006/relationships/hyperlink" Target="mailto:USERCIIE@AD-INS.COM;USERCJAH@GMAIL.COM" TargetMode="External"/><Relationship Id="rId11" Type="http://schemas.openxmlformats.org/officeDocument/2006/relationships/hyperlink" Target="mailto:USERCIIE@AD-INS.COM;USERCJAH@GMAIL.COM" TargetMode="External"/><Relationship Id="rId5" Type="http://schemas.openxmlformats.org/officeDocument/2006/relationships/hyperlink" Target="mailto:ANDY@AD-INS.COM" TargetMode="External"/><Relationship Id="rId15" Type="http://schemas.openxmlformats.org/officeDocument/2006/relationships/hyperlink" Target="mailto:ANDY@AD-INS.COM" TargetMode="External"/><Relationship Id="rId10" Type="http://schemas.openxmlformats.org/officeDocument/2006/relationships/hyperlink" Target="mailto:KEVIN.EDGAR@AD-INS.COM" TargetMode="External"/><Relationship Id="rId19" Type="http://schemas.openxmlformats.org/officeDocument/2006/relationships/hyperlink" Target="mailto:ANDY@AD-INS.COM" TargetMode="External"/><Relationship Id="rId4" Type="http://schemas.openxmlformats.org/officeDocument/2006/relationships/hyperlink" Target="mailto:USERCIBH@GMAIL.COM" TargetMode="External"/><Relationship Id="rId9" Type="http://schemas.openxmlformats.org/officeDocument/2006/relationships/hyperlink" Target="mailto:ANDY@AD-INS.COM" TargetMode="External"/><Relationship Id="rId14" Type="http://schemas.openxmlformats.org/officeDocument/2006/relationships/hyperlink" Target="mailto:USERCIBH@GMAIL.COM" TargetMode="External"/><Relationship Id="rId22" Type="http://schemas.openxmlformats.org/officeDocument/2006/relationships/hyperlink" Target="mailto:kevin.edgar@ad-ins.com;wiky.hendra@ad-ins.com"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mailto:P@ssw0rd" TargetMode="External"/><Relationship Id="rId7" Type="http://schemas.openxmlformats.org/officeDocument/2006/relationships/hyperlink" Target="mailto:P@ssw0rd" TargetMode="External"/><Relationship Id="rId2" Type="http://schemas.openxmlformats.org/officeDocument/2006/relationships/hyperlink" Target="mailto:KEVIN.EDGAR@AD-INS.COM" TargetMode="External"/><Relationship Id="rId1" Type="http://schemas.openxmlformats.org/officeDocument/2006/relationships/hyperlink" Target="mailto:P@ssw0rd" TargetMode="External"/><Relationship Id="rId6" Type="http://schemas.openxmlformats.org/officeDocument/2006/relationships/hyperlink" Target="mailto:kevin.edgar@ad-ins.com;wiky.hendra@ad-ins.com" TargetMode="External"/><Relationship Id="rId5" Type="http://schemas.openxmlformats.org/officeDocument/2006/relationships/hyperlink" Target="mailto:WIKY.HENDRA@AD-INS.COM;KEVIN.EDGAR@AD-INS.COM" TargetMode="External"/><Relationship Id="rId4" Type="http://schemas.openxmlformats.org/officeDocument/2006/relationships/hyperlink" Target="mailto:KEVIN.EDGAR@AD-INS.COM" TargetMode="External"/></Relationships>
</file>

<file path=xl/worksheets/_rels/sheet35.xml.rels><?xml version="1.0" encoding="UTF-8" standalone="yes"?>
<Relationships xmlns="http://schemas.openxmlformats.org/package/2006/relationships"><Relationship Id="rId117" Type="http://schemas.openxmlformats.org/officeDocument/2006/relationships/hyperlink" Target="http://gdkwebsvr:8080/embed/V2/inquiry" TargetMode="External"/><Relationship Id="rId21" Type="http://schemas.openxmlformats.org/officeDocument/2006/relationships/hyperlink" Target="http://storm20/WOMF/ESIGN/api/ESign/UploadDocToDms" TargetMode="External"/><Relationship Id="rId42" Type="http://schemas.openxmlformats.org/officeDocument/2006/relationships/hyperlink" Target="http://gdkwebsvr:8080/embed/V2/dashboard" TargetMode="External"/><Relationship Id="rId63" Type="http://schemas.openxmlformats.org/officeDocument/2006/relationships/hyperlink" Target="mailto:P@ssw0rd" TargetMode="External"/><Relationship Id="rId84" Type="http://schemas.openxmlformats.org/officeDocument/2006/relationships/hyperlink" Target="http://gdkwebsvr:8080/embed/V2/dashboard" TargetMode="External"/><Relationship Id="rId138" Type="http://schemas.openxmlformats.org/officeDocument/2006/relationships/hyperlink" Target="http://gdkwebsvr:8080/embed/V2/dashboard" TargetMode="External"/><Relationship Id="rId159" Type="http://schemas.openxmlformats.org/officeDocument/2006/relationships/hyperlink" Target="mailto:P@ssw0rd" TargetMode="External"/><Relationship Id="rId107" Type="http://schemas.openxmlformats.org/officeDocument/2006/relationships/hyperlink" Target="mailto:ANDY@AD-INS.COM" TargetMode="External"/><Relationship Id="rId11" Type="http://schemas.openxmlformats.org/officeDocument/2006/relationships/hyperlink" Target="http://gdkwebsvr:8080/embed/V2/inquiry" TargetMode="External"/><Relationship Id="rId32" Type="http://schemas.openxmlformats.org/officeDocument/2006/relationships/hyperlink" Target="http://gdkwebsvr:8080/embed/V2/dashboard" TargetMode="External"/><Relationship Id="rId53" Type="http://schemas.openxmlformats.org/officeDocument/2006/relationships/hyperlink" Target="mailto:USERCJAH@GMAIL.COM;USERCIIE@AD-INS.COm" TargetMode="External"/><Relationship Id="rId74" Type="http://schemas.openxmlformats.org/officeDocument/2006/relationships/hyperlink" Target="http://gdkwebsvr:8080/embed/V2/inquiry" TargetMode="External"/><Relationship Id="rId128" Type="http://schemas.openxmlformats.org/officeDocument/2006/relationships/hyperlink" Target="http://gdkwebsvr:8080/embed/V2/dashboard" TargetMode="External"/><Relationship Id="rId149" Type="http://schemas.openxmlformats.org/officeDocument/2006/relationships/hyperlink" Target="mailto:P@ssw0rd" TargetMode="External"/><Relationship Id="rId5" Type="http://schemas.openxmlformats.org/officeDocument/2006/relationships/hyperlink" Target="http://gdkwebsvr:8080/embed/V2/inquiry" TargetMode="External"/><Relationship Id="rId95" Type="http://schemas.openxmlformats.org/officeDocument/2006/relationships/hyperlink" Target="mailto:USERCIIE@AD-INS.COM;USERCJAH@GMAIL.COM" TargetMode="External"/><Relationship Id="rId160" Type="http://schemas.openxmlformats.org/officeDocument/2006/relationships/hyperlink" Target="mailto:USERCIIE@AD-INS.COM;USERCJAH@GMAIL.COM" TargetMode="External"/><Relationship Id="rId22" Type="http://schemas.openxmlformats.org/officeDocument/2006/relationships/hyperlink" Target="http://storm20/WOMF/ESIGN/api/ESign/ResumeESignProcess?trxNo=WS-ANDY-TKNAJ-0001" TargetMode="External"/><Relationship Id="rId43" Type="http://schemas.openxmlformats.org/officeDocument/2006/relationships/hyperlink" Target="mailto:P@ssw0rd" TargetMode="External"/><Relationship Id="rId64" Type="http://schemas.openxmlformats.org/officeDocument/2006/relationships/hyperlink" Target="mailto:admin@tafs.co.id" TargetMode="External"/><Relationship Id="rId118" Type="http://schemas.openxmlformats.org/officeDocument/2006/relationships/hyperlink" Target="http://gdkwebsvr:8080/embed/V2/dashboard" TargetMode="External"/><Relationship Id="rId139" Type="http://schemas.openxmlformats.org/officeDocument/2006/relationships/hyperlink" Target="mailto:P@ssw0rd" TargetMode="External"/><Relationship Id="rId85" Type="http://schemas.openxmlformats.org/officeDocument/2006/relationships/hyperlink" Target="mailto:P@ssw0rd" TargetMode="External"/><Relationship Id="rId150" Type="http://schemas.openxmlformats.org/officeDocument/2006/relationships/hyperlink" Target="mailto:USERCIIE@AD-INS.COM;USERCJAH@GMAIL.COM" TargetMode="External"/><Relationship Id="rId12" Type="http://schemas.openxmlformats.org/officeDocument/2006/relationships/hyperlink" Target="http://gdkwebsvr:8080/embed/V2/dashboard" TargetMode="External"/><Relationship Id="rId17" Type="http://schemas.openxmlformats.org/officeDocument/2006/relationships/hyperlink" Target="http://gdkwebsvr:8080/embed/V2/dashboard" TargetMode="External"/><Relationship Id="rId33" Type="http://schemas.openxmlformats.org/officeDocument/2006/relationships/hyperlink" Target="mailto:P@ssw0rd" TargetMode="External"/><Relationship Id="rId38" Type="http://schemas.openxmlformats.org/officeDocument/2006/relationships/hyperlink" Target="http://storm20/WOMF/ESIGN/api/ESign/UploadDocToDms" TargetMode="External"/><Relationship Id="rId59" Type="http://schemas.openxmlformats.org/officeDocument/2006/relationships/hyperlink" Target="http://gdkwebsvr:8080/embed/V2/dashboard" TargetMode="External"/><Relationship Id="rId103" Type="http://schemas.openxmlformats.org/officeDocument/2006/relationships/hyperlink" Target="mailto:USERCJAH@GMAIL.COM;USERCIIE@AD-INS.COm" TargetMode="External"/><Relationship Id="rId108" Type="http://schemas.openxmlformats.org/officeDocument/2006/relationships/hyperlink" Target="http://gdkwebsvr:8080/embed/V2/inquiry" TargetMode="External"/><Relationship Id="rId124" Type="http://schemas.openxmlformats.org/officeDocument/2006/relationships/hyperlink" Target="mailto:USERCJEA@GMAIL.COM" TargetMode="External"/><Relationship Id="rId129" Type="http://schemas.openxmlformats.org/officeDocument/2006/relationships/hyperlink" Target="mailto:P@ssw0rd" TargetMode="External"/><Relationship Id="rId54" Type="http://schemas.openxmlformats.org/officeDocument/2006/relationships/hyperlink" Target="mailto:admin@tafs.co.id" TargetMode="External"/><Relationship Id="rId70" Type="http://schemas.openxmlformats.org/officeDocument/2006/relationships/hyperlink" Target="mailto:admin@tafs.co.id" TargetMode="External"/><Relationship Id="rId75" Type="http://schemas.openxmlformats.org/officeDocument/2006/relationships/hyperlink" Target="http://gdkwebsvr:8080/embed/V2/dashboard" TargetMode="External"/><Relationship Id="rId91" Type="http://schemas.openxmlformats.org/officeDocument/2006/relationships/hyperlink" Target="mailto:ANDY@AD-INS.COM" TargetMode="External"/><Relationship Id="rId96" Type="http://schemas.openxmlformats.org/officeDocument/2006/relationships/hyperlink" Target="mailto:USERCJAH@GMAIL.COM;USERCIIE@AD-INS.COm" TargetMode="External"/><Relationship Id="rId140" Type="http://schemas.openxmlformats.org/officeDocument/2006/relationships/hyperlink" Target="mailto:USERCIIE@AD-INS.COM;USERCJAH@GMAIL.COM" TargetMode="External"/><Relationship Id="rId145" Type="http://schemas.openxmlformats.org/officeDocument/2006/relationships/hyperlink" Target="mailto:admin@tafs.co.id" TargetMode="External"/><Relationship Id="rId161" Type="http://schemas.openxmlformats.org/officeDocument/2006/relationships/hyperlink" Target="mailto:USERCJAH@GMAIL.COM;USERCIIE@AD-INS.COm" TargetMode="External"/><Relationship Id="rId1" Type="http://schemas.openxmlformats.org/officeDocument/2006/relationships/hyperlink" Target="mailto:admin@tafs.co.id" TargetMode="External"/><Relationship Id="rId6" Type="http://schemas.openxmlformats.org/officeDocument/2006/relationships/hyperlink" Target="http://gdkwebsvr:8080/embed/V2/dashboard" TargetMode="External"/><Relationship Id="rId23" Type="http://schemas.openxmlformats.org/officeDocument/2006/relationships/hyperlink" Target="mailto:ANDY@AD-INS.COM" TargetMode="External"/><Relationship Id="rId28" Type="http://schemas.openxmlformats.org/officeDocument/2006/relationships/hyperlink" Target="http://storm20/WOMF/ESIGN/api/ESign/UploadDocToDms" TargetMode="External"/><Relationship Id="rId49" Type="http://schemas.openxmlformats.org/officeDocument/2006/relationships/hyperlink" Target="http://gdkwebsvr:8080/embed/V2/inquiry" TargetMode="External"/><Relationship Id="rId114" Type="http://schemas.openxmlformats.org/officeDocument/2006/relationships/hyperlink" Target="http://storm20/WOMF/ESIGN/api/ESign/ResumeESignProcess?trxNo=WS-ANDY-TKNAJ-0001" TargetMode="External"/><Relationship Id="rId119" Type="http://schemas.openxmlformats.org/officeDocument/2006/relationships/hyperlink" Target="mailto:P@ssw0rd" TargetMode="External"/><Relationship Id="rId44" Type="http://schemas.openxmlformats.org/officeDocument/2006/relationships/hyperlink" Target="mailto:USERCIIE@AD-INS.COM" TargetMode="External"/><Relationship Id="rId60" Type="http://schemas.openxmlformats.org/officeDocument/2006/relationships/hyperlink" Target="mailto:P@ssw0rd" TargetMode="External"/><Relationship Id="rId65" Type="http://schemas.openxmlformats.org/officeDocument/2006/relationships/hyperlink" Target="http://storm20/WOMF/ESIGN/api/ESign/UploadDocToDms" TargetMode="External"/><Relationship Id="rId81" Type="http://schemas.openxmlformats.org/officeDocument/2006/relationships/hyperlink" Target="http://storm20/WOMF/ESIGN/api/ESign/ResumeESignProcess?trxNo=WS-ANDY-TKNAJ-0001" TargetMode="External"/><Relationship Id="rId86" Type="http://schemas.openxmlformats.org/officeDocument/2006/relationships/hyperlink" Target="mailto:USERCIIE@AD-INS.COM;USERCJAH@GMAIL.COM" TargetMode="External"/><Relationship Id="rId130" Type="http://schemas.openxmlformats.org/officeDocument/2006/relationships/hyperlink" Target="mailto:USERCIIE@AD-INS.COM;USERCJAH@GMAIL.COM" TargetMode="External"/><Relationship Id="rId135" Type="http://schemas.openxmlformats.org/officeDocument/2006/relationships/hyperlink" Target="mailto:admin@tafs.co.id" TargetMode="External"/><Relationship Id="rId151" Type="http://schemas.openxmlformats.org/officeDocument/2006/relationships/hyperlink" Target="mailto:USERCJAH@GMAIL.COM;USERCIIE@AD-INS.COm" TargetMode="External"/><Relationship Id="rId156" Type="http://schemas.openxmlformats.org/officeDocument/2006/relationships/hyperlink" Target="mailto:ANDY@AD-INS.COM" TargetMode="External"/><Relationship Id="rId13" Type="http://schemas.openxmlformats.org/officeDocument/2006/relationships/hyperlink" Target="mailto:admin@tafs.co.id" TargetMode="External"/><Relationship Id="rId18" Type="http://schemas.openxmlformats.org/officeDocument/2006/relationships/hyperlink" Target="mailto:P@ssw0rd" TargetMode="External"/><Relationship Id="rId39" Type="http://schemas.openxmlformats.org/officeDocument/2006/relationships/hyperlink" Target="http://storm20/WOMF/ESIGN/api/ESign/ResumeESignProcess?trxNo=WS-ANDY-TKNAJ-0001" TargetMode="External"/><Relationship Id="rId109" Type="http://schemas.openxmlformats.org/officeDocument/2006/relationships/hyperlink" Target="http://gdkwebsvr:8080/embed/V2/dashboard" TargetMode="External"/><Relationship Id="rId34" Type="http://schemas.openxmlformats.org/officeDocument/2006/relationships/hyperlink" Target="mailto:P@ssw0rd" TargetMode="External"/><Relationship Id="rId50" Type="http://schemas.openxmlformats.org/officeDocument/2006/relationships/hyperlink" Target="http://gdkwebsvr:8080/embed/V2/dashboard" TargetMode="External"/><Relationship Id="rId55" Type="http://schemas.openxmlformats.org/officeDocument/2006/relationships/hyperlink" Target="http://storm20/WOMF/ESIGN/api/ESign/UploadDocToDms" TargetMode="External"/><Relationship Id="rId76" Type="http://schemas.openxmlformats.org/officeDocument/2006/relationships/hyperlink" Target="mailto:P@ssw0rd" TargetMode="External"/><Relationship Id="rId97" Type="http://schemas.openxmlformats.org/officeDocument/2006/relationships/hyperlink" Target="mailto:admin@tafs.co.id" TargetMode="External"/><Relationship Id="rId104" Type="http://schemas.openxmlformats.org/officeDocument/2006/relationships/hyperlink" Target="http://storm20/WOMF/ESIGN/api/ESign/UploadDocToDms" TargetMode="External"/><Relationship Id="rId120" Type="http://schemas.openxmlformats.org/officeDocument/2006/relationships/hyperlink" Target="mailto:USERCIIE@AD-INS.COM;USERCJAH@GMAIL.COM" TargetMode="External"/><Relationship Id="rId125" Type="http://schemas.openxmlformats.org/officeDocument/2006/relationships/hyperlink" Target="mailto:admin@tafs.co.id" TargetMode="External"/><Relationship Id="rId141" Type="http://schemas.openxmlformats.org/officeDocument/2006/relationships/hyperlink" Target="mailto:USERCJAH@GMAIL.COM;USERCIIE@AD-INS.COm" TargetMode="External"/><Relationship Id="rId146" Type="http://schemas.openxmlformats.org/officeDocument/2006/relationships/hyperlink" Target="mailto:ANDY@AD-INS.COM" TargetMode="External"/><Relationship Id="rId7" Type="http://schemas.openxmlformats.org/officeDocument/2006/relationships/hyperlink" Target="mailto:admin@tafs.co.id" TargetMode="External"/><Relationship Id="rId71" Type="http://schemas.openxmlformats.org/officeDocument/2006/relationships/hyperlink" Target="http://storm20/WOMF/ESIGN/api/ESign/UploadDocToDms" TargetMode="External"/><Relationship Id="rId92" Type="http://schemas.openxmlformats.org/officeDocument/2006/relationships/hyperlink" Target="http://gdkwebsvr:8080/embed/V2/inquiry" TargetMode="External"/><Relationship Id="rId162" Type="http://schemas.openxmlformats.org/officeDocument/2006/relationships/hyperlink" Target="http://storm20/WOMF/ESIGN/api/ESign/UploadDocToDms" TargetMode="External"/><Relationship Id="rId2" Type="http://schemas.openxmlformats.org/officeDocument/2006/relationships/hyperlink" Target="http://storm20/WOMF/ESIGN/api/ESign/UploadDocToDms" TargetMode="External"/><Relationship Id="rId29" Type="http://schemas.openxmlformats.org/officeDocument/2006/relationships/hyperlink" Target="http://storm20/WOMF/ESIGN/api/ESign/ResumeESignProcess?trxNo=WS-ANDY-TKNAJ-0001" TargetMode="External"/><Relationship Id="rId24" Type="http://schemas.openxmlformats.org/officeDocument/2006/relationships/hyperlink" Target="http://gdkwebsvr:8080/embed/V2/inquiry" TargetMode="External"/><Relationship Id="rId40" Type="http://schemas.openxmlformats.org/officeDocument/2006/relationships/hyperlink" Target="mailto:ANDY@AD-INS.COM" TargetMode="External"/><Relationship Id="rId45" Type="http://schemas.openxmlformats.org/officeDocument/2006/relationships/hyperlink" Target="mailto:admin@tafs.co.id" TargetMode="External"/><Relationship Id="rId66" Type="http://schemas.openxmlformats.org/officeDocument/2006/relationships/hyperlink" Target="http://storm20/WOMF/ESIGN/api/ESign/ResumeESignProcess?trxNo=WS-ANDY-TKNAJ-0001" TargetMode="External"/><Relationship Id="rId87" Type="http://schemas.openxmlformats.org/officeDocument/2006/relationships/hyperlink" Target="mailto:USERCJAH@GMAIL.COM;USERCIIE@AD-INS.COm" TargetMode="External"/><Relationship Id="rId110" Type="http://schemas.openxmlformats.org/officeDocument/2006/relationships/hyperlink" Target="mailto:P@ssw0rd" TargetMode="External"/><Relationship Id="rId115" Type="http://schemas.openxmlformats.org/officeDocument/2006/relationships/hyperlink" Target="mailto:admin@tafs.co.id" TargetMode="External"/><Relationship Id="rId131" Type="http://schemas.openxmlformats.org/officeDocument/2006/relationships/hyperlink" Target="mailto:USERCJAH@GMAIL.COM;USERCIIE@AD-INS.COm" TargetMode="External"/><Relationship Id="rId136" Type="http://schemas.openxmlformats.org/officeDocument/2006/relationships/hyperlink" Target="mailto:ANDY@AD-INS.COM" TargetMode="External"/><Relationship Id="rId157" Type="http://schemas.openxmlformats.org/officeDocument/2006/relationships/hyperlink" Target="http://gdkwebsvr:8080/embed/V2/inquiry" TargetMode="External"/><Relationship Id="rId61" Type="http://schemas.openxmlformats.org/officeDocument/2006/relationships/hyperlink" Target="mailto:USERCIIE@AD-INS.COM;USERCJAH@GMAIL.COM" TargetMode="External"/><Relationship Id="rId82" Type="http://schemas.openxmlformats.org/officeDocument/2006/relationships/hyperlink" Target="mailto:ANDY@AD-INS.COM" TargetMode="External"/><Relationship Id="rId152" Type="http://schemas.openxmlformats.org/officeDocument/2006/relationships/hyperlink" Target="http://storm20/WOMF/ESIGN/api/ESign/UploadDocToDms" TargetMode="External"/><Relationship Id="rId19" Type="http://schemas.openxmlformats.org/officeDocument/2006/relationships/hyperlink" Target="mailto:P@ssw0rd" TargetMode="External"/><Relationship Id="rId14" Type="http://schemas.openxmlformats.org/officeDocument/2006/relationships/hyperlink" Target="http://storm20/WOMF/ESIGN/api/ESign/UploadDocToDms" TargetMode="External"/><Relationship Id="rId30" Type="http://schemas.openxmlformats.org/officeDocument/2006/relationships/hyperlink" Target="mailto:ANDY@AD-INS.COM" TargetMode="External"/><Relationship Id="rId35" Type="http://schemas.openxmlformats.org/officeDocument/2006/relationships/hyperlink" Target="mailto:USERCIIE@AD-INS.COM" TargetMode="External"/><Relationship Id="rId56" Type="http://schemas.openxmlformats.org/officeDocument/2006/relationships/hyperlink" Target="http://storm20/WOMF/ESIGN/api/ESign/ResumeESignProcess?trxNo=WS-ANDY-TKNAJ-0001" TargetMode="External"/><Relationship Id="rId77" Type="http://schemas.openxmlformats.org/officeDocument/2006/relationships/hyperlink" Target="mailto:USERCIIE@AD-INS.COM;USERCJAH@GMAIL.COM" TargetMode="External"/><Relationship Id="rId100" Type="http://schemas.openxmlformats.org/officeDocument/2006/relationships/hyperlink" Target="http://gdkwebsvr:8080/embed/V2/dashboard" TargetMode="External"/><Relationship Id="rId105" Type="http://schemas.openxmlformats.org/officeDocument/2006/relationships/hyperlink" Target="http://storm20/WOMF/ESIGN/api/ESign/ResumeESignProcess?trxNo=WS-ANDY-TKNAJ-0001" TargetMode="External"/><Relationship Id="rId126" Type="http://schemas.openxmlformats.org/officeDocument/2006/relationships/hyperlink" Target="mailto:ANDY@AD-INS.COM" TargetMode="External"/><Relationship Id="rId147" Type="http://schemas.openxmlformats.org/officeDocument/2006/relationships/hyperlink" Target="http://gdkwebsvr:8080/embed/V2/inquiry" TargetMode="External"/><Relationship Id="rId8" Type="http://schemas.openxmlformats.org/officeDocument/2006/relationships/hyperlink" Target="http://storm20/WOMF/ESIGN/api/ESign/UploadDocToDms" TargetMode="External"/><Relationship Id="rId51" Type="http://schemas.openxmlformats.org/officeDocument/2006/relationships/hyperlink" Target="mailto:P@ssw0rd" TargetMode="External"/><Relationship Id="rId72" Type="http://schemas.openxmlformats.org/officeDocument/2006/relationships/hyperlink" Target="http://storm20/WOMF/ESIGN/api/ESign/ResumeESignProcess?trxNo=WS-ANDY-TKNAJ-0001" TargetMode="External"/><Relationship Id="rId93" Type="http://schemas.openxmlformats.org/officeDocument/2006/relationships/hyperlink" Target="http://gdkwebsvr:8080/embed/V2/dashboard" TargetMode="External"/><Relationship Id="rId98" Type="http://schemas.openxmlformats.org/officeDocument/2006/relationships/hyperlink" Target="mailto:ANDY@AD-INS.COM" TargetMode="External"/><Relationship Id="rId121" Type="http://schemas.openxmlformats.org/officeDocument/2006/relationships/hyperlink" Target="mailto:USERCJAH@GMAIL.COM;USERCIIE@AD-INS.COm" TargetMode="External"/><Relationship Id="rId142" Type="http://schemas.openxmlformats.org/officeDocument/2006/relationships/hyperlink" Target="http://storm20/WOMF/ESIGN/api/ESign/UploadDocToDms" TargetMode="External"/><Relationship Id="rId163" Type="http://schemas.openxmlformats.org/officeDocument/2006/relationships/hyperlink" Target="http://storm20/WOMF/ESIGN/api/ESign/ResumeESignProcess?trxNo=WS-ANDY-TKNAJ-0001" TargetMode="External"/><Relationship Id="rId3" Type="http://schemas.openxmlformats.org/officeDocument/2006/relationships/hyperlink" Target="http://storm20/WOMF/ESIGN/api/ESign/ResumeESignProcess?trxNo=WS-ANDY-TKNAJ-0001" TargetMode="External"/><Relationship Id="rId25" Type="http://schemas.openxmlformats.org/officeDocument/2006/relationships/hyperlink" Target="http://gdkwebsvr:8080/embed/V2/dashboard" TargetMode="External"/><Relationship Id="rId46" Type="http://schemas.openxmlformats.org/officeDocument/2006/relationships/hyperlink" Target="http://storm20/WOMF/ESIGN/api/ESign/UploadDocToDms" TargetMode="External"/><Relationship Id="rId67" Type="http://schemas.openxmlformats.org/officeDocument/2006/relationships/hyperlink" Target="mailto:ANDY@AD-INS.COM" TargetMode="External"/><Relationship Id="rId116" Type="http://schemas.openxmlformats.org/officeDocument/2006/relationships/hyperlink" Target="mailto:ANDY@AD-INS.COM" TargetMode="External"/><Relationship Id="rId137" Type="http://schemas.openxmlformats.org/officeDocument/2006/relationships/hyperlink" Target="http://gdkwebsvr:8080/embed/V2/inquiry" TargetMode="External"/><Relationship Id="rId158" Type="http://schemas.openxmlformats.org/officeDocument/2006/relationships/hyperlink" Target="http://gdkwebsvr:8080/embed/V2/dashboard" TargetMode="External"/><Relationship Id="rId20" Type="http://schemas.openxmlformats.org/officeDocument/2006/relationships/hyperlink" Target="mailto:admin@tafs.co.id" TargetMode="External"/><Relationship Id="rId41" Type="http://schemas.openxmlformats.org/officeDocument/2006/relationships/hyperlink" Target="http://gdkwebsvr:8080/embed/V2/inquiry" TargetMode="External"/><Relationship Id="rId62" Type="http://schemas.openxmlformats.org/officeDocument/2006/relationships/hyperlink" Target="mailto:USERCJAH@GMAIL.COM;USERCIIE@AD-INS.COm" TargetMode="External"/><Relationship Id="rId83" Type="http://schemas.openxmlformats.org/officeDocument/2006/relationships/hyperlink" Target="http://gdkwebsvr:8080/embed/V2/inquiry" TargetMode="External"/><Relationship Id="rId88" Type="http://schemas.openxmlformats.org/officeDocument/2006/relationships/hyperlink" Target="mailto:admin@tafs.co.id" TargetMode="External"/><Relationship Id="rId111" Type="http://schemas.openxmlformats.org/officeDocument/2006/relationships/hyperlink" Target="mailto:USERCIIE@AD-INS.COM;USERCJAH@GMAIL.COM" TargetMode="External"/><Relationship Id="rId132" Type="http://schemas.openxmlformats.org/officeDocument/2006/relationships/hyperlink" Target="http://storm20/WOMF/ESIGN/api/ESign/UploadDocToDms" TargetMode="External"/><Relationship Id="rId153" Type="http://schemas.openxmlformats.org/officeDocument/2006/relationships/hyperlink" Target="http://storm20/WOMF/ESIGN/api/ESign/ResumeESignProcess?trxNo=WS-ANDY-TKNAJ-0001" TargetMode="External"/><Relationship Id="rId15" Type="http://schemas.openxmlformats.org/officeDocument/2006/relationships/hyperlink" Target="http://storm20/WOMF/ESIGN/api/ESign/ResumeESignProcess?trxNo=WS-ANDY-TKNAJ-0001" TargetMode="External"/><Relationship Id="rId36" Type="http://schemas.openxmlformats.org/officeDocument/2006/relationships/hyperlink" Target="mailto:USERCIIE@AD-INS.COM" TargetMode="External"/><Relationship Id="rId57" Type="http://schemas.openxmlformats.org/officeDocument/2006/relationships/hyperlink" Target="mailto:ANDY@AD-INS.COM" TargetMode="External"/><Relationship Id="rId106" Type="http://schemas.openxmlformats.org/officeDocument/2006/relationships/hyperlink" Target="mailto:admin@tafs.co.id" TargetMode="External"/><Relationship Id="rId127" Type="http://schemas.openxmlformats.org/officeDocument/2006/relationships/hyperlink" Target="http://gdkwebsvr:8080/embed/V2/inquiry" TargetMode="External"/><Relationship Id="rId10" Type="http://schemas.openxmlformats.org/officeDocument/2006/relationships/hyperlink" Target="mailto:ANDY@AD-INS.COM" TargetMode="External"/><Relationship Id="rId31" Type="http://schemas.openxmlformats.org/officeDocument/2006/relationships/hyperlink" Target="http://gdkwebsvr:8080/embed/V2/inquiry" TargetMode="External"/><Relationship Id="rId52" Type="http://schemas.openxmlformats.org/officeDocument/2006/relationships/hyperlink" Target="mailto:USERCIIE@AD-INS.COM;USERCJAH@GMAIL.COM" TargetMode="External"/><Relationship Id="rId73" Type="http://schemas.openxmlformats.org/officeDocument/2006/relationships/hyperlink" Target="mailto:ANDY@AD-INS.COM" TargetMode="External"/><Relationship Id="rId78" Type="http://schemas.openxmlformats.org/officeDocument/2006/relationships/hyperlink" Target="mailto:USERCJAH@GMAIL.COM;USERCIIE@AD-INS.COm" TargetMode="External"/><Relationship Id="rId94" Type="http://schemas.openxmlformats.org/officeDocument/2006/relationships/hyperlink" Target="mailto:P@ssw0rd" TargetMode="External"/><Relationship Id="rId99" Type="http://schemas.openxmlformats.org/officeDocument/2006/relationships/hyperlink" Target="http://gdkwebsvr:8080/embed/V2/inquiry" TargetMode="External"/><Relationship Id="rId101" Type="http://schemas.openxmlformats.org/officeDocument/2006/relationships/hyperlink" Target="mailto:P@ssw0rd" TargetMode="External"/><Relationship Id="rId122" Type="http://schemas.openxmlformats.org/officeDocument/2006/relationships/hyperlink" Target="http://storm20/WOMF/ESIGN/api/ESign/UploadDocToDms" TargetMode="External"/><Relationship Id="rId143" Type="http://schemas.openxmlformats.org/officeDocument/2006/relationships/hyperlink" Target="http://storm20/WOMF/ESIGN/api/ESign/ResumeESignProcess?trxNo=WS-ANDY-TKNAJ-0001" TargetMode="External"/><Relationship Id="rId148" Type="http://schemas.openxmlformats.org/officeDocument/2006/relationships/hyperlink" Target="http://gdkwebsvr:8080/embed/V2/dashboard" TargetMode="External"/><Relationship Id="rId164" Type="http://schemas.openxmlformats.org/officeDocument/2006/relationships/hyperlink" Target="mailto:USERCIIE@AD-INS.COM;USERCJAH@GMAIL.COM" TargetMode="External"/><Relationship Id="rId4" Type="http://schemas.openxmlformats.org/officeDocument/2006/relationships/hyperlink" Target="mailto:ANDY@AD-INS.COM" TargetMode="External"/><Relationship Id="rId9" Type="http://schemas.openxmlformats.org/officeDocument/2006/relationships/hyperlink" Target="http://storm20/WOMF/ESIGN/api/ESign/ResumeESignProcess?trxNo=WS-ANDY-TKNAJ-0001" TargetMode="External"/><Relationship Id="rId26" Type="http://schemas.openxmlformats.org/officeDocument/2006/relationships/hyperlink" Target="mailto:P@ssw0rd" TargetMode="External"/><Relationship Id="rId47" Type="http://schemas.openxmlformats.org/officeDocument/2006/relationships/hyperlink" Target="http://storm20/WOMF/ESIGN/api/ESign/ResumeESignProcess?trxNo=WS-ANDY-TKNAJ-0001" TargetMode="External"/><Relationship Id="rId68" Type="http://schemas.openxmlformats.org/officeDocument/2006/relationships/hyperlink" Target="http://gdkwebsvr:8080/embed/V2/inquiry" TargetMode="External"/><Relationship Id="rId89" Type="http://schemas.openxmlformats.org/officeDocument/2006/relationships/hyperlink" Target="http://storm20/WOMF/ESIGN/api/ESign/UploadDocToDms" TargetMode="External"/><Relationship Id="rId112" Type="http://schemas.openxmlformats.org/officeDocument/2006/relationships/hyperlink" Target="mailto:USERCJAH@GMAIL.COM;USERCIIE@AD-INS.COm" TargetMode="External"/><Relationship Id="rId133" Type="http://schemas.openxmlformats.org/officeDocument/2006/relationships/hyperlink" Target="http://storm20/WOMF/ESIGN/api/ESign/ResumeESignProcess?trxNo=WS-ANDY-TKNAJ-0001" TargetMode="External"/><Relationship Id="rId154" Type="http://schemas.openxmlformats.org/officeDocument/2006/relationships/hyperlink" Target="mailto:USERCJEB@GMAIL.COM" TargetMode="External"/><Relationship Id="rId16" Type="http://schemas.openxmlformats.org/officeDocument/2006/relationships/hyperlink" Target="http://gdkwebsvr:8080/embed/V2/inquiry" TargetMode="External"/><Relationship Id="rId37" Type="http://schemas.openxmlformats.org/officeDocument/2006/relationships/hyperlink" Target="mailto:admin@tafs.co.id" TargetMode="External"/><Relationship Id="rId58" Type="http://schemas.openxmlformats.org/officeDocument/2006/relationships/hyperlink" Target="http://gdkwebsvr:8080/embed/V2/inquiry" TargetMode="External"/><Relationship Id="rId79" Type="http://schemas.openxmlformats.org/officeDocument/2006/relationships/hyperlink" Target="mailto:admin@tafs.co.id" TargetMode="External"/><Relationship Id="rId102" Type="http://schemas.openxmlformats.org/officeDocument/2006/relationships/hyperlink" Target="mailto:USERCIIE@AD-INS.COM;USERCJAH@GMAIL.COM" TargetMode="External"/><Relationship Id="rId123" Type="http://schemas.openxmlformats.org/officeDocument/2006/relationships/hyperlink" Target="http://storm20/WOMF/ESIGN/api/ESign/ResumeESignProcess?trxNo=WS-ANDY-TKNAJ-0001" TargetMode="External"/><Relationship Id="rId144" Type="http://schemas.openxmlformats.org/officeDocument/2006/relationships/hyperlink" Target="mailto:USERCIIE@AD-INS.COM" TargetMode="External"/><Relationship Id="rId90" Type="http://schemas.openxmlformats.org/officeDocument/2006/relationships/hyperlink" Target="http://storm20/WOMF/ESIGN/api/ESign/ResumeESignProcess?trxNo=WS-ANDY-TKNAJ-0001" TargetMode="External"/><Relationship Id="rId27" Type="http://schemas.openxmlformats.org/officeDocument/2006/relationships/hyperlink" Target="mailto:admin@tafs.co.id" TargetMode="External"/><Relationship Id="rId48" Type="http://schemas.openxmlformats.org/officeDocument/2006/relationships/hyperlink" Target="mailto:ANDY@AD-INS.COM" TargetMode="External"/><Relationship Id="rId69" Type="http://schemas.openxmlformats.org/officeDocument/2006/relationships/hyperlink" Target="http://gdkwebsvr:8080/embed/V2/dashboard" TargetMode="External"/><Relationship Id="rId113" Type="http://schemas.openxmlformats.org/officeDocument/2006/relationships/hyperlink" Target="http://storm20/WOMF/ESIGN/api/ESign/UploadDocToDms" TargetMode="External"/><Relationship Id="rId134" Type="http://schemas.openxmlformats.org/officeDocument/2006/relationships/hyperlink" Target="mailto:USERCIIE@AD-INS.COM;USERCJAH@GMAIL.COM" TargetMode="External"/><Relationship Id="rId80" Type="http://schemas.openxmlformats.org/officeDocument/2006/relationships/hyperlink" Target="http://storm20/WOMF/ESIGN/api/ESign/UploadDocToDms" TargetMode="External"/><Relationship Id="rId155" Type="http://schemas.openxmlformats.org/officeDocument/2006/relationships/hyperlink" Target="mailto:admin@tafs.co.id" TargetMode="Externa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3" Type="http://schemas.openxmlformats.org/officeDocument/2006/relationships/hyperlink" Target="mailto:MARVIN.SUTANTO05051991_1@ANDYRESEARCH.MY.ID" TargetMode="External"/><Relationship Id="rId2" Type="http://schemas.openxmlformats.org/officeDocument/2006/relationships/hyperlink" Target="mailto:wikiy.hendraa@ad-ins.com" TargetMode="External"/><Relationship Id="rId1" Type="http://schemas.openxmlformats.org/officeDocument/2006/relationships/hyperlink" Target="mailto:wikiy.hendraa@ad-ins.com"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hyperlink" Target="mailto:wikiy.hendraa@ad-ins.com" TargetMode="External"/></Relationships>
</file>

<file path=xl/worksheets/_rels/sheet7.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hyperlink" Target="mailto:ADMLEGAL@WOM.CO.ID" TargetMode="External"/><Relationship Id="rId7" Type="http://schemas.openxmlformats.org/officeDocument/2006/relationships/vmlDrawing" Target="../drawings/vmlDrawing4.vml"/><Relationship Id="rId2" Type="http://schemas.openxmlformats.org/officeDocument/2006/relationships/hyperlink" Target="mailto:AULOREE@GMAIL.COM" TargetMode="External"/><Relationship Id="rId1" Type="http://schemas.openxmlformats.org/officeDocument/2006/relationships/hyperlink" Target="mailto:HELLO.PANDA@DOCSOL.ID" TargetMode="External"/><Relationship Id="rId6" Type="http://schemas.openxmlformats.org/officeDocument/2006/relationships/hyperlink" Target="mailto:AULOREE@GMAIL.COM" TargetMode="External"/><Relationship Id="rId5" Type="http://schemas.openxmlformats.org/officeDocument/2006/relationships/hyperlink" Target="mailto:HELLO.PANDA@DOCSOL.ID" TargetMode="External"/><Relationship Id="rId4" Type="http://schemas.openxmlformats.org/officeDocument/2006/relationships/hyperlink" Target="mailto:HELLO.PANDA@DOCSOL.ID"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mailto:VIVIANAYU30@GMAIL.COM" TargetMode="External"/><Relationship Id="rId1" Type="http://schemas.openxmlformats.org/officeDocument/2006/relationships/hyperlink" Target="mailto:VIVIANAYU30@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32"/>
  <sheetViews>
    <sheetView tabSelected="1" topLeftCell="I1" zoomScale="85" zoomScaleNormal="85" workbookViewId="0">
      <selection activeCell="P2" sqref="P2"/>
    </sheetView>
  </sheetViews>
  <sheetFormatPr defaultColWidth="9" defaultRowHeight="15"/>
  <cols>
    <col min="1" max="1" width="31.42578125" customWidth="1" collapsed="1"/>
    <col min="2" max="2" width="26.7109375" bestFit="1" customWidth="1" collapsed="1"/>
    <col min="3" max="3" width="50.5703125" customWidth="1" collapsed="1"/>
    <col min="4" max="13" width="21.42578125" customWidth="1" collapsed="1"/>
    <col min="14" max="15" width="22.5703125" customWidth="1" collapsed="1"/>
    <col min="16" max="16" width="21.42578125" customWidth="1" collapsed="1"/>
    <col min="17" max="17" width="20.42578125" customWidth="1" collapsed="1"/>
  </cols>
  <sheetData>
    <row r="1" spans="1:17">
      <c r="A1" s="4" t="s">
        <v>0</v>
      </c>
      <c r="B1" t="s">
        <v>1</v>
      </c>
      <c r="C1" t="s">
        <v>1</v>
      </c>
      <c r="D1" t="s">
        <v>1</v>
      </c>
      <c r="E1" t="s">
        <v>1</v>
      </c>
      <c r="F1" t="s">
        <v>1</v>
      </c>
      <c r="G1" t="s">
        <v>1</v>
      </c>
      <c r="H1" t="s">
        <v>1</v>
      </c>
      <c r="I1" t="s">
        <v>1</v>
      </c>
      <c r="J1" t="s">
        <v>1</v>
      </c>
      <c r="K1" t="s">
        <v>1</v>
      </c>
      <c r="L1" t="s">
        <v>1</v>
      </c>
      <c r="M1" t="s">
        <v>109</v>
      </c>
      <c r="N1" s="4" t="s">
        <v>109</v>
      </c>
      <c r="O1" s="4" t="s">
        <v>109</v>
      </c>
      <c r="P1" s="4" t="s">
        <v>109</v>
      </c>
      <c r="Q1" s="4" t="s">
        <v>109</v>
      </c>
    </row>
    <row r="2" spans="1:17" ht="105">
      <c r="A2" s="4" t="s">
        <v>2</v>
      </c>
      <c r="B2" t="s">
        <v>2527</v>
      </c>
      <c r="C2" t="s">
        <v>2528</v>
      </c>
      <c r="D2" t="s">
        <v>4</v>
      </c>
      <c r="E2" t="s">
        <v>2529</v>
      </c>
      <c r="F2" t="s">
        <v>2530</v>
      </c>
      <c r="G2" s="39" t="s">
        <v>2531</v>
      </c>
      <c r="H2" s="39" t="s">
        <v>2532</v>
      </c>
      <c r="I2" s="39" t="s">
        <v>2533</v>
      </c>
      <c r="J2" t="s">
        <v>2534</v>
      </c>
      <c r="K2" t="s">
        <v>2535</v>
      </c>
      <c r="L2" t="s">
        <v>2536</v>
      </c>
      <c r="M2" t="s">
        <v>3</v>
      </c>
      <c r="N2" s="4" t="s">
        <v>3</v>
      </c>
      <c r="O2" s="4" t="s">
        <v>3</v>
      </c>
      <c r="P2" s="1" t="s">
        <v>3</v>
      </c>
      <c r="Q2" s="1" t="s">
        <v>3</v>
      </c>
    </row>
    <row r="3" spans="1:17">
      <c r="A3" s="4" t="s">
        <v>5</v>
      </c>
      <c r="B3" s="4" t="s">
        <v>6</v>
      </c>
      <c r="C3" s="4" t="s">
        <v>7</v>
      </c>
      <c r="D3" s="4" t="s">
        <v>8</v>
      </c>
      <c r="E3" s="4" t="s">
        <v>9</v>
      </c>
      <c r="F3" s="4" t="s">
        <v>10</v>
      </c>
      <c r="G3" s="4" t="s">
        <v>11</v>
      </c>
      <c r="H3" s="4" t="s">
        <v>2523</v>
      </c>
      <c r="I3" s="4" t="s">
        <v>2524</v>
      </c>
      <c r="J3" s="4" t="s">
        <v>12</v>
      </c>
      <c r="K3" s="4" t="s">
        <v>14</v>
      </c>
      <c r="L3" s="4" t="s">
        <v>15</v>
      </c>
      <c r="M3" s="4" t="s">
        <v>13</v>
      </c>
      <c r="N3" s="4" t="s">
        <v>2537</v>
      </c>
      <c r="O3" s="4" t="s">
        <v>2538</v>
      </c>
      <c r="P3" s="1" t="s">
        <v>16</v>
      </c>
      <c r="Q3" s="4" t="s">
        <v>18</v>
      </c>
    </row>
    <row r="4" spans="1:17">
      <c r="A4" s="4" t="s">
        <v>20</v>
      </c>
      <c r="B4" s="4" t="s">
        <v>1</v>
      </c>
      <c r="C4" s="4" t="s">
        <v>1</v>
      </c>
      <c r="D4" s="4" t="s">
        <v>1</v>
      </c>
      <c r="E4" s="4" t="s">
        <v>1</v>
      </c>
      <c r="F4" s="4" t="s">
        <v>1</v>
      </c>
      <c r="G4" s="4" t="s">
        <v>1</v>
      </c>
      <c r="H4" s="4" t="s">
        <v>1</v>
      </c>
      <c r="I4" s="4" t="s">
        <v>1</v>
      </c>
      <c r="J4" s="4" t="s">
        <v>1</v>
      </c>
      <c r="K4" s="4" t="s">
        <v>1</v>
      </c>
      <c r="L4" s="4" t="s">
        <v>21</v>
      </c>
      <c r="M4" s="4" t="s">
        <v>1</v>
      </c>
      <c r="N4" s="4" t="s">
        <v>1</v>
      </c>
      <c r="O4" s="4" t="s">
        <v>1</v>
      </c>
      <c r="P4" s="4" t="s">
        <v>22</v>
      </c>
      <c r="Q4" s="4" t="s">
        <v>22</v>
      </c>
    </row>
    <row r="5" spans="1:17">
      <c r="A5" s="4" t="s">
        <v>23</v>
      </c>
      <c r="B5" s="1">
        <f t="shared" ref="B5:Q5" si="0">COUNTIFS($A21:$A33,"*$*",B21:B33,"")</f>
        <v>2</v>
      </c>
      <c r="C5" s="1">
        <f t="shared" si="0"/>
        <v>0</v>
      </c>
      <c r="D5" s="1">
        <f t="shared" si="0"/>
        <v>0</v>
      </c>
      <c r="E5" s="1">
        <f t="shared" si="0"/>
        <v>0</v>
      </c>
      <c r="F5" s="1">
        <f t="shared" si="0"/>
        <v>0</v>
      </c>
      <c r="G5" s="1">
        <f t="shared" ref="G5:P5" si="1">COUNTIFS($A21:$A33,"*$*",G21:G33,"")</f>
        <v>0</v>
      </c>
      <c r="H5" s="1">
        <f t="shared" ref="H5:I5" si="2">COUNTIFS($A21:$A33,"*$*",H21:H33,"")</f>
        <v>0</v>
      </c>
      <c r="I5" s="1">
        <f t="shared" si="2"/>
        <v>0</v>
      </c>
      <c r="J5" s="1">
        <f t="shared" si="1"/>
        <v>0</v>
      </c>
      <c r="K5" s="1">
        <f t="shared" si="1"/>
        <v>0</v>
      </c>
      <c r="L5" s="1">
        <f t="shared" si="1"/>
        <v>0</v>
      </c>
      <c r="M5" s="1">
        <f>COUNTIFS($A21:$A33,"*$*",M21:M33,"")</f>
        <v>0</v>
      </c>
      <c r="N5" s="1">
        <f>COUNTIFS($A21:$A33,"*$*",N21:N33,"")</f>
        <v>0</v>
      </c>
      <c r="O5" s="1">
        <f>COUNTIFS($A21:$A33,"*$*",O21:O33,"")</f>
        <v>0</v>
      </c>
      <c r="P5" s="1">
        <f t="shared" si="1"/>
        <v>0</v>
      </c>
      <c r="Q5" s="1">
        <f t="shared" si="0"/>
        <v>0</v>
      </c>
    </row>
    <row r="6" spans="1:17" ht="30">
      <c r="A6" s="4" t="s">
        <v>24</v>
      </c>
      <c r="B6" s="1"/>
      <c r="C6" s="1"/>
      <c r="D6" s="1"/>
      <c r="E6" s="1"/>
      <c r="F6" s="1"/>
      <c r="G6" s="1"/>
      <c r="H6" s="1"/>
      <c r="I6" s="1"/>
      <c r="J6" s="1"/>
      <c r="K6" s="1"/>
      <c r="L6" s="1"/>
      <c r="M6" s="1"/>
      <c r="N6" s="1"/>
      <c r="O6" s="1" t="s">
        <v>18</v>
      </c>
      <c r="P6" s="1" t="s">
        <v>25</v>
      </c>
      <c r="Q6" s="1" t="s">
        <v>26</v>
      </c>
    </row>
    <row r="7" spans="1:17">
      <c r="A7" s="4" t="s">
        <v>1447</v>
      </c>
      <c r="B7" s="1"/>
      <c r="C7" s="1"/>
      <c r="D7" s="1"/>
      <c r="E7" s="1"/>
      <c r="F7" s="1"/>
      <c r="G7" s="1"/>
      <c r="H7" s="1"/>
      <c r="I7" s="1"/>
      <c r="J7" s="1"/>
      <c r="K7" s="1"/>
      <c r="L7" s="1"/>
      <c r="M7" s="1"/>
      <c r="N7" s="1"/>
      <c r="O7" s="1" t="s">
        <v>29</v>
      </c>
      <c r="P7" s="1" t="s">
        <v>28</v>
      </c>
      <c r="Q7" s="1" t="s">
        <v>28</v>
      </c>
    </row>
    <row r="8" spans="1:17">
      <c r="A8" s="8" t="s">
        <v>104</v>
      </c>
      <c r="B8" s="9"/>
      <c r="C8" s="9"/>
      <c r="D8" s="9"/>
      <c r="E8" s="9"/>
      <c r="F8" s="9"/>
      <c r="G8" s="9"/>
      <c r="H8" s="9"/>
      <c r="I8" s="9"/>
      <c r="J8" s="9"/>
      <c r="K8" s="9"/>
      <c r="L8" s="9"/>
      <c r="M8" s="9"/>
      <c r="N8" s="9"/>
      <c r="O8" s="9"/>
      <c r="P8" s="9"/>
      <c r="Q8" s="9"/>
    </row>
    <row r="9" spans="1:17">
      <c r="A9" s="78" t="s">
        <v>1433</v>
      </c>
      <c r="B9" s="4" t="s">
        <v>1444</v>
      </c>
      <c r="C9" s="4" t="s">
        <v>1444</v>
      </c>
      <c r="D9" s="4" t="s">
        <v>1444</v>
      </c>
      <c r="E9" s="4" t="s">
        <v>1444</v>
      </c>
      <c r="F9" s="4" t="s">
        <v>1444</v>
      </c>
      <c r="G9" s="4" t="s">
        <v>1444</v>
      </c>
      <c r="H9" s="4" t="s">
        <v>1444</v>
      </c>
      <c r="I9" s="4" t="s">
        <v>1444</v>
      </c>
      <c r="J9" s="4" t="s">
        <v>1444</v>
      </c>
      <c r="K9" s="4" t="s">
        <v>1444</v>
      </c>
      <c r="L9" s="4" t="s">
        <v>1444</v>
      </c>
      <c r="M9" s="4" t="s">
        <v>1444</v>
      </c>
      <c r="N9" s="4" t="s">
        <v>1444</v>
      </c>
      <c r="O9" s="4" t="s">
        <v>1444</v>
      </c>
      <c r="P9" s="4" t="s">
        <v>1444</v>
      </c>
      <c r="Q9" s="4" t="s">
        <v>1444</v>
      </c>
    </row>
    <row r="10" spans="1:17">
      <c r="A10" s="78" t="s">
        <v>1451</v>
      </c>
      <c r="B10" s="4" t="s">
        <v>1445</v>
      </c>
      <c r="C10" s="4" t="s">
        <v>1445</v>
      </c>
      <c r="D10" s="4" t="s">
        <v>1445</v>
      </c>
      <c r="E10" s="4" t="s">
        <v>1445</v>
      </c>
      <c r="F10" s="4" t="s">
        <v>1445</v>
      </c>
      <c r="G10" s="4" t="s">
        <v>1445</v>
      </c>
      <c r="H10" s="4" t="s">
        <v>1445</v>
      </c>
      <c r="I10" s="4" t="s">
        <v>1445</v>
      </c>
      <c r="J10" s="4" t="s">
        <v>1445</v>
      </c>
      <c r="K10" s="4" t="s">
        <v>1445</v>
      </c>
      <c r="L10" s="4" t="s">
        <v>1445</v>
      </c>
      <c r="M10" s="4" t="s">
        <v>1445</v>
      </c>
      <c r="N10" s="4" t="s">
        <v>1445</v>
      </c>
      <c r="O10" s="4" t="s">
        <v>1445</v>
      </c>
      <c r="P10" s="4" t="s">
        <v>1445</v>
      </c>
      <c r="Q10" s="4" t="s">
        <v>1445</v>
      </c>
    </row>
    <row r="11" spans="1:17">
      <c r="A11" s="78" t="s">
        <v>1448</v>
      </c>
      <c r="B11" s="69" t="s">
        <v>107</v>
      </c>
      <c r="C11" s="69" t="s">
        <v>107</v>
      </c>
      <c r="D11" s="69" t="s">
        <v>107</v>
      </c>
      <c r="E11" s="69" t="s">
        <v>107</v>
      </c>
      <c r="F11" s="69" t="s">
        <v>107</v>
      </c>
      <c r="G11" s="69" t="s">
        <v>107</v>
      </c>
      <c r="H11" s="69" t="s">
        <v>107</v>
      </c>
      <c r="I11" s="69" t="s">
        <v>107</v>
      </c>
      <c r="J11" s="69" t="s">
        <v>107</v>
      </c>
      <c r="K11" s="69" t="s">
        <v>107</v>
      </c>
      <c r="L11" s="69" t="s">
        <v>107</v>
      </c>
      <c r="M11" s="69" t="s">
        <v>107</v>
      </c>
      <c r="N11" s="69" t="s">
        <v>107</v>
      </c>
      <c r="O11" s="69" t="s">
        <v>107</v>
      </c>
      <c r="P11" s="69" t="s">
        <v>107</v>
      </c>
      <c r="Q11" s="69" t="s">
        <v>107</v>
      </c>
    </row>
    <row r="12" spans="1:17">
      <c r="A12" s="78" t="s">
        <v>1449</v>
      </c>
      <c r="B12" s="69" t="s">
        <v>1450</v>
      </c>
      <c r="C12" s="69" t="s">
        <v>914</v>
      </c>
      <c r="D12" s="69" t="s">
        <v>914</v>
      </c>
      <c r="E12" s="69" t="s">
        <v>914</v>
      </c>
      <c r="F12" s="69" t="s">
        <v>914</v>
      </c>
      <c r="G12" s="69" t="s">
        <v>914</v>
      </c>
      <c r="H12" s="69" t="s">
        <v>914</v>
      </c>
      <c r="I12" s="69" t="s">
        <v>914</v>
      </c>
      <c r="J12" s="69" t="s">
        <v>914</v>
      </c>
      <c r="K12" s="69" t="s">
        <v>914</v>
      </c>
      <c r="L12" s="69" t="s">
        <v>914</v>
      </c>
      <c r="M12" s="69" t="s">
        <v>914</v>
      </c>
      <c r="N12" s="69" t="s">
        <v>914</v>
      </c>
      <c r="O12" s="69" t="s">
        <v>914</v>
      </c>
      <c r="P12" s="69" t="s">
        <v>914</v>
      </c>
      <c r="Q12" s="69" t="s">
        <v>914</v>
      </c>
    </row>
    <row r="13" spans="1:17">
      <c r="A13" s="78" t="s">
        <v>1438</v>
      </c>
      <c r="B13" s="4" t="s">
        <v>106</v>
      </c>
      <c r="C13" s="4" t="s">
        <v>106</v>
      </c>
      <c r="D13" s="4" t="s">
        <v>106</v>
      </c>
      <c r="E13" s="4" t="s">
        <v>106</v>
      </c>
      <c r="F13" s="4" t="s">
        <v>106</v>
      </c>
      <c r="G13" s="4" t="s">
        <v>106</v>
      </c>
      <c r="H13" s="4" t="s">
        <v>106</v>
      </c>
      <c r="I13" s="4" t="s">
        <v>106</v>
      </c>
      <c r="J13" s="4" t="s">
        <v>106</v>
      </c>
      <c r="K13" s="4" t="s">
        <v>106</v>
      </c>
      <c r="L13" s="4" t="s">
        <v>106</v>
      </c>
      <c r="M13" s="4" t="s">
        <v>106</v>
      </c>
      <c r="N13" s="4" t="s">
        <v>106</v>
      </c>
      <c r="O13" s="4" t="s">
        <v>106</v>
      </c>
      <c r="P13" s="4" t="s">
        <v>106</v>
      </c>
      <c r="Q13" s="4" t="s">
        <v>106</v>
      </c>
    </row>
    <row r="14" spans="1:17">
      <c r="A14" s="78" t="s">
        <v>1439</v>
      </c>
      <c r="B14" s="69" t="s">
        <v>92</v>
      </c>
      <c r="C14" s="69" t="s">
        <v>92</v>
      </c>
      <c r="D14" s="69" t="s">
        <v>92</v>
      </c>
      <c r="E14" s="69" t="s">
        <v>92</v>
      </c>
      <c r="F14" s="69" t="s">
        <v>92</v>
      </c>
      <c r="G14" s="69" t="s">
        <v>92</v>
      </c>
      <c r="H14" s="69" t="s">
        <v>92</v>
      </c>
      <c r="I14" s="69" t="s">
        <v>92</v>
      </c>
      <c r="J14" s="69" t="s">
        <v>92</v>
      </c>
      <c r="K14" s="69" t="s">
        <v>92</v>
      </c>
      <c r="L14" s="69" t="s">
        <v>92</v>
      </c>
      <c r="M14" s="69" t="s">
        <v>92</v>
      </c>
      <c r="N14" s="69" t="s">
        <v>92</v>
      </c>
      <c r="O14" s="69" t="s">
        <v>92</v>
      </c>
      <c r="P14" s="69" t="s">
        <v>92</v>
      </c>
      <c r="Q14" s="69" t="s">
        <v>92</v>
      </c>
    </row>
    <row r="15" spans="1:17">
      <c r="A15" s="78" t="s">
        <v>1440</v>
      </c>
      <c r="B15" s="69" t="s">
        <v>107</v>
      </c>
      <c r="C15" s="69" t="s">
        <v>107</v>
      </c>
      <c r="D15" s="69" t="s">
        <v>107</v>
      </c>
      <c r="E15" s="69" t="s">
        <v>107</v>
      </c>
      <c r="F15" s="69" t="s">
        <v>107</v>
      </c>
      <c r="G15" s="69" t="s">
        <v>107</v>
      </c>
      <c r="H15" s="69" t="s">
        <v>107</v>
      </c>
      <c r="I15" s="69" t="s">
        <v>107</v>
      </c>
      <c r="J15" s="69" t="s">
        <v>107</v>
      </c>
      <c r="K15" s="69" t="s">
        <v>107</v>
      </c>
      <c r="L15" s="69" t="s">
        <v>107</v>
      </c>
      <c r="M15" s="69" t="s">
        <v>107</v>
      </c>
      <c r="N15" s="69" t="s">
        <v>107</v>
      </c>
      <c r="O15" s="69" t="s">
        <v>107</v>
      </c>
      <c r="P15" s="69" t="s">
        <v>107</v>
      </c>
      <c r="Q15" s="69" t="s">
        <v>107</v>
      </c>
    </row>
    <row r="16" spans="1:17">
      <c r="A16" s="78" t="s">
        <v>1441</v>
      </c>
      <c r="B16" s="69" t="s">
        <v>914</v>
      </c>
      <c r="C16" s="69" t="s">
        <v>914</v>
      </c>
      <c r="D16" s="69" t="s">
        <v>914</v>
      </c>
      <c r="E16" s="69" t="s">
        <v>914</v>
      </c>
      <c r="F16" s="69" t="s">
        <v>914</v>
      </c>
      <c r="G16" s="69" t="s">
        <v>914</v>
      </c>
      <c r="H16" s="69" t="s">
        <v>914</v>
      </c>
      <c r="I16" s="69" t="s">
        <v>914</v>
      </c>
      <c r="J16" s="69" t="s">
        <v>914</v>
      </c>
      <c r="K16" s="69" t="s">
        <v>914</v>
      </c>
      <c r="L16" s="69" t="s">
        <v>914</v>
      </c>
      <c r="M16" s="69" t="s">
        <v>914</v>
      </c>
      <c r="N16" s="69" t="s">
        <v>914</v>
      </c>
      <c r="O16" s="69" t="s">
        <v>914</v>
      </c>
      <c r="P16" s="69" t="s">
        <v>914</v>
      </c>
      <c r="Q16" s="69" t="s">
        <v>914</v>
      </c>
    </row>
    <row r="17" spans="1:17">
      <c r="A17" s="78" t="s">
        <v>1442</v>
      </c>
      <c r="B17" s="69" t="s">
        <v>784</v>
      </c>
      <c r="C17" s="69" t="s">
        <v>784</v>
      </c>
      <c r="D17" s="69" t="s">
        <v>784</v>
      </c>
      <c r="E17" s="69" t="s">
        <v>784</v>
      </c>
      <c r="F17" s="69" t="s">
        <v>784</v>
      </c>
      <c r="G17" s="69" t="s">
        <v>784</v>
      </c>
      <c r="H17" s="69" t="s">
        <v>784</v>
      </c>
      <c r="I17" s="69" t="s">
        <v>784</v>
      </c>
      <c r="J17" s="69" t="s">
        <v>784</v>
      </c>
      <c r="K17" s="69" t="s">
        <v>784</v>
      </c>
      <c r="L17" s="69" t="s">
        <v>784</v>
      </c>
      <c r="M17" s="69" t="s">
        <v>784</v>
      </c>
      <c r="N17" s="69" t="s">
        <v>784</v>
      </c>
      <c r="O17" s="69" t="s">
        <v>784</v>
      </c>
      <c r="P17" s="69" t="s">
        <v>784</v>
      </c>
      <c r="Q17" s="69" t="s">
        <v>784</v>
      </c>
    </row>
    <row r="18" spans="1:17">
      <c r="A18" s="12" t="s">
        <v>1443</v>
      </c>
      <c r="B18" s="12" t="s">
        <v>798</v>
      </c>
      <c r="C18" s="12" t="s">
        <v>798</v>
      </c>
      <c r="D18" s="12" t="s">
        <v>798</v>
      </c>
      <c r="E18" s="12" t="s">
        <v>798</v>
      </c>
      <c r="F18" s="12" t="s">
        <v>798</v>
      </c>
      <c r="G18" s="12" t="s">
        <v>798</v>
      </c>
      <c r="H18" s="12" t="s">
        <v>798</v>
      </c>
      <c r="I18" s="12" t="s">
        <v>798</v>
      </c>
      <c r="J18" s="12" t="s">
        <v>798</v>
      </c>
      <c r="K18" s="12" t="s">
        <v>798</v>
      </c>
      <c r="L18" s="12" t="s">
        <v>798</v>
      </c>
      <c r="M18" s="12" t="s">
        <v>798</v>
      </c>
      <c r="N18" s="12" t="s">
        <v>798</v>
      </c>
      <c r="O18" s="12" t="s">
        <v>798</v>
      </c>
      <c r="P18" s="12" t="s">
        <v>798</v>
      </c>
      <c r="Q18" s="12" t="s">
        <v>798</v>
      </c>
    </row>
    <row r="19" spans="1:17">
      <c r="A19" s="96" t="s">
        <v>31</v>
      </c>
      <c r="B19" s="90"/>
      <c r="C19" s="90"/>
      <c r="D19" s="90"/>
      <c r="E19" s="90"/>
      <c r="F19" s="90"/>
      <c r="G19" s="90"/>
      <c r="H19" s="90"/>
      <c r="I19" s="90"/>
      <c r="J19" s="90"/>
      <c r="K19" s="90"/>
      <c r="L19" s="90"/>
      <c r="M19" s="90"/>
      <c r="N19" s="90"/>
      <c r="O19" s="90"/>
      <c r="P19" s="90"/>
      <c r="Q19" s="90"/>
    </row>
    <row r="20" spans="1:17">
      <c r="A20" s="4" t="s">
        <v>32</v>
      </c>
      <c r="B20" s="4"/>
      <c r="C20" s="118" t="s">
        <v>33</v>
      </c>
      <c r="D20" s="4"/>
      <c r="E20" s="118" t="s">
        <v>34</v>
      </c>
      <c r="F20" s="118" t="s">
        <v>34</v>
      </c>
      <c r="G20" s="118" t="s">
        <v>2519</v>
      </c>
      <c r="H20" s="118" t="s">
        <v>2519</v>
      </c>
      <c r="I20" s="118" t="s">
        <v>2519</v>
      </c>
      <c r="J20" s="118" t="s">
        <v>2519</v>
      </c>
      <c r="K20" s="118" t="s">
        <v>2519</v>
      </c>
      <c r="L20" s="118" t="s">
        <v>2519</v>
      </c>
      <c r="M20" s="118" t="s">
        <v>2519</v>
      </c>
      <c r="N20" s="118" t="s">
        <v>2519</v>
      </c>
      <c r="O20" s="118" t="s">
        <v>2519</v>
      </c>
      <c r="P20" s="118" t="s">
        <v>2519</v>
      </c>
      <c r="Q20" s="119" t="s">
        <v>35</v>
      </c>
    </row>
    <row r="21" spans="1:17">
      <c r="A21" s="4" t="s">
        <v>36</v>
      </c>
      <c r="B21" s="4"/>
      <c r="C21" s="4" t="s">
        <v>37</v>
      </c>
      <c r="D21" s="4" t="s">
        <v>38</v>
      </c>
      <c r="E21" s="4" t="s">
        <v>37</v>
      </c>
      <c r="F21" s="4" t="s">
        <v>37</v>
      </c>
      <c r="G21" s="4" t="s">
        <v>2520</v>
      </c>
      <c r="H21" s="4" t="s">
        <v>2520</v>
      </c>
      <c r="I21" s="4" t="s">
        <v>2520</v>
      </c>
      <c r="J21" s="4" t="s">
        <v>2520</v>
      </c>
      <c r="K21" s="4" t="s">
        <v>2520</v>
      </c>
      <c r="L21" s="4" t="s">
        <v>2520</v>
      </c>
      <c r="M21" s="4" t="s">
        <v>2520</v>
      </c>
      <c r="N21" s="4" t="s">
        <v>2520</v>
      </c>
      <c r="O21" s="4" t="s">
        <v>2520</v>
      </c>
      <c r="P21" s="4" t="s">
        <v>2520</v>
      </c>
      <c r="Q21" s="3" t="s">
        <v>39</v>
      </c>
    </row>
    <row r="22" spans="1:17">
      <c r="A22" s="4" t="s">
        <v>40</v>
      </c>
      <c r="B22" s="4" t="s">
        <v>41</v>
      </c>
      <c r="C22" s="4" t="s">
        <v>42</v>
      </c>
      <c r="D22" s="4" t="s">
        <v>42</v>
      </c>
      <c r="E22" s="4" t="s">
        <v>42</v>
      </c>
      <c r="F22" s="4" t="s">
        <v>42</v>
      </c>
      <c r="G22" s="4" t="s">
        <v>42</v>
      </c>
      <c r="H22" s="4" t="s">
        <v>42</v>
      </c>
      <c r="I22" s="4" t="s">
        <v>42</v>
      </c>
      <c r="J22" s="4" t="s">
        <v>42</v>
      </c>
      <c r="K22" s="4" t="s">
        <v>42</v>
      </c>
      <c r="L22" s="4" t="s">
        <v>42</v>
      </c>
      <c r="M22" s="4" t="s">
        <v>42</v>
      </c>
      <c r="N22" s="4" t="s">
        <v>42</v>
      </c>
      <c r="O22" s="4" t="s">
        <v>42</v>
      </c>
      <c r="P22" s="4" t="s">
        <v>42</v>
      </c>
      <c r="Q22" s="4" t="s">
        <v>42</v>
      </c>
    </row>
    <row r="23" spans="1:17">
      <c r="A23" s="4" t="s">
        <v>43</v>
      </c>
      <c r="B23" s="120" t="s">
        <v>44</v>
      </c>
      <c r="C23" s="120" t="s">
        <v>44</v>
      </c>
      <c r="D23" s="120" t="s">
        <v>44</v>
      </c>
      <c r="E23" s="120" t="s">
        <v>44</v>
      </c>
      <c r="F23" s="120" t="s">
        <v>44</v>
      </c>
      <c r="G23" s="120" t="s">
        <v>45</v>
      </c>
      <c r="H23" s="120" t="s">
        <v>45</v>
      </c>
      <c r="I23" s="120" t="s">
        <v>45</v>
      </c>
      <c r="J23" s="120" t="s">
        <v>45</v>
      </c>
      <c r="K23" s="120" t="s">
        <v>45</v>
      </c>
      <c r="L23" s="120" t="s">
        <v>45</v>
      </c>
      <c r="M23" s="120" t="s">
        <v>45</v>
      </c>
      <c r="N23" s="120" t="s">
        <v>45</v>
      </c>
      <c r="O23" s="120" t="s">
        <v>45</v>
      </c>
      <c r="P23" s="120" t="s">
        <v>45</v>
      </c>
      <c r="Q23" s="120" t="s">
        <v>45</v>
      </c>
    </row>
    <row r="24" spans="1:17">
      <c r="A24" s="4" t="s">
        <v>46</v>
      </c>
      <c r="B24" s="4" t="s">
        <v>47</v>
      </c>
      <c r="C24" s="4" t="s">
        <v>47</v>
      </c>
      <c r="D24" s="4" t="s">
        <v>47</v>
      </c>
      <c r="E24" s="4" t="s">
        <v>47</v>
      </c>
      <c r="F24" s="4" t="s">
        <v>47</v>
      </c>
      <c r="G24" s="4" t="s">
        <v>47</v>
      </c>
      <c r="H24" s="4" t="s">
        <v>47</v>
      </c>
      <c r="I24" s="4" t="s">
        <v>47</v>
      </c>
      <c r="J24" s="4" t="s">
        <v>47</v>
      </c>
      <c r="K24" s="4" t="s">
        <v>47</v>
      </c>
      <c r="L24" s="4" t="s">
        <v>47</v>
      </c>
      <c r="M24" s="4" t="s">
        <v>47</v>
      </c>
      <c r="N24" s="4" t="s">
        <v>47</v>
      </c>
      <c r="O24" s="4" t="s">
        <v>47</v>
      </c>
      <c r="P24" s="4" t="s">
        <v>47</v>
      </c>
      <c r="Q24" s="4" t="s">
        <v>47</v>
      </c>
    </row>
    <row r="25" spans="1:17">
      <c r="A25" s="4" t="s">
        <v>48</v>
      </c>
      <c r="B25" s="4"/>
      <c r="C25" s="118" t="s">
        <v>49</v>
      </c>
      <c r="D25" s="118" t="s">
        <v>50</v>
      </c>
      <c r="E25" s="4">
        <v>99999</v>
      </c>
      <c r="F25" s="118" t="s">
        <v>51</v>
      </c>
      <c r="G25" s="118" t="s">
        <v>2521</v>
      </c>
      <c r="H25" s="118" t="s">
        <v>2521</v>
      </c>
      <c r="I25" s="118" t="s">
        <v>2521</v>
      </c>
      <c r="J25" s="118" t="s">
        <v>2521</v>
      </c>
      <c r="K25" s="118" t="s">
        <v>2521</v>
      </c>
      <c r="L25" s="118" t="s">
        <v>2521</v>
      </c>
      <c r="M25" s="118" t="s">
        <v>2521</v>
      </c>
      <c r="N25" s="118" t="s">
        <v>2521</v>
      </c>
      <c r="O25" s="118" t="s">
        <v>2521</v>
      </c>
      <c r="P25" s="118" t="s">
        <v>2521</v>
      </c>
      <c r="Q25" s="118" t="s">
        <v>52</v>
      </c>
    </row>
    <row r="26" spans="1:17">
      <c r="A26" s="4" t="s">
        <v>28</v>
      </c>
      <c r="B26" s="20" t="s">
        <v>53</v>
      </c>
      <c r="C26" s="20" t="s">
        <v>54</v>
      </c>
      <c r="D26" s="20" t="s">
        <v>55</v>
      </c>
      <c r="E26" s="20" t="s">
        <v>54</v>
      </c>
      <c r="F26" s="20" t="s">
        <v>56</v>
      </c>
      <c r="G26" s="20" t="s">
        <v>2522</v>
      </c>
      <c r="H26" s="20" t="s">
        <v>2522</v>
      </c>
      <c r="I26" s="20" t="s">
        <v>2522</v>
      </c>
      <c r="J26" s="20" t="s">
        <v>2522</v>
      </c>
      <c r="K26" s="20" t="s">
        <v>2522</v>
      </c>
      <c r="L26" s="20" t="s">
        <v>2522</v>
      </c>
      <c r="M26" s="20" t="s">
        <v>2522</v>
      </c>
      <c r="N26" s="20" t="s">
        <v>2522</v>
      </c>
      <c r="O26" s="20" t="s">
        <v>2522</v>
      </c>
      <c r="P26" s="20" t="s">
        <v>2522</v>
      </c>
      <c r="Q26" s="20" t="s">
        <v>57</v>
      </c>
    </row>
    <row r="27" spans="1:17">
      <c r="A27" s="96" t="s">
        <v>1446</v>
      </c>
      <c r="B27" s="96"/>
      <c r="C27" s="96"/>
      <c r="D27" s="96"/>
      <c r="E27" s="96"/>
      <c r="F27" s="96"/>
      <c r="G27" s="96"/>
      <c r="H27" s="96"/>
      <c r="I27" s="96"/>
      <c r="J27" s="96"/>
      <c r="K27" s="96"/>
      <c r="L27" s="96"/>
      <c r="M27" s="96"/>
      <c r="N27" s="96"/>
      <c r="O27" s="96"/>
      <c r="P27" s="96"/>
      <c r="Q27" s="96"/>
    </row>
    <row r="28" spans="1:17">
      <c r="A28" s="4" t="s">
        <v>58</v>
      </c>
      <c r="B28" s="4" t="s">
        <v>59</v>
      </c>
      <c r="C28" s="4" t="s">
        <v>59</v>
      </c>
      <c r="D28" s="4" t="s">
        <v>59</v>
      </c>
      <c r="E28" s="4" t="s">
        <v>59</v>
      </c>
      <c r="F28" s="4" t="s">
        <v>59</v>
      </c>
      <c r="G28" s="4" t="s">
        <v>59</v>
      </c>
      <c r="H28" s="4" t="s">
        <v>59</v>
      </c>
      <c r="I28" s="4" t="s">
        <v>59</v>
      </c>
      <c r="J28" s="4" t="s">
        <v>59</v>
      </c>
      <c r="K28" s="4" t="s">
        <v>59</v>
      </c>
      <c r="L28" s="4" t="s">
        <v>59</v>
      </c>
      <c r="M28" s="4" t="s">
        <v>59</v>
      </c>
      <c r="N28" s="4" t="s">
        <v>59</v>
      </c>
      <c r="O28" s="4" t="s">
        <v>59</v>
      </c>
      <c r="P28" s="4" t="s">
        <v>59</v>
      </c>
      <c r="Q28" s="4" t="s">
        <v>59</v>
      </c>
    </row>
    <row r="29" spans="1:17">
      <c r="A29" s="4" t="s">
        <v>1434</v>
      </c>
      <c r="B29" s="4" t="s">
        <v>61</v>
      </c>
      <c r="C29" s="4" t="s">
        <v>61</v>
      </c>
      <c r="D29" s="4" t="s">
        <v>61</v>
      </c>
      <c r="E29" s="4" t="s">
        <v>61</v>
      </c>
      <c r="F29" s="4" t="s">
        <v>61</v>
      </c>
      <c r="G29" s="4" t="s">
        <v>61</v>
      </c>
      <c r="H29" s="4" t="s">
        <v>61</v>
      </c>
      <c r="I29" s="4" t="s">
        <v>61</v>
      </c>
      <c r="J29" s="4" t="s">
        <v>61</v>
      </c>
      <c r="K29" s="4" t="s">
        <v>61</v>
      </c>
      <c r="L29" s="4" t="s">
        <v>61</v>
      </c>
      <c r="M29" s="4" t="s">
        <v>61</v>
      </c>
      <c r="N29" s="4" t="s">
        <v>61</v>
      </c>
      <c r="O29" s="4" t="s">
        <v>61</v>
      </c>
      <c r="P29" s="4" t="s">
        <v>61</v>
      </c>
      <c r="Q29" s="4" t="s">
        <v>61</v>
      </c>
    </row>
    <row r="30" spans="1:17">
      <c r="A30" s="4" t="s">
        <v>1435</v>
      </c>
      <c r="B30" s="4" t="s">
        <v>63</v>
      </c>
      <c r="C30" s="4" t="s">
        <v>63</v>
      </c>
      <c r="D30" s="4" t="s">
        <v>63</v>
      </c>
      <c r="E30" s="4" t="s">
        <v>63</v>
      </c>
      <c r="F30" s="4" t="s">
        <v>63</v>
      </c>
      <c r="G30" s="4" t="s">
        <v>63</v>
      </c>
      <c r="H30" s="4" t="s">
        <v>63</v>
      </c>
      <c r="I30" s="4" t="s">
        <v>63</v>
      </c>
      <c r="J30" s="4" t="s">
        <v>63</v>
      </c>
      <c r="K30" s="4" t="s">
        <v>63</v>
      </c>
      <c r="L30" s="4" t="s">
        <v>63</v>
      </c>
      <c r="M30" s="4" t="s">
        <v>63</v>
      </c>
      <c r="N30" s="4" t="s">
        <v>63</v>
      </c>
      <c r="O30" s="4" t="s">
        <v>63</v>
      </c>
      <c r="P30" s="4" t="s">
        <v>63</v>
      </c>
      <c r="Q30" s="4" t="s">
        <v>63</v>
      </c>
    </row>
    <row r="31" spans="1:17">
      <c r="A31" s="4" t="s">
        <v>1436</v>
      </c>
      <c r="B31" s="4" t="s">
        <v>65</v>
      </c>
      <c r="C31" s="4" t="s">
        <v>65</v>
      </c>
      <c r="D31" s="4" t="s">
        <v>65</v>
      </c>
      <c r="E31" s="4" t="s">
        <v>65</v>
      </c>
      <c r="F31" s="4" t="s">
        <v>65</v>
      </c>
      <c r="G31" s="4" t="s">
        <v>65</v>
      </c>
      <c r="H31" s="4" t="s">
        <v>65</v>
      </c>
      <c r="I31" s="4" t="s">
        <v>65</v>
      </c>
      <c r="J31" s="4" t="s">
        <v>65</v>
      </c>
      <c r="K31" s="4" t="s">
        <v>65</v>
      </c>
      <c r="L31" s="4" t="s">
        <v>65</v>
      </c>
      <c r="M31" s="4" t="s">
        <v>65</v>
      </c>
      <c r="N31" s="4" t="s">
        <v>65</v>
      </c>
      <c r="O31" s="4" t="s">
        <v>65</v>
      </c>
      <c r="P31" s="4" t="s">
        <v>65</v>
      </c>
      <c r="Q31" s="4" t="s">
        <v>65</v>
      </c>
    </row>
    <row r="32" spans="1:17">
      <c r="A32" s="4" t="s">
        <v>1437</v>
      </c>
      <c r="B32" s="4" t="s">
        <v>67</v>
      </c>
      <c r="C32" s="4" t="s">
        <v>67</v>
      </c>
      <c r="D32" s="4" t="s">
        <v>67</v>
      </c>
      <c r="E32" s="4" t="s">
        <v>67</v>
      </c>
      <c r="F32" s="4" t="s">
        <v>67</v>
      </c>
      <c r="G32" s="4" t="s">
        <v>67</v>
      </c>
      <c r="H32" s="4" t="s">
        <v>67</v>
      </c>
      <c r="I32" s="4" t="s">
        <v>67</v>
      </c>
      <c r="J32" s="4" t="s">
        <v>67</v>
      </c>
      <c r="K32" s="4" t="s">
        <v>67</v>
      </c>
      <c r="L32" s="4" t="s">
        <v>67</v>
      </c>
      <c r="M32" s="4" t="s">
        <v>67</v>
      </c>
      <c r="N32" s="4" t="s">
        <v>67</v>
      </c>
      <c r="O32" s="4" t="s">
        <v>67</v>
      </c>
      <c r="P32" s="4" t="s">
        <v>67</v>
      </c>
      <c r="Q32" s="4" t="s">
        <v>67</v>
      </c>
    </row>
    <row r="33" spans="1:17">
      <c r="A33" s="4" t="s">
        <v>68</v>
      </c>
      <c r="B33" s="4">
        <v>12862</v>
      </c>
      <c r="C33" s="4" t="s">
        <v>69</v>
      </c>
      <c r="D33" s="4">
        <v>12862</v>
      </c>
      <c r="E33" s="4">
        <v>12862</v>
      </c>
      <c r="F33" s="4">
        <v>12862</v>
      </c>
      <c r="G33" s="4">
        <v>12862</v>
      </c>
      <c r="H33" s="4">
        <v>12862</v>
      </c>
      <c r="I33" s="4">
        <v>12862</v>
      </c>
      <c r="J33" s="4">
        <v>12862</v>
      </c>
      <c r="K33" s="4">
        <v>12862</v>
      </c>
      <c r="L33" s="4">
        <v>12862</v>
      </c>
      <c r="M33" s="4">
        <v>12862</v>
      </c>
      <c r="N33" s="4">
        <v>12862</v>
      </c>
      <c r="O33" s="4">
        <v>12862</v>
      </c>
      <c r="P33" s="4">
        <v>12862</v>
      </c>
      <c r="Q33" s="4">
        <v>12862</v>
      </c>
    </row>
    <row r="34" spans="1:17">
      <c r="A34" s="78" t="s">
        <v>70</v>
      </c>
      <c r="B34" s="4" t="s">
        <v>71</v>
      </c>
      <c r="C34" s="4" t="s">
        <v>71</v>
      </c>
      <c r="D34" s="4" t="s">
        <v>71</v>
      </c>
      <c r="E34" s="4" t="s">
        <v>71</v>
      </c>
      <c r="F34" s="4" t="s">
        <v>71</v>
      </c>
      <c r="G34" s="4" t="s">
        <v>71</v>
      </c>
      <c r="H34" s="4" t="s">
        <v>71</v>
      </c>
      <c r="I34" s="4" t="s">
        <v>71</v>
      </c>
      <c r="J34" s="4" t="s">
        <v>71</v>
      </c>
      <c r="K34" s="4" t="s">
        <v>71</v>
      </c>
      <c r="L34" s="4" t="s">
        <v>71</v>
      </c>
      <c r="M34" s="4" t="s">
        <v>71</v>
      </c>
      <c r="N34" s="4" t="s">
        <v>71</v>
      </c>
      <c r="O34" s="4" t="s">
        <v>71</v>
      </c>
      <c r="P34" s="4" t="s">
        <v>71</v>
      </c>
      <c r="Q34" s="4" t="s">
        <v>71</v>
      </c>
    </row>
    <row r="35" spans="1:17">
      <c r="A35" s="8" t="s">
        <v>72</v>
      </c>
      <c r="B35" s="9"/>
      <c r="C35" s="9"/>
      <c r="D35" s="9"/>
      <c r="E35" s="9"/>
      <c r="F35" s="9"/>
      <c r="G35" s="9"/>
      <c r="H35" s="9"/>
      <c r="I35" s="9"/>
      <c r="J35" s="9"/>
      <c r="K35" s="9"/>
      <c r="L35" s="9"/>
      <c r="M35" s="9"/>
      <c r="N35" s="9"/>
      <c r="O35" s="9"/>
      <c r="P35" s="9"/>
      <c r="Q35" s="9"/>
    </row>
    <row r="36" spans="1:17">
      <c r="A36" s="78" t="s">
        <v>73</v>
      </c>
      <c r="B36" s="4"/>
      <c r="C36" s="4"/>
      <c r="D36" s="4"/>
      <c r="E36" s="4"/>
      <c r="F36" s="4"/>
      <c r="G36" s="4"/>
      <c r="H36" s="4"/>
      <c r="I36" s="4"/>
      <c r="J36" s="4"/>
      <c r="K36" s="4"/>
      <c r="L36" s="4"/>
      <c r="M36" s="4"/>
      <c r="N36" s="4" t="s">
        <v>73</v>
      </c>
      <c r="O36" s="4" t="s">
        <v>73</v>
      </c>
      <c r="P36" s="4"/>
      <c r="Q36" s="4"/>
    </row>
    <row r="37" spans="1:17">
      <c r="A37" s="78" t="s">
        <v>74</v>
      </c>
      <c r="B37" s="4"/>
      <c r="C37" s="4"/>
      <c r="D37" s="4"/>
      <c r="E37" s="4"/>
      <c r="F37" s="4"/>
      <c r="G37" s="4"/>
      <c r="H37" s="4"/>
      <c r="I37" s="4"/>
      <c r="J37" s="4"/>
      <c r="K37" s="4"/>
      <c r="L37" s="4"/>
      <c r="M37" s="4"/>
      <c r="N37" s="4" t="s">
        <v>75</v>
      </c>
      <c r="O37" s="4" t="s">
        <v>75</v>
      </c>
      <c r="P37" s="4"/>
      <c r="Q37" s="4"/>
    </row>
    <row r="38" spans="1:17">
      <c r="A38" s="78" t="s">
        <v>76</v>
      </c>
      <c r="B38" s="4"/>
      <c r="C38" s="4"/>
      <c r="D38" s="4"/>
      <c r="E38" s="4"/>
      <c r="F38" s="4"/>
      <c r="G38" s="4"/>
      <c r="H38" s="4"/>
      <c r="I38" s="4"/>
      <c r="J38" s="4"/>
      <c r="K38" s="4"/>
      <c r="L38" s="4"/>
      <c r="M38" s="4"/>
      <c r="N38" s="118" t="s">
        <v>77</v>
      </c>
      <c r="O38" s="118" t="s">
        <v>77</v>
      </c>
      <c r="P38" s="4"/>
      <c r="Q38" s="4"/>
    </row>
    <row r="39" spans="1:17">
      <c r="A39" s="8" t="s">
        <v>78</v>
      </c>
      <c r="B39" s="9"/>
      <c r="C39" s="9"/>
      <c r="D39" s="9"/>
      <c r="E39" s="9"/>
      <c r="F39" s="9"/>
      <c r="G39" s="9"/>
      <c r="H39" s="9"/>
      <c r="I39" s="9"/>
      <c r="J39" s="9"/>
      <c r="K39" s="9"/>
      <c r="L39" s="9"/>
      <c r="M39" s="9"/>
      <c r="N39" s="9"/>
      <c r="O39" s="9"/>
      <c r="P39" s="9"/>
      <c r="Q39" s="9"/>
    </row>
    <row r="40" spans="1:17">
      <c r="A40" s="78" t="s">
        <v>79</v>
      </c>
      <c r="B40" s="4" t="s">
        <v>80</v>
      </c>
      <c r="C40" s="4" t="s">
        <v>80</v>
      </c>
      <c r="D40" s="4" t="s">
        <v>80</v>
      </c>
      <c r="E40" s="4" t="s">
        <v>80</v>
      </c>
      <c r="F40" s="4" t="s">
        <v>80</v>
      </c>
      <c r="G40" s="4" t="s">
        <v>81</v>
      </c>
      <c r="H40" s="4" t="s">
        <v>81</v>
      </c>
      <c r="I40" s="4" t="s">
        <v>81</v>
      </c>
      <c r="J40" s="4" t="s">
        <v>80</v>
      </c>
      <c r="K40" s="4" t="s">
        <v>80</v>
      </c>
      <c r="L40" s="4" t="s">
        <v>80</v>
      </c>
      <c r="M40" s="4" t="s">
        <v>80</v>
      </c>
      <c r="N40" s="4" t="s">
        <v>80</v>
      </c>
      <c r="O40" s="4" t="s">
        <v>80</v>
      </c>
      <c r="P40" s="4" t="s">
        <v>80</v>
      </c>
      <c r="Q40" s="4" t="s">
        <v>80</v>
      </c>
    </row>
    <row r="41" spans="1:17">
      <c r="A41" s="101" t="s">
        <v>82</v>
      </c>
      <c r="B41" s="4" t="s">
        <v>80</v>
      </c>
      <c r="C41" s="4" t="s">
        <v>80</v>
      </c>
      <c r="D41" s="4" t="s">
        <v>80</v>
      </c>
      <c r="E41" s="4" t="s">
        <v>80</v>
      </c>
      <c r="F41" s="4" t="s">
        <v>80</v>
      </c>
      <c r="G41" s="4" t="s">
        <v>80</v>
      </c>
      <c r="H41" s="4" t="s">
        <v>81</v>
      </c>
      <c r="I41" s="4" t="s">
        <v>80</v>
      </c>
      <c r="J41" s="4" t="s">
        <v>80</v>
      </c>
      <c r="K41" s="4" t="s">
        <v>80</v>
      </c>
      <c r="L41" s="4" t="s">
        <v>80</v>
      </c>
      <c r="M41" s="4" t="s">
        <v>80</v>
      </c>
      <c r="N41" s="4" t="s">
        <v>80</v>
      </c>
      <c r="O41" s="4" t="s">
        <v>80</v>
      </c>
      <c r="P41" s="4" t="s">
        <v>80</v>
      </c>
      <c r="Q41" s="4" t="s">
        <v>80</v>
      </c>
    </row>
    <row r="42" spans="1:17">
      <c r="A42" s="78" t="s">
        <v>83</v>
      </c>
      <c r="B42" s="4" t="s">
        <v>80</v>
      </c>
      <c r="C42" s="4" t="s">
        <v>80</v>
      </c>
      <c r="D42" s="4" t="s">
        <v>80</v>
      </c>
      <c r="E42" s="4" t="s">
        <v>80</v>
      </c>
      <c r="F42" s="4" t="s">
        <v>80</v>
      </c>
      <c r="G42" s="4" t="s">
        <v>80</v>
      </c>
      <c r="H42" s="4" t="s">
        <v>80</v>
      </c>
      <c r="I42" s="4" t="s">
        <v>81</v>
      </c>
      <c r="J42" s="4" t="s">
        <v>80</v>
      </c>
      <c r="K42" s="4" t="s">
        <v>80</v>
      </c>
      <c r="L42" s="4" t="s">
        <v>80</v>
      </c>
      <c r="M42" s="4" t="s">
        <v>80</v>
      </c>
      <c r="N42" s="4" t="s">
        <v>80</v>
      </c>
      <c r="O42" s="4" t="s">
        <v>80</v>
      </c>
      <c r="P42" s="4" t="s">
        <v>80</v>
      </c>
      <c r="Q42" s="4" t="s">
        <v>80</v>
      </c>
    </row>
    <row r="43" spans="1:17">
      <c r="A43" s="101" t="s">
        <v>84</v>
      </c>
      <c r="B43" s="4"/>
      <c r="C43" s="4"/>
      <c r="D43" s="4"/>
      <c r="E43" s="4"/>
      <c r="F43" s="4"/>
      <c r="G43" s="4" t="s">
        <v>85</v>
      </c>
      <c r="H43" s="4" t="s">
        <v>85</v>
      </c>
      <c r="I43" s="4" t="s">
        <v>85</v>
      </c>
      <c r="J43" s="4" t="s">
        <v>85</v>
      </c>
      <c r="K43" s="4" t="s">
        <v>85</v>
      </c>
      <c r="L43" s="4" t="s">
        <v>85</v>
      </c>
      <c r="M43" s="4" t="s">
        <v>85</v>
      </c>
      <c r="N43" s="4" t="s">
        <v>85</v>
      </c>
      <c r="O43" s="4" t="s">
        <v>85</v>
      </c>
      <c r="P43" s="4" t="s">
        <v>85</v>
      </c>
      <c r="Q43" s="4" t="s">
        <v>85</v>
      </c>
    </row>
    <row r="44" spans="1:17">
      <c r="A44" s="78" t="s">
        <v>86</v>
      </c>
      <c r="B44" s="4" t="s">
        <v>80</v>
      </c>
      <c r="C44" s="4" t="s">
        <v>80</v>
      </c>
      <c r="D44" s="4" t="s">
        <v>80</v>
      </c>
      <c r="E44" s="4" t="s">
        <v>80</v>
      </c>
      <c r="F44" s="4" t="s">
        <v>80</v>
      </c>
      <c r="G44" s="4" t="s">
        <v>80</v>
      </c>
      <c r="H44" s="4" t="s">
        <v>80</v>
      </c>
      <c r="I44" s="4" t="s">
        <v>80</v>
      </c>
      <c r="J44" s="4" t="s">
        <v>81</v>
      </c>
      <c r="K44" s="4" t="s">
        <v>80</v>
      </c>
      <c r="L44" s="4" t="s">
        <v>80</v>
      </c>
      <c r="M44" s="4" t="s">
        <v>80</v>
      </c>
      <c r="N44" s="4" t="s">
        <v>80</v>
      </c>
      <c r="O44" s="4" t="s">
        <v>80</v>
      </c>
      <c r="P44" s="4" t="s">
        <v>80</v>
      </c>
      <c r="Q44" s="4" t="s">
        <v>80</v>
      </c>
    </row>
    <row r="45" spans="1:17">
      <c r="A45" s="78" t="s">
        <v>87</v>
      </c>
      <c r="B45" s="4"/>
      <c r="C45" s="4"/>
      <c r="D45" s="4"/>
      <c r="E45" s="4"/>
      <c r="F45" s="4"/>
      <c r="G45" s="118" t="s">
        <v>88</v>
      </c>
      <c r="H45" s="118" t="s">
        <v>88</v>
      </c>
      <c r="I45" s="118" t="s">
        <v>88</v>
      </c>
      <c r="J45" s="118" t="s">
        <v>88</v>
      </c>
      <c r="K45" s="118" t="s">
        <v>88</v>
      </c>
      <c r="L45" s="118" t="s">
        <v>88</v>
      </c>
      <c r="M45" s="118" t="s">
        <v>88</v>
      </c>
      <c r="N45" s="118" t="s">
        <v>88</v>
      </c>
      <c r="O45" s="118" t="s">
        <v>88</v>
      </c>
      <c r="P45" s="118" t="s">
        <v>88</v>
      </c>
      <c r="Q45" s="118" t="s">
        <v>88</v>
      </c>
    </row>
    <row r="46" spans="1:17">
      <c r="A46" s="78" t="s">
        <v>17</v>
      </c>
      <c r="B46" s="4"/>
      <c r="C46" s="4"/>
      <c r="D46" s="4"/>
      <c r="E46" s="4"/>
      <c r="F46" s="4"/>
      <c r="G46" s="4">
        <v>0</v>
      </c>
      <c r="H46" s="4">
        <v>0</v>
      </c>
      <c r="I46" s="4">
        <v>0</v>
      </c>
      <c r="J46" s="4">
        <v>0</v>
      </c>
      <c r="K46" s="4">
        <v>0</v>
      </c>
      <c r="L46" s="4">
        <v>0</v>
      </c>
      <c r="M46" s="4">
        <v>0</v>
      </c>
      <c r="N46" s="4">
        <v>0</v>
      </c>
      <c r="O46" s="4">
        <v>0</v>
      </c>
      <c r="P46" s="4">
        <v>0</v>
      </c>
      <c r="Q46" s="4">
        <v>0</v>
      </c>
    </row>
    <row r="47" spans="1:17">
      <c r="A47" s="8" t="s">
        <v>89</v>
      </c>
      <c r="B47" s="9"/>
      <c r="C47" s="9"/>
      <c r="D47" s="9"/>
      <c r="E47" s="9"/>
      <c r="F47" s="9"/>
      <c r="G47" s="9"/>
      <c r="H47" s="9"/>
      <c r="I47" s="9"/>
      <c r="J47" s="9"/>
      <c r="K47" s="9"/>
      <c r="L47" s="9"/>
      <c r="M47" s="9"/>
      <c r="N47" s="9"/>
      <c r="O47" s="9"/>
      <c r="P47" s="9"/>
      <c r="Q47" s="9"/>
    </row>
    <row r="48" spans="1:17">
      <c r="A48" s="78" t="s">
        <v>90</v>
      </c>
      <c r="B48" s="4"/>
      <c r="C48" s="4"/>
      <c r="D48" s="4"/>
      <c r="E48" s="4"/>
      <c r="F48" s="4"/>
      <c r="G48" s="20" t="s">
        <v>91</v>
      </c>
      <c r="H48" s="20" t="s">
        <v>91</v>
      </c>
      <c r="I48" s="20" t="s">
        <v>91</v>
      </c>
      <c r="J48" s="20" t="s">
        <v>91</v>
      </c>
      <c r="K48" s="20" t="s">
        <v>92</v>
      </c>
      <c r="L48" s="20" t="s">
        <v>91</v>
      </c>
      <c r="M48" s="20" t="s">
        <v>91</v>
      </c>
      <c r="N48" s="20" t="s">
        <v>91</v>
      </c>
      <c r="O48" s="20" t="s">
        <v>91</v>
      </c>
      <c r="P48" s="20" t="s">
        <v>91</v>
      </c>
      <c r="Q48" s="20" t="s">
        <v>91</v>
      </c>
    </row>
    <row r="49" spans="1:17">
      <c r="A49" s="78" t="s">
        <v>93</v>
      </c>
      <c r="B49" s="4"/>
      <c r="C49" s="4"/>
      <c r="D49" s="4"/>
      <c r="E49" s="4"/>
      <c r="F49" s="4"/>
      <c r="G49" s="20" t="s">
        <v>91</v>
      </c>
      <c r="H49" s="20" t="s">
        <v>91</v>
      </c>
      <c r="I49" s="20" t="s">
        <v>91</v>
      </c>
      <c r="J49" s="20" t="s">
        <v>91</v>
      </c>
      <c r="K49" s="20" t="s">
        <v>92</v>
      </c>
      <c r="L49" s="20" t="s">
        <v>94</v>
      </c>
      <c r="M49" s="20" t="s">
        <v>91</v>
      </c>
      <c r="N49" s="20" t="s">
        <v>91</v>
      </c>
      <c r="O49" s="20" t="s">
        <v>91</v>
      </c>
      <c r="P49" s="20" t="s">
        <v>91</v>
      </c>
      <c r="Q49" s="20" t="s">
        <v>91</v>
      </c>
    </row>
    <row r="50" spans="1:17">
      <c r="A50" s="78" t="s">
        <v>86</v>
      </c>
      <c r="B50" s="4" t="s">
        <v>80</v>
      </c>
      <c r="C50" s="4" t="s">
        <v>80</v>
      </c>
      <c r="D50" s="4" t="s">
        <v>80</v>
      </c>
      <c r="E50" s="4" t="s">
        <v>80</v>
      </c>
      <c r="F50" s="4" t="s">
        <v>80</v>
      </c>
      <c r="G50" s="4" t="s">
        <v>80</v>
      </c>
      <c r="H50" s="4" t="s">
        <v>80</v>
      </c>
      <c r="I50" s="4" t="s">
        <v>80</v>
      </c>
      <c r="J50" s="4" t="s">
        <v>80</v>
      </c>
      <c r="K50" s="4" t="s">
        <v>80</v>
      </c>
      <c r="L50" s="4" t="s">
        <v>80</v>
      </c>
      <c r="M50" s="4" t="s">
        <v>81</v>
      </c>
      <c r="N50" s="4" t="s">
        <v>80</v>
      </c>
      <c r="O50" s="4" t="s">
        <v>80</v>
      </c>
      <c r="P50" s="4" t="s">
        <v>80</v>
      </c>
      <c r="Q50" s="4" t="s">
        <v>80</v>
      </c>
    </row>
    <row r="51" spans="1:17">
      <c r="A51" s="78" t="s">
        <v>87</v>
      </c>
      <c r="B51" s="4"/>
      <c r="C51" s="4"/>
      <c r="D51" s="4"/>
      <c r="E51" s="4"/>
      <c r="F51" s="4"/>
      <c r="G51" s="118" t="s">
        <v>88</v>
      </c>
      <c r="H51" s="118" t="s">
        <v>88</v>
      </c>
      <c r="I51" s="118" t="s">
        <v>88</v>
      </c>
      <c r="J51" s="118" t="s">
        <v>88</v>
      </c>
      <c r="K51" s="118" t="s">
        <v>88</v>
      </c>
      <c r="L51" s="118" t="s">
        <v>88</v>
      </c>
      <c r="M51" s="118" t="s">
        <v>88</v>
      </c>
      <c r="N51" s="118" t="s">
        <v>95</v>
      </c>
      <c r="O51" s="118" t="s">
        <v>95</v>
      </c>
      <c r="P51" s="118" t="s">
        <v>88</v>
      </c>
      <c r="Q51" s="118" t="s">
        <v>95</v>
      </c>
    </row>
    <row r="52" spans="1:17" ht="14.25" customHeight="1">
      <c r="A52" s="78" t="s">
        <v>17</v>
      </c>
      <c r="B52" s="4"/>
      <c r="C52" s="4"/>
      <c r="D52" s="4"/>
      <c r="E52" s="4"/>
      <c r="F52" s="4"/>
      <c r="G52" s="4">
        <v>0</v>
      </c>
      <c r="H52" s="4">
        <v>0</v>
      </c>
      <c r="I52" s="4">
        <v>0</v>
      </c>
      <c r="J52" s="4">
        <v>0</v>
      </c>
      <c r="K52" s="4">
        <v>0</v>
      </c>
      <c r="L52" s="4">
        <v>0</v>
      </c>
      <c r="M52" s="4">
        <v>0</v>
      </c>
      <c r="N52" s="4">
        <v>4</v>
      </c>
      <c r="O52" s="4">
        <v>4</v>
      </c>
      <c r="P52" s="4">
        <v>1</v>
      </c>
      <c r="Q52" s="4">
        <v>0</v>
      </c>
    </row>
    <row r="53" spans="1:17">
      <c r="A53" s="8" t="s">
        <v>96</v>
      </c>
      <c r="B53" s="9"/>
      <c r="C53" s="9"/>
      <c r="D53" s="9"/>
      <c r="E53" s="9"/>
      <c r="F53" s="9"/>
      <c r="G53" s="9"/>
      <c r="H53" s="9"/>
      <c r="I53" s="9"/>
      <c r="J53" s="9"/>
      <c r="K53" s="9"/>
      <c r="L53" s="9"/>
      <c r="M53" s="9"/>
      <c r="N53" s="9"/>
      <c r="O53" s="9"/>
      <c r="P53" s="9"/>
      <c r="Q53" s="9"/>
    </row>
    <row r="54" spans="1:17">
      <c r="A54" s="78" t="s">
        <v>97</v>
      </c>
      <c r="B54" s="4"/>
      <c r="C54" s="4"/>
      <c r="D54" s="4"/>
      <c r="E54" s="4"/>
      <c r="F54" s="4"/>
      <c r="G54" s="4"/>
      <c r="H54" s="4"/>
      <c r="I54" s="4"/>
      <c r="J54" s="4"/>
      <c r="K54" s="4"/>
      <c r="L54" s="4"/>
      <c r="M54" s="4"/>
      <c r="N54" s="4" t="s">
        <v>28</v>
      </c>
      <c r="O54" s="4" t="s">
        <v>28</v>
      </c>
      <c r="P54" s="4"/>
      <c r="Q54" s="4" t="s">
        <v>98</v>
      </c>
    </row>
    <row r="55" spans="1:17">
      <c r="A55" s="78" t="s">
        <v>99</v>
      </c>
      <c r="B55" s="20"/>
      <c r="C55" s="20"/>
      <c r="D55" s="20"/>
      <c r="E55" s="20"/>
      <c r="F55" s="20"/>
      <c r="G55" s="20"/>
      <c r="H55" s="20"/>
      <c r="I55" s="20"/>
      <c r="J55" s="20"/>
      <c r="K55" s="20"/>
      <c r="L55" s="20"/>
      <c r="M55" s="20"/>
      <c r="N55" s="20" t="str">
        <f>IF(N54="Email",N26,IF(N54="SMS",N25,0))</f>
        <v>USERCIFJ@ESIGNHUB.MY.ID</v>
      </c>
      <c r="O55" s="20" t="str">
        <f>IF(O54="Email",O26,IF(O54="SMS",O25,0))</f>
        <v>USERCIFJ@ESIGNHUB.MY.ID</v>
      </c>
      <c r="P55" s="20"/>
      <c r="Q55" s="121" t="str">
        <f>IF(Q54="Email",Q26,IF(Q54="SMS",Q25,0))</f>
        <v>082277885587</v>
      </c>
    </row>
    <row r="56" spans="1:17">
      <c r="A56" s="78" t="s">
        <v>100</v>
      </c>
      <c r="B56" s="4" t="s">
        <v>81</v>
      </c>
      <c r="C56" s="4" t="s">
        <v>81</v>
      </c>
      <c r="D56" s="4" t="s">
        <v>81</v>
      </c>
      <c r="E56" s="4" t="s">
        <v>81</v>
      </c>
      <c r="F56" s="4" t="s">
        <v>81</v>
      </c>
      <c r="G56" s="4" t="s">
        <v>81</v>
      </c>
      <c r="H56" s="4" t="s">
        <v>81</v>
      </c>
      <c r="I56" s="4" t="s">
        <v>81</v>
      </c>
      <c r="J56" s="4" t="s">
        <v>81</v>
      </c>
      <c r="K56" s="4" t="s">
        <v>81</v>
      </c>
      <c r="L56" s="4" t="s">
        <v>81</v>
      </c>
      <c r="M56" s="4" t="s">
        <v>81</v>
      </c>
      <c r="N56" s="4" t="s">
        <v>80</v>
      </c>
      <c r="O56" s="4" t="s">
        <v>80</v>
      </c>
      <c r="P56" s="4" t="s">
        <v>81</v>
      </c>
      <c r="Q56" s="4" t="s">
        <v>81</v>
      </c>
    </row>
    <row r="57" spans="1:17">
      <c r="A57" s="8" t="s">
        <v>101</v>
      </c>
      <c r="B57" s="9"/>
      <c r="C57" s="9"/>
      <c r="D57" s="9"/>
      <c r="E57" s="9"/>
      <c r="F57" s="9"/>
      <c r="G57" s="9"/>
      <c r="H57" s="9"/>
      <c r="I57" s="9"/>
      <c r="J57" s="9"/>
      <c r="K57" s="9"/>
      <c r="L57" s="9"/>
      <c r="M57" s="9"/>
      <c r="N57" s="9"/>
      <c r="O57" s="9"/>
      <c r="P57" s="9"/>
      <c r="Q57" s="9"/>
    </row>
    <row r="58" spans="1:17">
      <c r="A58" s="78" t="s">
        <v>1432</v>
      </c>
      <c r="B58" s="4"/>
      <c r="C58" s="4"/>
      <c r="D58" s="4"/>
      <c r="E58" s="4"/>
      <c r="F58" s="4"/>
      <c r="G58" s="4"/>
      <c r="H58" s="4"/>
      <c r="I58" s="4"/>
      <c r="J58" s="4"/>
      <c r="K58" s="4"/>
      <c r="L58" s="4"/>
      <c r="M58" s="4"/>
      <c r="N58" s="4"/>
      <c r="O58" s="4"/>
      <c r="P58" s="4"/>
      <c r="Q58" s="4"/>
    </row>
    <row r="59" spans="1:17">
      <c r="A59" s="33" t="s">
        <v>102</v>
      </c>
      <c r="B59" s="4"/>
      <c r="C59" s="4"/>
      <c r="D59" s="4"/>
      <c r="E59" s="4"/>
      <c r="F59" s="4"/>
      <c r="G59" s="4"/>
      <c r="H59" s="4"/>
      <c r="I59" s="4"/>
      <c r="J59" s="4"/>
      <c r="K59" s="4"/>
      <c r="L59" s="4"/>
      <c r="M59" s="4"/>
      <c r="N59" s="4"/>
      <c r="O59" s="4"/>
      <c r="P59" s="4"/>
      <c r="Q59" s="4"/>
    </row>
    <row r="60" spans="1:17">
      <c r="A60" s="33" t="s">
        <v>103</v>
      </c>
      <c r="B60" s="4"/>
      <c r="C60" s="4"/>
      <c r="D60" s="4"/>
      <c r="E60" s="4"/>
      <c r="F60" s="4"/>
      <c r="G60" s="4"/>
      <c r="H60" s="4"/>
      <c r="I60" s="4"/>
      <c r="J60" s="4"/>
      <c r="K60" s="4"/>
      <c r="L60" s="4"/>
      <c r="M60" s="4"/>
      <c r="N60" s="4"/>
      <c r="O60" s="4"/>
      <c r="P60" s="4"/>
      <c r="Q60" s="4"/>
    </row>
    <row r="61" spans="1:17">
      <c r="A61" s="78" t="s">
        <v>108</v>
      </c>
      <c r="B61" s="4" t="s">
        <v>3</v>
      </c>
      <c r="C61" s="4" t="s">
        <v>3</v>
      </c>
      <c r="D61" s="4" t="s">
        <v>3</v>
      </c>
      <c r="E61" s="4" t="s">
        <v>3</v>
      </c>
      <c r="F61" s="4" t="s">
        <v>3</v>
      </c>
      <c r="G61" s="4" t="s">
        <v>3</v>
      </c>
      <c r="H61" s="4" t="s">
        <v>3</v>
      </c>
      <c r="I61" s="4" t="s">
        <v>3</v>
      </c>
      <c r="J61" s="4" t="s">
        <v>3</v>
      </c>
      <c r="K61" s="4" t="s">
        <v>3</v>
      </c>
      <c r="L61" s="4" t="s">
        <v>3</v>
      </c>
      <c r="M61" s="4" t="s">
        <v>3</v>
      </c>
      <c r="N61" s="4" t="s">
        <v>3</v>
      </c>
      <c r="O61" s="4" t="s">
        <v>3</v>
      </c>
      <c r="P61" s="4" t="s">
        <v>3</v>
      </c>
      <c r="Q61" s="4" t="s">
        <v>3</v>
      </c>
    </row>
    <row r="62" spans="1:17">
      <c r="A62" s="78" t="s">
        <v>1668</v>
      </c>
      <c r="B62" s="4"/>
      <c r="C62" s="4"/>
      <c r="D62" s="4"/>
      <c r="E62" s="4"/>
      <c r="F62" s="4"/>
      <c r="G62" s="4"/>
      <c r="H62" s="4"/>
      <c r="I62" s="4"/>
      <c r="J62" s="4"/>
      <c r="K62" s="4"/>
      <c r="L62" s="4"/>
      <c r="M62" s="4"/>
      <c r="N62" s="4"/>
      <c r="O62" s="4">
        <v>1</v>
      </c>
      <c r="P62" s="4"/>
      <c r="Q62" s="4"/>
    </row>
    <row r="63" spans="1:17">
      <c r="A63" s="78" t="s">
        <v>1679</v>
      </c>
      <c r="B63" s="4"/>
      <c r="C63" s="4"/>
      <c r="D63" s="4"/>
      <c r="E63" s="4"/>
      <c r="F63" s="4"/>
      <c r="G63" s="4"/>
      <c r="H63" s="4"/>
      <c r="I63" s="4"/>
      <c r="J63" s="4"/>
      <c r="K63" s="4"/>
      <c r="L63" s="4"/>
      <c r="M63" s="4"/>
      <c r="N63" s="4"/>
      <c r="O63" s="4" t="s">
        <v>81</v>
      </c>
      <c r="P63" s="4"/>
      <c r="Q63" s="4"/>
    </row>
    <row r="64" spans="1:17">
      <c r="A64" s="4" t="s">
        <v>2525</v>
      </c>
      <c r="B64" s="4"/>
      <c r="C64" s="4"/>
      <c r="D64" s="4"/>
      <c r="E64" s="4"/>
      <c r="F64" s="4"/>
      <c r="G64" s="4" t="s">
        <v>2518</v>
      </c>
      <c r="H64" s="4" t="s">
        <v>2518</v>
      </c>
      <c r="I64" s="4" t="s">
        <v>2518</v>
      </c>
      <c r="J64" s="4" t="s">
        <v>2518</v>
      </c>
      <c r="K64" s="4" t="s">
        <v>2518</v>
      </c>
      <c r="L64" s="4" t="s">
        <v>2518</v>
      </c>
      <c r="M64" s="4" t="s">
        <v>2518</v>
      </c>
      <c r="N64" s="4" t="s">
        <v>2518</v>
      </c>
      <c r="O64" s="4" t="s">
        <v>2518</v>
      </c>
      <c r="P64" s="4"/>
      <c r="Q64" s="4"/>
    </row>
    <row r="68" spans="1:3">
      <c r="A68" s="235" t="s">
        <v>1848</v>
      </c>
      <c r="B68" s="153"/>
      <c r="C68" s="247"/>
    </row>
    <row r="69" spans="1:3" ht="225">
      <c r="A69" s="12" t="s">
        <v>0</v>
      </c>
      <c r="B69" s="57" t="s">
        <v>1</v>
      </c>
      <c r="C69" s="150" t="s">
        <v>1849</v>
      </c>
    </row>
    <row r="70" spans="1:3" ht="135">
      <c r="A70" s="237" t="s">
        <v>2</v>
      </c>
      <c r="B70" s="57" t="s">
        <v>4</v>
      </c>
      <c r="C70" s="150" t="s">
        <v>1850</v>
      </c>
    </row>
    <row r="71" spans="1:3">
      <c r="A71" s="237" t="s">
        <v>5</v>
      </c>
      <c r="B71" s="242" t="s">
        <v>8</v>
      </c>
      <c r="C71" s="150" t="s">
        <v>1851</v>
      </c>
    </row>
    <row r="72" spans="1:3" ht="30">
      <c r="A72" s="240" t="s">
        <v>20</v>
      </c>
      <c r="B72" s="242" t="s">
        <v>1</v>
      </c>
      <c r="C72" s="150" t="s">
        <v>1852</v>
      </c>
    </row>
    <row r="73" spans="1:3" ht="105">
      <c r="A73" s="237" t="s">
        <v>23</v>
      </c>
      <c r="B73" s="242">
        <f>COUNTIFS($A78:$A114,"*$*",B78:B114,"")</f>
        <v>0</v>
      </c>
      <c r="C73" s="150" t="s">
        <v>1853</v>
      </c>
    </row>
    <row r="74" spans="1:3" ht="60">
      <c r="A74" s="4" t="s">
        <v>24</v>
      </c>
      <c r="B74" s="169" t="s">
        <v>26</v>
      </c>
      <c r="C74" s="150" t="s">
        <v>2170</v>
      </c>
    </row>
    <row r="75" spans="1:3" ht="45">
      <c r="A75" s="4" t="s">
        <v>1447</v>
      </c>
      <c r="B75" s="169" t="s">
        <v>29</v>
      </c>
      <c r="C75" s="150" t="s">
        <v>2171</v>
      </c>
    </row>
    <row r="76" spans="1:3">
      <c r="A76" s="8" t="s">
        <v>104</v>
      </c>
      <c r="B76" s="91"/>
      <c r="C76" s="29"/>
    </row>
    <row r="77" spans="1:3" ht="30">
      <c r="A77" s="78" t="s">
        <v>1433</v>
      </c>
      <c r="B77" s="62" t="s">
        <v>1444</v>
      </c>
      <c r="C77" s="150" t="s">
        <v>2172</v>
      </c>
    </row>
    <row r="78" spans="1:3">
      <c r="A78" s="78" t="s">
        <v>1451</v>
      </c>
      <c r="B78" s="62" t="s">
        <v>1445</v>
      </c>
      <c r="C78" s="150" t="s">
        <v>2173</v>
      </c>
    </row>
    <row r="79" spans="1:3" ht="30">
      <c r="A79" s="78" t="s">
        <v>1448</v>
      </c>
      <c r="B79" s="243" t="s">
        <v>107</v>
      </c>
      <c r="C79" s="150" t="s">
        <v>2196</v>
      </c>
    </row>
    <row r="80" spans="1:3" ht="30">
      <c r="A80" s="78" t="s">
        <v>1449</v>
      </c>
      <c r="B80" s="243" t="s">
        <v>914</v>
      </c>
      <c r="C80" s="150" t="s">
        <v>2197</v>
      </c>
    </row>
    <row r="81" spans="1:3">
      <c r="A81" s="78" t="s">
        <v>1438</v>
      </c>
      <c r="B81" s="62" t="s">
        <v>106</v>
      </c>
      <c r="C81" s="150" t="s">
        <v>2175</v>
      </c>
    </row>
    <row r="82" spans="1:3">
      <c r="A82" s="78" t="s">
        <v>1439</v>
      </c>
      <c r="B82" s="243" t="s">
        <v>92</v>
      </c>
      <c r="C82" s="150" t="s">
        <v>2176</v>
      </c>
    </row>
    <row r="83" spans="1:3">
      <c r="A83" s="78" t="s">
        <v>1440</v>
      </c>
      <c r="B83" s="243" t="s">
        <v>107</v>
      </c>
      <c r="C83" s="150" t="s">
        <v>2177</v>
      </c>
    </row>
    <row r="84" spans="1:3">
      <c r="A84" s="78" t="s">
        <v>1441</v>
      </c>
      <c r="B84" s="243" t="s">
        <v>914</v>
      </c>
      <c r="C84" s="150" t="s">
        <v>2174</v>
      </c>
    </row>
    <row r="85" spans="1:3">
      <c r="A85" s="78" t="s">
        <v>1442</v>
      </c>
      <c r="B85" s="243" t="s">
        <v>784</v>
      </c>
      <c r="C85" s="150" t="s">
        <v>2191</v>
      </c>
    </row>
    <row r="86" spans="1:3">
      <c r="A86" s="12" t="s">
        <v>1443</v>
      </c>
      <c r="B86" s="57" t="s">
        <v>798</v>
      </c>
      <c r="C86" s="150" t="s">
        <v>2236</v>
      </c>
    </row>
    <row r="87" spans="1:3">
      <c r="A87" s="96" t="s">
        <v>31</v>
      </c>
      <c r="B87" s="244"/>
      <c r="C87" s="178"/>
    </row>
    <row r="88" spans="1:3" ht="30">
      <c r="A88" s="4" t="s">
        <v>32</v>
      </c>
      <c r="B88" s="62" t="s">
        <v>2052</v>
      </c>
      <c r="C88" s="1" t="s">
        <v>2178</v>
      </c>
    </row>
    <row r="89" spans="1:3" ht="30">
      <c r="A89" s="4" t="s">
        <v>36</v>
      </c>
      <c r="B89" s="62" t="s">
        <v>2053</v>
      </c>
      <c r="C89" s="1" t="s">
        <v>2179</v>
      </c>
    </row>
    <row r="90" spans="1:3" ht="30">
      <c r="A90" s="4" t="s">
        <v>40</v>
      </c>
      <c r="B90" s="62" t="s">
        <v>42</v>
      </c>
      <c r="C90" s="150" t="s">
        <v>2180</v>
      </c>
    </row>
    <row r="91" spans="1:3" ht="30">
      <c r="A91" s="4" t="s">
        <v>43</v>
      </c>
      <c r="B91" s="245" t="s">
        <v>45</v>
      </c>
      <c r="C91" s="150" t="s">
        <v>2190</v>
      </c>
    </row>
    <row r="92" spans="1:3">
      <c r="A92" s="4" t="s">
        <v>46</v>
      </c>
      <c r="B92" s="62" t="s">
        <v>47</v>
      </c>
      <c r="C92" s="150" t="s">
        <v>2192</v>
      </c>
    </row>
    <row r="93" spans="1:3" ht="30">
      <c r="A93" s="4" t="s">
        <v>48</v>
      </c>
      <c r="B93" s="62" t="s">
        <v>2054</v>
      </c>
      <c r="C93" s="150" t="s">
        <v>2189</v>
      </c>
    </row>
    <row r="94" spans="1:3" ht="30">
      <c r="A94" s="4" t="s">
        <v>28</v>
      </c>
      <c r="B94" s="246" t="s">
        <v>2055</v>
      </c>
      <c r="C94" s="1" t="s">
        <v>2181</v>
      </c>
    </row>
    <row r="95" spans="1:3">
      <c r="A95" s="96" t="s">
        <v>1446</v>
      </c>
      <c r="B95" s="89"/>
      <c r="C95" s="130"/>
    </row>
    <row r="96" spans="1:3" ht="30">
      <c r="A96" s="4" t="s">
        <v>58</v>
      </c>
      <c r="B96" s="62" t="s">
        <v>59</v>
      </c>
      <c r="C96" s="1" t="s">
        <v>2182</v>
      </c>
    </row>
    <row r="97" spans="1:3" ht="30">
      <c r="A97" s="4" t="s">
        <v>1434</v>
      </c>
      <c r="B97" s="62" t="s">
        <v>61</v>
      </c>
      <c r="C97" s="1" t="s">
        <v>2183</v>
      </c>
    </row>
    <row r="98" spans="1:3" ht="30">
      <c r="A98" s="4" t="s">
        <v>1435</v>
      </c>
      <c r="B98" s="62" t="s">
        <v>63</v>
      </c>
      <c r="C98" s="1" t="s">
        <v>2184</v>
      </c>
    </row>
    <row r="99" spans="1:3" ht="30">
      <c r="A99" s="4" t="s">
        <v>1436</v>
      </c>
      <c r="B99" s="62" t="s">
        <v>65</v>
      </c>
      <c r="C99" s="1" t="s">
        <v>2185</v>
      </c>
    </row>
    <row r="100" spans="1:3" ht="30">
      <c r="A100" s="4" t="s">
        <v>1437</v>
      </c>
      <c r="B100" s="62" t="s">
        <v>67</v>
      </c>
      <c r="C100" s="1" t="s">
        <v>2186</v>
      </c>
    </row>
    <row r="101" spans="1:3" ht="30">
      <c r="A101" s="4" t="s">
        <v>68</v>
      </c>
      <c r="B101" s="62">
        <v>12862</v>
      </c>
      <c r="C101" s="150" t="s">
        <v>2195</v>
      </c>
    </row>
    <row r="102" spans="1:3" ht="30">
      <c r="A102" s="78" t="s">
        <v>70</v>
      </c>
      <c r="B102" s="62" t="s">
        <v>71</v>
      </c>
      <c r="C102" s="1" t="s">
        <v>2187</v>
      </c>
    </row>
    <row r="103" spans="1:3">
      <c r="A103" s="8" t="s">
        <v>72</v>
      </c>
      <c r="B103" s="91"/>
      <c r="C103" s="29"/>
    </row>
    <row r="104" spans="1:3" ht="30">
      <c r="A104" s="78" t="s">
        <v>73</v>
      </c>
      <c r="B104" s="62" t="s">
        <v>73</v>
      </c>
      <c r="C104" s="1" t="s">
        <v>2188</v>
      </c>
    </row>
    <row r="105" spans="1:3" ht="30">
      <c r="A105" s="78" t="s">
        <v>74</v>
      </c>
      <c r="B105" s="62" t="s">
        <v>75</v>
      </c>
      <c r="C105" s="150" t="s">
        <v>2193</v>
      </c>
    </row>
    <row r="106" spans="1:3" ht="30">
      <c r="A106" s="78" t="s">
        <v>76</v>
      </c>
      <c r="B106" s="62" t="s">
        <v>77</v>
      </c>
      <c r="C106" s="150" t="s">
        <v>2194</v>
      </c>
    </row>
    <row r="107" spans="1:3">
      <c r="A107" s="8" t="s">
        <v>78</v>
      </c>
      <c r="B107" s="91"/>
      <c r="C107" s="29"/>
    </row>
    <row r="108" spans="1:3" ht="45">
      <c r="A108" s="78" t="s">
        <v>79</v>
      </c>
      <c r="B108" s="62" t="s">
        <v>80</v>
      </c>
      <c r="C108" s="150" t="s">
        <v>2198</v>
      </c>
    </row>
    <row r="109" spans="1:3" ht="45">
      <c r="A109" s="101" t="s">
        <v>82</v>
      </c>
      <c r="B109" s="62" t="s">
        <v>80</v>
      </c>
      <c r="C109" s="150" t="s">
        <v>2199</v>
      </c>
    </row>
    <row r="110" spans="1:3" ht="45">
      <c r="A110" s="78" t="s">
        <v>83</v>
      </c>
      <c r="B110" s="62" t="s">
        <v>80</v>
      </c>
      <c r="C110" s="150" t="s">
        <v>2200</v>
      </c>
    </row>
    <row r="111" spans="1:3" ht="75">
      <c r="A111" s="101" t="s">
        <v>84</v>
      </c>
      <c r="B111" s="62" t="s">
        <v>85</v>
      </c>
      <c r="C111" s="150" t="s">
        <v>2201</v>
      </c>
    </row>
    <row r="112" spans="1:3" ht="45">
      <c r="A112" s="78" t="s">
        <v>86</v>
      </c>
      <c r="B112" s="62" t="s">
        <v>80</v>
      </c>
      <c r="C112" s="150" t="s">
        <v>2202</v>
      </c>
    </row>
    <row r="113" spans="1:3" ht="45">
      <c r="A113" s="78" t="s">
        <v>87</v>
      </c>
      <c r="B113" s="62" t="s">
        <v>88</v>
      </c>
      <c r="C113" s="150" t="s">
        <v>2203</v>
      </c>
    </row>
    <row r="114" spans="1:3" ht="75">
      <c r="A114" s="78" t="s">
        <v>17</v>
      </c>
      <c r="B114" s="62">
        <v>0</v>
      </c>
      <c r="C114" s="150" t="s">
        <v>2204</v>
      </c>
    </row>
    <row r="115" spans="1:3">
      <c r="A115" s="8" t="s">
        <v>89</v>
      </c>
      <c r="B115" s="91"/>
      <c r="C115" s="29"/>
    </row>
    <row r="116" spans="1:3" ht="30">
      <c r="A116" s="78" t="s">
        <v>90</v>
      </c>
      <c r="B116" s="62" t="s">
        <v>91</v>
      </c>
      <c r="C116" s="1" t="s">
        <v>2205</v>
      </c>
    </row>
    <row r="117" spans="1:3" ht="30">
      <c r="A117" s="78" t="s">
        <v>93</v>
      </c>
      <c r="B117" s="62" t="s">
        <v>91</v>
      </c>
      <c r="C117" s="150" t="s">
        <v>2206</v>
      </c>
    </row>
    <row r="118" spans="1:3" ht="45">
      <c r="A118" s="78" t="s">
        <v>86</v>
      </c>
      <c r="B118" s="62" t="s">
        <v>80</v>
      </c>
      <c r="C118" s="150" t="s">
        <v>2202</v>
      </c>
    </row>
    <row r="119" spans="1:3" ht="45">
      <c r="A119" s="78" t="s">
        <v>87</v>
      </c>
      <c r="B119" s="62" t="s">
        <v>95</v>
      </c>
      <c r="C119" s="150" t="s">
        <v>2203</v>
      </c>
    </row>
    <row r="120" spans="1:3" ht="75">
      <c r="A120" s="78" t="s">
        <v>17</v>
      </c>
      <c r="B120" s="62">
        <v>0</v>
      </c>
      <c r="C120" s="150" t="s">
        <v>2204</v>
      </c>
    </row>
    <row r="121" spans="1:3">
      <c r="A121" s="8" t="s">
        <v>96</v>
      </c>
      <c r="B121" s="91"/>
      <c r="C121" s="29"/>
    </row>
    <row r="122" spans="1:3" ht="45">
      <c r="A122" s="78" t="s">
        <v>97</v>
      </c>
      <c r="B122" s="62" t="s">
        <v>28</v>
      </c>
      <c r="C122" s="150" t="s">
        <v>2207</v>
      </c>
    </row>
    <row r="123" spans="1:3" ht="45">
      <c r="A123" s="78" t="s">
        <v>99</v>
      </c>
      <c r="B123" s="246" t="s">
        <v>2055</v>
      </c>
      <c r="C123" s="150" t="s">
        <v>2208</v>
      </c>
    </row>
    <row r="124" spans="1:3" ht="45">
      <c r="A124" s="78" t="s">
        <v>100</v>
      </c>
      <c r="B124" s="62" t="s">
        <v>81</v>
      </c>
      <c r="C124" s="150" t="s">
        <v>2209</v>
      </c>
    </row>
    <row r="125" spans="1:3">
      <c r="A125" s="8" t="s">
        <v>101</v>
      </c>
      <c r="B125" s="91"/>
      <c r="C125" s="29"/>
    </row>
    <row r="126" spans="1:3" ht="75">
      <c r="A126" s="78" t="s">
        <v>1432</v>
      </c>
      <c r="B126" s="62"/>
      <c r="C126" s="150" t="s">
        <v>2210</v>
      </c>
    </row>
    <row r="127" spans="1:3" ht="90">
      <c r="A127" s="33" t="s">
        <v>102</v>
      </c>
      <c r="B127" s="62">
        <v>1</v>
      </c>
      <c r="C127" s="150" t="s">
        <v>2211</v>
      </c>
    </row>
    <row r="128" spans="1:3" ht="90">
      <c r="A128" s="33" t="s">
        <v>103</v>
      </c>
      <c r="B128" s="62"/>
      <c r="C128" s="150" t="s">
        <v>2212</v>
      </c>
    </row>
    <row r="129" spans="1:3" ht="30">
      <c r="A129" s="78" t="s">
        <v>108</v>
      </c>
      <c r="B129" s="62" t="s">
        <v>2056</v>
      </c>
      <c r="C129" s="150" t="s">
        <v>2213</v>
      </c>
    </row>
    <row r="130" spans="1:3" ht="105">
      <c r="A130" s="78" t="s">
        <v>1668</v>
      </c>
      <c r="B130" s="62">
        <v>1</v>
      </c>
      <c r="C130" s="150" t="s">
        <v>2214</v>
      </c>
    </row>
    <row r="131" spans="1:3" ht="45">
      <c r="A131" s="78" t="s">
        <v>1679</v>
      </c>
      <c r="B131" s="62" t="s">
        <v>81</v>
      </c>
      <c r="C131" s="150" t="s">
        <v>2215</v>
      </c>
    </row>
    <row r="132" spans="1:3" ht="60">
      <c r="A132" s="4" t="s">
        <v>2525</v>
      </c>
      <c r="B132" s="4" t="s">
        <v>2518</v>
      </c>
      <c r="C132" s="241" t="s">
        <v>2526</v>
      </c>
    </row>
  </sheetData>
  <conditionalFormatting sqref="A1:G1 J1:N1 P1:XFD1">
    <cfRule type="expression" dxfId="2168" priority="32">
      <formula>OR(A1="",A1="Unexecuted")</formula>
    </cfRule>
    <cfRule type="expression" dxfId="2167" priority="33">
      <formula>A1="WARNING"</formula>
    </cfRule>
    <cfRule type="expression" dxfId="2166" priority="34">
      <formula>A1=A4</formula>
    </cfRule>
  </conditionalFormatting>
  <conditionalFormatting sqref="B1:G1 J1:N1 P1:XFD1">
    <cfRule type="expression" dxfId="2165" priority="35">
      <formula>B1&lt;&gt;B4</formula>
    </cfRule>
  </conditionalFormatting>
  <conditionalFormatting sqref="A45:G45 J45:N45 P45:XFD45">
    <cfRule type="expression" dxfId="2164" priority="36">
      <formula>A$44="Yes"</formula>
    </cfRule>
  </conditionalFormatting>
  <conditionalFormatting sqref="A51:G51 J51:N51 P51:XFD51">
    <cfRule type="expression" dxfId="2163" priority="40">
      <formula>A$50="Yes"</formula>
    </cfRule>
  </conditionalFormatting>
  <conditionalFormatting sqref="B54:G55 J54:N55 P54:XFD55">
    <cfRule type="expression" dxfId="2162" priority="39">
      <formula>B$6&lt;&gt;"Edit"</formula>
    </cfRule>
  </conditionalFormatting>
  <conditionalFormatting sqref="A69">
    <cfRule type="expression" dxfId="2161" priority="29">
      <formula>OR(A69="",A69="Unexecuted")</formula>
    </cfRule>
    <cfRule type="expression" dxfId="2160" priority="30">
      <formula>A69="WARNING"</formula>
    </cfRule>
    <cfRule type="expression" dxfId="2159" priority="31">
      <formula>A69=A72</formula>
    </cfRule>
  </conditionalFormatting>
  <conditionalFormatting sqref="B69">
    <cfRule type="expression" dxfId="2158" priority="25">
      <formula>OR(B69="",B69="Unexecuted")</formula>
    </cfRule>
    <cfRule type="expression" dxfId="2157" priority="26">
      <formula>B69="WARNING"</formula>
    </cfRule>
    <cfRule type="expression" dxfId="2156" priority="27">
      <formula>B69=B72</formula>
    </cfRule>
    <cfRule type="expression" dxfId="2155" priority="28">
      <formula>B69&lt;&gt;B72</formula>
    </cfRule>
  </conditionalFormatting>
  <conditionalFormatting sqref="A113:B113">
    <cfRule type="expression" dxfId="2154" priority="22">
      <formula>A$44="Yes"</formula>
    </cfRule>
  </conditionalFormatting>
  <conditionalFormatting sqref="A119:B119">
    <cfRule type="expression" dxfId="2153" priority="24">
      <formula>A$50="Yes"</formula>
    </cfRule>
  </conditionalFormatting>
  <conditionalFormatting sqref="B122:B123">
    <cfRule type="expression" dxfId="2152" priority="23">
      <formula>B$6&lt;&gt;"Edit"</formula>
    </cfRule>
  </conditionalFormatting>
  <conditionalFormatting sqref="H1">
    <cfRule type="expression" dxfId="2151" priority="15">
      <formula>OR(H1="",H1="Unexecuted")</formula>
    </cfRule>
    <cfRule type="expression" dxfId="2150" priority="16">
      <formula>H1="WARNING"</formula>
    </cfRule>
    <cfRule type="expression" dxfId="2149" priority="17">
      <formula>H1=H4</formula>
    </cfRule>
  </conditionalFormatting>
  <conditionalFormatting sqref="H1">
    <cfRule type="expression" dxfId="2148" priority="18">
      <formula>H1&lt;&gt;H4</formula>
    </cfRule>
  </conditionalFormatting>
  <conditionalFormatting sqref="H45">
    <cfRule type="expression" dxfId="2147" priority="19">
      <formula>H$44="Yes"</formula>
    </cfRule>
  </conditionalFormatting>
  <conditionalFormatting sqref="H51">
    <cfRule type="expression" dxfId="2146" priority="21">
      <formula>H$50="Yes"</formula>
    </cfRule>
  </conditionalFormatting>
  <conditionalFormatting sqref="H54:H55">
    <cfRule type="expression" dxfId="2145" priority="20">
      <formula>H$6&lt;&gt;"Edit"</formula>
    </cfRule>
  </conditionalFormatting>
  <conditionalFormatting sqref="I1">
    <cfRule type="expression" dxfId="2144" priority="8">
      <formula>OR(I1="",I1="Unexecuted")</formula>
    </cfRule>
    <cfRule type="expression" dxfId="2143" priority="9">
      <formula>I1="WARNING"</formula>
    </cfRule>
    <cfRule type="expression" dxfId="2142" priority="10">
      <formula>I1=I4</formula>
    </cfRule>
  </conditionalFormatting>
  <conditionalFormatting sqref="I1">
    <cfRule type="expression" dxfId="2141" priority="11">
      <formula>I1&lt;&gt;I4</formula>
    </cfRule>
  </conditionalFormatting>
  <conditionalFormatting sqref="I45">
    <cfRule type="expression" dxfId="2140" priority="12">
      <formula>I$44="Yes"</formula>
    </cfRule>
  </conditionalFormatting>
  <conditionalFormatting sqref="I51">
    <cfRule type="expression" dxfId="2139" priority="14">
      <formula>I$50="Yes"</formula>
    </cfRule>
  </conditionalFormatting>
  <conditionalFormatting sqref="I54:I55">
    <cfRule type="expression" dxfId="2138" priority="13">
      <formula>I$6&lt;&gt;"Edit"</formula>
    </cfRule>
  </conditionalFormatting>
  <conditionalFormatting sqref="O1">
    <cfRule type="expression" dxfId="2137" priority="1">
      <formula>OR(O1="",O1="Unexecuted")</formula>
    </cfRule>
    <cfRule type="expression" dxfId="2136" priority="2">
      <formula>O1="WARNING"</formula>
    </cfRule>
    <cfRule type="expression" dxfId="2135" priority="3">
      <formula>O1=O4</formula>
    </cfRule>
  </conditionalFormatting>
  <conditionalFormatting sqref="O1">
    <cfRule type="expression" dxfId="2134" priority="4">
      <formula>O1&lt;&gt;O4</formula>
    </cfRule>
  </conditionalFormatting>
  <conditionalFormatting sqref="O45">
    <cfRule type="expression" dxfId="2133" priority="5">
      <formula>O$44="Yes"</formula>
    </cfRule>
  </conditionalFormatting>
  <conditionalFormatting sqref="O51">
    <cfRule type="expression" dxfId="2132" priority="7">
      <formula>O$50="Yes"</formula>
    </cfRule>
  </conditionalFormatting>
  <conditionalFormatting sqref="O54:O55">
    <cfRule type="expression" dxfId="2131" priority="6">
      <formula>O$6&lt;&gt;"Edit"</formula>
    </cfRule>
  </conditionalFormatting>
  <dataValidations count="14">
    <dataValidation type="list" allowBlank="1" showInputMessage="1" showErrorMessage="1" sqref="B74 B6:Q6">
      <formula1>"Edit, Resend,Regenerate invitation link"</formula1>
    </dataValidation>
    <dataValidation type="list" allowBlank="1" showInputMessage="1" showErrorMessage="1" sqref="B75 B7:Q7">
      <formula1>"Phone, Id no, Email"</formula1>
    </dataValidation>
    <dataValidation type="list" allowBlank="1" showInputMessage="1" showErrorMessage="1" sqref="B92 B24:Q24">
      <formula1>"M, F"</formula1>
    </dataValidation>
    <dataValidation type="list" allowBlank="1" showInputMessage="1" showErrorMessage="1" sqref="B108:B110 B112 B118 B124 B63:N63 B56:Q56 B50:Q50 B44:Q44 B40:Q42">
      <formula1>"Yes, No"</formula1>
    </dataValidation>
    <dataValidation type="list" allowBlank="1" showInputMessage="1" showErrorMessage="1" sqref="B122 B54:Q54">
      <formula1>"SMS, Email"</formula1>
    </dataValidation>
    <dataValidation type="list" allowBlank="1" showInputMessage="1" showErrorMessage="1" sqref="B84 B16:Q16 C12:Q12">
      <formula1>"Admin Client,Admin Legal"</formula1>
    </dataValidation>
    <dataValidation type="list" allowBlank="1" showInputMessage="1" showErrorMessage="1" sqref="B79 B83 B15:Q15 B11:Q11">
      <formula1>"Toyota Astra Financial Service,WOM Finance,ADINS"</formula1>
    </dataValidation>
    <dataValidation type="list" allowBlank="1" showInputMessage="1" showErrorMessage="1" sqref="B82 B14:Q14">
      <formula1>"Password123!,password"</formula1>
    </dataValidation>
    <dataValidation type="list" allowBlank="1" showInputMessage="1" showErrorMessage="1" sqref="B81 B13:Q13">
      <formula1>"admin@tafs.co.id,admin@wom.co.id,ADMIN@ADINS.CO.ID"</formula1>
    </dataValidation>
    <dataValidation type="list" allowBlank="1" showInputMessage="1" showErrorMessage="1" sqref="B85 B17:Q17">
      <formula1>"WOMF, TAFS, BFI"</formula1>
    </dataValidation>
    <dataValidation type="list" allowBlank="1" showInputMessage="1" showErrorMessage="1" sqref="B86 B18:Q18">
      <formula1>"VIDA, PRIVY, DIGISIGN, ADINS"</formula1>
    </dataValidation>
    <dataValidation type="list" allowBlank="1" showInputMessage="1" showErrorMessage="1" sqref="B12 B80">
      <formula1>"Admin Client,Admin Legal, User Editor"</formula1>
    </dataValidation>
    <dataValidation type="list" allowBlank="1" showInputMessage="1" showErrorMessage="1" sqref="B64:N64">
      <formula1>"Continue, "</formula1>
    </dataValidation>
    <dataValidation type="list" allowBlank="1" showInputMessage="1" showErrorMessage="1" sqref="B58:N60">
      <formula1>"1, 0"</formula1>
    </dataValidation>
  </dataValidations>
  <hyperlinks>
    <hyperlink ref="C26" r:id="rId1"/>
    <hyperlink ref="D26" r:id="rId2"/>
    <hyperlink ref="E26" r:id="rId3"/>
    <hyperlink ref="F26" r:id="rId4"/>
    <hyperlink ref="Q26" r:id="rId5"/>
    <hyperlink ref="N48" r:id="rId6"/>
    <hyperlink ref="N49" r:id="rId7"/>
    <hyperlink ref="K48" r:id="rId8"/>
    <hyperlink ref="K49" r:id="rId9"/>
    <hyperlink ref="G48" r:id="rId10"/>
    <hyperlink ref="G49" r:id="rId11"/>
    <hyperlink ref="J48" r:id="rId12"/>
    <hyperlink ref="J49" r:id="rId13"/>
    <hyperlink ref="M48" r:id="rId14"/>
    <hyperlink ref="M49" r:id="rId15"/>
    <hyperlink ref="Q48" r:id="rId16"/>
    <hyperlink ref="Q49" r:id="rId17"/>
    <hyperlink ref="L49" r:id="rId18"/>
    <hyperlink ref="L48" r:id="rId19"/>
    <hyperlink ref="P48" r:id="rId20"/>
    <hyperlink ref="P49" r:id="rId21"/>
    <hyperlink ref="G26" r:id="rId22"/>
    <hyperlink ref="J26" r:id="rId23"/>
    <hyperlink ref="M26" r:id="rId24"/>
    <hyperlink ref="K26" r:id="rId25"/>
    <hyperlink ref="L26" r:id="rId26"/>
    <hyperlink ref="P26" r:id="rId27"/>
    <hyperlink ref="H48" r:id="rId28"/>
    <hyperlink ref="H49" r:id="rId29"/>
    <hyperlink ref="H26" r:id="rId30"/>
    <hyperlink ref="I48" r:id="rId31"/>
    <hyperlink ref="I49" r:id="rId32"/>
    <hyperlink ref="I26" r:id="rId33"/>
    <hyperlink ref="N26" r:id="rId34"/>
    <hyperlink ref="O48" r:id="rId35"/>
    <hyperlink ref="O49" r:id="rId36"/>
    <hyperlink ref="O26" r:id="rId37"/>
  </hyperlinks>
  <pageMargins left="0.7" right="0.7" top="0.75" bottom="0.75" header="0.3" footer="0.3"/>
  <pageSetup paperSize="9" orientation="portrait"/>
  <legacyDrawing r:id="rId3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topLeftCell="A24" zoomScale="85" zoomScaleNormal="85" workbookViewId="0">
      <selection activeCell="C27" sqref="C27"/>
    </sheetView>
  </sheetViews>
  <sheetFormatPr defaultColWidth="8.7109375" defaultRowHeight="15"/>
  <cols>
    <col min="1" max="1" width="22.7109375" customWidth="1" collapsed="1"/>
    <col min="2" max="3" width="45.140625" customWidth="1" collapsed="1"/>
    <col min="4" max="6" width="25.5703125" customWidth="1" collapsed="1"/>
    <col min="7" max="8" width="32.5703125" customWidth="1" collapsed="1"/>
    <col min="9" max="9" width="20.85546875" customWidth="1" collapsed="1"/>
    <col min="10" max="10" width="30.140625" customWidth="1" collapsed="1"/>
    <col min="11" max="11" width="40.85546875" customWidth="1" collapsed="1"/>
    <col min="12" max="12" width="21.5703125" customWidth="1" collapsed="1"/>
    <col min="13" max="13" width="27.28515625" customWidth="1" collapsed="1"/>
  </cols>
  <sheetData>
    <row r="1" spans="1:13">
      <c r="A1" s="95" t="s">
        <v>0</v>
      </c>
      <c r="B1" t="s">
        <v>1</v>
      </c>
      <c r="C1" t="s">
        <v>22</v>
      </c>
      <c r="D1" t="s">
        <v>1</v>
      </c>
      <c r="E1" t="s">
        <v>1</v>
      </c>
      <c r="F1" t="s">
        <v>1</v>
      </c>
      <c r="G1" t="s">
        <v>22</v>
      </c>
      <c r="H1" t="s">
        <v>1</v>
      </c>
      <c r="I1" t="s">
        <v>1</v>
      </c>
      <c r="J1" t="s">
        <v>22</v>
      </c>
      <c r="K1" t="s">
        <v>1</v>
      </c>
      <c r="L1" t="s">
        <v>1</v>
      </c>
      <c r="M1" t="s">
        <v>22</v>
      </c>
    </row>
    <row r="2" spans="1:13">
      <c r="A2" s="4" t="s">
        <v>2</v>
      </c>
      <c r="B2" t="s">
        <v>122</v>
      </c>
      <c r="C2" t="s">
        <v>3</v>
      </c>
      <c r="D2" t="s">
        <v>122</v>
      </c>
      <c r="E2" t="s">
        <v>122</v>
      </c>
      <c r="F2" t="s">
        <v>122</v>
      </c>
      <c r="G2" t="s">
        <v>3</v>
      </c>
      <c r="H2" t="s">
        <v>122</v>
      </c>
      <c r="I2" t="s">
        <v>122</v>
      </c>
      <c r="J2" t="s">
        <v>3</v>
      </c>
      <c r="K2" t="s">
        <v>122</v>
      </c>
      <c r="L2" t="s">
        <v>122</v>
      </c>
      <c r="M2" t="s">
        <v>3</v>
      </c>
    </row>
    <row r="3" spans="1:13" ht="120">
      <c r="A3" s="1" t="s">
        <v>5</v>
      </c>
      <c r="B3" s="1" t="s">
        <v>787</v>
      </c>
      <c r="C3" s="1" t="s">
        <v>788</v>
      </c>
      <c r="D3" s="1" t="s">
        <v>789</v>
      </c>
      <c r="E3" s="1" t="s">
        <v>790</v>
      </c>
      <c r="F3" s="1" t="s">
        <v>791</v>
      </c>
      <c r="G3" s="1" t="s">
        <v>792</v>
      </c>
      <c r="H3" s="1" t="s">
        <v>792</v>
      </c>
      <c r="I3" s="1" t="s">
        <v>793</v>
      </c>
      <c r="J3" s="4" t="s">
        <v>794</v>
      </c>
      <c r="K3" s="4" t="s">
        <v>795</v>
      </c>
      <c r="L3" s="1" t="s">
        <v>796</v>
      </c>
      <c r="M3" s="1" t="s">
        <v>797</v>
      </c>
    </row>
    <row r="4" spans="1:13">
      <c r="A4" t="s">
        <v>20</v>
      </c>
      <c r="B4" t="s">
        <v>22</v>
      </c>
      <c r="C4" t="s">
        <v>1</v>
      </c>
      <c r="D4" t="s">
        <v>1</v>
      </c>
      <c r="E4" t="s">
        <v>1</v>
      </c>
      <c r="F4" t="s">
        <v>1</v>
      </c>
      <c r="G4" t="s">
        <v>22</v>
      </c>
      <c r="H4" t="s">
        <v>22</v>
      </c>
      <c r="I4" t="s">
        <v>1</v>
      </c>
      <c r="J4" t="s">
        <v>22</v>
      </c>
      <c r="K4" t="s">
        <v>22</v>
      </c>
      <c r="L4" t="s">
        <v>22</v>
      </c>
      <c r="M4" t="s">
        <v>22</v>
      </c>
    </row>
    <row r="5" spans="1:13">
      <c r="A5" s="4" t="s">
        <v>23</v>
      </c>
      <c r="B5" s="1">
        <f>COUNTIFS($A9:$A12,"*$*",B9:B12,"")</f>
        <v>0</v>
      </c>
      <c r="C5" s="1">
        <f t="shared" ref="C5:M5" si="0">COUNTIFS($A9:$A12,"*$*",C9:C12,"")</f>
        <v>0</v>
      </c>
      <c r="D5" s="1">
        <f t="shared" si="0"/>
        <v>0</v>
      </c>
      <c r="E5" s="1">
        <f t="shared" si="0"/>
        <v>0</v>
      </c>
      <c r="F5" s="1">
        <f t="shared" si="0"/>
        <v>0</v>
      </c>
      <c r="G5" s="1">
        <f t="shared" si="0"/>
        <v>0</v>
      </c>
      <c r="H5" s="1">
        <f t="shared" si="0"/>
        <v>0</v>
      </c>
      <c r="I5" s="1">
        <f t="shared" si="0"/>
        <v>0</v>
      </c>
      <c r="J5" s="1">
        <f t="shared" si="0"/>
        <v>0</v>
      </c>
      <c r="K5" s="1">
        <f t="shared" si="0"/>
        <v>0</v>
      </c>
      <c r="L5" s="1">
        <f t="shared" si="0"/>
        <v>0</v>
      </c>
      <c r="M5" s="1">
        <f t="shared" si="0"/>
        <v>0</v>
      </c>
    </row>
    <row r="6" spans="1:13">
      <c r="A6" s="4"/>
      <c r="B6" s="1"/>
      <c r="C6" t="s">
        <v>798</v>
      </c>
      <c r="D6" s="4"/>
      <c r="E6" s="4"/>
      <c r="F6" s="4"/>
      <c r="G6" t="s">
        <v>798</v>
      </c>
      <c r="H6" s="4"/>
      <c r="I6" s="4"/>
      <c r="J6" t="s">
        <v>798</v>
      </c>
      <c r="K6" s="4"/>
      <c r="L6" s="4"/>
      <c r="M6" t="s">
        <v>798</v>
      </c>
    </row>
    <row r="7" spans="1:13">
      <c r="A7" s="4"/>
      <c r="B7" s="1"/>
      <c r="C7" s="1"/>
      <c r="D7" s="4"/>
      <c r="E7" s="4"/>
      <c r="F7" s="4"/>
      <c r="G7" s="4"/>
      <c r="H7" s="4"/>
      <c r="I7" s="4"/>
      <c r="J7" s="4"/>
      <c r="K7" s="4"/>
      <c r="L7" s="4"/>
      <c r="M7" s="4"/>
    </row>
    <row r="8" spans="1:13">
      <c r="A8" s="96" t="s">
        <v>604</v>
      </c>
      <c r="B8" s="43"/>
      <c r="C8" s="43"/>
      <c r="D8" s="90"/>
      <c r="E8" s="90"/>
      <c r="F8" s="90"/>
      <c r="G8" s="90"/>
      <c r="H8" s="90"/>
      <c r="I8" s="90"/>
      <c r="J8" s="9"/>
      <c r="K8" s="9"/>
      <c r="L8" s="9"/>
      <c r="M8" s="9"/>
    </row>
    <row r="9" spans="1:13">
      <c r="A9" s="4" t="s">
        <v>605</v>
      </c>
      <c r="B9" s="1" t="s">
        <v>799</v>
      </c>
      <c r="C9" s="1" t="s">
        <v>799</v>
      </c>
      <c r="D9" s="1" t="s">
        <v>799</v>
      </c>
      <c r="E9" s="1" t="s">
        <v>799</v>
      </c>
      <c r="F9" s="1" t="s">
        <v>799</v>
      </c>
      <c r="G9" s="1" t="s">
        <v>799</v>
      </c>
      <c r="H9" s="1" t="s">
        <v>799</v>
      </c>
      <c r="I9" s="1" t="s">
        <v>799</v>
      </c>
      <c r="J9" s="1" t="s">
        <v>799</v>
      </c>
      <c r="K9" s="1" t="s">
        <v>799</v>
      </c>
      <c r="L9" s="1" t="s">
        <v>799</v>
      </c>
      <c r="M9" s="1" t="s">
        <v>799</v>
      </c>
    </row>
    <row r="10" spans="1:13" s="17" customFormat="1">
      <c r="A10" s="9"/>
      <c r="B10" s="29"/>
      <c r="C10" s="29"/>
      <c r="D10" s="29"/>
      <c r="E10" s="29"/>
      <c r="F10" s="29"/>
      <c r="G10" s="29"/>
      <c r="H10" s="29"/>
      <c r="I10" s="29"/>
      <c r="J10" s="9"/>
      <c r="K10" s="9"/>
      <c r="L10" s="9"/>
      <c r="M10" s="9"/>
    </row>
    <row r="11" spans="1:13" ht="30">
      <c r="A11" s="4" t="s">
        <v>800</v>
      </c>
      <c r="B11" s="30" t="s">
        <v>801</v>
      </c>
      <c r="C11" s="30" t="s">
        <v>802</v>
      </c>
      <c r="D11" s="54" t="s">
        <v>802</v>
      </c>
      <c r="E11" s="54" t="s">
        <v>802</v>
      </c>
      <c r="F11" s="54" t="s">
        <v>802</v>
      </c>
      <c r="G11" s="30" t="s">
        <v>802</v>
      </c>
      <c r="H11" s="30" t="s">
        <v>803</v>
      </c>
      <c r="I11" s="30" t="s">
        <v>803</v>
      </c>
      <c r="J11" s="20" t="s">
        <v>802</v>
      </c>
      <c r="K11" s="20" t="s">
        <v>802</v>
      </c>
      <c r="L11" s="20" t="s">
        <v>802</v>
      </c>
      <c r="M11" s="20" t="s">
        <v>802</v>
      </c>
    </row>
    <row r="12" spans="1:13" s="17" customFormat="1" ht="90">
      <c r="A12" s="18" t="s">
        <v>804</v>
      </c>
      <c r="B12" s="93" t="s">
        <v>805</v>
      </c>
      <c r="C12" s="93" t="s">
        <v>806</v>
      </c>
      <c r="D12" s="93" t="s">
        <v>807</v>
      </c>
      <c r="E12" s="93" t="s">
        <v>808</v>
      </c>
      <c r="F12" s="93" t="s">
        <v>809</v>
      </c>
      <c r="G12" s="94" t="s">
        <v>810</v>
      </c>
      <c r="H12" s="94" t="s">
        <v>811</v>
      </c>
      <c r="I12" s="94" t="s">
        <v>812</v>
      </c>
      <c r="J12" s="19" t="s">
        <v>813</v>
      </c>
      <c r="K12" s="19" t="s">
        <v>814</v>
      </c>
      <c r="L12" s="94" t="s">
        <v>815</v>
      </c>
      <c r="M12" s="94" t="s">
        <v>816</v>
      </c>
    </row>
    <row r="15" spans="1:13">
      <c r="A15" s="156" t="s">
        <v>1848</v>
      </c>
      <c r="B15" s="153"/>
      <c r="C15" s="153"/>
    </row>
    <row r="16" spans="1:13" ht="225">
      <c r="A16" s="4" t="s">
        <v>0</v>
      </c>
      <c r="B16" s="4" t="s">
        <v>109</v>
      </c>
      <c r="C16" s="150" t="s">
        <v>1849</v>
      </c>
    </row>
    <row r="17" spans="1:3" ht="135">
      <c r="A17" s="4" t="s">
        <v>2</v>
      </c>
      <c r="B17" s="4" t="s">
        <v>3</v>
      </c>
      <c r="C17" s="150" t="s">
        <v>1850</v>
      </c>
    </row>
    <row r="18" spans="1:3">
      <c r="A18" s="1" t="s">
        <v>5</v>
      </c>
      <c r="B18" s="1" t="s">
        <v>787</v>
      </c>
      <c r="C18" s="153" t="s">
        <v>1851</v>
      </c>
    </row>
    <row r="19" spans="1:3">
      <c r="A19" s="4" t="s">
        <v>20</v>
      </c>
      <c r="B19" s="4" t="s">
        <v>22</v>
      </c>
      <c r="C19" s="153" t="s">
        <v>1852</v>
      </c>
    </row>
    <row r="20" spans="1:3" ht="60">
      <c r="A20" s="4" t="s">
        <v>23</v>
      </c>
      <c r="B20" s="1">
        <f>COUNTIFS($A24:$A27,"*$*",B24:B27,"")</f>
        <v>0</v>
      </c>
      <c r="C20" s="150" t="s">
        <v>1878</v>
      </c>
    </row>
    <row r="21" spans="1:3">
      <c r="A21" s="4"/>
      <c r="B21" s="1"/>
      <c r="C21" s="153"/>
    </row>
    <row r="22" spans="1:3">
      <c r="A22" s="4"/>
      <c r="B22" s="1"/>
      <c r="C22" s="4"/>
    </row>
    <row r="23" spans="1:3">
      <c r="A23" s="158" t="s">
        <v>604</v>
      </c>
      <c r="B23" s="43"/>
      <c r="C23" s="4"/>
    </row>
    <row r="24" spans="1:3" ht="60">
      <c r="A24" s="4" t="s">
        <v>605</v>
      </c>
      <c r="B24" s="1" t="s">
        <v>799</v>
      </c>
      <c r="C24" s="1" t="s">
        <v>1886</v>
      </c>
    </row>
    <row r="25" spans="1:3">
      <c r="A25" s="9"/>
      <c r="B25" s="29"/>
      <c r="C25" s="4"/>
    </row>
    <row r="26" spans="1:3" ht="75">
      <c r="A26" s="4" t="s">
        <v>800</v>
      </c>
      <c r="B26" s="30" t="s">
        <v>801</v>
      </c>
      <c r="C26" s="1" t="s">
        <v>1887</v>
      </c>
    </row>
    <row r="27" spans="1:3" ht="195">
      <c r="A27" s="18" t="s">
        <v>804</v>
      </c>
      <c r="B27" s="93" t="s">
        <v>807</v>
      </c>
      <c r="C27" s="1" t="s">
        <v>1888</v>
      </c>
    </row>
  </sheetData>
  <conditionalFormatting sqref="B1">
    <cfRule type="expression" dxfId="1574" priority="92">
      <formula>OR(B1="",B1="Unexecuted")</formula>
    </cfRule>
    <cfRule type="expression" dxfId="1573" priority="93">
      <formula>B1="WARNING"</formula>
    </cfRule>
    <cfRule type="expression" dxfId="1572" priority="94">
      <formula>B1=B4</formula>
    </cfRule>
    <cfRule type="expression" dxfId="1571" priority="95">
      <formula>B1&lt;&gt;B4</formula>
    </cfRule>
  </conditionalFormatting>
  <conditionalFormatting sqref="C1">
    <cfRule type="expression" dxfId="1570" priority="48">
      <formula>OR(C1="",C1="Unexecuted")</formula>
    </cfRule>
    <cfRule type="expression" dxfId="1569" priority="49">
      <formula>C1="WARNING"</formula>
    </cfRule>
    <cfRule type="expression" dxfId="1568" priority="50">
      <formula>C1=C4</formula>
    </cfRule>
    <cfRule type="expression" dxfId="1567" priority="51">
      <formula>C1&lt;&gt;C4</formula>
    </cfRule>
  </conditionalFormatting>
  <conditionalFormatting sqref="D1">
    <cfRule type="expression" dxfId="1566" priority="44">
      <formula>OR(D1="",D1="Unexecuted")</formula>
    </cfRule>
    <cfRule type="expression" dxfId="1565" priority="45">
      <formula>D1="WARNING"</formula>
    </cfRule>
    <cfRule type="expression" dxfId="1564" priority="46">
      <formula>D1=D4</formula>
    </cfRule>
    <cfRule type="expression" dxfId="1563" priority="47">
      <formula>D1&lt;&gt;D4</formula>
    </cfRule>
  </conditionalFormatting>
  <conditionalFormatting sqref="E1">
    <cfRule type="expression" dxfId="1562" priority="40">
      <formula>OR(E1="",E1="Unexecuted")</formula>
    </cfRule>
    <cfRule type="expression" dxfId="1561" priority="41">
      <formula>E1="WARNING"</formula>
    </cfRule>
    <cfRule type="expression" dxfId="1560" priority="42">
      <formula>E1=E4</formula>
    </cfRule>
    <cfRule type="expression" dxfId="1559" priority="43">
      <formula>E1&lt;&gt;E4</formula>
    </cfRule>
  </conditionalFormatting>
  <conditionalFormatting sqref="F1">
    <cfRule type="expression" dxfId="1558" priority="36">
      <formula>OR(F1="",F1="Unexecuted")</formula>
    </cfRule>
    <cfRule type="expression" dxfId="1557" priority="37">
      <formula>F1="WARNING"</formula>
    </cfRule>
    <cfRule type="expression" dxfId="1556" priority="38">
      <formula>F1=F4</formula>
    </cfRule>
    <cfRule type="expression" dxfId="1555" priority="39">
      <formula>F1&lt;&gt;F4</formula>
    </cfRule>
  </conditionalFormatting>
  <conditionalFormatting sqref="G1">
    <cfRule type="expression" dxfId="1554" priority="32">
      <formula>OR(G1="",G1="Unexecuted")</formula>
    </cfRule>
    <cfRule type="expression" dxfId="1553" priority="33">
      <formula>G1="WARNING"</formula>
    </cfRule>
    <cfRule type="expression" dxfId="1552" priority="34">
      <formula>G1=G4</formula>
    </cfRule>
    <cfRule type="expression" dxfId="1551" priority="35">
      <formula>G1&lt;&gt;G4</formula>
    </cfRule>
  </conditionalFormatting>
  <conditionalFormatting sqref="H1">
    <cfRule type="expression" dxfId="1550" priority="28">
      <formula>OR(H1="",H1="Unexecuted")</formula>
    </cfRule>
    <cfRule type="expression" dxfId="1549" priority="29">
      <formula>H1="WARNING"</formula>
    </cfRule>
    <cfRule type="expression" dxfId="1548" priority="30">
      <formula>H1=H4</formula>
    </cfRule>
    <cfRule type="expression" dxfId="1547" priority="31">
      <formula>H1&lt;&gt;H4</formula>
    </cfRule>
  </conditionalFormatting>
  <conditionalFormatting sqref="I1">
    <cfRule type="expression" dxfId="1546" priority="24">
      <formula>OR(I1="",I1="Unexecuted")</formula>
    </cfRule>
    <cfRule type="expression" dxfId="1545" priority="25">
      <formula>I1="WARNING"</formula>
    </cfRule>
    <cfRule type="expression" dxfId="1544" priority="26">
      <formula>I1=I4</formula>
    </cfRule>
    <cfRule type="expression" dxfId="1543" priority="27">
      <formula>I1&lt;&gt;I4</formula>
    </cfRule>
  </conditionalFormatting>
  <conditionalFormatting sqref="J1">
    <cfRule type="expression" dxfId="1542" priority="20">
      <formula>OR(J1="",J1="Unexecuted")</formula>
    </cfRule>
    <cfRule type="expression" dxfId="1541" priority="21">
      <formula>J1="WARNING"</formula>
    </cfRule>
    <cfRule type="expression" dxfId="1540" priority="22">
      <formula>J1=J4</formula>
    </cfRule>
    <cfRule type="expression" dxfId="1539" priority="23">
      <formula>J1&lt;&gt;J4</formula>
    </cfRule>
  </conditionalFormatting>
  <conditionalFormatting sqref="K1">
    <cfRule type="expression" dxfId="1538" priority="16">
      <formula>OR(K1="",K1="Unexecuted")</formula>
    </cfRule>
    <cfRule type="expression" dxfId="1537" priority="17">
      <formula>K1="WARNING"</formula>
    </cfRule>
    <cfRule type="expression" dxfId="1536" priority="18">
      <formula>K1=K4</formula>
    </cfRule>
    <cfRule type="expression" dxfId="1535" priority="19">
      <formula>K1&lt;&gt;K4</formula>
    </cfRule>
  </conditionalFormatting>
  <conditionalFormatting sqref="L1">
    <cfRule type="expression" dxfId="1534" priority="12">
      <formula>OR(L1="",L1="Unexecuted")</formula>
    </cfRule>
    <cfRule type="expression" dxfId="1533" priority="13">
      <formula>L1="WARNING"</formula>
    </cfRule>
    <cfRule type="expression" dxfId="1532" priority="14">
      <formula>L1=L4</formula>
    </cfRule>
    <cfRule type="expression" dxfId="1531" priority="15">
      <formula>L1&lt;&gt;L4</formula>
    </cfRule>
  </conditionalFormatting>
  <conditionalFormatting sqref="M1">
    <cfRule type="expression" dxfId="1530" priority="8">
      <formula>OR(M1="",M1="Unexecuted")</formula>
    </cfRule>
    <cfRule type="expression" dxfId="1529" priority="9">
      <formula>M1="WARNING"</formula>
    </cfRule>
    <cfRule type="expression" dxfId="1528" priority="10">
      <formula>M1=M4</formula>
    </cfRule>
    <cfRule type="expression" dxfId="1527" priority="11">
      <formula>M1&lt;&gt;M4</formula>
    </cfRule>
  </conditionalFormatting>
  <conditionalFormatting sqref="N1:XFD1">
    <cfRule type="expression" dxfId="1526" priority="103">
      <formula>N1&lt;&gt;N4</formula>
    </cfRule>
  </conditionalFormatting>
  <conditionalFormatting sqref="A1 N1:XFD1">
    <cfRule type="expression" dxfId="1525" priority="100">
      <formula>OR(A1="",A1="Unexecuted")</formula>
    </cfRule>
    <cfRule type="expression" dxfId="1524" priority="101">
      <formula>A1="WARNING"</formula>
    </cfRule>
    <cfRule type="expression" dxfId="1523" priority="102">
      <formula>A1=A4</formula>
    </cfRule>
  </conditionalFormatting>
  <conditionalFormatting sqref="A16">
    <cfRule type="expression" dxfId="1522" priority="5">
      <formula>OR(A16="",A16="Unexecuted")</formula>
    </cfRule>
    <cfRule type="expression" dxfId="1521" priority="6">
      <formula>A16="WARNING"</formula>
    </cfRule>
    <cfRule type="expression" dxfId="1520" priority="7">
      <formula>A16=A19</formula>
    </cfRule>
  </conditionalFormatting>
  <conditionalFormatting sqref="B16">
    <cfRule type="expression" dxfId="1519" priority="1">
      <formula>OR(B16="",B16="Unexecuted")</formula>
    </cfRule>
    <cfRule type="expression" dxfId="1518" priority="2">
      <formula>B16="WARNING"</formula>
    </cfRule>
    <cfRule type="expression" dxfId="1517" priority="3">
      <formula>B16=B19</formula>
    </cfRule>
    <cfRule type="expression" dxfId="1516" priority="4">
      <formula>B16&lt;&gt;B19</formula>
    </cfRule>
  </conditionalFormatting>
  <hyperlinks>
    <hyperlink ref="C11" r:id="rId1"/>
    <hyperlink ref="D11" r:id="rId2" tooltip="mailto:ANDY@AD-INS.COM"/>
    <hyperlink ref="F11" r:id="rId3" tooltip="mailto:ANDY@AD-INS.COM"/>
    <hyperlink ref="G11" r:id="rId4" tooltip="mailto:ANDY@AD-INS.COM"/>
    <hyperlink ref="H11" r:id="rId5" tooltip="mailto:HELMI.AA@AD-INS.COM"/>
    <hyperlink ref="I11" r:id="rId6" tooltip="mailto:HELMI.AA@AD-INS.COM"/>
    <hyperlink ref="J11" r:id="rId7"/>
    <hyperlink ref="K11" r:id="rId8"/>
    <hyperlink ref="L11" r:id="rId9"/>
    <hyperlink ref="E11" r:id="rId10" tooltip="mailto:ANDY@AD-INS.COM"/>
    <hyperlink ref="M11" r:id="rId11"/>
    <hyperlink ref="B11" r:id="rId12" tooltip="mailto:YOHANES.RADITYA.JANARTO@ESIGNHUB.MY.ID"/>
    <hyperlink ref="B26" r:id="rId13" tooltip="mailto:YOHANES.RADITYA.JANARTO@ESIGNHUB.MY.ID"/>
  </hyperlink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topLeftCell="A19" zoomScale="85" zoomScaleNormal="85" workbookViewId="0">
      <selection activeCell="B14" sqref="B14"/>
    </sheetView>
  </sheetViews>
  <sheetFormatPr defaultColWidth="8.7109375" defaultRowHeight="15"/>
  <cols>
    <col min="1" max="1" width="22.7109375" customWidth="1" collapsed="1"/>
    <col min="2" max="5" width="45.140625" customWidth="1" collapsed="1"/>
    <col min="6" max="6" width="25.5703125" customWidth="1" collapsed="1"/>
    <col min="7" max="8" width="32.5703125" customWidth="1" collapsed="1"/>
    <col min="9" max="9" width="20.85546875" customWidth="1" collapsed="1"/>
    <col min="10" max="10" width="21.42578125" customWidth="1" collapsed="1"/>
    <col min="11" max="11" width="21.5703125" customWidth="1" collapsed="1"/>
    <col min="12" max="12" width="30.140625" customWidth="1" collapsed="1"/>
  </cols>
  <sheetData>
    <row r="1" spans="1:12">
      <c r="A1" s="4" t="s">
        <v>0</v>
      </c>
      <c r="B1" t="s">
        <v>109</v>
      </c>
      <c r="C1" s="4" t="s">
        <v>22</v>
      </c>
      <c r="D1" s="4" t="s">
        <v>22</v>
      </c>
      <c r="E1" s="4" t="s">
        <v>1</v>
      </c>
      <c r="F1" s="4" t="s">
        <v>1</v>
      </c>
      <c r="G1" s="4" t="s">
        <v>22</v>
      </c>
      <c r="H1" s="4" t="s">
        <v>22</v>
      </c>
      <c r="I1" s="4" t="s">
        <v>1</v>
      </c>
      <c r="J1" s="4" t="s">
        <v>1</v>
      </c>
      <c r="K1" s="4" t="s">
        <v>1</v>
      </c>
      <c r="L1" s="4" t="s">
        <v>1</v>
      </c>
    </row>
    <row r="2" spans="1:12">
      <c r="A2" s="4" t="s">
        <v>2</v>
      </c>
      <c r="B2" t="s">
        <v>3</v>
      </c>
      <c r="C2" s="4" t="s">
        <v>3</v>
      </c>
      <c r="D2" s="4" t="s">
        <v>3</v>
      </c>
      <c r="E2" s="4" t="s">
        <v>122</v>
      </c>
      <c r="F2" s="4" t="s">
        <v>122</v>
      </c>
      <c r="G2" s="4" t="s">
        <v>3</v>
      </c>
      <c r="H2" s="4" t="s">
        <v>3</v>
      </c>
      <c r="I2" s="4" t="s">
        <v>122</v>
      </c>
      <c r="J2" s="4" t="s">
        <v>122</v>
      </c>
      <c r="K2" s="4" t="s">
        <v>122</v>
      </c>
      <c r="L2" s="4" t="s">
        <v>122</v>
      </c>
    </row>
    <row r="3" spans="1:12" s="39" customFormat="1" ht="60">
      <c r="A3" s="1" t="s">
        <v>5</v>
      </c>
      <c r="B3" s="1" t="s">
        <v>817</v>
      </c>
      <c r="C3" s="1" t="s">
        <v>818</v>
      </c>
      <c r="D3" s="1" t="s">
        <v>819</v>
      </c>
      <c r="E3" s="1" t="s">
        <v>820</v>
      </c>
      <c r="F3" s="1" t="s">
        <v>821</v>
      </c>
      <c r="G3" s="1" t="s">
        <v>822</v>
      </c>
      <c r="H3" s="1" t="s">
        <v>792</v>
      </c>
      <c r="I3" s="1" t="s">
        <v>793</v>
      </c>
      <c r="J3" s="1" t="s">
        <v>795</v>
      </c>
      <c r="K3" s="1" t="s">
        <v>796</v>
      </c>
      <c r="L3" s="1"/>
    </row>
    <row r="4" spans="1:12">
      <c r="A4" t="s">
        <v>20</v>
      </c>
      <c r="B4" s="4" t="s">
        <v>22</v>
      </c>
      <c r="C4" s="4" t="s">
        <v>22</v>
      </c>
      <c r="D4" s="4" t="s">
        <v>22</v>
      </c>
      <c r="E4" s="4" t="s">
        <v>1</v>
      </c>
      <c r="F4" s="4" t="s">
        <v>1</v>
      </c>
      <c r="G4" s="4" t="s">
        <v>22</v>
      </c>
      <c r="H4" s="4" t="s">
        <v>22</v>
      </c>
      <c r="I4" s="4" t="s">
        <v>1</v>
      </c>
      <c r="J4" s="4" t="s">
        <v>1</v>
      </c>
      <c r="K4" s="4" t="s">
        <v>1</v>
      </c>
      <c r="L4" s="4" t="s">
        <v>1</v>
      </c>
    </row>
    <row r="5" spans="1:12">
      <c r="A5" s="62" t="s">
        <v>23</v>
      </c>
      <c r="B5" s="1">
        <f t="shared" ref="B5:K5" si="0">COUNTIFS($A9:$A12,"*$*",B9:B12,"")</f>
        <v>0</v>
      </c>
      <c r="C5" s="1">
        <f t="shared" si="0"/>
        <v>0</v>
      </c>
      <c r="D5" s="1">
        <f t="shared" si="0"/>
        <v>0</v>
      </c>
      <c r="E5" s="1">
        <f t="shared" si="0"/>
        <v>0</v>
      </c>
      <c r="F5" s="1">
        <f t="shared" si="0"/>
        <v>0</v>
      </c>
      <c r="G5" s="1">
        <f t="shared" si="0"/>
        <v>0</v>
      </c>
      <c r="H5" s="1">
        <f t="shared" si="0"/>
        <v>0</v>
      </c>
      <c r="I5" s="1">
        <f t="shared" si="0"/>
        <v>0</v>
      </c>
      <c r="J5" s="1">
        <f t="shared" si="0"/>
        <v>0</v>
      </c>
      <c r="K5" s="1">
        <f t="shared" si="0"/>
        <v>0</v>
      </c>
      <c r="L5" s="4"/>
    </row>
    <row r="6" spans="1:12">
      <c r="A6" s="62"/>
      <c r="B6" s="1"/>
      <c r="C6" s="1"/>
      <c r="D6" s="1"/>
      <c r="E6" s="1"/>
      <c r="F6" s="4"/>
      <c r="G6" s="4"/>
      <c r="H6" s="4"/>
      <c r="I6" s="4"/>
      <c r="J6" s="4"/>
      <c r="K6" s="4"/>
      <c r="L6" s="4"/>
    </row>
    <row r="7" spans="1:12">
      <c r="A7" s="62"/>
      <c r="B7" s="1"/>
      <c r="C7" s="1"/>
      <c r="D7" s="1"/>
      <c r="E7" s="1"/>
      <c r="F7" s="4"/>
      <c r="G7" s="4"/>
      <c r="H7" s="4"/>
      <c r="I7" s="4"/>
      <c r="J7" s="4"/>
      <c r="K7" s="4"/>
      <c r="L7" s="4"/>
    </row>
    <row r="8" spans="1:12">
      <c r="A8" s="89" t="s">
        <v>604</v>
      </c>
      <c r="B8" s="43"/>
      <c r="C8" s="43"/>
      <c r="D8" s="43"/>
      <c r="E8" s="43"/>
      <c r="F8" s="90"/>
      <c r="G8" s="90"/>
      <c r="H8" s="90"/>
      <c r="I8" s="90"/>
      <c r="J8" s="9"/>
      <c r="K8" s="9"/>
      <c r="L8" s="9"/>
    </row>
    <row r="9" spans="1:12">
      <c r="A9" s="62" t="s">
        <v>605</v>
      </c>
      <c r="B9" s="1" t="s">
        <v>799</v>
      </c>
      <c r="C9" s="1" t="s">
        <v>799</v>
      </c>
      <c r="D9" s="1" t="s">
        <v>799</v>
      </c>
      <c r="E9" s="1" t="s">
        <v>799</v>
      </c>
      <c r="F9" s="1" t="s">
        <v>799</v>
      </c>
      <c r="G9" s="1" t="s">
        <v>799</v>
      </c>
      <c r="H9" s="1" t="s">
        <v>799</v>
      </c>
      <c r="I9" s="1" t="s">
        <v>799</v>
      </c>
      <c r="J9" s="1" t="s">
        <v>799</v>
      </c>
      <c r="K9" s="1" t="s">
        <v>799</v>
      </c>
      <c r="L9" s="1"/>
    </row>
    <row r="10" spans="1:12" s="17" customFormat="1">
      <c r="A10" s="91"/>
      <c r="B10" s="29"/>
      <c r="C10" s="29"/>
      <c r="D10" s="29"/>
      <c r="E10" s="29"/>
      <c r="F10" s="29"/>
      <c r="G10" s="29"/>
      <c r="H10" s="29"/>
      <c r="I10" s="29"/>
      <c r="J10" s="9"/>
      <c r="K10" s="9"/>
      <c r="L10" s="9"/>
    </row>
    <row r="11" spans="1:12" ht="30">
      <c r="A11" s="62" t="s">
        <v>571</v>
      </c>
      <c r="B11" s="30" t="s">
        <v>823</v>
      </c>
      <c r="C11" s="30" t="s">
        <v>802</v>
      </c>
      <c r="D11" s="30" t="s">
        <v>802</v>
      </c>
      <c r="E11" s="30" t="s">
        <v>802</v>
      </c>
      <c r="F11" s="30" t="s">
        <v>802</v>
      </c>
      <c r="G11" s="30" t="s">
        <v>802</v>
      </c>
      <c r="H11" s="30" t="s">
        <v>803</v>
      </c>
      <c r="I11" s="30" t="s">
        <v>803</v>
      </c>
      <c r="J11" s="20" t="s">
        <v>802</v>
      </c>
      <c r="K11" s="20" t="s">
        <v>802</v>
      </c>
      <c r="L11" s="20"/>
    </row>
    <row r="12" spans="1:12" s="88" customFormat="1" ht="45">
      <c r="A12" s="92" t="s">
        <v>767</v>
      </c>
      <c r="B12" s="93" t="s">
        <v>824</v>
      </c>
      <c r="C12" s="93" t="s">
        <v>825</v>
      </c>
      <c r="D12" s="93" t="s">
        <v>811</v>
      </c>
      <c r="E12" s="93" t="s">
        <v>826</v>
      </c>
      <c r="F12" s="93" t="s">
        <v>827</v>
      </c>
      <c r="G12" s="94" t="s">
        <v>811</v>
      </c>
      <c r="H12" s="94" t="s">
        <v>811</v>
      </c>
      <c r="I12" s="94" t="s">
        <v>828</v>
      </c>
      <c r="J12" s="94" t="s">
        <v>814</v>
      </c>
      <c r="K12" s="94" t="s">
        <v>815</v>
      </c>
      <c r="L12" s="94"/>
    </row>
    <row r="13" spans="1:12">
      <c r="A13" s="62" t="s">
        <v>829</v>
      </c>
      <c r="B13" s="4"/>
      <c r="C13" s="4"/>
      <c r="D13" s="4"/>
      <c r="E13" s="4"/>
      <c r="F13" s="4"/>
      <c r="G13" s="4"/>
      <c r="H13" s="4"/>
      <c r="I13" s="4"/>
      <c r="J13" s="4"/>
      <c r="K13" s="4"/>
      <c r="L13" s="4"/>
    </row>
    <row r="16" spans="1:12">
      <c r="A16" s="156" t="s">
        <v>1848</v>
      </c>
      <c r="B16" s="153"/>
      <c r="C16" s="153"/>
    </row>
    <row r="17" spans="1:3" ht="225">
      <c r="A17" s="4" t="s">
        <v>0</v>
      </c>
      <c r="B17" t="s">
        <v>22</v>
      </c>
      <c r="C17" s="150" t="s">
        <v>1849</v>
      </c>
    </row>
    <row r="18" spans="1:3" ht="135">
      <c r="A18" s="4" t="s">
        <v>2</v>
      </c>
      <c r="B18" s="4" t="s">
        <v>3</v>
      </c>
      <c r="C18" s="150" t="s">
        <v>1850</v>
      </c>
    </row>
    <row r="19" spans="1:3">
      <c r="A19" s="1" t="s">
        <v>5</v>
      </c>
      <c r="B19" s="1" t="s">
        <v>819</v>
      </c>
      <c r="C19" s="153" t="s">
        <v>1851</v>
      </c>
    </row>
    <row r="20" spans="1:3">
      <c r="A20" t="s">
        <v>20</v>
      </c>
      <c r="B20" s="4" t="s">
        <v>22</v>
      </c>
      <c r="C20" s="153" t="s">
        <v>1852</v>
      </c>
    </row>
    <row r="21" spans="1:3" ht="60">
      <c r="A21" s="62" t="s">
        <v>23</v>
      </c>
      <c r="B21" s="1">
        <f>COUNTIFS($A25:$A28,"*$*",B25:B28,"")</f>
        <v>0</v>
      </c>
      <c r="C21" s="150" t="s">
        <v>1878</v>
      </c>
    </row>
    <row r="22" spans="1:3">
      <c r="A22" s="62"/>
      <c r="B22" s="1"/>
      <c r="C22" s="153"/>
    </row>
    <row r="23" spans="1:3">
      <c r="A23" s="62"/>
      <c r="B23" s="1"/>
      <c r="C23" s="4"/>
    </row>
    <row r="24" spans="1:3">
      <c r="A24" s="159" t="s">
        <v>604</v>
      </c>
      <c r="B24" s="43"/>
      <c r="C24" s="4"/>
    </row>
    <row r="25" spans="1:3" ht="75">
      <c r="A25" s="62" t="s">
        <v>605</v>
      </c>
      <c r="B25" s="1" t="s">
        <v>799</v>
      </c>
      <c r="C25" s="1" t="s">
        <v>1889</v>
      </c>
    </row>
    <row r="26" spans="1:3">
      <c r="A26" s="91"/>
      <c r="B26" s="29"/>
      <c r="C26" s="4"/>
    </row>
    <row r="27" spans="1:3" ht="180">
      <c r="A27" s="62" t="s">
        <v>571</v>
      </c>
      <c r="B27" s="30" t="s">
        <v>823</v>
      </c>
      <c r="C27" s="1" t="s">
        <v>1890</v>
      </c>
    </row>
    <row r="28" spans="1:3" ht="210">
      <c r="A28" s="92" t="s">
        <v>767</v>
      </c>
      <c r="B28" s="93" t="s">
        <v>825</v>
      </c>
      <c r="C28" s="1" t="s">
        <v>1891</v>
      </c>
    </row>
    <row r="29" spans="1:3" ht="135">
      <c r="A29" s="62" t="s">
        <v>829</v>
      </c>
      <c r="B29" s="160" t="s">
        <v>1892</v>
      </c>
      <c r="C29" s="1" t="s">
        <v>1893</v>
      </c>
    </row>
  </sheetData>
  <conditionalFormatting sqref="A1:XFD1">
    <cfRule type="expression" dxfId="1515" priority="8">
      <formula>OR(A1="",A1="Unexecuted")</formula>
    </cfRule>
    <cfRule type="expression" dxfId="1514" priority="9">
      <formula>A1="WARNING"</formula>
    </cfRule>
    <cfRule type="expression" dxfId="1513" priority="10">
      <formula>A1=A4</formula>
    </cfRule>
  </conditionalFormatting>
  <conditionalFormatting sqref="B1:XFD1">
    <cfRule type="expression" dxfId="1512" priority="11">
      <formula>B1&lt;&gt;B4</formula>
    </cfRule>
  </conditionalFormatting>
  <conditionalFormatting sqref="A17">
    <cfRule type="expression" dxfId="1511" priority="5">
      <formula>OR(A17="",A17="Unexecuted")</formula>
    </cfRule>
    <cfRule type="expression" dxfId="1510" priority="6">
      <formula>A17="WARNING"</formula>
    </cfRule>
    <cfRule type="expression" dxfId="1509" priority="7">
      <formula>A17=A20</formula>
    </cfRule>
  </conditionalFormatting>
  <conditionalFormatting sqref="B17">
    <cfRule type="expression" dxfId="1508" priority="1">
      <formula>OR(B17="",B17="Unexecuted")</formula>
    </cfRule>
    <cfRule type="expression" dxfId="1507" priority="2">
      <formula>B17="WARNING"</formula>
    </cfRule>
    <cfRule type="expression" dxfId="1506" priority="3">
      <formula>B17=B20</formula>
    </cfRule>
    <cfRule type="expression" dxfId="1505" priority="4">
      <formula>B17&lt;&gt;B20</formula>
    </cfRule>
  </conditionalFormatting>
  <hyperlinks>
    <hyperlink ref="D11" r:id="rId1"/>
    <hyperlink ref="F11" r:id="rId2"/>
    <hyperlink ref="G11" r:id="rId3"/>
    <hyperlink ref="H11" r:id="rId4" tooltip="mailto:HELMI.AA@AD-INS.COM"/>
    <hyperlink ref="I11" r:id="rId5" tooltip="mailto:HELMI.AA@AD-INS.COM"/>
    <hyperlink ref="J11" r:id="rId6" tooltip="mailto:ANDY@AD-INS.COM"/>
    <hyperlink ref="K11" r:id="rId7"/>
    <hyperlink ref="E11" r:id="rId8"/>
    <hyperlink ref="C11" r:id="rId9"/>
    <hyperlink ref="B11" r:id="rId10" tooltip="mailto:ANDY@AD-INS.COM;USERCJAH@GMAIL.COM"/>
    <hyperlink ref="B27" r:id="rId11" tooltip="mailto:ANDY@AD-INS.COM;USERCJAH@GMAIL.COM"/>
  </hyperlink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20" workbookViewId="0">
      <selection activeCell="A18" sqref="A18:C23"/>
    </sheetView>
  </sheetViews>
  <sheetFormatPr defaultColWidth="9" defaultRowHeight="15"/>
  <cols>
    <col min="1" max="1" width="25.140625" style="79" customWidth="1" collapsed="1"/>
    <col min="2" max="2" width="33" style="79" customWidth="1" collapsed="1"/>
    <col min="3" max="3" width="33.140625" style="79" customWidth="1" collapsed="1"/>
    <col min="4" max="4" width="34.7109375" customWidth="1" collapsed="1"/>
  </cols>
  <sheetData>
    <row r="1" spans="1:4">
      <c r="A1" s="12" t="s">
        <v>0</v>
      </c>
      <c r="B1" t="s">
        <v>22</v>
      </c>
      <c r="C1" t="s">
        <v>22</v>
      </c>
      <c r="D1" t="s">
        <v>1</v>
      </c>
    </row>
    <row r="2" spans="1:4">
      <c r="A2" s="12" t="s">
        <v>2</v>
      </c>
      <c r="B2" s="12" t="s">
        <v>3</v>
      </c>
      <c r="C2" s="12" t="s">
        <v>3</v>
      </c>
      <c r="D2" t="s">
        <v>830</v>
      </c>
    </row>
    <row r="3" spans="1:4">
      <c r="A3" s="12" t="s">
        <v>5</v>
      </c>
      <c r="B3" s="12" t="s">
        <v>831</v>
      </c>
      <c r="C3" s="12" t="s">
        <v>832</v>
      </c>
      <c r="D3" s="12" t="s">
        <v>833</v>
      </c>
    </row>
    <row r="4" spans="1:4">
      <c r="A4" s="77" t="s">
        <v>20</v>
      </c>
      <c r="B4" t="s">
        <v>22</v>
      </c>
      <c r="C4" t="s">
        <v>22</v>
      </c>
      <c r="D4" t="s">
        <v>1</v>
      </c>
    </row>
    <row r="5" spans="1:4">
      <c r="A5" s="12" t="s">
        <v>23</v>
      </c>
      <c r="B5" s="12">
        <f>COUNTIFS($A$14:$A$15,"*$*",B14:B15,"")</f>
        <v>0</v>
      </c>
      <c r="C5" s="12">
        <f>COUNTIFS($A$14:$A$15,"*$*",C14:C15,"")</f>
        <v>0</v>
      </c>
      <c r="D5" s="12">
        <f>COUNTIFS($A$14:$A$15,"*$*",D14:D15,"")</f>
        <v>1</v>
      </c>
    </row>
    <row r="6" spans="1:4">
      <c r="A6" s="12"/>
      <c r="B6" s="12"/>
      <c r="C6" s="12"/>
      <c r="D6" s="12"/>
    </row>
    <row r="7" spans="1:4">
      <c r="A7" s="12"/>
      <c r="B7" s="12"/>
      <c r="C7" s="12"/>
      <c r="D7" s="12"/>
    </row>
    <row r="8" spans="1:4">
      <c r="A8" s="14" t="s">
        <v>1457</v>
      </c>
      <c r="B8" s="15"/>
      <c r="C8" s="15"/>
      <c r="D8" s="15"/>
    </row>
    <row r="9" spans="1:4">
      <c r="A9" s="78" t="s">
        <v>1438</v>
      </c>
      <c r="B9" s="4" t="s">
        <v>106</v>
      </c>
      <c r="C9" s="4" t="s">
        <v>106</v>
      </c>
      <c r="D9" s="4" t="s">
        <v>106</v>
      </c>
    </row>
    <row r="10" spans="1:4">
      <c r="A10" s="78" t="s">
        <v>1439</v>
      </c>
      <c r="B10" s="69" t="s">
        <v>92</v>
      </c>
      <c r="C10" s="69" t="s">
        <v>92</v>
      </c>
      <c r="D10" s="69" t="s">
        <v>92</v>
      </c>
    </row>
    <row r="11" spans="1:4">
      <c r="A11" s="78" t="s">
        <v>1440</v>
      </c>
      <c r="B11" s="69" t="s">
        <v>107</v>
      </c>
      <c r="C11" s="69" t="s">
        <v>107</v>
      </c>
      <c r="D11" s="69" t="s">
        <v>107</v>
      </c>
    </row>
    <row r="12" spans="1:4">
      <c r="A12" s="78" t="s">
        <v>1441</v>
      </c>
      <c r="B12" s="69" t="s">
        <v>914</v>
      </c>
      <c r="C12" s="69" t="s">
        <v>914</v>
      </c>
      <c r="D12" s="69" t="s">
        <v>914</v>
      </c>
    </row>
    <row r="13" spans="1:4">
      <c r="A13" s="40" t="s">
        <v>834</v>
      </c>
      <c r="B13" s="41"/>
      <c r="C13" s="41"/>
      <c r="D13" s="41"/>
    </row>
    <row r="14" spans="1:4">
      <c r="A14" s="4" t="s">
        <v>835</v>
      </c>
      <c r="B14" s="4">
        <v>3</v>
      </c>
      <c r="C14" s="4">
        <v>5</v>
      </c>
      <c r="D14" s="4"/>
    </row>
    <row r="15" spans="1:4">
      <c r="A15" s="4" t="s">
        <v>836</v>
      </c>
      <c r="B15" s="4"/>
      <c r="C15" s="4" t="s">
        <v>837</v>
      </c>
      <c r="D15" s="4" t="s">
        <v>838</v>
      </c>
    </row>
    <row r="18" spans="1:3">
      <c r="A18" s="156" t="s">
        <v>1848</v>
      </c>
      <c r="B18" s="153"/>
      <c r="C18" s="153"/>
    </row>
    <row r="19" spans="1:3" ht="270">
      <c r="A19" s="12" t="s">
        <v>0</v>
      </c>
      <c r="B19" t="s">
        <v>22</v>
      </c>
      <c r="C19" s="150" t="s">
        <v>1849</v>
      </c>
    </row>
    <row r="20" spans="1:3" ht="180">
      <c r="A20" s="12" t="s">
        <v>2</v>
      </c>
      <c r="B20" s="12" t="s">
        <v>3</v>
      </c>
      <c r="C20" s="150" t="s">
        <v>1850</v>
      </c>
    </row>
    <row r="21" spans="1:3" ht="30">
      <c r="A21" s="12" t="s">
        <v>5</v>
      </c>
      <c r="B21" s="12" t="s">
        <v>831</v>
      </c>
      <c r="C21" s="150" t="s">
        <v>1851</v>
      </c>
    </row>
    <row r="22" spans="1:3" ht="45">
      <c r="A22" s="77" t="s">
        <v>20</v>
      </c>
      <c r="B22" t="s">
        <v>22</v>
      </c>
      <c r="C22" s="150" t="s">
        <v>1852</v>
      </c>
    </row>
    <row r="23" spans="1:3" ht="75">
      <c r="A23" s="12" t="s">
        <v>23</v>
      </c>
      <c r="B23" s="12">
        <f>COUNTIFS($A$14:$A$15,"*$*",B32:B33,"")</f>
        <v>0</v>
      </c>
      <c r="C23" s="150" t="s">
        <v>1878</v>
      </c>
    </row>
    <row r="24" spans="1:3">
      <c r="A24" s="12"/>
      <c r="B24" s="12"/>
      <c r="C24" s="150"/>
    </row>
    <row r="25" spans="1:3">
      <c r="A25" s="12"/>
      <c r="B25" s="12"/>
      <c r="C25" s="1"/>
    </row>
    <row r="26" spans="1:3">
      <c r="A26" s="161" t="s">
        <v>1457</v>
      </c>
      <c r="B26" s="162"/>
      <c r="C26" s="1"/>
    </row>
    <row r="27" spans="1:3" ht="120">
      <c r="A27" s="78" t="s">
        <v>1438</v>
      </c>
      <c r="B27" s="4" t="s">
        <v>106</v>
      </c>
      <c r="C27" s="1" t="s">
        <v>1894</v>
      </c>
    </row>
    <row r="28" spans="1:3" ht="120">
      <c r="A28" s="78" t="s">
        <v>1439</v>
      </c>
      <c r="B28" s="148" t="s">
        <v>92</v>
      </c>
      <c r="C28" s="1" t="s">
        <v>1895</v>
      </c>
    </row>
    <row r="29" spans="1:3" ht="135">
      <c r="A29" s="78" t="s">
        <v>1440</v>
      </c>
      <c r="B29" s="148" t="s">
        <v>107</v>
      </c>
      <c r="C29" s="1" t="s">
        <v>1896</v>
      </c>
    </row>
    <row r="30" spans="1:3" ht="135">
      <c r="A30" s="78" t="s">
        <v>1441</v>
      </c>
      <c r="B30" s="148" t="s">
        <v>914</v>
      </c>
      <c r="C30" s="1" t="s">
        <v>1897</v>
      </c>
    </row>
    <row r="31" spans="1:3">
      <c r="A31" s="37" t="s">
        <v>834</v>
      </c>
      <c r="B31" s="38"/>
      <c r="C31" s="1"/>
    </row>
    <row r="32" spans="1:3" ht="30">
      <c r="A32" s="4" t="s">
        <v>835</v>
      </c>
      <c r="B32" s="4">
        <v>5</v>
      </c>
      <c r="C32" s="1" t="s">
        <v>1898</v>
      </c>
    </row>
    <row r="33" spans="1:3" ht="45">
      <c r="A33" s="4" t="s">
        <v>836</v>
      </c>
      <c r="B33" s="4" t="s">
        <v>837</v>
      </c>
      <c r="C33" s="1" t="s">
        <v>1899</v>
      </c>
    </row>
  </sheetData>
  <conditionalFormatting sqref="B1">
    <cfRule type="expression" dxfId="1504" priority="8">
      <formula>OR(B1="",B1="Unexecuted")</formula>
    </cfRule>
    <cfRule type="expression" dxfId="1503" priority="9">
      <formula>B1="WARNING"</formula>
    </cfRule>
    <cfRule type="expression" dxfId="1502" priority="10">
      <formula>B1=B4</formula>
    </cfRule>
    <cfRule type="expression" dxfId="1501" priority="11">
      <formula>B1&lt;&gt;B4</formula>
    </cfRule>
  </conditionalFormatting>
  <conditionalFormatting sqref="C1">
    <cfRule type="expression" dxfId="1500" priority="12">
      <formula>OR(C1="",C1="Unexecuted")</formula>
    </cfRule>
    <cfRule type="expression" dxfId="1499" priority="13">
      <formula>C1="WARNING"</formula>
    </cfRule>
    <cfRule type="expression" dxfId="1498" priority="14">
      <formula>C1=C4</formula>
    </cfRule>
    <cfRule type="expression" dxfId="1497" priority="15">
      <formula>C1&lt;&gt;C4</formula>
    </cfRule>
  </conditionalFormatting>
  <conditionalFormatting sqref="D1">
    <cfRule type="expression" dxfId="1496" priority="36">
      <formula>OR(D1="",D1="Unexecuted")</formula>
    </cfRule>
    <cfRule type="expression" dxfId="1495" priority="37">
      <formula>D1="WARNING"</formula>
    </cfRule>
    <cfRule type="expression" dxfId="1494" priority="38">
      <formula>D1=D4</formula>
    </cfRule>
    <cfRule type="expression" dxfId="1493" priority="39">
      <formula>D1&lt;&gt;D4</formula>
    </cfRule>
  </conditionalFormatting>
  <conditionalFormatting sqref="E1:XFD1">
    <cfRule type="expression" dxfId="1492" priority="47">
      <formula>E1&lt;&gt;E4</formula>
    </cfRule>
  </conditionalFormatting>
  <conditionalFormatting sqref="A1 E1:XFD1">
    <cfRule type="expression" dxfId="1491" priority="44">
      <formula>OR(A1="",A1="Unexecuted")</formula>
    </cfRule>
    <cfRule type="expression" dxfId="1490" priority="45">
      <formula>A1="WARNING"</formula>
    </cfRule>
    <cfRule type="expression" dxfId="1489" priority="46">
      <formula>A1=A4</formula>
    </cfRule>
  </conditionalFormatting>
  <conditionalFormatting sqref="A19">
    <cfRule type="expression" dxfId="1488" priority="5">
      <formula>OR(A19="",A19="Unexecuted")</formula>
    </cfRule>
    <cfRule type="expression" dxfId="1487" priority="6">
      <formula>A19="WARNING"</formula>
    </cfRule>
    <cfRule type="expression" dxfId="1486" priority="7">
      <formula>A19=A22</formula>
    </cfRule>
  </conditionalFormatting>
  <conditionalFormatting sqref="B19">
    <cfRule type="expression" dxfId="1485" priority="1">
      <formula>OR(B19="",B19="Unexecuted")</formula>
    </cfRule>
    <cfRule type="expression" dxfId="1484" priority="2">
      <formula>B19="WARNING"</formula>
    </cfRule>
    <cfRule type="expression" dxfId="1483" priority="3">
      <formula>B19=B22</formula>
    </cfRule>
    <cfRule type="expression" dxfId="1482" priority="4">
      <formula>B19&lt;&gt;B22</formula>
    </cfRule>
  </conditionalFormatting>
  <dataValidations count="5">
    <dataValidation type="list" allowBlank="1" showInputMessage="1" showErrorMessage="1" sqref="B14:D14 B32">
      <formula1>"1, 2, 3, 4 ,5"</formula1>
    </dataValidation>
    <dataValidation type="list" allowBlank="1" showInputMessage="1" showErrorMessage="1" sqref="B9:D9 B27">
      <formula1>"admin@tafs.co.id,admin@wom.co.id,ADMIN@ADINS.CO.ID"</formula1>
    </dataValidation>
    <dataValidation type="list" allowBlank="1" showInputMessage="1" showErrorMessage="1" sqref="B10:D10 B28">
      <formula1>"Password123!,password"</formula1>
    </dataValidation>
    <dataValidation type="list" allowBlank="1" showInputMessage="1" showErrorMessage="1" sqref="B11:D11 B29">
      <formula1>"Toyota Astra Financial Service,WOM Finance,ADINS"</formula1>
    </dataValidation>
    <dataValidation type="list" allowBlank="1" showInputMessage="1" showErrorMessage="1" sqref="B12:D12 B30">
      <formula1>"Admin Client,Admin Legal"</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9"/>
  <sheetViews>
    <sheetView topLeftCell="A58" zoomScale="85" zoomScaleNormal="85" workbookViewId="0">
      <selection activeCell="C59" sqref="C59"/>
    </sheetView>
  </sheetViews>
  <sheetFormatPr defaultColWidth="8.7109375" defaultRowHeight="15"/>
  <cols>
    <col min="1" max="1" width="40.85546875" customWidth="1" collapsed="1"/>
    <col min="2" max="2" width="35.85546875" customWidth="1" collapsed="1"/>
    <col min="3" max="3" width="52.42578125" customWidth="1" collapsed="1"/>
    <col min="4" max="12" width="35.85546875" customWidth="1" collapsed="1"/>
  </cols>
  <sheetData>
    <row r="1" spans="1:12">
      <c r="A1" s="1" t="s">
        <v>0</v>
      </c>
      <c r="B1" t="s">
        <v>22</v>
      </c>
      <c r="C1" t="s">
        <v>22</v>
      </c>
      <c r="D1" t="s">
        <v>22</v>
      </c>
      <c r="E1" t="s">
        <v>22</v>
      </c>
      <c r="G1" t="s">
        <v>109</v>
      </c>
      <c r="I1" t="s">
        <v>1</v>
      </c>
      <c r="J1" t="s">
        <v>22</v>
      </c>
      <c r="K1" t="s">
        <v>22</v>
      </c>
      <c r="L1" t="s">
        <v>1</v>
      </c>
    </row>
    <row r="2" spans="1:12">
      <c r="A2" s="1" t="s">
        <v>2</v>
      </c>
      <c r="B2" t="s">
        <v>3</v>
      </c>
      <c r="C2" t="s">
        <v>3</v>
      </c>
      <c r="D2" t="s">
        <v>3</v>
      </c>
      <c r="E2" t="s">
        <v>3</v>
      </c>
      <c r="G2" t="s">
        <v>3</v>
      </c>
      <c r="I2" t="s">
        <v>839</v>
      </c>
      <c r="J2" t="s">
        <v>3</v>
      </c>
      <c r="K2" t="s">
        <v>3</v>
      </c>
      <c r="L2" t="s">
        <v>830</v>
      </c>
    </row>
    <row r="3" spans="1:12" ht="30">
      <c r="A3" s="1" t="s">
        <v>5</v>
      </c>
      <c r="B3" s="1" t="s">
        <v>1689</v>
      </c>
      <c r="C3" s="1" t="s">
        <v>840</v>
      </c>
      <c r="D3" s="1" t="s">
        <v>841</v>
      </c>
      <c r="E3" s="1" t="s">
        <v>842</v>
      </c>
      <c r="F3" s="1"/>
      <c r="G3" s="1" t="s">
        <v>843</v>
      </c>
      <c r="H3" s="82"/>
      <c r="I3" s="1" t="s">
        <v>844</v>
      </c>
      <c r="J3" s="1" t="s">
        <v>19</v>
      </c>
      <c r="K3" s="1" t="s">
        <v>19</v>
      </c>
      <c r="L3" s="1" t="s">
        <v>845</v>
      </c>
    </row>
    <row r="4" spans="1:12">
      <c r="A4" s="2" t="s">
        <v>20</v>
      </c>
      <c r="B4" s="3" t="s">
        <v>22</v>
      </c>
      <c r="C4" s="3" t="s">
        <v>22</v>
      </c>
      <c r="D4" s="3" t="s">
        <v>22</v>
      </c>
      <c r="E4" s="3" t="s">
        <v>22</v>
      </c>
      <c r="F4" s="3"/>
      <c r="G4" s="3" t="s">
        <v>1</v>
      </c>
      <c r="H4" s="3"/>
      <c r="I4" s="3" t="s">
        <v>1</v>
      </c>
      <c r="J4" s="3" t="s">
        <v>22</v>
      </c>
      <c r="K4" s="3" t="s">
        <v>22</v>
      </c>
      <c r="L4" s="3" t="s">
        <v>1</v>
      </c>
    </row>
    <row r="5" spans="1:12">
      <c r="A5" s="1" t="s">
        <v>23</v>
      </c>
      <c r="B5" s="1">
        <f>IF(B7="View",COUNTIFS($A16:$A17,"*$*",B16:B17,"")+COUNTIFS($A21,"*$*",B21,""),COUNTIFS($A16:$A21,"*$*",B16:B21,""))</f>
        <v>0</v>
      </c>
      <c r="C5" s="1">
        <f>IF(C7="View",COUNTIFS($A16:$A17,"*$*",C16:C17,"")+COUNTIFS($A21,"*$*",C21,""),COUNTIFS($A16:$A21,"*$*",C16:C21,""))</f>
        <v>0</v>
      </c>
      <c r="D5" s="1">
        <f>IF(D7="View",COUNTIFS($A16:$A17,"*$*",D16:D17,"")+COUNTIFS($A21,"*$*",D21,""),IF(D7="Setting",COUNTIFS($A16:$A17,"*$*",D16:D17,"")+COUNTIFS($A21:$A26,"*$*",D21:D26,""),COUNTIFS($A16:$A21,"*$*",D16:D21,"")))</f>
        <v>0</v>
      </c>
      <c r="E5" s="1">
        <f>IF(E7="View",COUNTIFS($A16:$A17,"*$*",E16:E17,"")+COUNTIFS($A21,"*$*",E21,""),COUNTIFS($A16:$A21,"*$*",E16:E21,""))</f>
        <v>0</v>
      </c>
      <c r="F5" s="1"/>
      <c r="G5" s="1">
        <f>IF(G7="View",COUNTIFS($A16:$A17,"*$*",G16:G17,"")+COUNTIFS($A21,"*$*",G21,""),COUNTIFS($A16:$A21,"*$*",G16:G21,""))</f>
        <v>0</v>
      </c>
      <c r="H5" s="1"/>
      <c r="I5" s="1">
        <f>IF(I7="View",COUNTIFS($A16:$A17,"*$*",I16:I17,"")+COUNTIFS($A21,"*$*",I21,""),COUNTIFS($A16:$A21,"*$*",I16:I21,""))</f>
        <v>2</v>
      </c>
      <c r="J5" s="1">
        <f>IF(J7="View",COUNTIFS($A16:$A17,"*$*",J16:J17,"")+COUNTIFS($A21,"*$*",J21,""),COUNTIFS($A16:$A21,"*$*",J16:J21,""))</f>
        <v>0</v>
      </c>
      <c r="K5" s="1">
        <f>IF(K7="View",COUNTIFS($A16:$A17,"*$*",K16:K17,"")+COUNTIFS($A21,"*$*",K21,""),IF(K7="Setting",COUNTIFS($A16:$A17,"*$*",K16:K17,"")+COUNTIFS($A21:$A26,"*$*",K21:K26,""),COUNTIFS($A16:$A21,"*$*",K16:K21,"")))</f>
        <v>0</v>
      </c>
      <c r="L5" s="1">
        <f>IF(L7="View",COUNTIFS($A16:$A17,"*$*",L16:L17,"")+COUNTIFS($A21,"*$*",L21,""),IF(L7="Setting",COUNTIFS($A16:$A17,"*$*",L16:L17,"")+COUNTIFS($A21:$A26,"*$*",L21:L26,""),COUNTIFS($A16:$A21,"*$*",L16:L21,"")))</f>
        <v>5</v>
      </c>
    </row>
    <row r="6" spans="1:12">
      <c r="A6" s="1"/>
      <c r="B6" s="4"/>
      <c r="C6" s="4"/>
      <c r="D6" s="4"/>
      <c r="E6" s="4"/>
      <c r="F6" s="4"/>
      <c r="G6" s="4"/>
      <c r="H6" s="4"/>
      <c r="I6" s="4"/>
      <c r="J6" s="4"/>
      <c r="K6" s="4"/>
      <c r="L6" s="4"/>
    </row>
    <row r="7" spans="1:12">
      <c r="A7" s="1" t="s">
        <v>846</v>
      </c>
      <c r="B7" s="3" t="s">
        <v>847</v>
      </c>
      <c r="C7" s="4" t="s">
        <v>18</v>
      </c>
      <c r="D7" s="4" t="s">
        <v>101</v>
      </c>
      <c r="E7" s="4" t="s">
        <v>737</v>
      </c>
      <c r="F7" s="3"/>
      <c r="G7" s="3" t="s">
        <v>18</v>
      </c>
      <c r="H7" s="3"/>
      <c r="I7" s="3" t="s">
        <v>18</v>
      </c>
      <c r="J7" s="4" t="s">
        <v>737</v>
      </c>
      <c r="K7" s="4" t="s">
        <v>101</v>
      </c>
      <c r="L7" s="4" t="s">
        <v>101</v>
      </c>
    </row>
    <row r="8" spans="1:12">
      <c r="A8" s="8" t="s">
        <v>1472</v>
      </c>
      <c r="B8" s="9"/>
      <c r="C8" s="9"/>
      <c r="D8" s="9"/>
      <c r="E8" s="9"/>
      <c r="F8" s="9"/>
      <c r="G8" s="9"/>
      <c r="H8" s="9"/>
      <c r="I8" s="9"/>
      <c r="J8" s="9"/>
      <c r="K8" s="9"/>
      <c r="L8" s="9"/>
    </row>
    <row r="9" spans="1:12">
      <c r="A9" s="78" t="s">
        <v>1438</v>
      </c>
      <c r="B9" s="69" t="s">
        <v>1473</v>
      </c>
      <c r="C9" s="69" t="s">
        <v>106</v>
      </c>
      <c r="D9" s="69" t="s">
        <v>1473</v>
      </c>
      <c r="E9" s="69" t="s">
        <v>1473</v>
      </c>
      <c r="F9" s="69" t="s">
        <v>1473</v>
      </c>
      <c r="G9" s="69" t="s">
        <v>1473</v>
      </c>
      <c r="H9" s="69" t="s">
        <v>1473</v>
      </c>
      <c r="I9" s="69" t="s">
        <v>1473</v>
      </c>
      <c r="J9" s="69" t="s">
        <v>1473</v>
      </c>
      <c r="K9" s="69" t="s">
        <v>1473</v>
      </c>
      <c r="L9" s="69" t="s">
        <v>1473</v>
      </c>
    </row>
    <row r="10" spans="1:12">
      <c r="A10" s="78" t="s">
        <v>1439</v>
      </c>
      <c r="B10" s="69" t="s">
        <v>1680</v>
      </c>
      <c r="C10" s="69" t="s">
        <v>92</v>
      </c>
      <c r="D10" s="69" t="s">
        <v>92</v>
      </c>
      <c r="E10" s="69" t="s">
        <v>92</v>
      </c>
      <c r="F10" s="69" t="s">
        <v>92</v>
      </c>
      <c r="G10" s="69" t="s">
        <v>92</v>
      </c>
      <c r="H10" s="69" t="s">
        <v>92</v>
      </c>
      <c r="I10" s="69" t="s">
        <v>92</v>
      </c>
      <c r="J10" s="69" t="s">
        <v>92</v>
      </c>
      <c r="K10" s="69" t="s">
        <v>92</v>
      </c>
      <c r="L10" s="69" t="s">
        <v>92</v>
      </c>
    </row>
    <row r="11" spans="1:12">
      <c r="A11" s="78" t="s">
        <v>1440</v>
      </c>
      <c r="B11" s="69" t="s">
        <v>1455</v>
      </c>
      <c r="C11" s="69" t="s">
        <v>107</v>
      </c>
      <c r="D11" s="69" t="s">
        <v>1455</v>
      </c>
      <c r="E11" s="69" t="s">
        <v>1455</v>
      </c>
      <c r="F11" s="69" t="s">
        <v>1455</v>
      </c>
      <c r="G11" s="69" t="s">
        <v>1455</v>
      </c>
      <c r="H11" s="69" t="s">
        <v>1455</v>
      </c>
      <c r="I11" s="69" t="s">
        <v>1455</v>
      </c>
      <c r="J11" s="69" t="s">
        <v>1455</v>
      </c>
      <c r="K11" s="69" t="s">
        <v>1455</v>
      </c>
      <c r="L11" s="69" t="s">
        <v>1455</v>
      </c>
    </row>
    <row r="12" spans="1:12">
      <c r="A12" s="78" t="s">
        <v>1441</v>
      </c>
      <c r="B12" s="69" t="s">
        <v>1474</v>
      </c>
      <c r="C12" s="69" t="s">
        <v>1474</v>
      </c>
      <c r="D12" s="69" t="s">
        <v>914</v>
      </c>
      <c r="E12" s="69" t="s">
        <v>914</v>
      </c>
      <c r="F12" s="69" t="s">
        <v>914</v>
      </c>
      <c r="G12" s="69" t="s">
        <v>914</v>
      </c>
      <c r="H12" s="69" t="s">
        <v>914</v>
      </c>
      <c r="I12" s="69" t="s">
        <v>914</v>
      </c>
      <c r="J12" s="69" t="s">
        <v>914</v>
      </c>
      <c r="K12" s="69" t="s">
        <v>914</v>
      </c>
      <c r="L12" s="69" t="s">
        <v>914</v>
      </c>
    </row>
    <row r="13" spans="1:12">
      <c r="A13" s="78" t="s">
        <v>1442</v>
      </c>
      <c r="B13" s="69" t="s">
        <v>1455</v>
      </c>
      <c r="C13" s="69" t="s">
        <v>784</v>
      </c>
      <c r="D13" s="69" t="s">
        <v>784</v>
      </c>
      <c r="E13" s="69" t="s">
        <v>784</v>
      </c>
      <c r="F13" s="69" t="s">
        <v>784</v>
      </c>
      <c r="G13" s="69" t="s">
        <v>784</v>
      </c>
      <c r="H13" s="69" t="s">
        <v>784</v>
      </c>
      <c r="I13" s="69" t="s">
        <v>784</v>
      </c>
      <c r="J13" s="69" t="s">
        <v>784</v>
      </c>
      <c r="K13" s="69" t="s">
        <v>784</v>
      </c>
      <c r="L13" s="69" t="s">
        <v>784</v>
      </c>
    </row>
    <row r="14" spans="1:12">
      <c r="A14" s="78" t="s">
        <v>1443</v>
      </c>
      <c r="B14" s="12" t="s">
        <v>1305</v>
      </c>
      <c r="C14" s="12" t="s">
        <v>1305</v>
      </c>
      <c r="D14" s="12" t="s">
        <v>1305</v>
      </c>
      <c r="E14" s="12" t="s">
        <v>1305</v>
      </c>
      <c r="F14" s="12" t="s">
        <v>1305</v>
      </c>
      <c r="G14" s="12" t="s">
        <v>1305</v>
      </c>
      <c r="H14" s="12" t="s">
        <v>1305</v>
      </c>
      <c r="I14" s="12" t="s">
        <v>1305</v>
      </c>
      <c r="J14" s="12" t="s">
        <v>1305</v>
      </c>
      <c r="K14" s="12" t="s">
        <v>1305</v>
      </c>
      <c r="L14" s="12" t="s">
        <v>1305</v>
      </c>
    </row>
    <row r="15" spans="1:12">
      <c r="A15" s="83" t="s">
        <v>848</v>
      </c>
      <c r="B15" s="84"/>
      <c r="C15" s="84"/>
      <c r="D15" s="84"/>
      <c r="E15" s="84"/>
      <c r="F15" s="84"/>
      <c r="G15" s="84"/>
      <c r="H15" s="84"/>
      <c r="I15" s="84"/>
      <c r="J15" s="84"/>
      <c r="K15" s="84"/>
      <c r="L15" s="84"/>
    </row>
    <row r="16" spans="1:12">
      <c r="A16" s="1" t="s">
        <v>849</v>
      </c>
      <c r="B16" s="1" t="s">
        <v>1690</v>
      </c>
      <c r="C16" s="1" t="str">
        <f>B16</f>
        <v>QE-TEMP-1</v>
      </c>
      <c r="D16" s="1"/>
      <c r="E16" s="1"/>
      <c r="F16" s="1"/>
      <c r="G16" s="1" t="str">
        <f t="shared" ref="G16:G29" si="0">B16</f>
        <v>QE-TEMP-1</v>
      </c>
      <c r="H16" s="1"/>
      <c r="I16" s="1" t="s">
        <v>850</v>
      </c>
      <c r="J16" s="1"/>
      <c r="K16" s="1"/>
      <c r="L16" s="1"/>
    </row>
    <row r="17" spans="1:12">
      <c r="A17" s="1" t="s">
        <v>851</v>
      </c>
      <c r="B17" s="1" t="s">
        <v>1691</v>
      </c>
      <c r="C17" s="1" t="s">
        <v>852</v>
      </c>
      <c r="D17" s="1"/>
      <c r="E17" s="1"/>
      <c r="F17" s="1"/>
      <c r="G17" s="1" t="str">
        <f t="shared" si="0"/>
        <v>Dokumen Template QE</v>
      </c>
      <c r="H17" s="1"/>
      <c r="I17" s="1" t="s">
        <v>853</v>
      </c>
      <c r="J17" s="1"/>
      <c r="K17" s="1"/>
      <c r="L17" s="1"/>
    </row>
    <row r="18" spans="1:12">
      <c r="A18" s="1" t="s">
        <v>854</v>
      </c>
      <c r="B18" s="1" t="s">
        <v>855</v>
      </c>
      <c r="C18" s="1" t="s">
        <v>855</v>
      </c>
      <c r="D18" s="1"/>
      <c r="E18" s="1"/>
      <c r="F18" s="1"/>
      <c r="G18" s="1" t="str">
        <f t="shared" si="0"/>
        <v>Deskripsi dokumen baru</v>
      </c>
      <c r="H18" s="1"/>
      <c r="I18" s="1"/>
      <c r="J18" s="1"/>
      <c r="K18" s="1"/>
      <c r="L18" s="1"/>
    </row>
    <row r="19" spans="1:12">
      <c r="A19" s="1" t="s">
        <v>856</v>
      </c>
      <c r="B19" s="7" t="s">
        <v>858</v>
      </c>
      <c r="C19" s="7" t="str">
        <f t="shared" ref="C19:C21" si="1">B19</f>
        <v>Per Sign</v>
      </c>
      <c r="D19" s="7"/>
      <c r="E19" s="7"/>
      <c r="F19" s="1"/>
      <c r="G19" s="1" t="str">
        <f t="shared" si="0"/>
        <v>Per Sign</v>
      </c>
      <c r="H19" s="7"/>
      <c r="I19" s="7" t="s">
        <v>858</v>
      </c>
      <c r="J19" s="7"/>
      <c r="K19" s="7"/>
      <c r="L19" s="7"/>
    </row>
    <row r="20" spans="1:12" ht="45">
      <c r="A20" s="1" t="s">
        <v>859</v>
      </c>
      <c r="B20" s="1" t="s">
        <v>860</v>
      </c>
      <c r="C20" s="1" t="str">
        <f t="shared" si="1"/>
        <v>/Documents/PengaturanDokumen/AdIns - Basic Accounting and Basic Journal in CONFINS.pdf</v>
      </c>
      <c r="D20" s="1"/>
      <c r="E20" s="1"/>
      <c r="F20" s="1"/>
      <c r="G20" s="1" t="str">
        <f t="shared" si="0"/>
        <v>/Documents/PengaturanDokumen/AdIns - Basic Accounting and Basic Journal in CONFINS.pdf</v>
      </c>
      <c r="H20" s="1"/>
      <c r="I20" s="1"/>
      <c r="J20" s="1"/>
      <c r="K20" s="1"/>
      <c r="L20" s="1"/>
    </row>
    <row r="21" spans="1:12">
      <c r="A21" s="1" t="s">
        <v>1466</v>
      </c>
      <c r="B21" s="1" t="s">
        <v>861</v>
      </c>
      <c r="C21" s="1" t="str">
        <f t="shared" si="1"/>
        <v>Active</v>
      </c>
      <c r="D21" s="1"/>
      <c r="E21" s="1"/>
      <c r="F21" s="1"/>
      <c r="G21" s="1" t="str">
        <f t="shared" si="0"/>
        <v>Active</v>
      </c>
      <c r="H21" s="1"/>
      <c r="I21" s="1" t="s">
        <v>861</v>
      </c>
      <c r="J21" s="1"/>
      <c r="K21" s="1"/>
      <c r="L21" s="1"/>
    </row>
    <row r="22" spans="1:12" ht="45">
      <c r="A22" s="4" t="s">
        <v>862</v>
      </c>
      <c r="B22" s="1" t="s">
        <v>1697</v>
      </c>
      <c r="C22" s="118" t="s">
        <v>863</v>
      </c>
      <c r="D22" s="4" t="s">
        <v>864</v>
      </c>
      <c r="E22" s="4"/>
      <c r="F22" s="1"/>
      <c r="G22" s="124" t="str">
        <f t="shared" si="0"/>
        <v>Chief Executive Officer;Employee;Department Head;Meterai</v>
      </c>
      <c r="H22" s="4"/>
      <c r="I22" s="4"/>
      <c r="J22" s="4"/>
      <c r="K22" s="4" t="s">
        <v>865</v>
      </c>
      <c r="L22" s="4"/>
    </row>
    <row r="23" spans="1:12">
      <c r="A23" s="4" t="s">
        <v>866</v>
      </c>
      <c r="B23" s="1" t="s">
        <v>1692</v>
      </c>
      <c r="C23" s="4" t="str">
        <f t="shared" ref="C23:C26" si="2">B23</f>
        <v>TTD;TTD;TTD;Meterai</v>
      </c>
      <c r="D23" s="4" t="s">
        <v>867</v>
      </c>
      <c r="E23" s="4"/>
      <c r="F23" s="1"/>
      <c r="G23" s="1" t="str">
        <f t="shared" si="0"/>
        <v>TTD;TTD;TTD;Meterai</v>
      </c>
      <c r="H23" s="4"/>
      <c r="I23" s="4"/>
      <c r="J23" s="4"/>
      <c r="K23" s="4" t="s">
        <v>868</v>
      </c>
      <c r="L23" s="4"/>
    </row>
    <row r="24" spans="1:12">
      <c r="A24" s="4" t="s">
        <v>869</v>
      </c>
      <c r="B24" s="1" t="s">
        <v>1693</v>
      </c>
      <c r="C24" s="1" t="str">
        <f t="shared" si="2"/>
        <v>Yes;Yes;Yes;Yes</v>
      </c>
      <c r="D24" s="4" t="s">
        <v>870</v>
      </c>
      <c r="E24" s="1"/>
      <c r="F24" s="1"/>
      <c r="G24" s="1" t="str">
        <f t="shared" si="0"/>
        <v>Yes;Yes;Yes;Yes</v>
      </c>
      <c r="H24" s="4"/>
      <c r="I24" s="4"/>
      <c r="J24" s="1"/>
      <c r="K24" s="1" t="s">
        <v>871</v>
      </c>
      <c r="L24" s="1"/>
    </row>
    <row r="25" spans="1:12" ht="75">
      <c r="A25" s="4" t="s">
        <v>872</v>
      </c>
      <c r="B25" s="1" t="s">
        <v>1694</v>
      </c>
      <c r="C25" s="1" t="str">
        <f t="shared" si="2"/>
        <v>translate3d(500px, 200px, 0px)
translate3d(250px, 100px, 0px)
translate3d(750px, 120px, 0px)
translate3d(110px, 120px, 0px)</v>
      </c>
      <c r="D25" s="1" t="s">
        <v>873</v>
      </c>
      <c r="E25" s="1"/>
      <c r="F25" s="1"/>
      <c r="G25" s="1" t="str">
        <f t="shared" si="0"/>
        <v>translate3d(500px, 200px, 0px)
translate3d(250px, 100px, 0px)
translate3d(750px, 120px, 0px)
translate3d(110px, 120px, 0px)</v>
      </c>
      <c r="H25" s="85"/>
      <c r="I25" s="1"/>
      <c r="J25" s="1"/>
      <c r="K25" s="1" t="s">
        <v>874</v>
      </c>
      <c r="L25" s="1"/>
    </row>
    <row r="26" spans="1:12" ht="14.45" customHeight="1">
      <c r="A26" s="4" t="s">
        <v>875</v>
      </c>
      <c r="B26" s="1" t="s">
        <v>1695</v>
      </c>
      <c r="C26" s="10" t="str">
        <f t="shared" si="2"/>
        <v>Yes;No;Yes;No</v>
      </c>
      <c r="D26" s="4" t="s">
        <v>877</v>
      </c>
      <c r="E26" s="10"/>
      <c r="F26" s="1"/>
      <c r="G26" s="1" t="str">
        <f t="shared" si="0"/>
        <v>Yes;No;Yes;No</v>
      </c>
      <c r="H26" s="86"/>
      <c r="I26" s="4"/>
      <c r="J26" s="10"/>
      <c r="K26" s="10" t="s">
        <v>878</v>
      </c>
      <c r="L26" s="10"/>
    </row>
    <row r="27" spans="1:12">
      <c r="A27" s="4" t="s">
        <v>1468</v>
      </c>
      <c r="B27" s="1" t="s">
        <v>1333</v>
      </c>
      <c r="C27" s="10" t="s">
        <v>798</v>
      </c>
      <c r="D27" s="10"/>
      <c r="E27" s="10"/>
      <c r="F27" s="1"/>
      <c r="G27" s="1" t="str">
        <f t="shared" si="0"/>
        <v>Privy</v>
      </c>
      <c r="H27" s="86"/>
      <c r="I27" s="4"/>
      <c r="J27" s="10"/>
      <c r="K27" s="10"/>
      <c r="L27" s="10"/>
    </row>
    <row r="28" spans="1:12">
      <c r="A28" s="3" t="s">
        <v>879</v>
      </c>
      <c r="B28" s="1" t="s">
        <v>1696</v>
      </c>
      <c r="C28" s="10" t="str">
        <f>B28</f>
        <v>Iya</v>
      </c>
      <c r="D28" s="10" t="str">
        <f>C28</f>
        <v>Iya</v>
      </c>
      <c r="E28" s="10"/>
      <c r="F28" s="1"/>
      <c r="G28" s="1" t="str">
        <f t="shared" si="0"/>
        <v>Iya</v>
      </c>
      <c r="H28" s="86"/>
      <c r="I28" s="4"/>
      <c r="J28" s="10"/>
      <c r="K28" s="10"/>
      <c r="L28" s="10"/>
    </row>
    <row r="29" spans="1:12" ht="30">
      <c r="A29" s="3" t="s">
        <v>880</v>
      </c>
      <c r="B29" s="1" t="s">
        <v>1698</v>
      </c>
      <c r="C29" s="4" t="s">
        <v>863</v>
      </c>
      <c r="D29" s="4" t="s">
        <v>881</v>
      </c>
      <c r="E29" s="10"/>
      <c r="F29" s="1"/>
      <c r="G29" s="1" t="str">
        <f t="shared" si="0"/>
        <v>Chief Executive Officer;Employee;Department Head</v>
      </c>
      <c r="H29" s="87"/>
      <c r="I29" s="4"/>
      <c r="J29" s="10"/>
      <c r="K29" s="10"/>
      <c r="L29" s="10"/>
    </row>
    <row r="30" spans="1:12">
      <c r="A30" s="83" t="s">
        <v>882</v>
      </c>
      <c r="B30" s="84"/>
      <c r="C30" s="84"/>
      <c r="D30" s="84"/>
      <c r="E30" s="84"/>
      <c r="F30" s="84"/>
      <c r="G30" s="84"/>
      <c r="H30" s="84"/>
      <c r="I30" s="84"/>
      <c r="J30" s="84"/>
      <c r="K30" s="84"/>
      <c r="L30" s="84"/>
    </row>
    <row r="31" spans="1:12">
      <c r="A31" s="1" t="s">
        <v>1469</v>
      </c>
      <c r="B31" s="4" t="str">
        <f>B16</f>
        <v>QE-TEMP-1</v>
      </c>
      <c r="C31" s="1" t="str">
        <f>B16</f>
        <v>QE-TEMP-1</v>
      </c>
      <c r="D31" s="1" t="str">
        <f>C16</f>
        <v>QE-TEMP-1</v>
      </c>
      <c r="E31" s="1" t="str">
        <f t="shared" ref="E31:E33" si="3">D31</f>
        <v>QE-TEMP-1</v>
      </c>
      <c r="F31" s="1"/>
      <c r="G31" s="1" t="str">
        <f t="shared" ref="G31:G33" si="4">B31</f>
        <v>QE-TEMP-1</v>
      </c>
      <c r="H31" s="1"/>
      <c r="I31" s="1" t="s">
        <v>850</v>
      </c>
      <c r="J31" s="1" t="s">
        <v>850</v>
      </c>
      <c r="K31" s="1" t="s">
        <v>850</v>
      </c>
      <c r="L31" s="1" t="s">
        <v>850</v>
      </c>
    </row>
    <row r="32" spans="1:12">
      <c r="A32" s="1" t="s">
        <v>1470</v>
      </c>
      <c r="B32" s="4" t="str">
        <f>B17</f>
        <v>Dokumen Template QE</v>
      </c>
      <c r="C32" s="1" t="str">
        <f>B17</f>
        <v>Dokumen Template QE</v>
      </c>
      <c r="D32" s="1" t="str">
        <f>C17</f>
        <v>Dokumen Template QE EDITED</v>
      </c>
      <c r="E32" s="1" t="str">
        <f t="shared" si="3"/>
        <v>Dokumen Template QE EDITED</v>
      </c>
      <c r="F32" s="1"/>
      <c r="G32" s="1" t="str">
        <f t="shared" si="4"/>
        <v>Dokumen Template QE</v>
      </c>
      <c r="H32" s="1"/>
      <c r="I32" s="1" t="s">
        <v>853</v>
      </c>
      <c r="J32" s="1" t="s">
        <v>853</v>
      </c>
      <c r="K32" s="1" t="s">
        <v>853</v>
      </c>
      <c r="L32" s="1" t="s">
        <v>853</v>
      </c>
    </row>
    <row r="33" spans="1:12">
      <c r="A33" s="1" t="s">
        <v>1471</v>
      </c>
      <c r="B33" s="4" t="str">
        <f>B21</f>
        <v>Active</v>
      </c>
      <c r="C33" s="1" t="str">
        <f>B21</f>
        <v>Active</v>
      </c>
      <c r="D33" s="1" t="str">
        <f>C21</f>
        <v>Active</v>
      </c>
      <c r="E33" s="1" t="str">
        <f t="shared" si="3"/>
        <v>Active</v>
      </c>
      <c r="F33" s="1"/>
      <c r="G33" s="1" t="str">
        <f t="shared" si="4"/>
        <v>Active</v>
      </c>
      <c r="H33" s="1"/>
      <c r="I33" s="1" t="s">
        <v>861</v>
      </c>
      <c r="J33" s="1" t="s">
        <v>861</v>
      </c>
      <c r="K33" s="1" t="s">
        <v>861</v>
      </c>
      <c r="L33" s="1" t="s">
        <v>861</v>
      </c>
    </row>
    <row r="37" spans="1:12">
      <c r="A37" s="235" t="s">
        <v>1848</v>
      </c>
      <c r="B37" s="153"/>
      <c r="C37" s="153"/>
    </row>
    <row r="38" spans="1:12" ht="225">
      <c r="A38" s="12" t="s">
        <v>0</v>
      </c>
      <c r="B38" s="79" t="s">
        <v>22</v>
      </c>
      <c r="C38" s="150" t="s">
        <v>1849</v>
      </c>
    </row>
    <row r="39" spans="1:12" ht="120">
      <c r="A39" s="12" t="s">
        <v>2</v>
      </c>
      <c r="B39" s="12" t="s">
        <v>3</v>
      </c>
      <c r="C39" s="150" t="s">
        <v>1850</v>
      </c>
    </row>
    <row r="40" spans="1:12">
      <c r="A40" s="12" t="s">
        <v>5</v>
      </c>
      <c r="B40" s="12" t="s">
        <v>831</v>
      </c>
      <c r="C40" s="150" t="s">
        <v>1851</v>
      </c>
    </row>
    <row r="41" spans="1:12" ht="30">
      <c r="A41" s="77" t="s">
        <v>20</v>
      </c>
      <c r="B41" s="79" t="s">
        <v>22</v>
      </c>
      <c r="C41" s="150" t="s">
        <v>1852</v>
      </c>
    </row>
    <row r="42" spans="1:12" ht="45">
      <c r="A42" s="12" t="s">
        <v>23</v>
      </c>
      <c r="B42" s="12">
        <f>COUNTIFS($A$14:$A$15,"*$*",B51:B52,"")</f>
        <v>0</v>
      </c>
      <c r="C42" s="150" t="s">
        <v>1878</v>
      </c>
    </row>
    <row r="43" spans="1:12" ht="150">
      <c r="A43" s="1" t="s">
        <v>846</v>
      </c>
      <c r="B43" s="3" t="s">
        <v>847</v>
      </c>
      <c r="C43" s="150" t="s">
        <v>2302</v>
      </c>
    </row>
    <row r="44" spans="1:12">
      <c r="A44" s="8" t="s">
        <v>1472</v>
      </c>
      <c r="B44" s="9"/>
      <c r="C44" s="9"/>
    </row>
    <row r="45" spans="1:12">
      <c r="A45" s="78" t="s">
        <v>1438</v>
      </c>
      <c r="B45" s="69" t="s">
        <v>1473</v>
      </c>
    </row>
    <row r="46" spans="1:12">
      <c r="A46" s="78" t="s">
        <v>1439</v>
      </c>
      <c r="B46" s="69" t="s">
        <v>1680</v>
      </c>
    </row>
    <row r="47" spans="1:12">
      <c r="A47" s="78" t="s">
        <v>1440</v>
      </c>
      <c r="B47" s="69" t="s">
        <v>1455</v>
      </c>
    </row>
    <row r="48" spans="1:12">
      <c r="A48" s="78" t="s">
        <v>1441</v>
      </c>
      <c r="B48" s="69" t="s">
        <v>1474</v>
      </c>
    </row>
    <row r="49" spans="1:3">
      <c r="A49" s="78" t="s">
        <v>1442</v>
      </c>
      <c r="B49" s="69" t="s">
        <v>1455</v>
      </c>
      <c r="C49" s="150" t="s">
        <v>2191</v>
      </c>
    </row>
    <row r="50" spans="1:3">
      <c r="A50" s="78" t="s">
        <v>1443</v>
      </c>
      <c r="B50" s="12" t="s">
        <v>1305</v>
      </c>
      <c r="C50" s="150" t="s">
        <v>2236</v>
      </c>
    </row>
    <row r="51" spans="1:3">
      <c r="A51" s="83" t="s">
        <v>848</v>
      </c>
      <c r="B51" s="84"/>
      <c r="C51" s="84"/>
    </row>
    <row r="52" spans="1:3" ht="30">
      <c r="A52" s="1" t="s">
        <v>849</v>
      </c>
      <c r="B52" s="1" t="s">
        <v>1690</v>
      </c>
      <c r="C52" s="150" t="s">
        <v>2303</v>
      </c>
    </row>
    <row r="53" spans="1:3" ht="30">
      <c r="A53" s="1" t="s">
        <v>851</v>
      </c>
      <c r="B53" s="1" t="s">
        <v>1691</v>
      </c>
      <c r="C53" s="150" t="s">
        <v>2305</v>
      </c>
    </row>
    <row r="54" spans="1:3" ht="30">
      <c r="A54" s="1" t="s">
        <v>854</v>
      </c>
      <c r="B54" s="1" t="s">
        <v>855</v>
      </c>
      <c r="C54" s="150" t="s">
        <v>2306</v>
      </c>
    </row>
    <row r="55" spans="1:3" ht="30">
      <c r="A55" s="1" t="s">
        <v>856</v>
      </c>
      <c r="B55" s="7" t="s">
        <v>858</v>
      </c>
      <c r="C55" s="150" t="s">
        <v>2307</v>
      </c>
    </row>
    <row r="56" spans="1:3" ht="75">
      <c r="A56" s="1" t="s">
        <v>859</v>
      </c>
      <c r="B56" s="1" t="s">
        <v>860</v>
      </c>
      <c r="C56" s="1" t="s">
        <v>2304</v>
      </c>
    </row>
    <row r="57" spans="1:3" ht="30">
      <c r="A57" s="1" t="s">
        <v>1466</v>
      </c>
      <c r="B57" s="1" t="s">
        <v>861</v>
      </c>
      <c r="C57" s="150" t="s">
        <v>2308</v>
      </c>
    </row>
    <row r="58" spans="1:3" ht="135">
      <c r="A58" s="4" t="s">
        <v>862</v>
      </c>
      <c r="B58" s="1" t="s">
        <v>1697</v>
      </c>
      <c r="C58" s="150" t="s">
        <v>2309</v>
      </c>
    </row>
    <row r="59" spans="1:3" ht="120">
      <c r="A59" s="4" t="s">
        <v>866</v>
      </c>
      <c r="B59" s="1" t="s">
        <v>1692</v>
      </c>
      <c r="C59" s="150" t="s">
        <v>2310</v>
      </c>
    </row>
    <row r="60" spans="1:3" ht="105">
      <c r="A60" s="4" t="s">
        <v>869</v>
      </c>
      <c r="B60" s="1" t="s">
        <v>1693</v>
      </c>
      <c r="C60" s="150" t="s">
        <v>2311</v>
      </c>
    </row>
    <row r="61" spans="1:3" ht="225">
      <c r="A61" s="4" t="s">
        <v>872</v>
      </c>
      <c r="B61" s="1" t="s">
        <v>1694</v>
      </c>
      <c r="C61" s="150" t="s">
        <v>2312</v>
      </c>
    </row>
    <row r="62" spans="1:3" ht="135">
      <c r="A62" s="4" t="s">
        <v>875</v>
      </c>
      <c r="B62" s="1" t="s">
        <v>1695</v>
      </c>
      <c r="C62" s="150" t="s">
        <v>2313</v>
      </c>
    </row>
    <row r="63" spans="1:3" ht="30">
      <c r="A63" s="4" t="s">
        <v>1468</v>
      </c>
      <c r="B63" s="1" t="s">
        <v>1333</v>
      </c>
      <c r="C63" s="150" t="s">
        <v>2314</v>
      </c>
    </row>
    <row r="64" spans="1:3" ht="45">
      <c r="A64" s="3" t="s">
        <v>879</v>
      </c>
      <c r="B64" s="1" t="s">
        <v>1696</v>
      </c>
      <c r="C64" s="150" t="s">
        <v>2316</v>
      </c>
    </row>
    <row r="65" spans="1:3" ht="135">
      <c r="A65" s="3" t="s">
        <v>880</v>
      </c>
      <c r="B65" s="1" t="s">
        <v>1698</v>
      </c>
      <c r="C65" s="150" t="s">
        <v>2315</v>
      </c>
    </row>
    <row r="66" spans="1:3">
      <c r="A66" s="83" t="s">
        <v>882</v>
      </c>
      <c r="B66" s="84"/>
      <c r="C66" s="84"/>
    </row>
    <row r="67" spans="1:3" ht="60" customHeight="1">
      <c r="A67" s="1" t="s">
        <v>1469</v>
      </c>
      <c r="B67" s="4" t="str">
        <f>B52</f>
        <v>QE-TEMP-1</v>
      </c>
      <c r="C67" s="309" t="s">
        <v>2317</v>
      </c>
    </row>
    <row r="68" spans="1:3" ht="45" customHeight="1">
      <c r="A68" s="1" t="s">
        <v>1470</v>
      </c>
      <c r="B68" s="4" t="str">
        <f>B53</f>
        <v>Dokumen Template QE</v>
      </c>
      <c r="C68" s="309"/>
    </row>
    <row r="69" spans="1:3" ht="30" customHeight="1">
      <c r="A69" s="1" t="s">
        <v>1471</v>
      </c>
      <c r="B69" s="4" t="str">
        <f>B57</f>
        <v>Active</v>
      </c>
      <c r="C69" s="309"/>
    </row>
  </sheetData>
  <mergeCells count="1">
    <mergeCell ref="C67:C69"/>
  </mergeCells>
  <conditionalFormatting sqref="B1">
    <cfRule type="expression" dxfId="1481" priority="32">
      <formula>OR(B1="",B1="Unexecuted")</formula>
    </cfRule>
    <cfRule type="expression" dxfId="1480" priority="33">
      <formula>B1="WARNING"</formula>
    </cfRule>
    <cfRule type="expression" dxfId="1479" priority="34">
      <formula>B1=B4</formula>
    </cfRule>
    <cfRule type="expression" dxfId="1478" priority="35">
      <formula>B1&lt;&gt;B4</formula>
    </cfRule>
  </conditionalFormatting>
  <conditionalFormatting sqref="D1">
    <cfRule type="expression" dxfId="1477" priority="48">
      <formula>OR(D1="",D1="Unexecuted")</formula>
    </cfRule>
    <cfRule type="expression" dxfId="1476" priority="49">
      <formula>D1="WARNING"</formula>
    </cfRule>
    <cfRule type="expression" dxfId="1475" priority="50">
      <formula>D1=D4</formula>
    </cfRule>
    <cfRule type="expression" dxfId="1474" priority="51">
      <formula>D1&lt;&gt;D4</formula>
    </cfRule>
  </conditionalFormatting>
  <conditionalFormatting sqref="E1:F1">
    <cfRule type="expression" dxfId="1473" priority="44">
      <formula>OR(E1="",E1="Unexecuted")</formula>
    </cfRule>
    <cfRule type="expression" dxfId="1472" priority="45">
      <formula>E1="WARNING"</formula>
    </cfRule>
    <cfRule type="expression" dxfId="1471" priority="46">
      <formula>E1=E4</formula>
    </cfRule>
    <cfRule type="expression" dxfId="1470" priority="47">
      <formula>E1&lt;&gt;E4</formula>
    </cfRule>
  </conditionalFormatting>
  <conditionalFormatting sqref="G1">
    <cfRule type="expression" dxfId="1469" priority="40">
      <formula>OR(G1="",G1="Unexecuted")</formula>
    </cfRule>
    <cfRule type="expression" dxfId="1468" priority="41">
      <formula>G1="WARNING"</formula>
    </cfRule>
    <cfRule type="expression" dxfId="1467" priority="42">
      <formula>G1=G4</formula>
    </cfRule>
    <cfRule type="expression" dxfId="1466" priority="43">
      <formula>G1&lt;&gt;G4</formula>
    </cfRule>
  </conditionalFormatting>
  <conditionalFormatting sqref="H1">
    <cfRule type="expression" dxfId="1465" priority="52">
      <formula>OR(H1="",H1="Unexecuted")</formula>
    </cfRule>
    <cfRule type="expression" dxfId="1464" priority="53">
      <formula>H1="WARNING"</formula>
    </cfRule>
    <cfRule type="expression" dxfId="1463" priority="54">
      <formula>H1=H3</formula>
    </cfRule>
    <cfRule type="expression" dxfId="1462" priority="55">
      <formula>H1&lt;&gt;H3</formula>
    </cfRule>
  </conditionalFormatting>
  <conditionalFormatting sqref="I1">
    <cfRule type="expression" dxfId="1461" priority="56">
      <formula>OR(I1="",I1="Unexecuted")</formula>
    </cfRule>
    <cfRule type="expression" dxfId="1460" priority="57">
      <formula>I1="WARNING"</formula>
    </cfRule>
    <cfRule type="expression" dxfId="1459" priority="58">
      <formula>I1=I4</formula>
    </cfRule>
    <cfRule type="expression" dxfId="1458" priority="59">
      <formula>I1&lt;&gt;I4</formula>
    </cfRule>
  </conditionalFormatting>
  <conditionalFormatting sqref="J1">
    <cfRule type="expression" dxfId="1457" priority="60">
      <formula>OR(J1="",J1="Unexecuted")</formula>
    </cfRule>
    <cfRule type="expression" dxfId="1456" priority="61">
      <formula>J1="WARNING"</formula>
    </cfRule>
    <cfRule type="expression" dxfId="1455" priority="62">
      <formula>J1=J4</formula>
    </cfRule>
    <cfRule type="expression" dxfId="1454" priority="63">
      <formula>J1&lt;&gt;J4</formula>
    </cfRule>
  </conditionalFormatting>
  <conditionalFormatting sqref="K1">
    <cfRule type="expression" dxfId="1453" priority="64">
      <formula>OR(K1="",K1="Unexecuted")</formula>
    </cfRule>
    <cfRule type="expression" dxfId="1452" priority="65">
      <formula>K1="WARNING"</formula>
    </cfRule>
    <cfRule type="expression" dxfId="1451" priority="66">
      <formula>K1=K4</formula>
    </cfRule>
    <cfRule type="expression" dxfId="1450" priority="67">
      <formula>K1&lt;&gt;K4</formula>
    </cfRule>
  </conditionalFormatting>
  <conditionalFormatting sqref="L1:XFD1">
    <cfRule type="expression" dxfId="1449" priority="71">
      <formula>L1&lt;&gt;L4</formula>
    </cfRule>
  </conditionalFormatting>
  <conditionalFormatting sqref="A1 L1:XFD1">
    <cfRule type="expression" dxfId="1448" priority="68">
      <formula>OR(A1="",A1="Unexecuted")</formula>
    </cfRule>
    <cfRule type="expression" dxfId="1447" priority="69">
      <formula>A1="WARNING"</formula>
    </cfRule>
    <cfRule type="expression" dxfId="1446" priority="70">
      <formula>A1=A4</formula>
    </cfRule>
  </conditionalFormatting>
  <conditionalFormatting sqref="C1">
    <cfRule type="expression" dxfId="1445" priority="8">
      <formula>OR(C1="",C1="Unexecuted")</formula>
    </cfRule>
    <cfRule type="expression" dxfId="1444" priority="9">
      <formula>C1="WARNING"</formula>
    </cfRule>
    <cfRule type="expression" dxfId="1443" priority="10">
      <formula>C1=C4</formula>
    </cfRule>
    <cfRule type="expression" dxfId="1442" priority="11">
      <formula>C1&lt;&gt;C4</formula>
    </cfRule>
  </conditionalFormatting>
  <conditionalFormatting sqref="A38">
    <cfRule type="expression" dxfId="1441" priority="5">
      <formula>OR(A38="",A38="Unexecuted")</formula>
    </cfRule>
    <cfRule type="expression" dxfId="1440" priority="6">
      <formula>A38="WARNING"</formula>
    </cfRule>
    <cfRule type="expression" dxfId="1439" priority="7">
      <formula>A38=A41</formula>
    </cfRule>
  </conditionalFormatting>
  <conditionalFormatting sqref="B38">
    <cfRule type="expression" dxfId="1438" priority="1">
      <formula>OR(B38="",B38="Unexecuted")</formula>
    </cfRule>
    <cfRule type="expression" dxfId="1437" priority="2">
      <formula>B38="WARNING"</formula>
    </cfRule>
    <cfRule type="expression" dxfId="1436" priority="3">
      <formula>B38=B41</formula>
    </cfRule>
    <cfRule type="expression" dxfId="1435" priority="4">
      <formula>B38&lt;&gt;B41</formula>
    </cfRule>
  </conditionalFormatting>
  <dataValidations count="7">
    <dataValidation type="list" allowBlank="1" showInputMessage="1" showErrorMessage="1" sqref="B7:L7 B43">
      <formula1>"New, Edit, Setting, View"</formula1>
    </dataValidation>
    <dataValidation type="list" allowBlank="1" showInputMessage="1" showErrorMessage="1" sqref="B9:L9 B45">
      <formula1>"admin@tafs.co.id,admin@wom.co.id,ADMIN@ADINS.CO.ID,admin@ADINSQA.co.id"</formula1>
    </dataValidation>
    <dataValidation type="list" allowBlank="1" showInputMessage="1" showErrorMessage="1" sqref="B11:L11 B47">
      <formula1>"Toyota Astra Financial Service,WOM Finance,ADINS,ADINSQA"</formula1>
    </dataValidation>
    <dataValidation type="list" allowBlank="1" showInputMessage="1" showErrorMessage="1" sqref="B10:L10 B46">
      <formula1>"Password123!,password"</formula1>
    </dataValidation>
    <dataValidation type="list" allowBlank="1" showInputMessage="1" showErrorMessage="1" sqref="B12:L12 B48">
      <formula1>"Admin Client,Admin Legal"</formula1>
    </dataValidation>
    <dataValidation type="list" allowBlank="1" showInputMessage="1" showErrorMessage="1" sqref="B13:L13 B49">
      <formula1>"WOMF, TAFS, BFI, QA, ADINSQA"</formula1>
    </dataValidation>
    <dataValidation type="list" allowBlank="1" showInputMessage="1" showErrorMessage="1" sqref="B14:L14 B50">
      <formula1>"VIDA, PRIVY, DIGISIGN, ADINS"</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38"/>
  <sheetViews>
    <sheetView topLeftCell="A34" workbookViewId="0">
      <selection activeCell="C38" sqref="A26:C38"/>
    </sheetView>
  </sheetViews>
  <sheetFormatPr defaultColWidth="9" defaultRowHeight="15"/>
  <cols>
    <col min="1" max="1" width="26.85546875" customWidth="1" collapsed="1"/>
    <col min="2" max="2" width="37.7109375" customWidth="1" collapsed="1"/>
    <col min="3" max="3" width="34.7109375" customWidth="1" collapsed="1"/>
    <col min="4" max="4" width="36.140625" customWidth="1" collapsed="1"/>
  </cols>
  <sheetData>
    <row r="1" spans="1:4">
      <c r="A1" s="12" t="s">
        <v>0</v>
      </c>
      <c r="B1" t="s">
        <v>1</v>
      </c>
      <c r="C1" t="s">
        <v>1</v>
      </c>
      <c r="D1" t="s">
        <v>1</v>
      </c>
    </row>
    <row r="2" spans="1:4">
      <c r="A2" s="12" t="s">
        <v>2</v>
      </c>
      <c r="B2" t="s">
        <v>122</v>
      </c>
      <c r="C2" t="s">
        <v>122</v>
      </c>
      <c r="D2" t="s">
        <v>122</v>
      </c>
    </row>
    <row r="3" spans="1:4">
      <c r="A3" s="12" t="s">
        <v>5</v>
      </c>
      <c r="B3" s="12" t="s">
        <v>883</v>
      </c>
      <c r="C3" s="12" t="s">
        <v>884</v>
      </c>
      <c r="D3" s="12" t="s">
        <v>885</v>
      </c>
    </row>
    <row r="4" spans="1:4">
      <c r="A4" s="12" t="s">
        <v>20</v>
      </c>
      <c r="B4" t="s">
        <v>22</v>
      </c>
      <c r="C4" t="s">
        <v>22</v>
      </c>
      <c r="D4" t="s">
        <v>22</v>
      </c>
    </row>
    <row r="5" spans="1:4">
      <c r="A5" s="12" t="s">
        <v>23</v>
      </c>
      <c r="B5" s="12">
        <f>COUNTIFS($A$9:$A$16,"*$*",B9:B16,"")+IF(B7="Download",COUNTIFS($A$18,"*$*",B18,""),0)</f>
        <v>0</v>
      </c>
      <c r="C5" s="12">
        <f>COUNTIFS($A$9:$A$16,"*$*",C9:C16,"")+IF(C7="Download",COUNTIFS($A$18,"*$*",C18,""),0)</f>
        <v>0</v>
      </c>
      <c r="D5" s="12">
        <f>COUNTIFS($A$9:$A$16,"*$*",D9:D16,"")+IF(D7="Download",COUNTIFS($A$18,"*$*",D18,""),0)</f>
        <v>0</v>
      </c>
    </row>
    <row r="6" spans="1:4">
      <c r="A6" s="12"/>
      <c r="B6" s="12"/>
      <c r="C6" s="12"/>
      <c r="D6" s="12"/>
    </row>
    <row r="7" spans="1:4">
      <c r="A7" s="12" t="s">
        <v>886</v>
      </c>
      <c r="B7" s="12" t="s">
        <v>887</v>
      </c>
      <c r="C7" s="12" t="s">
        <v>888</v>
      </c>
      <c r="D7" s="12" t="s">
        <v>889</v>
      </c>
    </row>
    <row r="8" spans="1:4">
      <c r="A8" s="40" t="s">
        <v>834</v>
      </c>
      <c r="B8" s="41"/>
      <c r="C8" s="41"/>
      <c r="D8" s="41"/>
    </row>
    <row r="9" spans="1:4">
      <c r="A9" s="4" t="s">
        <v>890</v>
      </c>
      <c r="B9" s="4" t="s">
        <v>891</v>
      </c>
      <c r="C9" s="4" t="s">
        <v>891</v>
      </c>
      <c r="D9" s="4" t="s">
        <v>891</v>
      </c>
    </row>
    <row r="10" spans="1:4">
      <c r="A10" s="4" t="s">
        <v>892</v>
      </c>
      <c r="B10" s="4" t="s">
        <v>893</v>
      </c>
      <c r="C10" s="4" t="s">
        <v>893</v>
      </c>
      <c r="D10" s="4" t="s">
        <v>893</v>
      </c>
    </row>
    <row r="11" spans="1:4">
      <c r="A11" s="3" t="s">
        <v>894</v>
      </c>
      <c r="B11" s="119" t="s">
        <v>895</v>
      </c>
      <c r="C11" s="119" t="s">
        <v>895</v>
      </c>
      <c r="D11" s="119" t="s">
        <v>895</v>
      </c>
    </row>
    <row r="12" spans="1:4">
      <c r="A12" s="3" t="s">
        <v>896</v>
      </c>
      <c r="B12" s="119" t="s">
        <v>895</v>
      </c>
      <c r="C12" s="119" t="s">
        <v>895</v>
      </c>
      <c r="D12" s="119" t="s">
        <v>895</v>
      </c>
    </row>
    <row r="13" spans="1:4">
      <c r="A13" s="3" t="s">
        <v>897</v>
      </c>
      <c r="B13" s="119" t="s">
        <v>895</v>
      </c>
      <c r="C13" s="119" t="s">
        <v>895</v>
      </c>
      <c r="D13" s="119" t="s">
        <v>895</v>
      </c>
    </row>
    <row r="14" spans="1:4">
      <c r="A14" s="3" t="s">
        <v>898</v>
      </c>
      <c r="B14" s="119" t="s">
        <v>895</v>
      </c>
      <c r="C14" s="119" t="s">
        <v>895</v>
      </c>
      <c r="D14" s="119" t="s">
        <v>895</v>
      </c>
    </row>
    <row r="15" spans="1:4">
      <c r="A15" s="3" t="s">
        <v>899</v>
      </c>
      <c r="B15" s="3" t="s">
        <v>900</v>
      </c>
      <c r="C15" s="3" t="s">
        <v>900</v>
      </c>
      <c r="D15" s="3" t="s">
        <v>900</v>
      </c>
    </row>
    <row r="16" spans="1:4">
      <c r="A16" s="3" t="s">
        <v>0</v>
      </c>
      <c r="B16" s="3" t="s">
        <v>901</v>
      </c>
      <c r="C16" s="3" t="s">
        <v>901</v>
      </c>
      <c r="D16" s="3" t="s">
        <v>901</v>
      </c>
    </row>
    <row r="17" spans="1:4">
      <c r="A17" s="25" t="s">
        <v>846</v>
      </c>
      <c r="B17" s="76"/>
      <c r="C17" s="76"/>
      <c r="D17" s="76"/>
    </row>
    <row r="18" spans="1:4">
      <c r="A18" s="81" t="s">
        <v>902</v>
      </c>
      <c r="B18" s="75" t="s">
        <v>80</v>
      </c>
      <c r="C18" s="75" t="s">
        <v>81</v>
      </c>
      <c r="D18" s="75" t="s">
        <v>81</v>
      </c>
    </row>
    <row r="21" spans="1:4">
      <c r="A21" s="235" t="s">
        <v>1848</v>
      </c>
      <c r="B21" s="153"/>
      <c r="C21" s="153"/>
    </row>
    <row r="22" spans="1:4" ht="270">
      <c r="A22" s="12" t="s">
        <v>0</v>
      </c>
      <c r="B22" s="79" t="s">
        <v>22</v>
      </c>
      <c r="C22" s="150" t="s">
        <v>1849</v>
      </c>
    </row>
    <row r="23" spans="1:4" ht="180">
      <c r="A23" s="12" t="s">
        <v>2</v>
      </c>
      <c r="B23" s="12" t="s">
        <v>3</v>
      </c>
      <c r="C23" s="150" t="s">
        <v>1850</v>
      </c>
    </row>
    <row r="24" spans="1:4" ht="30">
      <c r="A24" s="12" t="s">
        <v>5</v>
      </c>
      <c r="B24" s="12" t="s">
        <v>831</v>
      </c>
      <c r="C24" s="150" t="s">
        <v>1851</v>
      </c>
    </row>
    <row r="25" spans="1:4" ht="45">
      <c r="A25" s="77" t="s">
        <v>20</v>
      </c>
      <c r="B25" s="79" t="s">
        <v>22</v>
      </c>
      <c r="C25" s="150" t="s">
        <v>1852</v>
      </c>
    </row>
    <row r="26" spans="1:4" ht="60">
      <c r="A26" s="12" t="s">
        <v>23</v>
      </c>
      <c r="B26" s="12">
        <f>COUNTIFS($A$14:$A$15,"*$*",B35:B36,"")</f>
        <v>0</v>
      </c>
      <c r="C26" s="150" t="s">
        <v>1878</v>
      </c>
    </row>
    <row r="27" spans="1:4" ht="180">
      <c r="A27" s="12" t="s">
        <v>886</v>
      </c>
      <c r="B27" s="12" t="s">
        <v>889</v>
      </c>
      <c r="C27" s="150" t="s">
        <v>2318</v>
      </c>
    </row>
    <row r="28" spans="1:4">
      <c r="A28" s="40" t="s">
        <v>834</v>
      </c>
      <c r="B28" s="41"/>
      <c r="C28" s="41"/>
    </row>
    <row r="29" spans="1:4" ht="45">
      <c r="A29" s="4" t="s">
        <v>890</v>
      </c>
      <c r="B29" s="4" t="s">
        <v>891</v>
      </c>
      <c r="C29" s="150" t="s">
        <v>2439</v>
      </c>
    </row>
    <row r="30" spans="1:4" ht="45">
      <c r="A30" s="4" t="s">
        <v>892</v>
      </c>
      <c r="B30" s="4" t="s">
        <v>893</v>
      </c>
      <c r="C30" s="150" t="s">
        <v>2440</v>
      </c>
    </row>
    <row r="31" spans="1:4" ht="75">
      <c r="A31" s="3" t="s">
        <v>894</v>
      </c>
      <c r="B31" s="119" t="s">
        <v>895</v>
      </c>
      <c r="C31" s="150" t="s">
        <v>2445</v>
      </c>
    </row>
    <row r="32" spans="1:4" ht="75">
      <c r="A32" s="3" t="s">
        <v>896</v>
      </c>
      <c r="B32" s="119" t="s">
        <v>895</v>
      </c>
      <c r="C32" s="150" t="s">
        <v>2446</v>
      </c>
    </row>
    <row r="33" spans="1:3" ht="60">
      <c r="A33" s="3" t="s">
        <v>897</v>
      </c>
      <c r="B33" s="119" t="s">
        <v>895</v>
      </c>
      <c r="C33" s="150" t="s">
        <v>2447</v>
      </c>
    </row>
    <row r="34" spans="1:3" ht="60">
      <c r="A34" s="3" t="s">
        <v>898</v>
      </c>
      <c r="B34" s="119" t="s">
        <v>895</v>
      </c>
      <c r="C34" s="150" t="s">
        <v>2448</v>
      </c>
    </row>
    <row r="35" spans="1:3" ht="45">
      <c r="A35" s="3" t="s">
        <v>899</v>
      </c>
      <c r="B35" s="3" t="s">
        <v>900</v>
      </c>
      <c r="C35" s="150" t="s">
        <v>2441</v>
      </c>
    </row>
    <row r="36" spans="1:3" ht="45">
      <c r="A36" s="3" t="s">
        <v>0</v>
      </c>
      <c r="B36" s="3" t="s">
        <v>901</v>
      </c>
      <c r="C36" s="150" t="s">
        <v>2442</v>
      </c>
    </row>
    <row r="37" spans="1:3" ht="45">
      <c r="A37" s="8" t="s">
        <v>846</v>
      </c>
      <c r="B37" s="9"/>
      <c r="C37" s="282" t="s">
        <v>2443</v>
      </c>
    </row>
    <row r="38" spans="1:3" ht="45">
      <c r="A38" s="78" t="s">
        <v>902</v>
      </c>
      <c r="B38" s="3" t="s">
        <v>80</v>
      </c>
      <c r="C38" s="150" t="s">
        <v>2444</v>
      </c>
    </row>
  </sheetData>
  <conditionalFormatting sqref="B1">
    <cfRule type="expression" dxfId="1434" priority="8">
      <formula>OR(B1="",B1="Unexecuted")</formula>
    </cfRule>
    <cfRule type="expression" dxfId="1433" priority="9">
      <formula>B1="WARNING"</formula>
    </cfRule>
    <cfRule type="expression" dxfId="1432" priority="10">
      <formula>B1=B4</formula>
    </cfRule>
    <cfRule type="expression" dxfId="1431" priority="11">
      <formula>B1&lt;&gt;B4</formula>
    </cfRule>
  </conditionalFormatting>
  <conditionalFormatting sqref="C1:XFD1">
    <cfRule type="expression" dxfId="1430" priority="15">
      <formula>C1&lt;&gt;C4</formula>
    </cfRule>
  </conditionalFormatting>
  <conditionalFormatting sqref="A1 C1:XFD1">
    <cfRule type="expression" dxfId="1429" priority="12">
      <formula>OR(A1="",A1="Unexecuted")</formula>
    </cfRule>
    <cfRule type="expression" dxfId="1428" priority="13">
      <formula>A1="WARNING"</formula>
    </cfRule>
    <cfRule type="expression" dxfId="1427" priority="14">
      <formula>A1=A4</formula>
    </cfRule>
  </conditionalFormatting>
  <conditionalFormatting sqref="A22">
    <cfRule type="expression" dxfId="1426" priority="5">
      <formula>OR(A22="",A22="Unexecuted")</formula>
    </cfRule>
    <cfRule type="expression" dxfId="1425" priority="6">
      <formula>A22="WARNING"</formula>
    </cfRule>
    <cfRule type="expression" dxfId="1424" priority="7">
      <formula>A22=A25</formula>
    </cfRule>
  </conditionalFormatting>
  <conditionalFormatting sqref="B22">
    <cfRule type="expression" dxfId="1423" priority="1">
      <formula>OR(B22="",B22="Unexecuted")</formula>
    </cfRule>
    <cfRule type="expression" dxfId="1422" priority="2">
      <formula>B22="WARNING"</formula>
    </cfRule>
    <cfRule type="expression" dxfId="1421" priority="3">
      <formula>B22=B25</formula>
    </cfRule>
    <cfRule type="expression" dxfId="1420" priority="4">
      <formula>B22&lt;&gt;B25</formula>
    </cfRule>
  </conditionalFormatting>
  <dataValidations count="2">
    <dataValidation type="list" allowBlank="1" showInputMessage="1" showErrorMessage="1" sqref="B7:D7 B27">
      <formula1>"View Dokumen, Download, View Signer"</formula1>
    </dataValidation>
    <dataValidation type="list" allowBlank="1" showInputMessage="1" showErrorMessage="1" sqref="B18:D18 B38">
      <formula1>"Yes, No"</formula1>
    </dataValidation>
  </dataValidations>
  <pageMargins left="0.7" right="0.7" top="0.75" bottom="0.75" header="0.3" footer="0.3"/>
  <pageSetup paperSize="9" orientation="portrait"/>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3"/>
  <sheetViews>
    <sheetView topLeftCell="A32" workbookViewId="0">
      <selection activeCell="A29" sqref="A29:C39"/>
    </sheetView>
  </sheetViews>
  <sheetFormatPr defaultColWidth="9" defaultRowHeight="15"/>
  <cols>
    <col min="1" max="1" width="25.85546875" customWidth="1" collapsed="1"/>
    <col min="2" max="2" width="18.5703125" customWidth="1" collapsed="1"/>
    <col min="3" max="3" width="51" customWidth="1" collapsed="1"/>
    <col min="4" max="4" width="23.28515625" customWidth="1" collapsed="1"/>
    <col min="5" max="6" width="19.42578125" customWidth="1" collapsed="1"/>
    <col min="7" max="8" width="37.7109375" customWidth="1" collapsed="1"/>
  </cols>
  <sheetData>
    <row r="1" spans="1:8">
      <c r="A1" s="12" t="s">
        <v>0</v>
      </c>
      <c r="B1" t="s">
        <v>1076</v>
      </c>
      <c r="C1" t="s">
        <v>1</v>
      </c>
      <c r="D1" t="s">
        <v>1</v>
      </c>
      <c r="E1" t="s">
        <v>1</v>
      </c>
      <c r="F1" t="s">
        <v>1</v>
      </c>
      <c r="G1" t="s">
        <v>1</v>
      </c>
      <c r="H1" t="s">
        <v>1</v>
      </c>
    </row>
    <row r="2" spans="1:8" s="79" customFormat="1">
      <c r="A2" s="12" t="s">
        <v>2</v>
      </c>
      <c r="B2" t="s">
        <v>1699</v>
      </c>
      <c r="C2" t="s">
        <v>1700</v>
      </c>
      <c r="D2" s="79" t="s">
        <v>903</v>
      </c>
      <c r="E2" s="79" t="s">
        <v>904</v>
      </c>
      <c r="F2" s="79" t="s">
        <v>905</v>
      </c>
      <c r="G2" t="s">
        <v>906</v>
      </c>
      <c r="H2" t="s">
        <v>907</v>
      </c>
    </row>
    <row r="3" spans="1:8" s="39" customFormat="1" ht="45">
      <c r="A3" s="1" t="s">
        <v>5</v>
      </c>
      <c r="B3" s="1" t="s">
        <v>19</v>
      </c>
      <c r="C3" s="1" t="s">
        <v>19</v>
      </c>
      <c r="D3" s="1" t="s">
        <v>908</v>
      </c>
      <c r="E3" s="1" t="s">
        <v>909</v>
      </c>
      <c r="F3" s="1" t="s">
        <v>910</v>
      </c>
      <c r="G3" s="1" t="s">
        <v>911</v>
      </c>
      <c r="H3" s="1" t="s">
        <v>912</v>
      </c>
    </row>
    <row r="4" spans="1:8">
      <c r="A4" s="77" t="s">
        <v>20</v>
      </c>
      <c r="B4" s="80" t="s">
        <v>22</v>
      </c>
      <c r="C4" s="80" t="s">
        <v>22</v>
      </c>
      <c r="D4" t="s">
        <v>21</v>
      </c>
      <c r="E4" t="s">
        <v>21</v>
      </c>
      <c r="F4" t="s">
        <v>21</v>
      </c>
      <c r="G4" t="s">
        <v>21</v>
      </c>
      <c r="H4" t="s">
        <v>21</v>
      </c>
    </row>
    <row r="5" spans="1:8">
      <c r="A5" s="12" t="s">
        <v>23</v>
      </c>
      <c r="B5" s="12">
        <f t="shared" ref="B5:H5" si="0">COUNTIFS($A$13:$A$26,"*$*",B13:B26,"")</f>
        <v>0</v>
      </c>
      <c r="C5" s="12">
        <f t="shared" si="0"/>
        <v>0</v>
      </c>
      <c r="D5" s="12">
        <f t="shared" si="0"/>
        <v>2</v>
      </c>
      <c r="E5" s="12">
        <f t="shared" si="0"/>
        <v>0</v>
      </c>
      <c r="F5" s="12">
        <f t="shared" si="0"/>
        <v>0</v>
      </c>
      <c r="G5" s="12">
        <f t="shared" si="0"/>
        <v>0</v>
      </c>
      <c r="H5" s="12">
        <f t="shared" si="0"/>
        <v>0</v>
      </c>
    </row>
    <row r="6" spans="1:8">
      <c r="A6" s="12"/>
      <c r="B6" s="12"/>
      <c r="C6" s="12"/>
      <c r="D6" s="12"/>
      <c r="E6" s="12"/>
      <c r="F6" s="12"/>
      <c r="G6" s="12"/>
      <c r="H6" s="12"/>
    </row>
    <row r="7" spans="1:8">
      <c r="A7" s="12"/>
      <c r="B7" s="12"/>
      <c r="C7" s="12"/>
      <c r="D7" s="12"/>
      <c r="E7" s="12"/>
      <c r="F7" s="12"/>
      <c r="G7" s="12"/>
      <c r="H7" s="12"/>
    </row>
    <row r="8" spans="1:8">
      <c r="A8" s="40" t="s">
        <v>913</v>
      </c>
      <c r="B8" s="41"/>
      <c r="C8" s="41"/>
      <c r="D8" s="41"/>
      <c r="E8" s="41"/>
      <c r="F8" s="41"/>
      <c r="G8" s="41"/>
      <c r="H8" s="41"/>
    </row>
    <row r="9" spans="1:8">
      <c r="A9" s="12" t="s">
        <v>1681</v>
      </c>
      <c r="B9" s="12" t="s">
        <v>1182</v>
      </c>
      <c r="C9" s="12" t="s">
        <v>1182</v>
      </c>
      <c r="D9" s="12" t="s">
        <v>1182</v>
      </c>
      <c r="E9" s="12" t="s">
        <v>1182</v>
      </c>
      <c r="F9" s="12" t="s">
        <v>1182</v>
      </c>
      <c r="G9" s="12" t="s">
        <v>1182</v>
      </c>
      <c r="H9" s="12" t="s">
        <v>1182</v>
      </c>
    </row>
    <row r="10" spans="1:8">
      <c r="A10" s="12" t="s">
        <v>1682</v>
      </c>
      <c r="B10" s="12" t="s">
        <v>92</v>
      </c>
      <c r="C10" s="12" t="s">
        <v>92</v>
      </c>
      <c r="D10" s="12" t="s">
        <v>92</v>
      </c>
      <c r="E10" s="12" t="s">
        <v>92</v>
      </c>
      <c r="F10" s="12" t="s">
        <v>92</v>
      </c>
      <c r="G10" s="12" t="s">
        <v>92</v>
      </c>
      <c r="H10" s="12" t="s">
        <v>92</v>
      </c>
    </row>
    <row r="11" spans="1:8">
      <c r="A11" s="12" t="s">
        <v>1683</v>
      </c>
      <c r="B11" s="12" t="s">
        <v>1459</v>
      </c>
      <c r="C11" s="12" t="s">
        <v>1459</v>
      </c>
      <c r="D11" s="12" t="s">
        <v>1459</v>
      </c>
      <c r="E11" s="12" t="s">
        <v>1459</v>
      </c>
      <c r="F11" s="12" t="s">
        <v>1459</v>
      </c>
      <c r="G11" s="12" t="s">
        <v>1459</v>
      </c>
      <c r="H11" s="12" t="s">
        <v>1459</v>
      </c>
    </row>
    <row r="12" spans="1:8">
      <c r="A12" s="12" t="s">
        <v>1684</v>
      </c>
      <c r="B12" s="12" t="s">
        <v>1460</v>
      </c>
      <c r="C12" s="12" t="s">
        <v>1460</v>
      </c>
      <c r="D12" s="12" t="s">
        <v>1460</v>
      </c>
      <c r="E12" s="12" t="s">
        <v>1460</v>
      </c>
      <c r="F12" s="12" t="s">
        <v>1460</v>
      </c>
      <c r="G12" s="12" t="s">
        <v>1460</v>
      </c>
      <c r="H12" s="12" t="s">
        <v>1460</v>
      </c>
    </row>
    <row r="13" spans="1:8">
      <c r="A13" s="12" t="s">
        <v>1438</v>
      </c>
      <c r="B13" s="4" t="s">
        <v>106</v>
      </c>
      <c r="C13" s="4" t="s">
        <v>106</v>
      </c>
      <c r="D13" s="4" t="s">
        <v>106</v>
      </c>
      <c r="E13" s="4" t="s">
        <v>106</v>
      </c>
      <c r="F13" s="4" t="s">
        <v>106</v>
      </c>
      <c r="G13" s="4" t="s">
        <v>106</v>
      </c>
      <c r="H13" s="4" t="s">
        <v>106</v>
      </c>
    </row>
    <row r="14" spans="1:8">
      <c r="A14" s="12" t="s">
        <v>1439</v>
      </c>
      <c r="B14" s="69" t="s">
        <v>92</v>
      </c>
      <c r="C14" s="69" t="s">
        <v>92</v>
      </c>
      <c r="D14" s="69" t="s">
        <v>92</v>
      </c>
      <c r="E14" s="69" t="s">
        <v>92</v>
      </c>
      <c r="F14" s="69" t="s">
        <v>92</v>
      </c>
      <c r="G14" s="69" t="s">
        <v>92</v>
      </c>
      <c r="H14" s="69" t="s">
        <v>92</v>
      </c>
    </row>
    <row r="15" spans="1:8">
      <c r="A15" s="12" t="s">
        <v>1440</v>
      </c>
      <c r="B15" s="69" t="s">
        <v>107</v>
      </c>
      <c r="C15" s="69" t="s">
        <v>107</v>
      </c>
      <c r="D15" s="69" t="s">
        <v>107</v>
      </c>
      <c r="E15" s="69" t="s">
        <v>107</v>
      </c>
      <c r="F15" s="69" t="s">
        <v>107</v>
      </c>
      <c r="G15" s="69" t="s">
        <v>107</v>
      </c>
      <c r="H15" s="69" t="s">
        <v>107</v>
      </c>
    </row>
    <row r="16" spans="1:8">
      <c r="A16" s="12" t="s">
        <v>1441</v>
      </c>
      <c r="B16" s="69" t="s">
        <v>914</v>
      </c>
      <c r="C16" s="69" t="s">
        <v>914</v>
      </c>
      <c r="D16" s="69" t="s">
        <v>914</v>
      </c>
      <c r="E16" s="69" t="s">
        <v>914</v>
      </c>
      <c r="F16" s="69" t="s">
        <v>914</v>
      </c>
      <c r="G16" s="69" t="s">
        <v>914</v>
      </c>
      <c r="H16" s="69" t="s">
        <v>914</v>
      </c>
    </row>
    <row r="17" spans="1:8">
      <c r="A17" s="78" t="s">
        <v>1442</v>
      </c>
      <c r="B17" s="69" t="s">
        <v>784</v>
      </c>
      <c r="C17" s="69" t="s">
        <v>784</v>
      </c>
      <c r="D17" s="69" t="s">
        <v>784</v>
      </c>
      <c r="E17" s="69" t="s">
        <v>784</v>
      </c>
      <c r="F17" s="69" t="s">
        <v>784</v>
      </c>
      <c r="G17" s="69" t="s">
        <v>784</v>
      </c>
      <c r="H17" s="69" t="s">
        <v>784</v>
      </c>
    </row>
    <row r="18" spans="1:8">
      <c r="A18" s="78" t="s">
        <v>1443</v>
      </c>
      <c r="B18" s="12" t="s">
        <v>918</v>
      </c>
      <c r="C18" s="12" t="s">
        <v>918</v>
      </c>
      <c r="D18" s="12" t="s">
        <v>1305</v>
      </c>
      <c r="E18" s="12" t="s">
        <v>1305</v>
      </c>
      <c r="F18" s="12" t="s">
        <v>1305</v>
      </c>
      <c r="G18" s="12" t="s">
        <v>1305</v>
      </c>
      <c r="H18" s="12" t="s">
        <v>1305</v>
      </c>
    </row>
    <row r="19" spans="1:8">
      <c r="A19" s="40" t="s">
        <v>915</v>
      </c>
      <c r="B19" s="41"/>
      <c r="C19" s="41"/>
      <c r="D19" s="41"/>
      <c r="E19" s="41"/>
      <c r="F19" s="41"/>
      <c r="G19" s="41"/>
      <c r="H19" s="41"/>
    </row>
    <row r="20" spans="1:8">
      <c r="A20" s="4" t="s">
        <v>916</v>
      </c>
      <c r="B20" s="4" t="s">
        <v>107</v>
      </c>
      <c r="C20" s="4" t="s">
        <v>107</v>
      </c>
      <c r="D20" s="4" t="s">
        <v>107</v>
      </c>
      <c r="E20" s="4" t="s">
        <v>107</v>
      </c>
      <c r="F20" s="4" t="s">
        <v>107</v>
      </c>
      <c r="G20" s="4" t="s">
        <v>107</v>
      </c>
      <c r="H20" s="4" t="s">
        <v>107</v>
      </c>
    </row>
    <row r="21" spans="1:8">
      <c r="A21" s="4" t="s">
        <v>917</v>
      </c>
      <c r="B21" s="4" t="str">
        <f>B18</f>
        <v>ESIGN/ADINS</v>
      </c>
      <c r="C21" s="4" t="str">
        <f>C18</f>
        <v>ESIGN/ADINS</v>
      </c>
      <c r="D21" s="4" t="s">
        <v>918</v>
      </c>
      <c r="E21" s="4" t="s">
        <v>918</v>
      </c>
      <c r="F21" s="4" t="s">
        <v>918</v>
      </c>
      <c r="G21" s="4" t="s">
        <v>918</v>
      </c>
      <c r="H21" s="4" t="s">
        <v>918</v>
      </c>
    </row>
    <row r="22" spans="1:8">
      <c r="A22" s="3" t="s">
        <v>919</v>
      </c>
      <c r="B22" s="119" t="s">
        <v>1042</v>
      </c>
      <c r="C22" s="119" t="s">
        <v>1685</v>
      </c>
      <c r="D22" s="119" t="s">
        <v>921</v>
      </c>
      <c r="E22" s="119" t="s">
        <v>921</v>
      </c>
      <c r="F22" s="119" t="s">
        <v>921</v>
      </c>
      <c r="G22" s="119" t="s">
        <v>921</v>
      </c>
      <c r="H22" s="119" t="s">
        <v>921</v>
      </c>
    </row>
    <row r="23" spans="1:8">
      <c r="A23" s="3" t="s">
        <v>922</v>
      </c>
      <c r="B23" s="3">
        <v>1</v>
      </c>
      <c r="C23" s="3">
        <v>1</v>
      </c>
      <c r="D23" s="3"/>
      <c r="E23" s="3">
        <v>1</v>
      </c>
      <c r="F23" s="3">
        <v>1</v>
      </c>
      <c r="G23" s="3">
        <v>1</v>
      </c>
      <c r="H23" s="3">
        <v>-10</v>
      </c>
    </row>
    <row r="24" spans="1:8">
      <c r="A24" s="3" t="s">
        <v>923</v>
      </c>
      <c r="B24" s="119">
        <v>20230905001</v>
      </c>
      <c r="C24" s="119">
        <v>20230905002</v>
      </c>
      <c r="D24" s="3"/>
      <c r="E24" s="119" t="s">
        <v>924</v>
      </c>
      <c r="F24" s="119" t="s">
        <v>925</v>
      </c>
      <c r="G24" s="119" t="s">
        <v>926</v>
      </c>
      <c r="H24" s="119" t="s">
        <v>927</v>
      </c>
    </row>
    <row r="25" spans="1:8">
      <c r="A25" s="3" t="s">
        <v>928</v>
      </c>
      <c r="B25" s="119" t="s">
        <v>1686</v>
      </c>
      <c r="C25" s="119" t="s">
        <v>1687</v>
      </c>
      <c r="D25" s="119" t="s">
        <v>929</v>
      </c>
      <c r="E25" s="119" t="s">
        <v>929</v>
      </c>
      <c r="F25" s="119" t="s">
        <v>929</v>
      </c>
      <c r="G25" s="119" t="s">
        <v>929</v>
      </c>
      <c r="H25" s="119" t="s">
        <v>929</v>
      </c>
    </row>
    <row r="26" spans="1:8">
      <c r="A26" s="3" t="s">
        <v>930</v>
      </c>
      <c r="B26" s="125" t="s">
        <v>1688</v>
      </c>
      <c r="C26" s="125" t="s">
        <v>1688</v>
      </c>
      <c r="D26" s="125" t="s">
        <v>932</v>
      </c>
      <c r="E26" s="125" t="s">
        <v>933</v>
      </c>
      <c r="F26" s="125" t="s">
        <v>934</v>
      </c>
      <c r="G26" s="125" t="s">
        <v>931</v>
      </c>
      <c r="H26" s="125" t="s">
        <v>931</v>
      </c>
    </row>
    <row r="29" spans="1:8">
      <c r="A29" s="235" t="s">
        <v>1848</v>
      </c>
      <c r="B29" s="153"/>
      <c r="C29" s="153"/>
    </row>
    <row r="30" spans="1:8" ht="225">
      <c r="A30" s="12" t="s">
        <v>0</v>
      </c>
      <c r="B30" s="79" t="s">
        <v>22</v>
      </c>
      <c r="C30" s="150" t="s">
        <v>1849</v>
      </c>
    </row>
    <row r="31" spans="1:8" ht="135">
      <c r="A31" s="12" t="s">
        <v>2</v>
      </c>
      <c r="B31" s="12" t="s">
        <v>3</v>
      </c>
      <c r="C31" s="150" t="s">
        <v>1850</v>
      </c>
    </row>
    <row r="32" spans="1:8">
      <c r="A32" s="12" t="s">
        <v>5</v>
      </c>
      <c r="B32" s="12" t="s">
        <v>831</v>
      </c>
      <c r="C32" s="150" t="s">
        <v>1851</v>
      </c>
    </row>
    <row r="33" spans="1:3" ht="30">
      <c r="A33" s="77" t="s">
        <v>20</v>
      </c>
      <c r="B33" s="79" t="s">
        <v>22</v>
      </c>
      <c r="C33" s="150" t="s">
        <v>1852</v>
      </c>
    </row>
    <row r="34" spans="1:3" ht="60">
      <c r="A34" s="12" t="s">
        <v>23</v>
      </c>
      <c r="B34" s="12">
        <f>COUNTIFS($A$14:$A$15,"*$*",B42:B43,"")</f>
        <v>0</v>
      </c>
      <c r="C34" s="150" t="s">
        <v>1878</v>
      </c>
    </row>
    <row r="35" spans="1:3">
      <c r="A35" s="40" t="s">
        <v>913</v>
      </c>
      <c r="B35" s="41"/>
      <c r="C35" s="41"/>
    </row>
    <row r="36" spans="1:3" ht="30">
      <c r="A36" s="12" t="s">
        <v>1681</v>
      </c>
      <c r="B36" s="12" t="s">
        <v>1182</v>
      </c>
      <c r="C36" s="150" t="s">
        <v>2319</v>
      </c>
    </row>
    <row r="37" spans="1:3">
      <c r="A37" s="12" t="s">
        <v>1682</v>
      </c>
      <c r="B37" s="12" t="s">
        <v>92</v>
      </c>
      <c r="C37" s="150" t="s">
        <v>2320</v>
      </c>
    </row>
    <row r="38" spans="1:3" ht="30">
      <c r="A38" s="12" t="s">
        <v>1683</v>
      </c>
      <c r="B38" s="12" t="s">
        <v>1459</v>
      </c>
      <c r="C38" s="150" t="s">
        <v>2321</v>
      </c>
    </row>
    <row r="39" spans="1:3" ht="30">
      <c r="A39" s="12" t="s">
        <v>1684</v>
      </c>
      <c r="B39" s="12" t="s">
        <v>1460</v>
      </c>
      <c r="C39" s="150" t="s">
        <v>2322</v>
      </c>
    </row>
    <row r="40" spans="1:3">
      <c r="A40" s="12" t="s">
        <v>1438</v>
      </c>
      <c r="B40" s="4" t="s">
        <v>106</v>
      </c>
      <c r="C40" s="150" t="s">
        <v>2175</v>
      </c>
    </row>
    <row r="41" spans="1:3">
      <c r="A41" s="12" t="s">
        <v>1439</v>
      </c>
      <c r="B41" s="69" t="s">
        <v>92</v>
      </c>
      <c r="C41" s="150" t="s">
        <v>2176</v>
      </c>
    </row>
    <row r="42" spans="1:3">
      <c r="A42" s="12" t="s">
        <v>1440</v>
      </c>
      <c r="B42" s="69" t="s">
        <v>107</v>
      </c>
      <c r="C42" s="150" t="s">
        <v>2177</v>
      </c>
    </row>
    <row r="43" spans="1:3">
      <c r="A43" s="12" t="s">
        <v>1441</v>
      </c>
      <c r="B43" s="69" t="s">
        <v>914</v>
      </c>
      <c r="C43" s="150" t="s">
        <v>2174</v>
      </c>
    </row>
    <row r="44" spans="1:3">
      <c r="A44" s="78" t="s">
        <v>1442</v>
      </c>
      <c r="B44" s="69" t="s">
        <v>784</v>
      </c>
      <c r="C44" s="150" t="s">
        <v>2191</v>
      </c>
    </row>
    <row r="45" spans="1:3">
      <c r="A45" s="78" t="s">
        <v>1443</v>
      </c>
      <c r="B45" s="12" t="s">
        <v>918</v>
      </c>
      <c r="C45" s="150" t="s">
        <v>2236</v>
      </c>
    </row>
    <row r="46" spans="1:3">
      <c r="A46" s="40" t="s">
        <v>915</v>
      </c>
      <c r="B46" s="41"/>
      <c r="C46" s="41"/>
    </row>
    <row r="47" spans="1:3">
      <c r="A47" s="4" t="s">
        <v>916</v>
      </c>
      <c r="B47" s="4" t="s">
        <v>107</v>
      </c>
      <c r="C47" s="150" t="s">
        <v>2323</v>
      </c>
    </row>
    <row r="48" spans="1:3">
      <c r="A48" s="4" t="s">
        <v>917</v>
      </c>
      <c r="B48" s="4" t="str">
        <f>B45</f>
        <v>ESIGN/ADINS</v>
      </c>
      <c r="C48" s="150" t="s">
        <v>2324</v>
      </c>
    </row>
    <row r="49" spans="1:3">
      <c r="A49" s="3" t="s">
        <v>919</v>
      </c>
      <c r="B49" s="119" t="s">
        <v>1042</v>
      </c>
      <c r="C49" s="150" t="s">
        <v>2325</v>
      </c>
    </row>
    <row r="50" spans="1:3" ht="30">
      <c r="A50" s="3" t="s">
        <v>922</v>
      </c>
      <c r="B50" s="3">
        <v>1</v>
      </c>
      <c r="C50" s="150" t="s">
        <v>2326</v>
      </c>
    </row>
    <row r="51" spans="1:3">
      <c r="A51" s="3" t="s">
        <v>923</v>
      </c>
      <c r="B51" s="119">
        <v>20230905001</v>
      </c>
      <c r="C51" s="150" t="s">
        <v>2327</v>
      </c>
    </row>
    <row r="52" spans="1:3">
      <c r="A52" s="3" t="s">
        <v>928</v>
      </c>
      <c r="B52" s="119" t="s">
        <v>1686</v>
      </c>
      <c r="C52" s="150" t="s">
        <v>2328</v>
      </c>
    </row>
    <row r="53" spans="1:3" ht="30">
      <c r="A53" s="3" t="s">
        <v>930</v>
      </c>
      <c r="B53" s="125" t="s">
        <v>1688</v>
      </c>
      <c r="C53" s="150" t="s">
        <v>2329</v>
      </c>
    </row>
  </sheetData>
  <conditionalFormatting sqref="B1:C1">
    <cfRule type="expression" dxfId="1419" priority="20">
      <formula>OR(B1="",B1="Unexecuted")</formula>
    </cfRule>
    <cfRule type="expression" dxfId="1418" priority="21">
      <formula>B1="WARNING"</formula>
    </cfRule>
    <cfRule type="expression" dxfId="1417" priority="22">
      <formula>B1=B4</formula>
    </cfRule>
    <cfRule type="expression" dxfId="1416" priority="23">
      <formula>B1&lt;&gt;B4</formula>
    </cfRule>
  </conditionalFormatting>
  <conditionalFormatting sqref="D1">
    <cfRule type="expression" dxfId="1415" priority="16">
      <formula>OR(D1="",D1="Unexecuted")</formula>
    </cfRule>
    <cfRule type="expression" dxfId="1414" priority="17">
      <formula>D1="WARNING"</formula>
    </cfRule>
    <cfRule type="expression" dxfId="1413" priority="18">
      <formula>D1=D4</formula>
    </cfRule>
    <cfRule type="expression" dxfId="1412" priority="19">
      <formula>D1&lt;&gt;D4</formula>
    </cfRule>
  </conditionalFormatting>
  <conditionalFormatting sqref="E1">
    <cfRule type="expression" dxfId="1411" priority="24">
      <formula>OR(E1="",E1="Unexecuted")</formula>
    </cfRule>
    <cfRule type="expression" dxfId="1410" priority="25">
      <formula>E1="WARNING"</formula>
    </cfRule>
    <cfRule type="expression" dxfId="1409" priority="26">
      <formula>E1=E4</formula>
    </cfRule>
    <cfRule type="expression" dxfId="1408" priority="27">
      <formula>E1&lt;&gt;E4</formula>
    </cfRule>
  </conditionalFormatting>
  <conditionalFormatting sqref="F1">
    <cfRule type="expression" dxfId="1407" priority="36">
      <formula>OR(F1="",F1="Unexecuted")</formula>
    </cfRule>
    <cfRule type="expression" dxfId="1406" priority="37">
      <formula>F1="WARNING"</formula>
    </cfRule>
    <cfRule type="expression" dxfId="1405" priority="38">
      <formula>F1=F4</formula>
    </cfRule>
    <cfRule type="expression" dxfId="1404" priority="39">
      <formula>F1&lt;&gt;F4</formula>
    </cfRule>
  </conditionalFormatting>
  <conditionalFormatting sqref="G1">
    <cfRule type="expression" dxfId="1403" priority="60">
      <formula>OR(G1="",G1="Unexecuted")</formula>
    </cfRule>
    <cfRule type="expression" dxfId="1402" priority="61">
      <formula>G1="WARNING"</formula>
    </cfRule>
    <cfRule type="expression" dxfId="1401" priority="62">
      <formula>G1=G4</formula>
    </cfRule>
    <cfRule type="expression" dxfId="1400" priority="63">
      <formula>G1&lt;&gt;G4</formula>
    </cfRule>
  </conditionalFormatting>
  <conditionalFormatting sqref="H1">
    <cfRule type="expression" dxfId="1399" priority="12">
      <formula>OR(H1="",H1="Unexecuted")</formula>
    </cfRule>
    <cfRule type="expression" dxfId="1398" priority="13">
      <formula>H1="WARNING"</formula>
    </cfRule>
    <cfRule type="expression" dxfId="1397" priority="14">
      <formula>H1=H4</formula>
    </cfRule>
    <cfRule type="expression" dxfId="1396" priority="15">
      <formula>H1&lt;&gt;H4</formula>
    </cfRule>
  </conditionalFormatting>
  <conditionalFormatting sqref="I1:XFD1">
    <cfRule type="expression" dxfId="1395" priority="203">
      <formula>I1&lt;&gt;I4</formula>
    </cfRule>
  </conditionalFormatting>
  <conditionalFormatting sqref="A1 I1:XFD1">
    <cfRule type="expression" dxfId="1394" priority="200">
      <formula>OR(A1="",A1="Unexecuted")</formula>
    </cfRule>
    <cfRule type="expression" dxfId="1393" priority="201">
      <formula>A1="WARNING"</formula>
    </cfRule>
    <cfRule type="expression" dxfId="1392" priority="202">
      <formula>A1=A4</formula>
    </cfRule>
  </conditionalFormatting>
  <conditionalFormatting sqref="A30">
    <cfRule type="expression" dxfId="1391" priority="5">
      <formula>OR(A30="",A30="Unexecuted")</formula>
    </cfRule>
    <cfRule type="expression" dxfId="1390" priority="6">
      <formula>A30="WARNING"</formula>
    </cfRule>
    <cfRule type="expression" dxfId="1389" priority="7">
      <formula>A30=A33</formula>
    </cfRule>
  </conditionalFormatting>
  <conditionalFormatting sqref="B30">
    <cfRule type="expression" dxfId="1388" priority="1">
      <formula>OR(B30="",B30="Unexecuted")</formula>
    </cfRule>
    <cfRule type="expression" dxfId="1387" priority="2">
      <formula>B30="WARNING"</formula>
    </cfRule>
    <cfRule type="expression" dxfId="1386" priority="3">
      <formula>B30=B33</formula>
    </cfRule>
    <cfRule type="expression" dxfId="1385" priority="4">
      <formula>B30&lt;&gt;B33</formula>
    </cfRule>
  </conditionalFormatting>
  <dataValidations count="7">
    <dataValidation type="list" allowBlank="1" showInputMessage="1" showErrorMessage="1" sqref="B7:F7">
      <formula1>"View Dokumen, Download, View Signer"</formula1>
    </dataValidation>
    <dataValidation type="list" allowBlank="1" showInputMessage="1" showErrorMessage="1" sqref="B17:H17 B44">
      <formula1>"WOMF, TAFS, BFI"</formula1>
    </dataValidation>
    <dataValidation type="list" allowBlank="1" showInputMessage="1" showErrorMessage="1" sqref="B13:H13 B40">
      <formula1>"admin@tafs.co.id,admin@wom.co.id,ADMIN@ADINS.CO.ID"</formula1>
    </dataValidation>
    <dataValidation type="list" allowBlank="1" showInputMessage="1" showErrorMessage="1" sqref="B14:H14 B41">
      <formula1>"Password123!,password"</formula1>
    </dataValidation>
    <dataValidation type="list" allowBlank="1" showInputMessage="1" showErrorMessage="1" sqref="B15:H15 B42">
      <formula1>"Toyota Astra Financial Service,WOM Finance,ADINS"</formula1>
    </dataValidation>
    <dataValidation type="list" allowBlank="1" showInputMessage="1" showErrorMessage="1" sqref="B16:H16 B43">
      <formula1>"Admin Client,Admin Legal"</formula1>
    </dataValidation>
    <dataValidation type="list" allowBlank="1" showInputMessage="1" showErrorMessage="1" sqref="B18:H18 B45">
      <formula1>"VIDA, PRIVY, DIGISIGN, ESIGN/ADINS"</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
  <sheetViews>
    <sheetView topLeftCell="A60" workbookViewId="0">
      <selection activeCell="C88" sqref="C88"/>
    </sheetView>
  </sheetViews>
  <sheetFormatPr defaultColWidth="9" defaultRowHeight="15"/>
  <cols>
    <col min="1" max="1" width="24.42578125" customWidth="1" collapsed="1"/>
    <col min="2" max="2" width="23.28515625" customWidth="1" collapsed="1"/>
    <col min="3" max="3" width="40.42578125" customWidth="1" collapsed="1"/>
    <col min="4" max="4" width="23.28515625" customWidth="1" collapsed="1"/>
    <col min="5" max="6" width="35.28515625" customWidth="1" collapsed="1"/>
    <col min="7" max="7" width="23.28515625" customWidth="1" collapsed="1"/>
    <col min="8" max="10" width="35.28515625" customWidth="1" collapsed="1"/>
  </cols>
  <sheetData>
    <row r="1" spans="1:10">
      <c r="A1" s="12" t="s">
        <v>0</v>
      </c>
      <c r="B1" t="s">
        <v>22</v>
      </c>
      <c r="C1" t="s">
        <v>1</v>
      </c>
      <c r="D1" t="s">
        <v>1</v>
      </c>
      <c r="E1" t="s">
        <v>1</v>
      </c>
      <c r="F1" t="s">
        <v>22</v>
      </c>
      <c r="G1" t="s">
        <v>22</v>
      </c>
      <c r="H1" t="s">
        <v>22</v>
      </c>
      <c r="I1" t="s">
        <v>1</v>
      </c>
      <c r="J1" t="s">
        <v>22</v>
      </c>
    </row>
    <row r="2" spans="1:10">
      <c r="A2" s="12" t="s">
        <v>2</v>
      </c>
      <c r="B2" t="s">
        <v>3</v>
      </c>
      <c r="C2" t="s">
        <v>938</v>
      </c>
      <c r="D2" t="s">
        <v>939</v>
      </c>
      <c r="E2" t="s">
        <v>940</v>
      </c>
      <c r="F2" s="12" t="s">
        <v>3</v>
      </c>
      <c r="G2" s="12" t="s">
        <v>3</v>
      </c>
      <c r="H2" s="12" t="s">
        <v>3</v>
      </c>
      <c r="I2" t="s">
        <v>941</v>
      </c>
      <c r="J2" s="12" t="s">
        <v>3</v>
      </c>
    </row>
    <row r="3" spans="1:10">
      <c r="A3" s="12" t="s">
        <v>5</v>
      </c>
      <c r="B3" s="12" t="s">
        <v>942</v>
      </c>
      <c r="C3" s="12" t="s">
        <v>943</v>
      </c>
      <c r="D3" s="12" t="s">
        <v>943</v>
      </c>
      <c r="E3" s="12" t="s">
        <v>908</v>
      </c>
      <c r="F3" s="12" t="s">
        <v>944</v>
      </c>
      <c r="G3" s="12" t="s">
        <v>908</v>
      </c>
      <c r="H3" s="12" t="s">
        <v>945</v>
      </c>
      <c r="I3" s="12" t="s">
        <v>908</v>
      </c>
      <c r="J3" s="12" t="s">
        <v>946</v>
      </c>
    </row>
    <row r="4" spans="1:10">
      <c r="A4" s="77" t="s">
        <v>20</v>
      </c>
      <c r="B4" s="4" t="s">
        <v>22</v>
      </c>
      <c r="C4" s="4" t="s">
        <v>1</v>
      </c>
      <c r="D4" s="4" t="s">
        <v>1</v>
      </c>
      <c r="E4" s="4" t="s">
        <v>1</v>
      </c>
      <c r="F4" s="4" t="s">
        <v>22</v>
      </c>
      <c r="G4" s="4" t="s">
        <v>1</v>
      </c>
      <c r="H4" t="s">
        <v>22</v>
      </c>
      <c r="I4" s="4" t="s">
        <v>1</v>
      </c>
      <c r="J4" s="4" t="s">
        <v>22</v>
      </c>
    </row>
    <row r="5" spans="1:10">
      <c r="A5" s="12" t="s">
        <v>23</v>
      </c>
      <c r="B5" s="12">
        <f>IF(B13="New",COUNTIFS($A$18:$A$29,"*$*",B18:B29,""),IF(B13="Service",COUNTIFS($A$15:$A$16,"*$*",B15:B16,""),IF(B13="Edit",COUNTIFS($A$15:$A$27,"*$*",B15:B27,""),0)))</f>
        <v>0</v>
      </c>
      <c r="C5" s="12">
        <f>IF(C13="New",COUNTIFS($A$18:$A$29,"*$*",C18:C29,""),IF(C13="Service",COUNTIFS($A$15:$A$16,"*$*",C15:C16,""),IF(C13="Edit",COUNTIFS($A$15:$A$27,"*$*",C15:C27,""),0)))</f>
        <v>0</v>
      </c>
      <c r="D5" s="12">
        <f>IF(D13="New",COUNTIFS($A$18:$A$29,"*$*",D18:D29,""),IF(D13="Service",COUNTIFS($A$15:$A$16,"*$*",D15:D16,""),IF(D13="Edit",COUNTIFS($A$15:$A$27,"*$*",D15:D27,""),0)))</f>
        <v>0</v>
      </c>
      <c r="E5" s="12">
        <f t="shared" ref="E5:J5" si="0">IF(E13="New",COUNTIFS($A$18:$A$29,"*$*",E18:E29,""),IF(E13="Service",COUNTIFS($A$15:$A$16,"*$*",E15:E16,""),IF(E13="Edit",COUNTIFS($A$15:$A$27,"*$*",E15:E27,""),0)))</f>
        <v>2</v>
      </c>
      <c r="F5" s="12">
        <f t="shared" si="0"/>
        <v>0</v>
      </c>
      <c r="G5" s="12">
        <f t="shared" si="0"/>
        <v>0</v>
      </c>
      <c r="H5" s="12">
        <f t="shared" si="0"/>
        <v>0</v>
      </c>
      <c r="I5" s="12">
        <f t="shared" si="0"/>
        <v>0</v>
      </c>
      <c r="J5" s="12">
        <f t="shared" si="0"/>
        <v>0</v>
      </c>
    </row>
    <row r="6" spans="1:10">
      <c r="A6" s="12"/>
      <c r="B6" s="12"/>
      <c r="C6" s="12"/>
      <c r="D6" s="12"/>
      <c r="E6" s="12"/>
      <c r="F6" s="12"/>
      <c r="G6" s="12"/>
      <c r="H6" s="12"/>
      <c r="I6" s="12"/>
      <c r="J6" s="12"/>
    </row>
    <row r="7" spans="1:10">
      <c r="A7" s="40" t="s">
        <v>913</v>
      </c>
      <c r="B7" s="41"/>
      <c r="C7" s="41"/>
      <c r="D7" s="41"/>
      <c r="E7" s="41"/>
      <c r="F7" s="41"/>
      <c r="G7" s="41"/>
      <c r="H7" s="41"/>
      <c r="I7" s="41"/>
      <c r="J7" s="41"/>
    </row>
    <row r="8" spans="1:10">
      <c r="A8" s="12" t="s">
        <v>1438</v>
      </c>
      <c r="B8" s="12" t="s">
        <v>1182</v>
      </c>
      <c r="C8" s="12" t="s">
        <v>1182</v>
      </c>
      <c r="D8" s="12" t="s">
        <v>1182</v>
      </c>
      <c r="E8" s="12" t="s">
        <v>1182</v>
      </c>
      <c r="F8" s="12" t="s">
        <v>1182</v>
      </c>
      <c r="G8" s="12" t="s">
        <v>1182</v>
      </c>
      <c r="H8" s="12" t="s">
        <v>1182</v>
      </c>
      <c r="I8" s="12" t="s">
        <v>1182</v>
      </c>
      <c r="J8" s="12" t="s">
        <v>1182</v>
      </c>
    </row>
    <row r="9" spans="1:10">
      <c r="A9" s="12" t="s">
        <v>1439</v>
      </c>
      <c r="B9" s="12" t="s">
        <v>92</v>
      </c>
      <c r="C9" s="12" t="s">
        <v>92</v>
      </c>
      <c r="D9" s="12" t="s">
        <v>92</v>
      </c>
      <c r="E9" s="12" t="s">
        <v>92</v>
      </c>
      <c r="F9" s="12" t="s">
        <v>92</v>
      </c>
      <c r="G9" s="12" t="s">
        <v>92</v>
      </c>
      <c r="H9" s="12" t="s">
        <v>92</v>
      </c>
      <c r="I9" s="12" t="s">
        <v>92</v>
      </c>
      <c r="J9" s="12" t="s">
        <v>92</v>
      </c>
    </row>
    <row r="10" spans="1:10">
      <c r="A10" s="12" t="s">
        <v>1440</v>
      </c>
      <c r="B10" s="12" t="s">
        <v>1459</v>
      </c>
      <c r="C10" s="12" t="s">
        <v>1459</v>
      </c>
      <c r="D10" s="12" t="s">
        <v>1459</v>
      </c>
      <c r="E10" s="12" t="s">
        <v>1459</v>
      </c>
      <c r="F10" s="12" t="s">
        <v>1459</v>
      </c>
      <c r="G10" s="12" t="s">
        <v>1459</v>
      </c>
      <c r="H10" s="12" t="s">
        <v>1459</v>
      </c>
      <c r="I10" s="12" t="s">
        <v>1459</v>
      </c>
      <c r="J10" s="12" t="s">
        <v>1459</v>
      </c>
    </row>
    <row r="11" spans="1:10">
      <c r="A11" s="12" t="s">
        <v>1441</v>
      </c>
      <c r="B11" s="12" t="s">
        <v>1460</v>
      </c>
      <c r="C11" s="12" t="s">
        <v>1460</v>
      </c>
      <c r="D11" s="12" t="s">
        <v>1460</v>
      </c>
      <c r="E11" s="12" t="s">
        <v>1460</v>
      </c>
      <c r="F11" s="12" t="s">
        <v>1460</v>
      </c>
      <c r="G11" s="12" t="s">
        <v>1460</v>
      </c>
      <c r="H11" s="12" t="s">
        <v>1460</v>
      </c>
      <c r="I11" s="12" t="s">
        <v>1460</v>
      </c>
      <c r="J11" s="12" t="s">
        <v>1460</v>
      </c>
    </row>
    <row r="12" spans="1:10">
      <c r="A12" s="40" t="s">
        <v>1664</v>
      </c>
      <c r="B12" s="41"/>
      <c r="C12" s="41"/>
      <c r="D12" s="41"/>
      <c r="E12" s="41"/>
      <c r="F12" s="41"/>
      <c r="G12" s="41"/>
      <c r="H12" s="41"/>
      <c r="I12" s="41"/>
      <c r="J12" s="41"/>
    </row>
    <row r="13" spans="1:10">
      <c r="A13" s="12" t="s">
        <v>846</v>
      </c>
      <c r="B13" s="12" t="s">
        <v>847</v>
      </c>
      <c r="C13" s="12" t="s">
        <v>847</v>
      </c>
      <c r="D13" s="12" t="s">
        <v>847</v>
      </c>
      <c r="E13" s="12" t="s">
        <v>847</v>
      </c>
      <c r="F13" s="12" t="s">
        <v>947</v>
      </c>
      <c r="G13" s="12" t="s">
        <v>947</v>
      </c>
      <c r="H13" s="12" t="s">
        <v>18</v>
      </c>
      <c r="I13" s="12" t="s">
        <v>18</v>
      </c>
      <c r="J13" s="12" t="s">
        <v>947</v>
      </c>
    </row>
    <row r="14" spans="1:10">
      <c r="A14" s="40" t="s">
        <v>948</v>
      </c>
      <c r="B14" s="41"/>
      <c r="C14" s="41"/>
      <c r="D14" s="41"/>
      <c r="E14" s="41"/>
      <c r="F14" s="41"/>
      <c r="G14" s="41"/>
      <c r="H14" s="41"/>
      <c r="I14" s="41"/>
      <c r="J14" s="41"/>
    </row>
    <row r="15" spans="1:10">
      <c r="A15" s="4" t="s">
        <v>949</v>
      </c>
      <c r="B15" s="4"/>
      <c r="C15" s="4"/>
      <c r="D15" s="4"/>
      <c r="E15" s="12"/>
      <c r="F15" s="4" t="s">
        <v>950</v>
      </c>
      <c r="G15" s="4" t="s">
        <v>950</v>
      </c>
      <c r="H15" s="4" t="s">
        <v>950</v>
      </c>
      <c r="I15" s="4" t="s">
        <v>951</v>
      </c>
      <c r="J15" s="4" t="s">
        <v>952</v>
      </c>
    </row>
    <row r="16" spans="1:10">
      <c r="A16" s="12" t="s">
        <v>953</v>
      </c>
      <c r="B16" s="12"/>
      <c r="C16" s="12"/>
      <c r="D16" s="12"/>
      <c r="E16" s="12"/>
      <c r="F16" s="12" t="s">
        <v>861</v>
      </c>
      <c r="G16" s="12" t="s">
        <v>861</v>
      </c>
      <c r="H16" s="12" t="s">
        <v>861</v>
      </c>
      <c r="I16" s="12" t="s">
        <v>861</v>
      </c>
      <c r="J16" s="12" t="s">
        <v>861</v>
      </c>
    </row>
    <row r="17" spans="1:10">
      <c r="A17" s="40" t="s">
        <v>783</v>
      </c>
      <c r="B17" s="41"/>
      <c r="C17" s="41"/>
      <c r="D17" s="41"/>
      <c r="E17" s="41"/>
      <c r="F17" s="41"/>
      <c r="G17" s="41"/>
      <c r="H17" s="41"/>
      <c r="I17" s="41"/>
      <c r="J17" s="41"/>
    </row>
    <row r="18" spans="1:10">
      <c r="A18" s="4" t="s">
        <v>949</v>
      </c>
      <c r="B18" s="4" t="s">
        <v>954</v>
      </c>
      <c r="C18" s="4" t="s">
        <v>955</v>
      </c>
      <c r="D18" s="4" t="s">
        <v>956</v>
      </c>
      <c r="E18" s="4" t="s">
        <v>107</v>
      </c>
      <c r="F18" s="4"/>
      <c r="G18" s="4"/>
      <c r="H18" s="4" t="s">
        <v>950</v>
      </c>
      <c r="I18" s="4" t="s">
        <v>950</v>
      </c>
      <c r="J18" s="4" t="s">
        <v>107</v>
      </c>
    </row>
    <row r="19" spans="1:10">
      <c r="A19" s="4" t="s">
        <v>957</v>
      </c>
      <c r="B19" s="4" t="s">
        <v>958</v>
      </c>
      <c r="C19" s="4" t="s">
        <v>959</v>
      </c>
      <c r="D19" s="4" t="s">
        <v>960</v>
      </c>
      <c r="E19" s="4" t="s">
        <v>918</v>
      </c>
      <c r="F19" s="4"/>
      <c r="G19" s="4"/>
      <c r="H19" s="4" t="s">
        <v>959</v>
      </c>
      <c r="I19" s="4" t="s">
        <v>961</v>
      </c>
      <c r="J19" s="4" t="s">
        <v>784</v>
      </c>
    </row>
    <row r="20" spans="1:10">
      <c r="A20" s="3" t="s">
        <v>962</v>
      </c>
      <c r="B20" s="119" t="s">
        <v>963</v>
      </c>
      <c r="C20" s="119" t="s">
        <v>964</v>
      </c>
      <c r="D20" s="119" t="s">
        <v>964</v>
      </c>
      <c r="E20" s="119" t="s">
        <v>921</v>
      </c>
      <c r="F20" s="3"/>
      <c r="G20" s="3"/>
      <c r="H20" s="119" t="s">
        <v>965</v>
      </c>
      <c r="I20" s="119" t="s">
        <v>965</v>
      </c>
      <c r="J20" s="119" t="s">
        <v>966</v>
      </c>
    </row>
    <row r="21" spans="1:10">
      <c r="A21" s="3" t="s">
        <v>967</v>
      </c>
      <c r="B21" s="3" t="s">
        <v>80</v>
      </c>
      <c r="C21" s="3" t="s">
        <v>80</v>
      </c>
      <c r="D21" s="3" t="s">
        <v>80</v>
      </c>
      <c r="E21" s="119" t="s">
        <v>80</v>
      </c>
      <c r="F21" s="119" t="s">
        <v>80</v>
      </c>
      <c r="G21" s="119" t="s">
        <v>80</v>
      </c>
      <c r="H21" s="119" t="s">
        <v>80</v>
      </c>
      <c r="I21" s="119" t="s">
        <v>80</v>
      </c>
      <c r="J21" s="119" t="s">
        <v>80</v>
      </c>
    </row>
    <row r="22" spans="1:10">
      <c r="A22" s="3" t="s">
        <v>968</v>
      </c>
      <c r="B22" t="s">
        <v>969</v>
      </c>
      <c r="C22" t="s">
        <v>970</v>
      </c>
      <c r="D22" t="s">
        <v>971</v>
      </c>
      <c r="E22" t="s">
        <v>972</v>
      </c>
      <c r="F22" s="4"/>
      <c r="G22" s="3"/>
      <c r="H22" t="s">
        <v>973</v>
      </c>
      <c r="I22" t="s">
        <v>974</v>
      </c>
      <c r="J22" s="4" t="s">
        <v>975</v>
      </c>
    </row>
    <row r="23" spans="1:10">
      <c r="A23" s="40" t="s">
        <v>976</v>
      </c>
      <c r="B23" s="41"/>
      <c r="C23" s="41"/>
      <c r="D23" s="41"/>
      <c r="E23" s="41"/>
      <c r="F23" s="41"/>
      <c r="G23" s="41"/>
      <c r="H23" s="41"/>
      <c r="I23" s="41"/>
      <c r="J23" s="41"/>
    </row>
    <row r="24" spans="1:10">
      <c r="A24" s="4" t="s">
        <v>977</v>
      </c>
      <c r="B24" s="3" t="s">
        <v>978</v>
      </c>
      <c r="C24" s="3" t="s">
        <v>979</v>
      </c>
      <c r="D24" s="3" t="s">
        <v>979</v>
      </c>
      <c r="E24" s="4"/>
      <c r="F24" s="4"/>
      <c r="G24" s="4"/>
      <c r="H24" s="3" t="s">
        <v>979</v>
      </c>
      <c r="I24" s="4">
        <v>1</v>
      </c>
      <c r="J24" s="4">
        <v>5000</v>
      </c>
    </row>
    <row r="25" spans="1:10">
      <c r="A25" s="4" t="s">
        <v>976</v>
      </c>
      <c r="B25" s="3" t="s">
        <v>980</v>
      </c>
      <c r="C25" s="3" t="s">
        <v>981</v>
      </c>
      <c r="D25" s="3" t="s">
        <v>981</v>
      </c>
      <c r="E25" s="4"/>
      <c r="F25" s="4"/>
      <c r="G25" s="4"/>
      <c r="H25" s="3" t="s">
        <v>982</v>
      </c>
      <c r="I25" s="4"/>
      <c r="J25" s="4"/>
    </row>
    <row r="26" spans="1:10">
      <c r="A26" s="40" t="s">
        <v>983</v>
      </c>
      <c r="B26" s="41"/>
      <c r="C26" s="41"/>
      <c r="D26" s="41"/>
      <c r="E26" s="41"/>
      <c r="F26" s="41"/>
      <c r="G26" s="41"/>
      <c r="H26" s="41"/>
      <c r="I26" s="41"/>
      <c r="J26" s="41"/>
    </row>
    <row r="27" spans="1:10">
      <c r="A27" s="4" t="s">
        <v>28</v>
      </c>
      <c r="B27" s="20" t="s">
        <v>984</v>
      </c>
      <c r="C27" s="20" t="s">
        <v>984</v>
      </c>
      <c r="D27" s="20" t="s">
        <v>984</v>
      </c>
      <c r="E27" s="4"/>
      <c r="F27" s="4"/>
      <c r="G27" s="4"/>
      <c r="H27" s="20" t="s">
        <v>985</v>
      </c>
      <c r="I27" s="20" t="s">
        <v>986</v>
      </c>
      <c r="J27" s="20" t="s">
        <v>987</v>
      </c>
    </row>
    <row r="28" spans="1:10">
      <c r="A28" s="4" t="s">
        <v>988</v>
      </c>
      <c r="B28" s="20" t="s">
        <v>989</v>
      </c>
      <c r="C28" s="20" t="s">
        <v>990</v>
      </c>
      <c r="D28" s="20" t="s">
        <v>991</v>
      </c>
      <c r="E28" s="4"/>
      <c r="F28" s="20"/>
      <c r="G28" s="4"/>
      <c r="H28" s="20"/>
      <c r="I28" s="20"/>
      <c r="J28" s="20"/>
    </row>
    <row r="29" spans="1:10">
      <c r="A29" s="4" t="s">
        <v>992</v>
      </c>
      <c r="B29" s="4" t="s">
        <v>92</v>
      </c>
      <c r="C29" s="4" t="s">
        <v>92</v>
      </c>
      <c r="D29" s="4" t="s">
        <v>92</v>
      </c>
      <c r="E29" s="4"/>
      <c r="F29" s="4"/>
      <c r="G29" s="4"/>
      <c r="H29" s="4"/>
      <c r="I29" s="4"/>
      <c r="J29" s="4"/>
    </row>
    <row r="30" spans="1:10">
      <c r="A30" s="40" t="s">
        <v>993</v>
      </c>
      <c r="B30" s="41"/>
      <c r="C30" s="41"/>
      <c r="D30" s="41"/>
      <c r="E30" s="41"/>
      <c r="F30" s="41"/>
      <c r="G30" s="41"/>
      <c r="H30" s="41"/>
      <c r="I30" s="41"/>
      <c r="J30" s="41"/>
    </row>
    <row r="31" spans="1:10">
      <c r="A31" s="78" t="s">
        <v>994</v>
      </c>
      <c r="B31" s="4"/>
      <c r="C31" s="4"/>
      <c r="D31" s="4"/>
      <c r="E31" s="4"/>
      <c r="F31" s="4" t="s">
        <v>995</v>
      </c>
      <c r="G31" s="4"/>
      <c r="H31" s="4"/>
      <c r="I31" s="4"/>
      <c r="J31" s="4"/>
    </row>
    <row r="32" spans="1:10">
      <c r="A32" s="78" t="s">
        <v>996</v>
      </c>
      <c r="B32" s="4"/>
      <c r="C32" s="4"/>
      <c r="D32" s="4"/>
      <c r="E32" s="4"/>
      <c r="F32" s="4" t="s">
        <v>997</v>
      </c>
      <c r="G32" s="4"/>
      <c r="H32" s="4"/>
      <c r="I32" s="4"/>
      <c r="J32" s="4"/>
    </row>
    <row r="33" spans="1:10">
      <c r="A33" s="78" t="s">
        <v>998</v>
      </c>
      <c r="B33" s="4"/>
      <c r="C33" s="4"/>
      <c r="D33" s="4"/>
      <c r="E33" s="4"/>
      <c r="F33" s="4" t="s">
        <v>995</v>
      </c>
      <c r="G33" s="4"/>
      <c r="H33" s="4"/>
      <c r="I33" s="4"/>
      <c r="J33" s="4" t="s">
        <v>999</v>
      </c>
    </row>
    <row r="34" spans="1:10">
      <c r="A34" s="78" t="s">
        <v>1000</v>
      </c>
      <c r="B34" s="4"/>
      <c r="C34" s="4"/>
      <c r="D34" s="4"/>
      <c r="E34" s="4"/>
      <c r="F34" s="4" t="s">
        <v>1001</v>
      </c>
      <c r="G34" s="4"/>
      <c r="H34" s="4"/>
      <c r="I34" s="4"/>
      <c r="J34" s="4" t="s">
        <v>1002</v>
      </c>
    </row>
    <row r="36" spans="1:10">
      <c r="A36" s="310" t="s">
        <v>1003</v>
      </c>
      <c r="B36" s="311"/>
      <c r="C36" s="311"/>
      <c r="D36" s="311"/>
      <c r="E36" s="312"/>
    </row>
    <row r="37" spans="1:10">
      <c r="A37" s="4" t="s">
        <v>977</v>
      </c>
      <c r="B37" s="4" t="s">
        <v>1004</v>
      </c>
      <c r="C37" s="4" t="s">
        <v>1004</v>
      </c>
      <c r="D37" s="4" t="s">
        <v>1004</v>
      </c>
      <c r="E37" s="4" t="s">
        <v>1005</v>
      </c>
    </row>
    <row r="38" spans="1:10">
      <c r="A38" s="4" t="s">
        <v>1006</v>
      </c>
      <c r="B38" s="4" t="s">
        <v>921</v>
      </c>
      <c r="C38" s="4" t="s">
        <v>921</v>
      </c>
      <c r="D38" s="4" t="s">
        <v>921</v>
      </c>
      <c r="E38" s="4" t="s">
        <v>1007</v>
      </c>
    </row>
    <row r="39" spans="1:10">
      <c r="A39" s="4" t="s">
        <v>1008</v>
      </c>
      <c r="B39" s="4" t="s">
        <v>1009</v>
      </c>
      <c r="C39" s="4" t="s">
        <v>1009</v>
      </c>
      <c r="D39" s="4" t="s">
        <v>1009</v>
      </c>
      <c r="E39" s="4" t="s">
        <v>798</v>
      </c>
    </row>
    <row r="40" spans="1:10">
      <c r="A40" s="4" t="s">
        <v>1010</v>
      </c>
      <c r="B40" s="4" t="s">
        <v>1011</v>
      </c>
      <c r="C40" s="4" t="s">
        <v>1011</v>
      </c>
      <c r="D40" s="4" t="s">
        <v>1011</v>
      </c>
      <c r="E40" s="4" t="s">
        <v>1012</v>
      </c>
    </row>
    <row r="41" spans="1:10">
      <c r="A41" s="4" t="s">
        <v>1013</v>
      </c>
      <c r="B41" s="4" t="s">
        <v>920</v>
      </c>
      <c r="C41" s="4" t="s">
        <v>920</v>
      </c>
      <c r="D41" s="4" t="s">
        <v>920</v>
      </c>
      <c r="E41" s="4" t="s">
        <v>1014</v>
      </c>
    </row>
    <row r="42" spans="1:10">
      <c r="A42" s="4" t="s">
        <v>1015</v>
      </c>
      <c r="B42" s="4" t="s">
        <v>1016</v>
      </c>
      <c r="C42" s="4" t="s">
        <v>1016</v>
      </c>
      <c r="D42" s="4" t="s">
        <v>1016</v>
      </c>
      <c r="E42" s="4" t="s">
        <v>1017</v>
      </c>
    </row>
    <row r="43" spans="1:10">
      <c r="A43" s="4" t="s">
        <v>1018</v>
      </c>
      <c r="B43" s="4" t="s">
        <v>1019</v>
      </c>
      <c r="C43" s="4" t="s">
        <v>1019</v>
      </c>
      <c r="D43" s="4" t="s">
        <v>1019</v>
      </c>
      <c r="E43" s="4" t="s">
        <v>1020</v>
      </c>
    </row>
    <row r="44" spans="1:10">
      <c r="A44" s="4" t="s">
        <v>1021</v>
      </c>
      <c r="B44" s="4" t="s">
        <v>1022</v>
      </c>
      <c r="C44" s="4" t="s">
        <v>1022</v>
      </c>
      <c r="D44" s="4" t="s">
        <v>1022</v>
      </c>
      <c r="E44" s="4" t="s">
        <v>1023</v>
      </c>
    </row>
    <row r="45" spans="1:10">
      <c r="A45" s="4" t="s">
        <v>1024</v>
      </c>
      <c r="B45" s="4" t="s">
        <v>1025</v>
      </c>
      <c r="C45" s="4" t="s">
        <v>1025</v>
      </c>
      <c r="D45" s="4" t="s">
        <v>1025</v>
      </c>
      <c r="E45" s="4" t="s">
        <v>1026</v>
      </c>
    </row>
    <row r="46" spans="1:10">
      <c r="A46" s="4" t="s">
        <v>1027</v>
      </c>
      <c r="B46" s="4" t="s">
        <v>1028</v>
      </c>
      <c r="C46" s="4" t="s">
        <v>1028</v>
      </c>
      <c r="D46" s="4" t="s">
        <v>1028</v>
      </c>
      <c r="E46" s="4" t="s">
        <v>1029</v>
      </c>
    </row>
    <row r="47" spans="1:10">
      <c r="A47" s="4" t="s">
        <v>1030</v>
      </c>
      <c r="B47" s="4" t="s">
        <v>1031</v>
      </c>
      <c r="C47" s="4" t="s">
        <v>1031</v>
      </c>
      <c r="D47" s="4" t="s">
        <v>1031</v>
      </c>
      <c r="E47" s="4"/>
    </row>
    <row r="48" spans="1:10">
      <c r="A48" s="4" t="s">
        <v>1032</v>
      </c>
      <c r="B48" s="4" t="s">
        <v>1033</v>
      </c>
      <c r="C48" s="4" t="s">
        <v>1033</v>
      </c>
      <c r="D48" s="4" t="s">
        <v>1033</v>
      </c>
      <c r="E48" s="4"/>
    </row>
    <row r="49" spans="1:5">
      <c r="A49" s="4" t="s">
        <v>1034</v>
      </c>
      <c r="B49" s="4" t="s">
        <v>1035</v>
      </c>
      <c r="C49" s="4" t="s">
        <v>1035</v>
      </c>
      <c r="D49" s="4" t="s">
        <v>1035</v>
      </c>
      <c r="E49" s="4"/>
    </row>
    <row r="50" spans="1:5">
      <c r="A50" s="4" t="s">
        <v>98</v>
      </c>
      <c r="B50" s="4" t="s">
        <v>1036</v>
      </c>
      <c r="C50" s="4" t="s">
        <v>1036</v>
      </c>
      <c r="D50" s="4" t="s">
        <v>1036</v>
      </c>
      <c r="E50" s="4"/>
    </row>
    <row r="51" spans="1:5">
      <c r="A51" s="4" t="s">
        <v>1037</v>
      </c>
      <c r="B51" s="4" t="s">
        <v>1038</v>
      </c>
      <c r="C51" s="4" t="s">
        <v>1038</v>
      </c>
      <c r="D51" s="4" t="s">
        <v>1038</v>
      </c>
      <c r="E51" s="4"/>
    </row>
    <row r="52" spans="1:5">
      <c r="A52" s="4" t="s">
        <v>1039</v>
      </c>
      <c r="B52" s="4" t="s">
        <v>1040</v>
      </c>
      <c r="C52" s="4" t="s">
        <v>1040</v>
      </c>
      <c r="D52" s="4" t="s">
        <v>1040</v>
      </c>
      <c r="E52" s="4"/>
    </row>
    <row r="53" spans="1:5">
      <c r="A53" s="4" t="s">
        <v>1041</v>
      </c>
      <c r="B53" s="4" t="s">
        <v>1042</v>
      </c>
      <c r="C53" s="4" t="s">
        <v>1042</v>
      </c>
      <c r="D53" s="4" t="s">
        <v>1042</v>
      </c>
      <c r="E53" s="4"/>
    </row>
    <row r="56" spans="1:5">
      <c r="A56" s="235" t="s">
        <v>1848</v>
      </c>
      <c r="B56" s="153"/>
      <c r="C56" s="153"/>
    </row>
    <row r="57" spans="1:5" ht="240">
      <c r="A57" s="12" t="s">
        <v>0</v>
      </c>
      <c r="B57" s="79" t="s">
        <v>22</v>
      </c>
      <c r="C57" s="150" t="s">
        <v>1849</v>
      </c>
    </row>
    <row r="58" spans="1:5" ht="135">
      <c r="A58" s="12" t="s">
        <v>2</v>
      </c>
      <c r="B58" s="12" t="s">
        <v>3</v>
      </c>
      <c r="C58" s="150" t="s">
        <v>1850</v>
      </c>
    </row>
    <row r="59" spans="1:5" ht="30">
      <c r="A59" s="12" t="s">
        <v>5</v>
      </c>
      <c r="B59" s="12" t="s">
        <v>831</v>
      </c>
      <c r="C59" s="150" t="s">
        <v>1851</v>
      </c>
    </row>
    <row r="60" spans="1:5" ht="30">
      <c r="A60" s="77" t="s">
        <v>20</v>
      </c>
      <c r="B60" s="79" t="s">
        <v>22</v>
      </c>
      <c r="C60" s="150" t="s">
        <v>1852</v>
      </c>
    </row>
    <row r="61" spans="1:5" ht="60">
      <c r="A61" s="12" t="s">
        <v>23</v>
      </c>
      <c r="B61" s="12">
        <f>COUNTIFS($A$14:$A$15,"*$*",B69:B70,"")</f>
        <v>1</v>
      </c>
      <c r="C61" s="150" t="s">
        <v>1878</v>
      </c>
    </row>
    <row r="62" spans="1:5">
      <c r="A62" s="40" t="s">
        <v>913</v>
      </c>
      <c r="B62" s="41"/>
      <c r="C62" s="178"/>
    </row>
    <row r="63" spans="1:5" ht="30">
      <c r="A63" s="12" t="s">
        <v>1438</v>
      </c>
      <c r="B63" s="12" t="s">
        <v>1182</v>
      </c>
      <c r="C63" s="150" t="s">
        <v>2319</v>
      </c>
    </row>
    <row r="64" spans="1:5" ht="30">
      <c r="A64" s="12" t="s">
        <v>1439</v>
      </c>
      <c r="B64" s="12" t="s">
        <v>92</v>
      </c>
      <c r="C64" s="150" t="s">
        <v>2320</v>
      </c>
    </row>
    <row r="65" spans="1:3" ht="45">
      <c r="A65" s="12" t="s">
        <v>1440</v>
      </c>
      <c r="B65" s="12" t="s">
        <v>1459</v>
      </c>
      <c r="C65" s="150" t="s">
        <v>2321</v>
      </c>
    </row>
    <row r="66" spans="1:3" ht="30">
      <c r="A66" s="12" t="s">
        <v>1441</v>
      </c>
      <c r="B66" s="12" t="s">
        <v>1460</v>
      </c>
      <c r="C66" s="150" t="s">
        <v>2322</v>
      </c>
    </row>
    <row r="67" spans="1:3">
      <c r="A67" s="40" t="s">
        <v>1664</v>
      </c>
      <c r="B67" s="41"/>
      <c r="C67" s="41"/>
    </row>
    <row r="68" spans="1:3" ht="165">
      <c r="A68" s="12" t="s">
        <v>846</v>
      </c>
      <c r="B68" s="12" t="s">
        <v>18</v>
      </c>
      <c r="C68" s="150" t="s">
        <v>2381</v>
      </c>
    </row>
    <row r="69" spans="1:3">
      <c r="A69" s="40" t="s">
        <v>948</v>
      </c>
      <c r="B69" s="41"/>
      <c r="C69" s="41"/>
    </row>
    <row r="70" spans="1:3" ht="45">
      <c r="A70" s="4" t="s">
        <v>949</v>
      </c>
      <c r="B70" s="4"/>
      <c r="C70" s="241" t="s">
        <v>2382</v>
      </c>
    </row>
    <row r="71" spans="1:3" ht="45">
      <c r="A71" s="12" t="s">
        <v>953</v>
      </c>
      <c r="B71" s="12"/>
      <c r="C71" s="241" t="s">
        <v>2383</v>
      </c>
    </row>
    <row r="72" spans="1:3">
      <c r="A72" s="40" t="s">
        <v>783</v>
      </c>
      <c r="B72" s="41"/>
      <c r="C72" s="41"/>
    </row>
    <row r="73" spans="1:3" ht="30">
      <c r="A73" s="4" t="s">
        <v>949</v>
      </c>
      <c r="B73" s="4" t="s">
        <v>954</v>
      </c>
      <c r="C73" s="241" t="s">
        <v>2384</v>
      </c>
    </row>
    <row r="74" spans="1:3" ht="30">
      <c r="A74" s="4" t="s">
        <v>957</v>
      </c>
      <c r="B74" s="4" t="s">
        <v>958</v>
      </c>
      <c r="C74" s="241" t="s">
        <v>2385</v>
      </c>
    </row>
    <row r="75" spans="1:3" ht="30">
      <c r="A75" s="3" t="s">
        <v>962</v>
      </c>
      <c r="B75" s="119" t="s">
        <v>963</v>
      </c>
      <c r="C75" s="264" t="s">
        <v>2386</v>
      </c>
    </row>
    <row r="76" spans="1:3" ht="45">
      <c r="A76" s="3" t="s">
        <v>967</v>
      </c>
      <c r="B76" s="3" t="s">
        <v>80</v>
      </c>
      <c r="C76" s="264" t="s">
        <v>2388</v>
      </c>
    </row>
    <row r="77" spans="1:3" ht="75">
      <c r="A77" s="3" t="s">
        <v>968</v>
      </c>
      <c r="B77" t="s">
        <v>969</v>
      </c>
      <c r="C77" s="264" t="s">
        <v>2387</v>
      </c>
    </row>
    <row r="78" spans="1:3">
      <c r="A78" s="40" t="s">
        <v>976</v>
      </c>
      <c r="B78" s="41"/>
      <c r="C78" s="41"/>
    </row>
    <row r="79" spans="1:3" ht="135">
      <c r="A79" s="4" t="s">
        <v>977</v>
      </c>
      <c r="B79" s="3" t="s">
        <v>978</v>
      </c>
      <c r="C79" s="150" t="s">
        <v>2390</v>
      </c>
    </row>
    <row r="80" spans="1:3" ht="165">
      <c r="A80" s="4" t="s">
        <v>976</v>
      </c>
      <c r="B80" s="3" t="s">
        <v>980</v>
      </c>
      <c r="C80" s="150" t="s">
        <v>2391</v>
      </c>
    </row>
    <row r="81" spans="1:3">
      <c r="A81" s="40" t="s">
        <v>983</v>
      </c>
      <c r="B81" s="41"/>
      <c r="C81" s="41"/>
    </row>
    <row r="82" spans="1:3" ht="135">
      <c r="A82" s="4" t="s">
        <v>28</v>
      </c>
      <c r="B82" s="20" t="s">
        <v>984</v>
      </c>
      <c r="C82" s="150" t="s">
        <v>2389</v>
      </c>
    </row>
    <row r="83" spans="1:3" ht="45">
      <c r="A83" s="4" t="s">
        <v>988</v>
      </c>
      <c r="B83" s="20" t="s">
        <v>989</v>
      </c>
      <c r="C83" s="264" t="s">
        <v>2392</v>
      </c>
    </row>
    <row r="84" spans="1:3" ht="45">
      <c r="A84" s="4" t="s">
        <v>992</v>
      </c>
      <c r="B84" s="4" t="s">
        <v>92</v>
      </c>
      <c r="C84" s="264" t="s">
        <v>2393</v>
      </c>
    </row>
    <row r="85" spans="1:3">
      <c r="A85" s="40" t="s">
        <v>993</v>
      </c>
      <c r="B85" s="41"/>
      <c r="C85" s="41"/>
    </row>
    <row r="86" spans="1:3" ht="120">
      <c r="A86" s="78" t="s">
        <v>994</v>
      </c>
      <c r="B86" s="4" t="s">
        <v>995</v>
      </c>
      <c r="C86" s="150" t="s">
        <v>2396</v>
      </c>
    </row>
    <row r="87" spans="1:3" ht="165">
      <c r="A87" s="78" t="s">
        <v>996</v>
      </c>
      <c r="B87" s="4" t="s">
        <v>997</v>
      </c>
      <c r="C87" s="150" t="s">
        <v>2397</v>
      </c>
    </row>
    <row r="88" spans="1:3" ht="120">
      <c r="A88" s="78" t="s">
        <v>998</v>
      </c>
      <c r="B88" s="4" t="s">
        <v>995</v>
      </c>
      <c r="C88" s="150" t="s">
        <v>2394</v>
      </c>
    </row>
    <row r="89" spans="1:3" ht="150">
      <c r="A89" s="78" t="s">
        <v>1000</v>
      </c>
      <c r="B89" s="4" t="s">
        <v>1001</v>
      </c>
      <c r="C89" s="150" t="s">
        <v>2395</v>
      </c>
    </row>
  </sheetData>
  <mergeCells count="1">
    <mergeCell ref="A36:E36"/>
  </mergeCells>
  <conditionalFormatting sqref="B1">
    <cfRule type="expression" dxfId="1384" priority="19">
      <formula>OR(B1="",B1="Unexecuted")</formula>
    </cfRule>
    <cfRule type="expression" dxfId="1383" priority="20">
      <formula>B1="WARNING"</formula>
    </cfRule>
    <cfRule type="expression" dxfId="1382" priority="21">
      <formula>B1=B4</formula>
    </cfRule>
    <cfRule type="expression" dxfId="1381" priority="22">
      <formula>B1&lt;&gt;B4</formula>
    </cfRule>
  </conditionalFormatting>
  <conditionalFormatting sqref="C1">
    <cfRule type="expression" dxfId="1380" priority="45">
      <formula>OR(C1="",C1="Unexecuted")</formula>
    </cfRule>
    <cfRule type="expression" dxfId="1379" priority="46">
      <formula>C1="WARNING"</formula>
    </cfRule>
    <cfRule type="expression" dxfId="1378" priority="47">
      <formula>C1=C4</formula>
    </cfRule>
    <cfRule type="expression" dxfId="1377" priority="48">
      <formula>C1&lt;&gt;C4</formula>
    </cfRule>
  </conditionalFormatting>
  <conditionalFormatting sqref="D1">
    <cfRule type="expression" dxfId="1376" priority="35">
      <formula>OR(D1="",D1="Unexecuted")</formula>
    </cfRule>
    <cfRule type="expression" dxfId="1375" priority="36">
      <formula>D1="WARNING"</formula>
    </cfRule>
    <cfRule type="expression" dxfId="1374" priority="37">
      <formula>D1=D4</formula>
    </cfRule>
    <cfRule type="expression" dxfId="1373" priority="38">
      <formula>D1&lt;&gt;D4</formula>
    </cfRule>
  </conditionalFormatting>
  <conditionalFormatting sqref="E1">
    <cfRule type="expression" dxfId="1372" priority="15">
      <formula>OR(E1="",E1="Unexecuted")</formula>
    </cfRule>
    <cfRule type="expression" dxfId="1371" priority="16">
      <formula>E1="WARNING"</formula>
    </cfRule>
    <cfRule type="expression" dxfId="1370" priority="17">
      <formula>E1=E4</formula>
    </cfRule>
    <cfRule type="expression" dxfId="1369" priority="18">
      <formula>E1&lt;&gt;E4</formula>
    </cfRule>
  </conditionalFormatting>
  <conditionalFormatting sqref="F1">
    <cfRule type="expression" dxfId="1368" priority="99">
      <formula>OR(F1="",F1="Unexecuted")</formula>
    </cfRule>
    <cfRule type="expression" dxfId="1367" priority="100">
      <formula>F1="WARNING"</formula>
    </cfRule>
    <cfRule type="expression" dxfId="1366" priority="101">
      <formula>F1=F4</formula>
    </cfRule>
    <cfRule type="expression" dxfId="1365" priority="102">
      <formula>F1&lt;&gt;F4</formula>
    </cfRule>
  </conditionalFormatting>
  <conditionalFormatting sqref="G1">
    <cfRule type="expression" dxfId="1364" priority="139">
      <formula>OR(G1="",G1="Unexecuted")</formula>
    </cfRule>
    <cfRule type="expression" dxfId="1363" priority="140">
      <formula>G1="WARNING"</formula>
    </cfRule>
    <cfRule type="expression" dxfId="1362" priority="141">
      <formula>G1=G4</formula>
    </cfRule>
    <cfRule type="expression" dxfId="1361" priority="142">
      <formula>G1&lt;&gt;G4</formula>
    </cfRule>
  </conditionalFormatting>
  <conditionalFormatting sqref="I1">
    <cfRule type="expression" dxfId="1360" priority="147">
      <formula>OR(I1="",I1="Unexecuted")</formula>
    </cfRule>
    <cfRule type="expression" dxfId="1359" priority="148">
      <formula>I1="WARNING"</formula>
    </cfRule>
    <cfRule type="expression" dxfId="1358" priority="149">
      <formula>I1=I4</formula>
    </cfRule>
    <cfRule type="expression" dxfId="1357" priority="150">
      <formula>I1&lt;&gt;I4</formula>
    </cfRule>
  </conditionalFormatting>
  <conditionalFormatting sqref="J1">
    <cfRule type="expression" dxfId="1356" priority="143">
      <formula>OR(J1="",J1="Unexecuted")</formula>
    </cfRule>
    <cfRule type="expression" dxfId="1355" priority="144">
      <formula>J1="WARNING"</formula>
    </cfRule>
    <cfRule type="expression" dxfId="1354" priority="145">
      <formula>J1=J4</formula>
    </cfRule>
    <cfRule type="expression" dxfId="1353" priority="146">
      <formula>J1&lt;&gt;J4</formula>
    </cfRule>
  </conditionalFormatting>
  <conditionalFormatting sqref="I15 E18:XFD22 E24:XFD25 E27:XFD29">
    <cfRule type="expression" dxfId="1352" priority="14">
      <formula>E$13="Service"</formula>
    </cfRule>
  </conditionalFormatting>
  <conditionalFormatting sqref="C22 E22:XFD22">
    <cfRule type="expression" dxfId="1351" priority="49">
      <formula>C$21="Yes"</formula>
    </cfRule>
  </conditionalFormatting>
  <conditionalFormatting sqref="D22">
    <cfRule type="expression" dxfId="1350" priority="39">
      <formula>D$21="Yes"</formula>
    </cfRule>
  </conditionalFormatting>
  <conditionalFormatting sqref="C15:C16 E15:G16 J15:XFD15 I16:XFD16">
    <cfRule type="expression" dxfId="1349" priority="54">
      <formula>C$13="New"</formula>
    </cfRule>
  </conditionalFormatting>
  <conditionalFormatting sqref="C18:C22">
    <cfRule type="expression" dxfId="1348" priority="53">
      <formula>C$13="Service"</formula>
    </cfRule>
  </conditionalFormatting>
  <conditionalFormatting sqref="C24:C25">
    <cfRule type="expression" dxfId="1347" priority="52">
      <formula>C$13="Service"</formula>
    </cfRule>
  </conditionalFormatting>
  <conditionalFormatting sqref="C27:C29">
    <cfRule type="expression" dxfId="1346" priority="51">
      <formula>C$13="Service"</formula>
    </cfRule>
  </conditionalFormatting>
  <conditionalFormatting sqref="C31:C34 E31:XFD34">
    <cfRule type="expression" dxfId="1345" priority="50">
      <formula>OR(C$13="Edit",C$13="New")</formula>
    </cfRule>
  </conditionalFormatting>
  <conditionalFormatting sqref="D15:D16">
    <cfRule type="expression" dxfId="1344" priority="44">
      <formula>D$13="New"</formula>
    </cfRule>
  </conditionalFormatting>
  <conditionalFormatting sqref="D18:D22">
    <cfRule type="expression" dxfId="1343" priority="43">
      <formula>D$13="Service"</formula>
    </cfRule>
  </conditionalFormatting>
  <conditionalFormatting sqref="D24:D25">
    <cfRule type="expression" dxfId="1342" priority="42">
      <formula>D$13="Service"</formula>
    </cfRule>
  </conditionalFormatting>
  <conditionalFormatting sqref="D27:D29">
    <cfRule type="expression" dxfId="1341" priority="41">
      <formula>D$13="Service"</formula>
    </cfRule>
  </conditionalFormatting>
  <conditionalFormatting sqref="D31:D34">
    <cfRule type="expression" dxfId="1340" priority="40">
      <formula>OR(D$13="Edit",D$13="New")</formula>
    </cfRule>
  </conditionalFormatting>
  <conditionalFormatting sqref="H15:H16">
    <cfRule type="expression" dxfId="1339" priority="151">
      <formula>H$13="New"</formula>
    </cfRule>
  </conditionalFormatting>
  <conditionalFormatting sqref="A1 H1 K1:XFD1">
    <cfRule type="expression" dxfId="1338" priority="152">
      <formula>OR(A1="",A1="Unexecuted")</formula>
    </cfRule>
    <cfRule type="expression" dxfId="1337" priority="153">
      <formula>A1="WARNING"</formula>
    </cfRule>
    <cfRule type="expression" dxfId="1336" priority="154">
      <formula>A1=A4</formula>
    </cfRule>
  </conditionalFormatting>
  <conditionalFormatting sqref="H1 K1:XFD1">
    <cfRule type="expression" dxfId="1335" priority="155">
      <formula>H1&lt;&gt;H4</formula>
    </cfRule>
  </conditionalFormatting>
  <conditionalFormatting sqref="A15:B16">
    <cfRule type="expression" dxfId="1334" priority="161">
      <formula>A$13="New"</formula>
    </cfRule>
  </conditionalFormatting>
  <conditionalFormatting sqref="A18:B22">
    <cfRule type="expression" dxfId="1333" priority="160">
      <formula>A$13="Service"</formula>
    </cfRule>
  </conditionalFormatting>
  <conditionalFormatting sqref="A22:B22">
    <cfRule type="expression" dxfId="1332" priority="156">
      <formula>A$21="Yes"</formula>
    </cfRule>
  </conditionalFormatting>
  <conditionalFormatting sqref="A24:B25">
    <cfRule type="expression" dxfId="1331" priority="159">
      <formula>A$13="Service"</formula>
    </cfRule>
  </conditionalFormatting>
  <conditionalFormatting sqref="A27:B29">
    <cfRule type="expression" dxfId="1330" priority="158">
      <formula>A$13="Service"</formula>
    </cfRule>
  </conditionalFormatting>
  <conditionalFormatting sqref="A31:B34">
    <cfRule type="expression" dxfId="1329" priority="157">
      <formula>OR(A$13="Edit",A$13="New")</formula>
    </cfRule>
  </conditionalFormatting>
  <conditionalFormatting sqref="A57">
    <cfRule type="expression" dxfId="1328" priority="11">
      <formula>OR(A57="",A57="Unexecuted")</formula>
    </cfRule>
    <cfRule type="expression" dxfId="1327" priority="12">
      <formula>A57="WARNING"</formula>
    </cfRule>
    <cfRule type="expression" dxfId="1326" priority="13">
      <formula>A57=A60</formula>
    </cfRule>
  </conditionalFormatting>
  <conditionalFormatting sqref="B57">
    <cfRule type="expression" dxfId="1325" priority="7">
      <formula>OR(B57="",B57="Unexecuted")</formula>
    </cfRule>
    <cfRule type="expression" dxfId="1324" priority="8">
      <formula>B57="WARNING"</formula>
    </cfRule>
    <cfRule type="expression" dxfId="1323" priority="9">
      <formula>B57=B60</formula>
    </cfRule>
    <cfRule type="expression" dxfId="1322" priority="10">
      <formula>B57&lt;&gt;B60</formula>
    </cfRule>
  </conditionalFormatting>
  <conditionalFormatting sqref="A70:B71">
    <cfRule type="expression" dxfId="1321" priority="6">
      <formula>A$13="New"</formula>
    </cfRule>
  </conditionalFormatting>
  <conditionalFormatting sqref="A73:B77">
    <cfRule type="expression" dxfId="1320" priority="5">
      <formula>A$13="Service"</formula>
    </cfRule>
  </conditionalFormatting>
  <conditionalFormatting sqref="A77:B77">
    <cfRule type="expression" dxfId="1319" priority="1">
      <formula>A$21="Yes"</formula>
    </cfRule>
  </conditionalFormatting>
  <conditionalFormatting sqref="A79:B80">
    <cfRule type="expression" dxfId="1318" priority="4">
      <formula>A$13="Service"</formula>
    </cfRule>
  </conditionalFormatting>
  <conditionalFormatting sqref="A82:B84">
    <cfRule type="expression" dxfId="1317" priority="3">
      <formula>A$13="Service"</formula>
    </cfRule>
  </conditionalFormatting>
  <conditionalFormatting sqref="A86:B89">
    <cfRule type="expression" dxfId="1316" priority="2">
      <formula>OR(A$13="Edit",A$13="New")</formula>
    </cfRule>
  </conditionalFormatting>
  <dataValidations count="4">
    <dataValidation type="list" allowBlank="1" showInputMessage="1" showErrorMessage="1" sqref="B13:D13 F13:J13 B68">
      <formula1>"Edit, Service, New"</formula1>
    </dataValidation>
    <dataValidation type="list" allowBlank="1" showInputMessage="1" showErrorMessage="1" sqref="E13 E15:E16">
      <formula1>"Edit, New"</formula1>
    </dataValidation>
    <dataValidation type="list" allowBlank="1" showInputMessage="1" showErrorMessage="1" sqref="B16:D16 F16:J16 B71">
      <formula1>"Active, Inactive"</formula1>
    </dataValidation>
    <dataValidation type="list" allowBlank="1" showInputMessage="1" showErrorMessage="1" sqref="B21:J21 B76">
      <formula1>"Yes, No"</formula1>
    </dataValidation>
  </dataValidations>
  <hyperlinks>
    <hyperlink ref="B28" r:id="rId1" tooltip="mailto:a2@gmail.com"/>
    <hyperlink ref="B27" r:id="rId2" tooltip="mailto:fendy@gmail.com"/>
    <hyperlink ref="H27" r:id="rId3" tooltip="mailto:fendy@ad-ins.com;fendy@gmail.com;ayaya@gmail.com"/>
    <hyperlink ref="I27" r:id="rId4"/>
    <hyperlink ref="J27" r:id="rId5"/>
    <hyperlink ref="C28" r:id="rId6" tooltip="mailto:wiky.hendra@student.umn.ac.id"/>
    <hyperlink ref="C27" r:id="rId7" tooltip="mailto:fendy@gmail.com"/>
    <hyperlink ref="D28" r:id="rId8" tooltip="mailto:wiky.hendra@ad-ins.com"/>
    <hyperlink ref="D27" r:id="rId9" tooltip="mailto:fendy@gmail.com"/>
    <hyperlink ref="B83" r:id="rId10" tooltip="mailto:a2@gmail.com"/>
    <hyperlink ref="B82" r:id="rId11"/>
  </hyperlinks>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6"/>
  <sheetViews>
    <sheetView topLeftCell="A178" workbookViewId="0">
      <selection activeCell="A95" sqref="A95:C186"/>
    </sheetView>
  </sheetViews>
  <sheetFormatPr defaultColWidth="8.7109375" defaultRowHeight="15"/>
  <cols>
    <col min="1" max="1" width="24.7109375" customWidth="1" collapsed="1"/>
    <col min="2" max="2" width="44.28515625" style="67" collapsed="1"/>
    <col min="3" max="4" width="46.85546875" customWidth="1" collapsed="1"/>
  </cols>
  <sheetData>
    <row r="1" spans="1:4">
      <c r="A1" s="12" t="s">
        <v>0</v>
      </c>
      <c r="B1" t="s">
        <v>22</v>
      </c>
      <c r="D1" t="s">
        <v>109</v>
      </c>
    </row>
    <row r="2" spans="1:4">
      <c r="A2" s="12" t="s">
        <v>2</v>
      </c>
      <c r="B2" t="s">
        <v>3</v>
      </c>
      <c r="D2" t="s">
        <v>3</v>
      </c>
    </row>
    <row r="3" spans="1:4">
      <c r="A3" s="12" t="s">
        <v>5</v>
      </c>
      <c r="B3" s="68" t="s">
        <v>1043</v>
      </c>
      <c r="C3" s="68"/>
      <c r="D3" s="68" t="s">
        <v>1044</v>
      </c>
    </row>
    <row r="4" spans="1:4">
      <c r="A4" s="69" t="s">
        <v>20</v>
      </c>
      <c r="B4" s="68" t="s">
        <v>22</v>
      </c>
      <c r="C4" s="68"/>
      <c r="D4" s="68" t="s">
        <v>22</v>
      </c>
    </row>
    <row r="5" spans="1:4">
      <c r="A5" s="69" t="s">
        <v>23</v>
      </c>
      <c r="B5" s="68">
        <f>COUNTIFS($A10:$A50,"*$*",B10:B50,"")</f>
        <v>0</v>
      </c>
      <c r="C5" s="68"/>
      <c r="D5" s="68">
        <f>COUNTIFS($A10:$A50,"*$*",D10:D50,"")</f>
        <v>0</v>
      </c>
    </row>
    <row r="6" spans="1:4" ht="15" customHeight="1">
      <c r="A6" s="69" t="s">
        <v>1045</v>
      </c>
      <c r="B6" t="s">
        <v>1046</v>
      </c>
    </row>
    <row r="7" spans="1:4">
      <c r="A7" s="33"/>
      <c r="B7" s="4"/>
      <c r="C7" s="4"/>
      <c r="D7" s="4"/>
    </row>
    <row r="8" spans="1:4">
      <c r="A8" s="70"/>
      <c r="B8" s="28"/>
      <c r="C8" s="28"/>
      <c r="D8" s="28"/>
    </row>
    <row r="9" spans="1:4">
      <c r="A9" s="23" t="s">
        <v>241</v>
      </c>
      <c r="B9" s="23" t="s">
        <v>242</v>
      </c>
      <c r="C9" s="23"/>
      <c r="D9" s="23" t="s">
        <v>242</v>
      </c>
    </row>
    <row r="10" spans="1:4">
      <c r="A10" s="40" t="s">
        <v>246</v>
      </c>
      <c r="B10" s="41"/>
      <c r="C10" s="41"/>
      <c r="D10" s="41"/>
    </row>
    <row r="11" spans="1:4">
      <c r="A11" s="23" t="s">
        <v>247</v>
      </c>
      <c r="B11" s="23" t="s">
        <v>253</v>
      </c>
      <c r="C11" s="23"/>
      <c r="D11" s="23" t="s">
        <v>248</v>
      </c>
    </row>
    <row r="12" spans="1:4">
      <c r="A12" s="23" t="s">
        <v>324</v>
      </c>
      <c r="B12" s="71" t="s">
        <v>326</v>
      </c>
      <c r="C12" s="71"/>
      <c r="D12" s="71" t="s">
        <v>325</v>
      </c>
    </row>
    <row r="13" spans="1:4">
      <c r="A13" s="23" t="s">
        <v>340</v>
      </c>
      <c r="B13" s="23" t="s">
        <v>342</v>
      </c>
      <c r="C13" s="23"/>
      <c r="D13" s="23" t="s">
        <v>341</v>
      </c>
    </row>
    <row r="14" spans="1:4">
      <c r="A14" s="23" t="s">
        <v>349</v>
      </c>
      <c r="B14" s="23" t="s">
        <v>351</v>
      </c>
      <c r="C14" s="23"/>
      <c r="D14" s="23" t="s">
        <v>350</v>
      </c>
    </row>
    <row r="15" spans="1:4">
      <c r="A15" s="23" t="s">
        <v>353</v>
      </c>
      <c r="B15" s="23" t="s">
        <v>355</v>
      </c>
      <c r="C15" s="23"/>
      <c r="D15" s="23" t="s">
        <v>354</v>
      </c>
    </row>
    <row r="16" spans="1:4">
      <c r="A16" s="23" t="s">
        <v>358</v>
      </c>
      <c r="B16" s="23" t="s">
        <v>360</v>
      </c>
      <c r="C16" s="23"/>
      <c r="D16" s="23" t="s">
        <v>359</v>
      </c>
    </row>
    <row r="17" spans="1:4">
      <c r="A17" s="23" t="s">
        <v>363</v>
      </c>
      <c r="B17" s="23" t="s">
        <v>365</v>
      </c>
      <c r="C17" s="23"/>
      <c r="D17" s="23" t="s">
        <v>364</v>
      </c>
    </row>
    <row r="18" spans="1:4">
      <c r="A18" s="23" t="s">
        <v>366</v>
      </c>
      <c r="B18" s="23" t="s">
        <v>368</v>
      </c>
      <c r="C18" s="23"/>
      <c r="D18" s="23" t="s">
        <v>367</v>
      </c>
    </row>
    <row r="19" spans="1:4">
      <c r="A19" s="23" t="s">
        <v>370</v>
      </c>
      <c r="B19" s="23" t="s">
        <v>373</v>
      </c>
      <c r="C19" s="23"/>
      <c r="D19" s="23" t="s">
        <v>371</v>
      </c>
    </row>
    <row r="20" spans="1:4" ht="30">
      <c r="A20" s="23" t="s">
        <v>375</v>
      </c>
      <c r="B20" s="33" t="s">
        <v>377</v>
      </c>
      <c r="C20" s="33"/>
      <c r="D20" s="33" t="s">
        <v>376</v>
      </c>
    </row>
    <row r="21" spans="1:4">
      <c r="A21" s="23" t="s">
        <v>378</v>
      </c>
      <c r="B21" s="23" t="s">
        <v>380</v>
      </c>
      <c r="C21" s="23"/>
      <c r="D21" s="23" t="s">
        <v>379</v>
      </c>
    </row>
    <row r="22" spans="1:4">
      <c r="A22" s="23" t="s">
        <v>384</v>
      </c>
      <c r="B22" s="72" t="s">
        <v>244</v>
      </c>
      <c r="C22" s="72"/>
      <c r="D22" s="72" t="s">
        <v>385</v>
      </c>
    </row>
    <row r="23" spans="1:4">
      <c r="A23" s="23" t="s">
        <v>387</v>
      </c>
      <c r="B23" s="72" t="s">
        <v>244</v>
      </c>
      <c r="C23" s="72"/>
      <c r="D23" s="72" t="s">
        <v>388</v>
      </c>
    </row>
    <row r="24" spans="1:4">
      <c r="A24" s="40" t="s">
        <v>390</v>
      </c>
      <c r="B24" s="40"/>
      <c r="C24" s="40"/>
      <c r="D24" s="40"/>
    </row>
    <row r="25" spans="1:4" ht="30">
      <c r="A25" s="23" t="s">
        <v>392</v>
      </c>
      <c r="B25" s="33" t="s">
        <v>394</v>
      </c>
      <c r="C25" s="33"/>
      <c r="D25" s="33" t="s">
        <v>393</v>
      </c>
    </row>
    <row r="26" spans="1:4" ht="30">
      <c r="A26" s="23" t="s">
        <v>402</v>
      </c>
      <c r="B26" s="33" t="s">
        <v>404</v>
      </c>
      <c r="C26" s="33"/>
      <c r="D26" s="33" t="s">
        <v>403</v>
      </c>
    </row>
    <row r="27" spans="1:4" ht="30">
      <c r="A27" s="23" t="s">
        <v>417</v>
      </c>
      <c r="B27" s="33" t="s">
        <v>419</v>
      </c>
      <c r="C27" s="33"/>
      <c r="D27" s="33" t="s">
        <v>418</v>
      </c>
    </row>
    <row r="28" spans="1:4" ht="30">
      <c r="A28" s="23" t="s">
        <v>423</v>
      </c>
      <c r="B28" s="33" t="s">
        <v>425</v>
      </c>
      <c r="C28" s="33"/>
      <c r="D28" s="33" t="s">
        <v>424</v>
      </c>
    </row>
    <row r="29" spans="1:4" ht="30">
      <c r="A29" s="23" t="s">
        <v>441</v>
      </c>
      <c r="B29" s="33" t="s">
        <v>443</v>
      </c>
      <c r="C29" s="33"/>
      <c r="D29" s="33" t="s">
        <v>442</v>
      </c>
    </row>
    <row r="30" spans="1:4" ht="30">
      <c r="A30" s="23" t="s">
        <v>64</v>
      </c>
      <c r="B30" s="33" t="s">
        <v>450</v>
      </c>
      <c r="C30" s="33"/>
      <c r="D30" s="33" t="s">
        <v>449</v>
      </c>
    </row>
    <row r="31" spans="1:4" ht="30">
      <c r="A31" s="23" t="s">
        <v>66</v>
      </c>
      <c r="B31" s="33" t="s">
        <v>457</v>
      </c>
      <c r="C31" s="33"/>
      <c r="D31" s="33" t="s">
        <v>456</v>
      </c>
    </row>
    <row r="32" spans="1:4" ht="30">
      <c r="A32" s="23" t="s">
        <v>463</v>
      </c>
      <c r="B32" s="33" t="s">
        <v>465</v>
      </c>
      <c r="C32" s="33"/>
      <c r="D32" s="33" t="s">
        <v>464</v>
      </c>
    </row>
    <row r="33" spans="1:4" ht="30">
      <c r="A33" s="23" t="s">
        <v>62</v>
      </c>
      <c r="B33" s="33" t="s">
        <v>473</v>
      </c>
      <c r="C33" s="33"/>
      <c r="D33" s="33" t="s">
        <v>472</v>
      </c>
    </row>
    <row r="34" spans="1:4" ht="30">
      <c r="A34" s="23" t="s">
        <v>484</v>
      </c>
      <c r="B34" s="33" t="s">
        <v>1047</v>
      </c>
      <c r="C34" s="33"/>
      <c r="D34" s="33" t="s">
        <v>485</v>
      </c>
    </row>
    <row r="35" spans="1:4" ht="30">
      <c r="A35" s="23" t="s">
        <v>502</v>
      </c>
      <c r="B35" s="33" t="s">
        <v>1048</v>
      </c>
      <c r="C35" s="33"/>
      <c r="D35" s="33" t="s">
        <v>503</v>
      </c>
    </row>
    <row r="36" spans="1:4" ht="30">
      <c r="A36" s="23" t="s">
        <v>526</v>
      </c>
      <c r="B36" s="33" t="s">
        <v>528</v>
      </c>
      <c r="C36" s="33"/>
      <c r="D36" s="33" t="s">
        <v>527</v>
      </c>
    </row>
    <row r="37" spans="1:4" ht="30">
      <c r="A37" s="23" t="s">
        <v>60</v>
      </c>
      <c r="B37" s="33" t="s">
        <v>537</v>
      </c>
      <c r="C37" s="33"/>
      <c r="D37" s="33" t="s">
        <v>536</v>
      </c>
    </row>
    <row r="38" spans="1:4" ht="30">
      <c r="A38" s="23" t="s">
        <v>544</v>
      </c>
      <c r="B38" s="33" t="s">
        <v>1049</v>
      </c>
      <c r="C38" s="33"/>
      <c r="D38" s="33" t="s">
        <v>545</v>
      </c>
    </row>
    <row r="39" spans="1:4" ht="30">
      <c r="A39" s="23" t="s">
        <v>565</v>
      </c>
      <c r="B39" s="33" t="s">
        <v>567</v>
      </c>
      <c r="C39" s="33"/>
      <c r="D39" s="33" t="s">
        <v>566</v>
      </c>
    </row>
    <row r="40" spans="1:4" ht="60">
      <c r="A40" s="23" t="s">
        <v>571</v>
      </c>
      <c r="B40" s="54" t="s">
        <v>1050</v>
      </c>
      <c r="C40" s="54"/>
      <c r="D40" s="54" t="s">
        <v>572</v>
      </c>
    </row>
    <row r="41" spans="1:4" ht="30">
      <c r="A41" s="23" t="s">
        <v>593</v>
      </c>
      <c r="B41" s="33" t="s">
        <v>595</v>
      </c>
      <c r="C41" s="33"/>
      <c r="D41" s="33" t="s">
        <v>594</v>
      </c>
    </row>
    <row r="42" spans="1:4">
      <c r="A42" s="23" t="s">
        <v>601</v>
      </c>
      <c r="B42" s="23" t="s">
        <v>244</v>
      </c>
      <c r="C42" s="23"/>
      <c r="D42" s="23" t="s">
        <v>244</v>
      </c>
    </row>
    <row r="43" spans="1:4">
      <c r="A43" s="23" t="s">
        <v>602</v>
      </c>
      <c r="B43" s="23" t="s">
        <v>244</v>
      </c>
      <c r="C43" s="23"/>
      <c r="D43" s="23" t="s">
        <v>244</v>
      </c>
    </row>
    <row r="44" spans="1:4">
      <c r="A44" s="21" t="s">
        <v>604</v>
      </c>
      <c r="B44" s="73"/>
      <c r="C44" s="73"/>
      <c r="D44" s="73"/>
    </row>
    <row r="45" spans="1:4">
      <c r="A45" s="23" t="s">
        <v>605</v>
      </c>
      <c r="B45" s="23" t="s">
        <v>603</v>
      </c>
      <c r="C45" s="23"/>
      <c r="D45" s="23" t="s">
        <v>603</v>
      </c>
    </row>
    <row r="46" spans="1:4">
      <c r="A46" s="21" t="s">
        <v>101</v>
      </c>
      <c r="B46" s="73"/>
      <c r="C46" s="73"/>
      <c r="D46" s="73"/>
    </row>
    <row r="47" spans="1:4">
      <c r="A47" s="3" t="s">
        <v>606</v>
      </c>
      <c r="B47" s="3" t="s">
        <v>80</v>
      </c>
      <c r="C47" s="3"/>
      <c r="D47" s="3" t="s">
        <v>80</v>
      </c>
    </row>
    <row r="48" spans="1:4">
      <c r="A48" s="3" t="s">
        <v>607</v>
      </c>
      <c r="B48" s="3"/>
      <c r="C48" s="3"/>
      <c r="D48" s="3"/>
    </row>
    <row r="49" spans="1:4">
      <c r="A49" s="3" t="s">
        <v>609</v>
      </c>
      <c r="B49" s="3" t="s">
        <v>80</v>
      </c>
      <c r="C49" s="3"/>
      <c r="D49" s="3" t="s">
        <v>80</v>
      </c>
    </row>
    <row r="50" spans="1:4">
      <c r="A50" s="3" t="s">
        <v>610</v>
      </c>
      <c r="B50" s="4"/>
      <c r="C50" s="4"/>
      <c r="D50" s="4"/>
    </row>
    <row r="51" spans="1:4">
      <c r="A51" s="74" t="s">
        <v>612</v>
      </c>
      <c r="B51" s="74" t="s">
        <v>80</v>
      </c>
      <c r="C51" s="74"/>
      <c r="D51" s="74" t="s">
        <v>80</v>
      </c>
    </row>
    <row r="52" spans="1:4">
      <c r="A52" t="s">
        <v>613</v>
      </c>
      <c r="B52" s="75"/>
    </row>
    <row r="53" spans="1:4">
      <c r="A53" s="21" t="s">
        <v>614</v>
      </c>
      <c r="B53" s="22"/>
      <c r="C53" s="22"/>
      <c r="D53" s="22"/>
    </row>
    <row r="54" spans="1:4">
      <c r="A54" s="23" t="s">
        <v>615</v>
      </c>
      <c r="B54" s="24" t="s">
        <v>81</v>
      </c>
      <c r="C54" s="24"/>
      <c r="D54" s="24" t="s">
        <v>81</v>
      </c>
    </row>
    <row r="55" spans="1:4">
      <c r="A55" s="23" t="s">
        <v>616</v>
      </c>
      <c r="B55" s="24" t="s">
        <v>81</v>
      </c>
      <c r="C55" s="24"/>
      <c r="D55" s="24" t="s">
        <v>81</v>
      </c>
    </row>
    <row r="56" spans="1:4">
      <c r="A56" s="23" t="s">
        <v>617</v>
      </c>
      <c r="B56" s="24" t="s">
        <v>81</v>
      </c>
      <c r="C56" s="24"/>
      <c r="D56" s="24" t="s">
        <v>81</v>
      </c>
    </row>
    <row r="57" spans="1:4">
      <c r="A57" s="25" t="s">
        <v>920</v>
      </c>
      <c r="B57" s="26"/>
    </row>
    <row r="58" spans="1:4">
      <c r="A58" t="s">
        <v>1051</v>
      </c>
      <c r="B58" s="27" t="s">
        <v>80</v>
      </c>
    </row>
    <row r="59" spans="1:4">
      <c r="A59" s="28" t="s">
        <v>1052</v>
      </c>
      <c r="B59" s="29"/>
    </row>
    <row r="60" spans="1:4">
      <c r="A60" s="24" t="s">
        <v>1053</v>
      </c>
      <c r="B60" s="24" t="s">
        <v>81</v>
      </c>
    </row>
    <row r="61" spans="1:4">
      <c r="A61" s="24" t="s">
        <v>1054</v>
      </c>
      <c r="B61" s="24"/>
    </row>
    <row r="62" spans="1:4" ht="30">
      <c r="A62" s="5" t="s">
        <v>1055</v>
      </c>
      <c r="B62" s="6"/>
    </row>
    <row r="63" spans="1:4" ht="30">
      <c r="A63" s="1" t="s">
        <v>1056</v>
      </c>
      <c r="B63" s="1" t="s">
        <v>921</v>
      </c>
    </row>
    <row r="64" spans="1:4">
      <c r="A64" s="1" t="s">
        <v>1057</v>
      </c>
      <c r="B64" s="24" t="s">
        <v>80</v>
      </c>
    </row>
    <row r="65" spans="1:2">
      <c r="A65" s="1" t="s">
        <v>1058</v>
      </c>
      <c r="B65" s="30" t="s">
        <v>91</v>
      </c>
    </row>
    <row r="66" spans="1:2">
      <c r="A66" s="1"/>
      <c r="B66" s="7"/>
    </row>
    <row r="67" spans="1:2">
      <c r="A67" s="28" t="s">
        <v>921</v>
      </c>
      <c r="B67" s="29"/>
    </row>
    <row r="68" spans="1:2">
      <c r="A68" s="1" t="s">
        <v>1059</v>
      </c>
      <c r="B68" s="24" t="s">
        <v>80</v>
      </c>
    </row>
    <row r="69" spans="1:2">
      <c r="A69" s="1" t="s">
        <v>87</v>
      </c>
      <c r="B69" s="1"/>
    </row>
    <row r="70" spans="1:2">
      <c r="A70" s="1" t="s">
        <v>1060</v>
      </c>
      <c r="B70" s="24" t="s">
        <v>81</v>
      </c>
    </row>
    <row r="71" spans="1:2">
      <c r="A71" s="1" t="s">
        <v>1061</v>
      </c>
      <c r="B71" s="1"/>
    </row>
    <row r="72" spans="1:2">
      <c r="A72" s="28" t="s">
        <v>834</v>
      </c>
      <c r="B72" s="29"/>
    </row>
    <row r="73" spans="1:2">
      <c r="A73" s="1" t="s">
        <v>835</v>
      </c>
      <c r="B73" s="31">
        <v>2</v>
      </c>
    </row>
    <row r="74" spans="1:2">
      <c r="A74" s="1" t="s">
        <v>1062</v>
      </c>
      <c r="B74" s="1" t="s">
        <v>1063</v>
      </c>
    </row>
    <row r="75" spans="1:2">
      <c r="A75" s="28" t="s">
        <v>1064</v>
      </c>
      <c r="B75" s="29"/>
    </row>
    <row r="76" spans="1:2">
      <c r="A76" s="1" t="s">
        <v>1065</v>
      </c>
      <c r="B76" s="1" t="s">
        <v>920</v>
      </c>
    </row>
    <row r="77" spans="1:2">
      <c r="A77" s="1" t="s">
        <v>1066</v>
      </c>
      <c r="B77" s="1" t="s">
        <v>1067</v>
      </c>
    </row>
    <row r="78" spans="1:2" s="76" customFormat="1">
      <c r="A78" s="29" t="s">
        <v>783</v>
      </c>
      <c r="B78" s="29" t="s">
        <v>798</v>
      </c>
    </row>
    <row r="79" spans="1:2">
      <c r="A79" s="1" t="s">
        <v>1068</v>
      </c>
      <c r="B79" s="1" t="s">
        <v>1069</v>
      </c>
    </row>
    <row r="80" spans="1:2">
      <c r="A80" s="1" t="s">
        <v>1070</v>
      </c>
      <c r="B80" s="1" t="s">
        <v>918</v>
      </c>
    </row>
    <row r="81" spans="1:3">
      <c r="A81" s="24" t="s">
        <v>1068</v>
      </c>
      <c r="B81" s="24" t="s">
        <v>921</v>
      </c>
    </row>
    <row r="82" spans="1:3">
      <c r="A82" s="28" t="s">
        <v>1071</v>
      </c>
      <c r="B82" s="28"/>
    </row>
    <row r="83" spans="1:3">
      <c r="A83" s="1" t="s">
        <v>1072</v>
      </c>
      <c r="B83"/>
    </row>
    <row r="84" spans="1:3">
      <c r="A84" s="1" t="s">
        <v>1073</v>
      </c>
      <c r="B84"/>
    </row>
    <row r="85" spans="1:3">
      <c r="A85" s="25" t="s">
        <v>1074</v>
      </c>
      <c r="B85" s="32"/>
    </row>
    <row r="86" spans="1:3">
      <c r="A86" t="s">
        <v>1075</v>
      </c>
      <c r="B86" s="24" t="s">
        <v>80</v>
      </c>
    </row>
    <row r="87" spans="1:3">
      <c r="A87" s="25" t="s">
        <v>935</v>
      </c>
      <c r="B87" s="32"/>
    </row>
    <row r="88" spans="1:3">
      <c r="A88" t="s">
        <v>28</v>
      </c>
      <c r="B88" s="34" t="s">
        <v>106</v>
      </c>
    </row>
    <row r="89" spans="1:3">
      <c r="A89" t="s">
        <v>90</v>
      </c>
      <c r="B89" s="34" t="s">
        <v>92</v>
      </c>
    </row>
    <row r="90" spans="1:3">
      <c r="A90" t="s">
        <v>936</v>
      </c>
      <c r="B90" s="34" t="s">
        <v>107</v>
      </c>
    </row>
    <row r="91" spans="1:3">
      <c r="A91" t="s">
        <v>937</v>
      </c>
      <c r="B91" s="34" t="s">
        <v>914</v>
      </c>
    </row>
    <row r="95" spans="1:3" ht="195">
      <c r="A95" s="156" t="s">
        <v>1848</v>
      </c>
      <c r="B95" s="153"/>
      <c r="C95" s="150" t="s">
        <v>1900</v>
      </c>
    </row>
    <row r="96" spans="1:3" ht="225">
      <c r="A96" s="12" t="s">
        <v>0</v>
      </c>
      <c r="B96" t="s">
        <v>22</v>
      </c>
      <c r="C96" s="150" t="s">
        <v>1849</v>
      </c>
    </row>
    <row r="97" spans="1:3" ht="135">
      <c r="A97" s="12" t="s">
        <v>2</v>
      </c>
      <c r="B97" t="s">
        <v>3</v>
      </c>
      <c r="C97" s="150" t="s">
        <v>1850</v>
      </c>
    </row>
    <row r="98" spans="1:3">
      <c r="A98" s="12" t="s">
        <v>5</v>
      </c>
      <c r="B98" s="150" t="s">
        <v>1043</v>
      </c>
      <c r="C98" s="153" t="s">
        <v>1851</v>
      </c>
    </row>
    <row r="99" spans="1:3">
      <c r="A99" s="148" t="s">
        <v>20</v>
      </c>
      <c r="B99" s="150" t="s">
        <v>22</v>
      </c>
      <c r="C99" s="153" t="s">
        <v>1852</v>
      </c>
    </row>
    <row r="100" spans="1:3" ht="105">
      <c r="A100" s="148" t="s">
        <v>23</v>
      </c>
      <c r="B100" s="150">
        <f>COUNTIFS($A105:$A145,"*$*",B105:B145,"")</f>
        <v>0</v>
      </c>
      <c r="C100" s="150" t="s">
        <v>1853</v>
      </c>
    </row>
    <row r="101" spans="1:3">
      <c r="A101" s="148" t="s">
        <v>1045</v>
      </c>
      <c r="B101" t="s">
        <v>1046</v>
      </c>
      <c r="C101" s="153" t="s">
        <v>1854</v>
      </c>
    </row>
    <row r="102" spans="1:3">
      <c r="A102" s="33"/>
      <c r="B102" s="4"/>
      <c r="C102" s="153"/>
    </row>
    <row r="103" spans="1:3">
      <c r="A103" s="70"/>
      <c r="B103" s="28"/>
      <c r="C103" s="153"/>
    </row>
    <row r="104" spans="1:3" ht="30">
      <c r="A104" s="23" t="s">
        <v>241</v>
      </c>
      <c r="B104" s="23" t="s">
        <v>242</v>
      </c>
      <c r="C104" s="150" t="s">
        <v>1855</v>
      </c>
    </row>
    <row r="105" spans="1:3">
      <c r="A105" s="37" t="s">
        <v>246</v>
      </c>
      <c r="B105" s="38"/>
      <c r="C105" s="150"/>
    </row>
    <row r="106" spans="1:3">
      <c r="A106" s="23" t="s">
        <v>247</v>
      </c>
      <c r="B106" s="23" t="s">
        <v>253</v>
      </c>
      <c r="C106" s="313" t="s">
        <v>1901</v>
      </c>
    </row>
    <row r="107" spans="1:3">
      <c r="A107" s="23" t="s">
        <v>324</v>
      </c>
      <c r="B107" s="71" t="s">
        <v>326</v>
      </c>
      <c r="C107" s="314"/>
    </row>
    <row r="108" spans="1:3">
      <c r="A108" s="23" t="s">
        <v>340</v>
      </c>
      <c r="B108" s="23" t="s">
        <v>342</v>
      </c>
      <c r="C108" s="314"/>
    </row>
    <row r="109" spans="1:3">
      <c r="A109" s="23" t="s">
        <v>349</v>
      </c>
      <c r="B109" s="23" t="s">
        <v>351</v>
      </c>
      <c r="C109" s="314"/>
    </row>
    <row r="110" spans="1:3">
      <c r="A110" s="23" t="s">
        <v>353</v>
      </c>
      <c r="B110" s="23" t="s">
        <v>355</v>
      </c>
      <c r="C110" s="314"/>
    </row>
    <row r="111" spans="1:3">
      <c r="A111" s="23" t="s">
        <v>358</v>
      </c>
      <c r="B111" s="23" t="s">
        <v>360</v>
      </c>
      <c r="C111" s="314"/>
    </row>
    <row r="112" spans="1:3">
      <c r="A112" s="23" t="s">
        <v>363</v>
      </c>
      <c r="B112" s="23" t="s">
        <v>365</v>
      </c>
      <c r="C112" s="314"/>
    </row>
    <row r="113" spans="1:3">
      <c r="A113" s="23" t="s">
        <v>366</v>
      </c>
      <c r="B113" s="23" t="s">
        <v>368</v>
      </c>
      <c r="C113" s="314"/>
    </row>
    <row r="114" spans="1:3">
      <c r="A114" s="23" t="s">
        <v>370</v>
      </c>
      <c r="B114" s="23" t="s">
        <v>373</v>
      </c>
      <c r="C114" s="315"/>
    </row>
    <row r="115" spans="1:3" ht="225">
      <c r="A115" s="23" t="s">
        <v>375</v>
      </c>
      <c r="B115" s="33" t="s">
        <v>377</v>
      </c>
      <c r="C115" s="150" t="s">
        <v>1902</v>
      </c>
    </row>
    <row r="116" spans="1:3">
      <c r="A116" s="23" t="s">
        <v>378</v>
      </c>
      <c r="B116" s="23" t="s">
        <v>380</v>
      </c>
      <c r="C116" s="153"/>
    </row>
    <row r="117" spans="1:3">
      <c r="A117" s="23" t="s">
        <v>384</v>
      </c>
      <c r="B117" s="72" t="s">
        <v>244</v>
      </c>
      <c r="C117" s="153"/>
    </row>
    <row r="118" spans="1:3">
      <c r="A118" s="23" t="s">
        <v>387</v>
      </c>
      <c r="B118" s="72" t="s">
        <v>244</v>
      </c>
      <c r="C118" s="153"/>
    </row>
    <row r="119" spans="1:3">
      <c r="A119" s="37" t="s">
        <v>390</v>
      </c>
      <c r="B119" s="37"/>
      <c r="C119" s="153"/>
    </row>
    <row r="120" spans="1:3">
      <c r="A120" s="23" t="s">
        <v>392</v>
      </c>
      <c r="B120" s="33" t="s">
        <v>394</v>
      </c>
      <c r="C120" s="306" t="s">
        <v>1903</v>
      </c>
    </row>
    <row r="121" spans="1:3">
      <c r="A121" s="23" t="s">
        <v>402</v>
      </c>
      <c r="B121" s="33" t="s">
        <v>404</v>
      </c>
      <c r="C121" s="307"/>
    </row>
    <row r="122" spans="1:3">
      <c r="A122" s="23" t="s">
        <v>417</v>
      </c>
      <c r="B122" s="33" t="s">
        <v>419</v>
      </c>
      <c r="C122" s="307"/>
    </row>
    <row r="123" spans="1:3">
      <c r="A123" s="23" t="s">
        <v>423</v>
      </c>
      <c r="B123" s="33" t="s">
        <v>425</v>
      </c>
      <c r="C123" s="307"/>
    </row>
    <row r="124" spans="1:3">
      <c r="A124" s="23" t="s">
        <v>441</v>
      </c>
      <c r="B124" s="33" t="s">
        <v>443</v>
      </c>
      <c r="C124" s="307"/>
    </row>
    <row r="125" spans="1:3">
      <c r="A125" s="23" t="s">
        <v>64</v>
      </c>
      <c r="B125" s="33" t="s">
        <v>450</v>
      </c>
      <c r="C125" s="307"/>
    </row>
    <row r="126" spans="1:3">
      <c r="A126" s="23" t="s">
        <v>66</v>
      </c>
      <c r="B126" s="33" t="s">
        <v>457</v>
      </c>
      <c r="C126" s="307"/>
    </row>
    <row r="127" spans="1:3">
      <c r="A127" s="23" t="s">
        <v>463</v>
      </c>
      <c r="B127" s="33" t="s">
        <v>465</v>
      </c>
      <c r="C127" s="307"/>
    </row>
    <row r="128" spans="1:3">
      <c r="A128" s="23" t="s">
        <v>62</v>
      </c>
      <c r="B128" s="33" t="s">
        <v>473</v>
      </c>
      <c r="C128" s="307"/>
    </row>
    <row r="129" spans="1:3">
      <c r="A129" s="23" t="s">
        <v>484</v>
      </c>
      <c r="B129" s="33" t="s">
        <v>1047</v>
      </c>
      <c r="C129" s="307"/>
    </row>
    <row r="130" spans="1:3">
      <c r="A130" s="23" t="s">
        <v>502</v>
      </c>
      <c r="B130" s="33" t="s">
        <v>1048</v>
      </c>
      <c r="C130" s="307"/>
    </row>
    <row r="131" spans="1:3">
      <c r="A131" s="23" t="s">
        <v>526</v>
      </c>
      <c r="B131" s="33" t="s">
        <v>528</v>
      </c>
      <c r="C131" s="307"/>
    </row>
    <row r="132" spans="1:3">
      <c r="A132" s="23" t="s">
        <v>60</v>
      </c>
      <c r="B132" s="33" t="s">
        <v>537</v>
      </c>
      <c r="C132" s="307"/>
    </row>
    <row r="133" spans="1:3">
      <c r="A133" s="23" t="s">
        <v>544</v>
      </c>
      <c r="B133" s="33" t="s">
        <v>1049</v>
      </c>
      <c r="C133" s="307"/>
    </row>
    <row r="134" spans="1:3">
      <c r="A134" s="23" t="s">
        <v>565</v>
      </c>
      <c r="B134" s="33" t="s">
        <v>567</v>
      </c>
      <c r="C134" s="307"/>
    </row>
    <row r="135" spans="1:3" ht="30">
      <c r="A135" s="23" t="s">
        <v>571</v>
      </c>
      <c r="B135" s="54" t="s">
        <v>1050</v>
      </c>
      <c r="C135" s="307"/>
    </row>
    <row r="136" spans="1:3">
      <c r="A136" s="23" t="s">
        <v>593</v>
      </c>
      <c r="B136" s="33" t="s">
        <v>595</v>
      </c>
      <c r="C136" s="308"/>
    </row>
    <row r="137" spans="1:3">
      <c r="A137" s="23" t="s">
        <v>601</v>
      </c>
      <c r="B137" s="23" t="s">
        <v>244</v>
      </c>
      <c r="C137" s="153" t="s">
        <v>1863</v>
      </c>
    </row>
    <row r="138" spans="1:3">
      <c r="A138" s="23" t="s">
        <v>602</v>
      </c>
      <c r="B138" s="23" t="s">
        <v>244</v>
      </c>
      <c r="C138" s="153" t="s">
        <v>1863</v>
      </c>
    </row>
    <row r="139" spans="1:3">
      <c r="A139" s="21" t="s">
        <v>604</v>
      </c>
      <c r="B139" s="73"/>
      <c r="C139" s="153"/>
    </row>
    <row r="140" spans="1:3" ht="30">
      <c r="A140" s="23" t="s">
        <v>605</v>
      </c>
      <c r="B140" s="23" t="s">
        <v>603</v>
      </c>
      <c r="C140" s="150" t="s">
        <v>1864</v>
      </c>
    </row>
    <row r="141" spans="1:3">
      <c r="A141" s="21" t="s">
        <v>101</v>
      </c>
      <c r="B141" s="73"/>
      <c r="C141" s="153"/>
    </row>
    <row r="142" spans="1:3" ht="210">
      <c r="A142" s="3" t="s">
        <v>606</v>
      </c>
      <c r="B142" s="3" t="s">
        <v>80</v>
      </c>
      <c r="C142" s="150" t="s">
        <v>1865</v>
      </c>
    </row>
    <row r="143" spans="1:3">
      <c r="A143" s="3" t="s">
        <v>607</v>
      </c>
      <c r="B143" s="3"/>
      <c r="C143" s="153"/>
    </row>
    <row r="144" spans="1:3" ht="195">
      <c r="A144" s="3" t="s">
        <v>609</v>
      </c>
      <c r="B144" s="3" t="s">
        <v>80</v>
      </c>
      <c r="C144" s="150" t="s">
        <v>1866</v>
      </c>
    </row>
    <row r="145" spans="1:3">
      <c r="A145" s="3" t="s">
        <v>610</v>
      </c>
      <c r="B145" s="4"/>
      <c r="C145" s="153"/>
    </row>
    <row r="146" spans="1:3" ht="180">
      <c r="A146" s="74" t="s">
        <v>612</v>
      </c>
      <c r="B146" s="163" t="s">
        <v>80</v>
      </c>
      <c r="C146" s="150" t="s">
        <v>1867</v>
      </c>
    </row>
    <row r="147" spans="1:3" ht="90">
      <c r="A147" t="s">
        <v>613</v>
      </c>
      <c r="B147" s="75"/>
      <c r="C147" s="150" t="s">
        <v>1868</v>
      </c>
    </row>
    <row r="148" spans="1:3">
      <c r="A148" s="21" t="s">
        <v>614</v>
      </c>
      <c r="B148" s="164"/>
      <c r="C148" s="153" t="s">
        <v>1869</v>
      </c>
    </row>
    <row r="149" spans="1:3" ht="45">
      <c r="A149" s="23" t="s">
        <v>615</v>
      </c>
      <c r="B149" s="165" t="s">
        <v>81</v>
      </c>
      <c r="C149" s="150" t="s">
        <v>1870</v>
      </c>
    </row>
    <row r="150" spans="1:3" ht="45">
      <c r="A150" s="23" t="s">
        <v>616</v>
      </c>
      <c r="B150" s="165" t="s">
        <v>81</v>
      </c>
      <c r="C150" s="150" t="s">
        <v>1871</v>
      </c>
    </row>
    <row r="151" spans="1:3" ht="45">
      <c r="A151" s="23" t="s">
        <v>617</v>
      </c>
      <c r="B151" s="165" t="s">
        <v>81</v>
      </c>
      <c r="C151" s="150" t="s">
        <v>1872</v>
      </c>
    </row>
    <row r="152" spans="1:3">
      <c r="A152" s="25" t="s">
        <v>920</v>
      </c>
      <c r="B152" s="166"/>
      <c r="C152" s="150"/>
    </row>
    <row r="153" spans="1:3" ht="105">
      <c r="A153" t="s">
        <v>1051</v>
      </c>
      <c r="B153" s="27" t="s">
        <v>80</v>
      </c>
      <c r="C153" s="1" t="s">
        <v>1904</v>
      </c>
    </row>
    <row r="154" spans="1:3">
      <c r="A154" s="28" t="s">
        <v>1052</v>
      </c>
      <c r="B154" s="167"/>
      <c r="C154" s="4"/>
    </row>
    <row r="155" spans="1:3" ht="150">
      <c r="A155" s="24" t="s">
        <v>1053</v>
      </c>
      <c r="B155" s="165" t="s">
        <v>81</v>
      </c>
      <c r="C155" s="1" t="s">
        <v>1905</v>
      </c>
    </row>
    <row r="156" spans="1:3" ht="120">
      <c r="A156" s="24" t="s">
        <v>1054</v>
      </c>
      <c r="B156" s="165"/>
      <c r="C156" s="1" t="s">
        <v>1906</v>
      </c>
    </row>
    <row r="157" spans="1:3" ht="30">
      <c r="A157" s="83" t="s">
        <v>1055</v>
      </c>
      <c r="B157" s="168"/>
      <c r="C157" s="4"/>
    </row>
    <row r="158" spans="1:3" ht="90">
      <c r="A158" s="1" t="s">
        <v>1056</v>
      </c>
      <c r="B158" s="169" t="s">
        <v>921</v>
      </c>
      <c r="C158" s="1" t="s">
        <v>1907</v>
      </c>
    </row>
    <row r="159" spans="1:3" ht="150">
      <c r="A159" s="1" t="s">
        <v>1057</v>
      </c>
      <c r="B159" s="165" t="s">
        <v>80</v>
      </c>
      <c r="C159" s="1" t="s">
        <v>1908</v>
      </c>
    </row>
    <row r="160" spans="1:3" ht="210">
      <c r="A160" s="1" t="s">
        <v>1058</v>
      </c>
      <c r="B160" s="170" t="s">
        <v>91</v>
      </c>
      <c r="C160" s="1" t="s">
        <v>1909</v>
      </c>
    </row>
    <row r="161" spans="1:3">
      <c r="A161" s="1"/>
      <c r="B161" s="171"/>
      <c r="C161" s="4"/>
    </row>
    <row r="162" spans="1:3">
      <c r="A162" s="28" t="s">
        <v>921</v>
      </c>
      <c r="B162" s="167"/>
      <c r="C162" s="4"/>
    </row>
    <row r="163" spans="1:3" ht="180">
      <c r="A163" s="1" t="s">
        <v>1059</v>
      </c>
      <c r="B163" s="165" t="s">
        <v>80</v>
      </c>
      <c r="C163" s="1" t="s">
        <v>1910</v>
      </c>
    </row>
    <row r="164" spans="1:3" ht="75">
      <c r="A164" s="1" t="s">
        <v>87</v>
      </c>
      <c r="B164" s="169"/>
      <c r="C164" s="1" t="s">
        <v>1911</v>
      </c>
    </row>
    <row r="165" spans="1:3" ht="180">
      <c r="A165" s="1" t="s">
        <v>1060</v>
      </c>
      <c r="B165" s="165" t="s">
        <v>81</v>
      </c>
      <c r="C165" s="1" t="s">
        <v>1912</v>
      </c>
    </row>
    <row r="166" spans="1:3" ht="150">
      <c r="A166" s="1" t="s">
        <v>1061</v>
      </c>
      <c r="B166" s="169"/>
      <c r="C166" s="1" t="s">
        <v>1913</v>
      </c>
    </row>
    <row r="167" spans="1:3">
      <c r="A167" s="28" t="s">
        <v>834</v>
      </c>
      <c r="B167" s="167"/>
      <c r="C167" s="4"/>
    </row>
    <row r="168" spans="1:3" ht="90">
      <c r="A168" s="1" t="s">
        <v>835</v>
      </c>
      <c r="B168" s="172">
        <v>2</v>
      </c>
      <c r="C168" s="1" t="s">
        <v>1914</v>
      </c>
    </row>
    <row r="169" spans="1:3" ht="90">
      <c r="A169" s="1" t="s">
        <v>1062</v>
      </c>
      <c r="B169" s="169" t="s">
        <v>1063</v>
      </c>
      <c r="C169" s="1" t="s">
        <v>1915</v>
      </c>
    </row>
    <row r="170" spans="1:3">
      <c r="A170" s="28" t="s">
        <v>1064</v>
      </c>
      <c r="B170" s="167"/>
      <c r="C170" s="4"/>
    </row>
    <row r="171" spans="1:3" ht="60">
      <c r="A171" s="1" t="s">
        <v>1065</v>
      </c>
      <c r="B171" s="169" t="s">
        <v>920</v>
      </c>
      <c r="C171" s="1" t="s">
        <v>1916</v>
      </c>
    </row>
    <row r="172" spans="1:3" ht="60">
      <c r="A172" s="1" t="s">
        <v>1066</v>
      </c>
      <c r="B172" s="169" t="s">
        <v>1067</v>
      </c>
      <c r="C172" s="1" t="s">
        <v>1917</v>
      </c>
    </row>
    <row r="173" spans="1:3">
      <c r="A173" s="29"/>
      <c r="B173" s="167"/>
      <c r="C173" s="4"/>
    </row>
    <row r="174" spans="1:3" ht="75">
      <c r="A174" s="1" t="s">
        <v>1068</v>
      </c>
      <c r="B174" s="169" t="s">
        <v>1069</v>
      </c>
      <c r="C174" s="1" t="s">
        <v>1918</v>
      </c>
    </row>
    <row r="175" spans="1:3" ht="90">
      <c r="A175" s="1" t="s">
        <v>1070</v>
      </c>
      <c r="B175" s="169" t="s">
        <v>918</v>
      </c>
      <c r="C175" s="1" t="s">
        <v>1919</v>
      </c>
    </row>
    <row r="176" spans="1:3" ht="75">
      <c r="A176" s="24" t="s">
        <v>1068</v>
      </c>
      <c r="B176" s="165" t="s">
        <v>921</v>
      </c>
      <c r="C176" s="1" t="s">
        <v>1918</v>
      </c>
    </row>
    <row r="177" spans="1:3">
      <c r="A177" s="28" t="s">
        <v>1071</v>
      </c>
      <c r="B177" s="173"/>
      <c r="C177" s="4"/>
    </row>
    <row r="178" spans="1:3" ht="45">
      <c r="A178" s="1" t="s">
        <v>1072</v>
      </c>
      <c r="B178"/>
      <c r="C178" s="1" t="s">
        <v>1920</v>
      </c>
    </row>
    <row r="179" spans="1:3" ht="45">
      <c r="A179" s="1" t="s">
        <v>1073</v>
      </c>
      <c r="B179"/>
      <c r="C179" s="1" t="s">
        <v>1921</v>
      </c>
    </row>
    <row r="180" spans="1:3">
      <c r="A180" s="25" t="s">
        <v>1074</v>
      </c>
      <c r="B180" s="174"/>
      <c r="C180" s="95"/>
    </row>
    <row r="181" spans="1:3" ht="120">
      <c r="A181" s="4" t="s">
        <v>1075</v>
      </c>
      <c r="B181" s="24" t="s">
        <v>80</v>
      </c>
      <c r="C181" s="1" t="s">
        <v>1922</v>
      </c>
    </row>
    <row r="182" spans="1:3">
      <c r="A182" s="8" t="s">
        <v>935</v>
      </c>
      <c r="B182" s="152"/>
      <c r="C182" s="4"/>
    </row>
    <row r="183" spans="1:3">
      <c r="A183" s="4" t="s">
        <v>1438</v>
      </c>
      <c r="B183" s="148" t="s">
        <v>106</v>
      </c>
      <c r="C183" s="4"/>
    </row>
    <row r="184" spans="1:3">
      <c r="A184" s="4" t="s">
        <v>1439</v>
      </c>
      <c r="B184" s="148" t="s">
        <v>92</v>
      </c>
      <c r="C184" s="4"/>
    </row>
    <row r="185" spans="1:3">
      <c r="A185" s="4" t="s">
        <v>1440</v>
      </c>
      <c r="B185" s="148" t="s">
        <v>107</v>
      </c>
      <c r="C185" s="4"/>
    </row>
    <row r="186" spans="1:3">
      <c r="A186" s="4" t="s">
        <v>1441</v>
      </c>
      <c r="B186" s="148" t="s">
        <v>914</v>
      </c>
      <c r="C186" s="4"/>
    </row>
  </sheetData>
  <mergeCells count="2">
    <mergeCell ref="C106:C114"/>
    <mergeCell ref="C120:C136"/>
  </mergeCells>
  <conditionalFormatting sqref="B1:C1">
    <cfRule type="expression" dxfId="1315" priority="37">
      <formula>OR(B1="",B1="Unexecuted")</formula>
    </cfRule>
    <cfRule type="expression" dxfId="1314" priority="38">
      <formula>B1="WARNING"</formula>
    </cfRule>
    <cfRule type="expression" dxfId="1313" priority="39">
      <formula>B1=B4</formula>
    </cfRule>
    <cfRule type="expression" dxfId="1312" priority="40">
      <formula>B1&lt;&gt;B4</formula>
    </cfRule>
  </conditionalFormatting>
  <conditionalFormatting sqref="D1">
    <cfRule type="expression" dxfId="1311" priority="22">
      <formula>OR(D1="",D1="Unexecuted")</formula>
    </cfRule>
    <cfRule type="expression" dxfId="1310" priority="23">
      <formula>D1="WARNING"</formula>
    </cfRule>
    <cfRule type="expression" dxfId="1309" priority="24">
      <formula>D1=D4</formula>
    </cfRule>
    <cfRule type="expression" dxfId="1308" priority="25">
      <formula>D1&lt;&gt;D4</formula>
    </cfRule>
  </conditionalFormatting>
  <conditionalFormatting sqref="E1:XFD1">
    <cfRule type="expression" dxfId="1307" priority="131">
      <formula>E1&lt;&gt;E4</formula>
    </cfRule>
  </conditionalFormatting>
  <conditionalFormatting sqref="A55">
    <cfRule type="expression" dxfId="1306" priority="49">
      <formula>A54="No"</formula>
    </cfRule>
    <cfRule type="expression" dxfId="1305" priority="50">
      <formula>#REF!="Yes"</formula>
    </cfRule>
    <cfRule type="expression" dxfId="1304" priority="51">
      <formula>A55="Yes"</formula>
    </cfRule>
  </conditionalFormatting>
  <conditionalFormatting sqref="B55:C55">
    <cfRule type="expression" dxfId="1303" priority="42">
      <formula>B54="No"</formula>
    </cfRule>
    <cfRule type="expression" dxfId="1302" priority="43">
      <formula>B55="Yes"</formula>
    </cfRule>
  </conditionalFormatting>
  <conditionalFormatting sqref="D55">
    <cfRule type="expression" dxfId="1301" priority="27">
      <formula>D54="No"</formula>
    </cfRule>
    <cfRule type="expression" dxfId="1300" priority="28">
      <formula>D55="Yes"</formula>
    </cfRule>
  </conditionalFormatting>
  <conditionalFormatting sqref="A61">
    <cfRule type="expression" dxfId="1299" priority="145">
      <formula>A60="No"</formula>
    </cfRule>
  </conditionalFormatting>
  <conditionalFormatting sqref="B61:C61">
    <cfRule type="expression" dxfId="1298" priority="34">
      <formula>B60="No"</formula>
    </cfRule>
  </conditionalFormatting>
  <conditionalFormatting sqref="A69">
    <cfRule type="expression" dxfId="1297" priority="147">
      <formula>A$68="Yes"</formula>
    </cfRule>
  </conditionalFormatting>
  <conditionalFormatting sqref="B69:C69">
    <cfRule type="expression" dxfId="1296" priority="36">
      <formula>B$68="Yes"</formula>
    </cfRule>
  </conditionalFormatting>
  <conditionalFormatting sqref="D69:XFD69">
    <cfRule type="expression" dxfId="1295" priority="149">
      <formula>D$68="Yes"</formula>
    </cfRule>
  </conditionalFormatting>
  <conditionalFormatting sqref="A71">
    <cfRule type="expression" dxfId="1294" priority="146">
      <formula>A$70="No"</formula>
    </cfRule>
  </conditionalFormatting>
  <conditionalFormatting sqref="B71:C71">
    <cfRule type="expression" dxfId="1293" priority="35">
      <formula>B$70="No"</formula>
    </cfRule>
  </conditionalFormatting>
  <conditionalFormatting sqref="D71:XFD71">
    <cfRule type="expression" dxfId="1292" priority="148">
      <formula>D$70="No"</formula>
    </cfRule>
  </conditionalFormatting>
  <conditionalFormatting sqref="B86:C86">
    <cfRule type="expression" dxfId="1291" priority="33">
      <formula>B85="No"</formula>
    </cfRule>
  </conditionalFormatting>
  <conditionalFormatting sqref="A1 E1:XFD1">
    <cfRule type="expression" dxfId="1290" priority="128">
      <formula>OR(A1="",A1="Unexecuted")</formula>
    </cfRule>
    <cfRule type="expression" dxfId="1289" priority="129">
      <formula>A1="WARNING"</formula>
    </cfRule>
    <cfRule type="expression" dxfId="1288" priority="130">
      <formula>A1=A4</formula>
    </cfRule>
  </conditionalFormatting>
  <conditionalFormatting sqref="A50 A48">
    <cfRule type="expression" dxfId="1287" priority="48">
      <formula>A47="Yes"</formula>
    </cfRule>
  </conditionalFormatting>
  <conditionalFormatting sqref="B50:C50 B48:C48">
    <cfRule type="expression" dxfId="1286" priority="41">
      <formula>B47="Yes"</formula>
    </cfRule>
  </conditionalFormatting>
  <conditionalFormatting sqref="D50 D48">
    <cfRule type="expression" dxfId="1285" priority="26">
      <formula>D47="Yes"</formula>
    </cfRule>
  </conditionalFormatting>
  <conditionalFormatting sqref="A96">
    <cfRule type="expression" dxfId="1284" priority="16">
      <formula>OR(A96="",A96="Unexecuted")</formula>
    </cfRule>
    <cfRule type="expression" dxfId="1283" priority="17">
      <formula>A96="WARNING"</formula>
    </cfRule>
    <cfRule type="expression" dxfId="1282" priority="18">
      <formula>A96=A99</formula>
    </cfRule>
  </conditionalFormatting>
  <conditionalFormatting sqref="B96">
    <cfRule type="expression" dxfId="1281" priority="5">
      <formula>OR(B96="",B96="Unexecuted")</formula>
    </cfRule>
    <cfRule type="expression" dxfId="1280" priority="6">
      <formula>B96="WARNING"</formula>
    </cfRule>
    <cfRule type="expression" dxfId="1279" priority="7">
      <formula>B96=B99</formula>
    </cfRule>
    <cfRule type="expression" dxfId="1278" priority="8">
      <formula>B96&lt;&gt;B99</formula>
    </cfRule>
  </conditionalFormatting>
  <conditionalFormatting sqref="A150">
    <cfRule type="expression" dxfId="1277" priority="13">
      <formula>A149="No"</formula>
    </cfRule>
    <cfRule type="expression" dxfId="1276" priority="14">
      <formula>#REF!="Yes"</formula>
    </cfRule>
    <cfRule type="expression" dxfId="1275" priority="15">
      <formula>A150="Yes"</formula>
    </cfRule>
  </conditionalFormatting>
  <conditionalFormatting sqref="B150">
    <cfRule type="expression" dxfId="1274" priority="10">
      <formula>B149="No"</formula>
    </cfRule>
    <cfRule type="expression" dxfId="1273" priority="11">
      <formula>B150="Yes"</formula>
    </cfRule>
  </conditionalFormatting>
  <conditionalFormatting sqref="A156">
    <cfRule type="expression" dxfId="1272" priority="19">
      <formula>A155="No"</formula>
    </cfRule>
  </conditionalFormatting>
  <conditionalFormatting sqref="B156">
    <cfRule type="expression" dxfId="1271" priority="2">
      <formula>B155="No"</formula>
    </cfRule>
  </conditionalFormatting>
  <conditionalFormatting sqref="A164">
    <cfRule type="expression" dxfId="1270" priority="21">
      <formula>A$68="Yes"</formula>
    </cfRule>
  </conditionalFormatting>
  <conditionalFormatting sqref="B164">
    <cfRule type="expression" dxfId="1269" priority="4">
      <formula>B$68="Yes"</formula>
    </cfRule>
  </conditionalFormatting>
  <conditionalFormatting sqref="A166">
    <cfRule type="expression" dxfId="1268" priority="20">
      <formula>A$70="No"</formula>
    </cfRule>
  </conditionalFormatting>
  <conditionalFormatting sqref="B166">
    <cfRule type="expression" dxfId="1267" priority="3">
      <formula>B$70="No"</formula>
    </cfRule>
  </conditionalFormatting>
  <conditionalFormatting sqref="B181">
    <cfRule type="expression" dxfId="1266" priority="1">
      <formula>B180="No"</formula>
    </cfRule>
  </conditionalFormatting>
  <conditionalFormatting sqref="A145 A143">
    <cfRule type="expression" dxfId="1265" priority="12">
      <formula>A142="Yes"</formula>
    </cfRule>
  </conditionalFormatting>
  <conditionalFormatting sqref="B145 B143">
    <cfRule type="expression" dxfId="1264" priority="9">
      <formula>B142="Yes"</formula>
    </cfRule>
  </conditionalFormatting>
  <dataValidations count="8">
    <dataValidation type="list" allowBlank="1" showInputMessage="1" showErrorMessage="1" sqref="B47:D47 B49:D49 B51:D51 B142 B144 B146">
      <formula1>"Yes, No"</formula1>
    </dataValidation>
    <dataValidation allowBlank="1" showInputMessage="1" showErrorMessage="1" sqref="B52 B147"/>
    <dataValidation type="list" allowBlank="1" showInputMessage="1" showErrorMessage="1" sqref="B53:D56 B58 B60 B64 B68 B70 B86 B148:B151 B153 B155 B159 B163 B165 B181">
      <formula1>"Yes,No"</formula1>
    </dataValidation>
    <dataValidation type="list" allowBlank="1" showInputMessage="1" showErrorMessage="1" sqref="B63 B158">
      <formula1>"Biometric,OTP"</formula1>
    </dataValidation>
    <dataValidation type="list" allowBlank="1" showInputMessage="1" showErrorMessage="1" sqref="B88 B183">
      <formula1>"admin@tafs.co.id,admin@wom.co.id,ADMIN@ADINS.CO.ID"</formula1>
    </dataValidation>
    <dataValidation type="list" allowBlank="1" showInputMessage="1" showErrorMessage="1" sqref="B89 B184">
      <formula1>"Password123!,password"</formula1>
    </dataValidation>
    <dataValidation type="list" allowBlank="1" showInputMessage="1" showErrorMessage="1" sqref="B90 B185">
      <formula1>"Toyota Astra Financial Service,WOM Finance,ADINS"</formula1>
    </dataValidation>
    <dataValidation type="list" allowBlank="1" showInputMessage="1" showErrorMessage="1" sqref="B91 B186">
      <formula1>"Admin Client,Admin Legal"</formula1>
    </dataValidation>
  </dataValidations>
  <hyperlinks>
    <hyperlink ref="B23" r:id="rId1"/>
    <hyperlink ref="B22" r:id="rId2"/>
    <hyperlink ref="B65" r:id="rId3"/>
    <hyperlink ref="D23" r:id="rId4"/>
    <hyperlink ref="D22" r:id="rId5"/>
    <hyperlink ref="B160" r:id="rId6"/>
    <hyperlink ref="B117" r:id="rId7"/>
    <hyperlink ref="B118" r:id="rId8"/>
  </hyperlink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topLeftCell="A41" workbookViewId="0">
      <selection activeCell="C35" sqref="C35:C38"/>
    </sheetView>
  </sheetViews>
  <sheetFormatPr defaultColWidth="9" defaultRowHeight="15"/>
  <cols>
    <col min="1" max="1" width="24.28515625" customWidth="1" collapsed="1"/>
    <col min="2" max="2" width="25.5703125" customWidth="1" collapsed="1"/>
    <col min="3" max="3" width="44.28515625" customWidth="1" collapsed="1"/>
  </cols>
  <sheetData>
    <row r="1" spans="1:3">
      <c r="A1" s="12" t="s">
        <v>0</v>
      </c>
      <c r="B1" t="s">
        <v>1076</v>
      </c>
      <c r="C1" t="s">
        <v>22</v>
      </c>
    </row>
    <row r="2" spans="1:3">
      <c r="A2" s="12" t="s">
        <v>2</v>
      </c>
      <c r="B2" t="s">
        <v>1077</v>
      </c>
      <c r="C2" t="s">
        <v>3</v>
      </c>
    </row>
    <row r="3" spans="1:3">
      <c r="A3" s="12" t="s">
        <v>5</v>
      </c>
      <c r="B3" s="12" t="s">
        <v>1078</v>
      </c>
      <c r="C3" s="12" t="s">
        <v>1079</v>
      </c>
    </row>
    <row r="4" spans="1:3">
      <c r="A4" s="13" t="s">
        <v>20</v>
      </c>
      <c r="B4" s="12" t="s">
        <v>19</v>
      </c>
      <c r="C4" s="12" t="s">
        <v>19</v>
      </c>
    </row>
    <row r="5" spans="1:3">
      <c r="A5" s="12" t="s">
        <v>23</v>
      </c>
      <c r="B5" s="12">
        <f>COUNTIFS(A14:A15,"*$*",B14:B15,"")</f>
        <v>0</v>
      </c>
      <c r="C5" s="12">
        <f>COUNTIFS(B14:B15,"*$*",C14:C15,"")</f>
        <v>0</v>
      </c>
    </row>
    <row r="6" spans="1:3">
      <c r="A6" s="12"/>
      <c r="B6" s="12"/>
      <c r="C6" s="12"/>
    </row>
    <row r="7" spans="1:3">
      <c r="A7" s="12"/>
      <c r="B7" s="4"/>
      <c r="C7" s="4"/>
    </row>
    <row r="8" spans="1:3">
      <c r="A8" s="8" t="s">
        <v>935</v>
      </c>
      <c r="B8" s="103"/>
      <c r="C8" s="103"/>
    </row>
    <row r="9" spans="1:3">
      <c r="A9" s="4" t="s">
        <v>1438</v>
      </c>
      <c r="B9" s="69" t="s">
        <v>1095</v>
      </c>
      <c r="C9" s="69" t="s">
        <v>1095</v>
      </c>
    </row>
    <row r="10" spans="1:3">
      <c r="A10" s="4" t="s">
        <v>1439</v>
      </c>
      <c r="B10" s="69" t="s">
        <v>92</v>
      </c>
      <c r="C10" s="69" t="s">
        <v>92</v>
      </c>
    </row>
    <row r="11" spans="1:3">
      <c r="A11" s="4" t="s">
        <v>1440</v>
      </c>
      <c r="B11" s="69" t="s">
        <v>1096</v>
      </c>
      <c r="C11" s="69" t="s">
        <v>1096</v>
      </c>
    </row>
    <row r="12" spans="1:3">
      <c r="A12" s="4" t="s">
        <v>1441</v>
      </c>
      <c r="B12" s="69" t="s">
        <v>914</v>
      </c>
      <c r="C12" s="69" t="s">
        <v>914</v>
      </c>
    </row>
    <row r="13" spans="1:3">
      <c r="A13" s="40" t="s">
        <v>1080</v>
      </c>
      <c r="B13" s="41"/>
      <c r="C13" s="41"/>
    </row>
    <row r="14" spans="1:3">
      <c r="A14" s="3" t="s">
        <v>1081</v>
      </c>
      <c r="B14" s="3" t="s">
        <v>1082</v>
      </c>
      <c r="C14" s="3" t="s">
        <v>1082</v>
      </c>
    </row>
    <row r="15" spans="1:3">
      <c r="A15" s="3" t="s">
        <v>1083</v>
      </c>
      <c r="B15" s="3" t="s">
        <v>1084</v>
      </c>
      <c r="C15" s="3" t="s">
        <v>1084</v>
      </c>
    </row>
    <row r="16" spans="1:3">
      <c r="A16" s="4" t="s">
        <v>74</v>
      </c>
      <c r="B16" s="3" t="s">
        <v>1085</v>
      </c>
      <c r="C16" s="3" t="s">
        <v>1085</v>
      </c>
    </row>
    <row r="17" spans="1:3">
      <c r="A17" s="4" t="s">
        <v>70</v>
      </c>
      <c r="B17" s="3" t="s">
        <v>1085</v>
      </c>
      <c r="C17" s="3" t="s">
        <v>1085</v>
      </c>
    </row>
    <row r="18" spans="1:3">
      <c r="A18" s="4" t="s">
        <v>1086</v>
      </c>
      <c r="B18" s="3" t="s">
        <v>1085</v>
      </c>
      <c r="C18" s="3" t="s">
        <v>1085</v>
      </c>
    </row>
    <row r="19" spans="1:3">
      <c r="A19" s="4" t="s">
        <v>1087</v>
      </c>
      <c r="B19" s="125" t="s">
        <v>1088</v>
      </c>
      <c r="C19" s="125" t="s">
        <v>1088</v>
      </c>
    </row>
    <row r="20" spans="1:3">
      <c r="A20" s="4" t="s">
        <v>1089</v>
      </c>
      <c r="B20" s="125" t="s">
        <v>1090</v>
      </c>
      <c r="C20" s="125" t="s">
        <v>1090</v>
      </c>
    </row>
    <row r="21" spans="1:3">
      <c r="A21" s="4" t="s">
        <v>1091</v>
      </c>
      <c r="B21" s="4" t="s">
        <v>1092</v>
      </c>
      <c r="C21" s="4" t="s">
        <v>1092</v>
      </c>
    </row>
    <row r="22" spans="1:3">
      <c r="A22" s="40" t="s">
        <v>846</v>
      </c>
      <c r="B22" s="41"/>
      <c r="C22" s="41"/>
    </row>
    <row r="23" spans="1:3">
      <c r="A23" s="3" t="s">
        <v>1093</v>
      </c>
      <c r="B23" s="3" t="s">
        <v>80</v>
      </c>
      <c r="C23" s="3" t="s">
        <v>80</v>
      </c>
    </row>
    <row r="24" spans="1:3">
      <c r="A24" s="3" t="s">
        <v>1094</v>
      </c>
      <c r="B24" s="3" t="s">
        <v>80</v>
      </c>
      <c r="C24" s="3" t="s">
        <v>81</v>
      </c>
    </row>
    <row r="28" spans="1:3">
      <c r="A28" s="235" t="s">
        <v>1848</v>
      </c>
      <c r="B28" s="153"/>
      <c r="C28" s="153"/>
    </row>
    <row r="29" spans="1:3" ht="225">
      <c r="A29" s="57" t="s">
        <v>0</v>
      </c>
      <c r="B29" s="79" t="s">
        <v>22</v>
      </c>
      <c r="C29" s="150" t="s">
        <v>1849</v>
      </c>
    </row>
    <row r="30" spans="1:3" ht="135">
      <c r="A30" s="57" t="s">
        <v>2</v>
      </c>
      <c r="B30" s="79" t="s">
        <v>3</v>
      </c>
      <c r="C30" s="150" t="s">
        <v>1850</v>
      </c>
    </row>
    <row r="31" spans="1:3" ht="30">
      <c r="A31" s="57" t="s">
        <v>5</v>
      </c>
      <c r="B31" s="12" t="s">
        <v>19</v>
      </c>
      <c r="C31" s="150" t="s">
        <v>1851</v>
      </c>
    </row>
    <row r="32" spans="1:3" ht="30">
      <c r="A32" s="58" t="s">
        <v>20</v>
      </c>
      <c r="B32" s="12" t="s">
        <v>22</v>
      </c>
      <c r="C32" s="150" t="s">
        <v>1852</v>
      </c>
    </row>
    <row r="33" spans="1:3" ht="120">
      <c r="A33" s="12" t="s">
        <v>23</v>
      </c>
      <c r="B33" s="12">
        <f>COUNTIFS(A36:A37,"*$*",B36:B37,"")</f>
        <v>0</v>
      </c>
      <c r="C33" s="150" t="s">
        <v>1853</v>
      </c>
    </row>
    <row r="34" spans="1:3">
      <c r="A34" s="8" t="s">
        <v>935</v>
      </c>
      <c r="B34" s="103"/>
      <c r="C34" s="263"/>
    </row>
    <row r="35" spans="1:3">
      <c r="A35" s="4" t="s">
        <v>1438</v>
      </c>
      <c r="B35" s="69" t="s">
        <v>1095</v>
      </c>
      <c r="C35" s="150" t="s">
        <v>2175</v>
      </c>
    </row>
    <row r="36" spans="1:3" ht="30">
      <c r="A36" s="4" t="s">
        <v>1439</v>
      </c>
      <c r="B36" s="69" t="s">
        <v>92</v>
      </c>
      <c r="C36" s="150" t="s">
        <v>2176</v>
      </c>
    </row>
    <row r="37" spans="1:3" ht="30">
      <c r="A37" s="4" t="s">
        <v>1440</v>
      </c>
      <c r="B37" s="69" t="s">
        <v>1096</v>
      </c>
      <c r="C37" s="150" t="s">
        <v>2177</v>
      </c>
    </row>
    <row r="38" spans="1:3">
      <c r="A38" s="4" t="s">
        <v>1441</v>
      </c>
      <c r="B38" s="69" t="s">
        <v>914</v>
      </c>
      <c r="C38" s="150" t="s">
        <v>2174</v>
      </c>
    </row>
    <row r="39" spans="1:3">
      <c r="A39" s="40" t="s">
        <v>1080</v>
      </c>
      <c r="B39" s="41"/>
      <c r="C39" s="178"/>
    </row>
    <row r="40" spans="1:3" ht="30">
      <c r="A40" s="3" t="s">
        <v>1081</v>
      </c>
      <c r="B40" s="3" t="s">
        <v>1082</v>
      </c>
      <c r="C40" s="42" t="s">
        <v>2372</v>
      </c>
    </row>
    <row r="41" spans="1:3" ht="30">
      <c r="A41" s="3" t="s">
        <v>1083</v>
      </c>
      <c r="B41" s="3" t="s">
        <v>1084</v>
      </c>
      <c r="C41" s="42" t="s">
        <v>2373</v>
      </c>
    </row>
    <row r="42" spans="1:3" ht="30">
      <c r="A42" s="4" t="s">
        <v>74</v>
      </c>
      <c r="B42" s="3" t="s">
        <v>1085</v>
      </c>
      <c r="C42" s="42" t="s">
        <v>2374</v>
      </c>
    </row>
    <row r="43" spans="1:3" ht="30">
      <c r="A43" s="4" t="s">
        <v>70</v>
      </c>
      <c r="B43" s="3" t="s">
        <v>1085</v>
      </c>
      <c r="C43" s="42" t="s">
        <v>2375</v>
      </c>
    </row>
    <row r="44" spans="1:3" ht="30">
      <c r="A44" s="4" t="s">
        <v>1086</v>
      </c>
      <c r="B44" s="3" t="s">
        <v>1085</v>
      </c>
      <c r="C44" s="42" t="s">
        <v>2376</v>
      </c>
    </row>
    <row r="45" spans="1:3" ht="45">
      <c r="A45" s="4" t="s">
        <v>1087</v>
      </c>
      <c r="B45" s="125" t="s">
        <v>1088</v>
      </c>
      <c r="C45" s="42" t="s">
        <v>2378</v>
      </c>
    </row>
    <row r="46" spans="1:3" ht="60">
      <c r="A46" s="4" t="s">
        <v>1089</v>
      </c>
      <c r="B46" s="125" t="s">
        <v>1090</v>
      </c>
      <c r="C46" s="42" t="s">
        <v>2379</v>
      </c>
    </row>
    <row r="47" spans="1:3" ht="30">
      <c r="A47" s="4" t="s">
        <v>1091</v>
      </c>
      <c r="B47" s="4" t="s">
        <v>1092</v>
      </c>
      <c r="C47" s="42" t="s">
        <v>2377</v>
      </c>
    </row>
    <row r="48" spans="1:3">
      <c r="A48" s="40" t="s">
        <v>846</v>
      </c>
      <c r="B48" s="41"/>
      <c r="C48" s="178"/>
    </row>
    <row r="49" spans="1:3" ht="45">
      <c r="A49" s="3" t="s">
        <v>1093</v>
      </c>
      <c r="B49" s="3" t="s">
        <v>80</v>
      </c>
      <c r="C49" s="150" t="s">
        <v>2380</v>
      </c>
    </row>
    <row r="50" spans="1:3" ht="45">
      <c r="A50" s="3" t="s">
        <v>1094</v>
      </c>
      <c r="B50" s="3" t="s">
        <v>80</v>
      </c>
      <c r="C50" s="150" t="s">
        <v>2359</v>
      </c>
    </row>
  </sheetData>
  <conditionalFormatting sqref="B1">
    <cfRule type="expression" dxfId="1263" priority="12">
      <formula>OR(B1="",B1="Unexecuted")</formula>
    </cfRule>
    <cfRule type="expression" dxfId="1262" priority="13">
      <formula>B1="WARNING"</formula>
    </cfRule>
    <cfRule type="expression" dxfId="1261" priority="14">
      <formula>B1=B4</formula>
    </cfRule>
    <cfRule type="expression" dxfId="1260" priority="15">
      <formula>B1&lt;&gt;B4</formula>
    </cfRule>
  </conditionalFormatting>
  <conditionalFormatting sqref="C1">
    <cfRule type="expression" dxfId="1259" priority="8">
      <formula>OR(C1="",C1="Unexecuted")</formula>
    </cfRule>
    <cfRule type="expression" dxfId="1258" priority="9">
      <formula>C1="WARNING"</formula>
    </cfRule>
    <cfRule type="expression" dxfId="1257" priority="10">
      <formula>C1=C4</formula>
    </cfRule>
    <cfRule type="expression" dxfId="1256" priority="11">
      <formula>C1&lt;&gt;C4</formula>
    </cfRule>
  </conditionalFormatting>
  <conditionalFormatting sqref="H1:XFD1">
    <cfRule type="expression" dxfId="1255" priority="31">
      <formula>H1&lt;&gt;H4</formula>
    </cfRule>
  </conditionalFormatting>
  <conditionalFormatting sqref="A1 H1:XFD1">
    <cfRule type="expression" dxfId="1254" priority="28">
      <formula>OR(A1="",A1="Unexecuted")</formula>
    </cfRule>
    <cfRule type="expression" dxfId="1253" priority="29">
      <formula>A1="WARNING"</formula>
    </cfRule>
    <cfRule type="expression" dxfId="1252" priority="30">
      <formula>A1=A4</formula>
    </cfRule>
  </conditionalFormatting>
  <conditionalFormatting sqref="A29">
    <cfRule type="expression" dxfId="1251" priority="1">
      <formula>OR(A29="",A29="Unexecuted")</formula>
    </cfRule>
    <cfRule type="expression" dxfId="1250" priority="2">
      <formula>A29="WARNING"</formula>
    </cfRule>
    <cfRule type="expression" dxfId="1249" priority="3">
      <formula>A29=A32</formula>
    </cfRule>
  </conditionalFormatting>
  <conditionalFormatting sqref="B29">
    <cfRule type="expression" dxfId="1248" priority="4">
      <formula>OR(B29="",B29="Unexecuted")</formula>
    </cfRule>
    <cfRule type="expression" dxfId="1247" priority="5">
      <formula>B29="WARNING"</formula>
    </cfRule>
    <cfRule type="expression" dxfId="1246" priority="6">
      <formula>B29=B32</formula>
    </cfRule>
    <cfRule type="expression" dxfId="1245" priority="7">
      <formula>B29&lt;&gt;B32</formula>
    </cfRule>
  </conditionalFormatting>
  <dataValidations count="4">
    <dataValidation type="list" allowBlank="1" showInputMessage="1" showErrorMessage="1" sqref="B12:C12 B38">
      <formula1>"Admin Client,Admin Legal"</formula1>
    </dataValidation>
    <dataValidation type="list" allowBlank="1" showInputMessage="1" showErrorMessage="1" sqref="B11:C11 B37">
      <formula1>"Toyota Astra Financial Service,WOM Finance,ADINS"</formula1>
    </dataValidation>
    <dataValidation type="list" allowBlank="1" showInputMessage="1" showErrorMessage="1" sqref="B10:C10 B36">
      <formula1>"Password123!,password"</formula1>
    </dataValidation>
    <dataValidation type="list" allowBlank="1" showInputMessage="1" showErrorMessage="1" sqref="B9:C9 B35">
      <formula1>"admin@tafs.co.id,admin@wom.co.id,ADMIN@ADINS.CO.ID"</formula1>
    </dataValidation>
  </dataValidations>
  <pageMargins left="0.7" right="0.7"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
  <sheetViews>
    <sheetView zoomScale="85" zoomScaleNormal="85" workbookViewId="0">
      <pane xSplit="1" topLeftCell="B1" activePane="topRight" state="frozen"/>
      <selection pane="topRight" activeCell="E89" sqref="E89"/>
    </sheetView>
  </sheetViews>
  <sheetFormatPr defaultColWidth="8.7109375" defaultRowHeight="15"/>
  <cols>
    <col min="1" max="1" width="24.7109375" customWidth="1" collapsed="1"/>
    <col min="2" max="2" width="44.28515625" style="67" collapsed="1"/>
  </cols>
  <sheetData>
    <row r="1" spans="1:2">
      <c r="A1" s="12" t="s">
        <v>0</v>
      </c>
      <c r="B1" t="s">
        <v>109</v>
      </c>
    </row>
    <row r="2" spans="1:2">
      <c r="A2" s="12" t="s">
        <v>2</v>
      </c>
      <c r="B2" t="s">
        <v>3</v>
      </c>
    </row>
    <row r="3" spans="1:2">
      <c r="A3" s="12" t="s">
        <v>5</v>
      </c>
      <c r="B3" s="68" t="s">
        <v>146</v>
      </c>
    </row>
    <row r="4" spans="1:2">
      <c r="A4" s="69" t="s">
        <v>20</v>
      </c>
      <c r="B4" s="68" t="s">
        <v>1</v>
      </c>
    </row>
    <row r="5" spans="1:2">
      <c r="A5" s="69" t="s">
        <v>23</v>
      </c>
      <c r="B5" s="68">
        <f>COUNTIFS($A10:$A50,"*$*",B10:B50,"")</f>
        <v>0</v>
      </c>
    </row>
    <row r="6" spans="1:2" ht="15" customHeight="1">
      <c r="A6" s="69" t="s">
        <v>1045</v>
      </c>
      <c r="B6" s="4"/>
    </row>
    <row r="7" spans="1:2">
      <c r="A7" s="33"/>
      <c r="B7" s="4"/>
    </row>
    <row r="8" spans="1:2">
      <c r="A8" s="70"/>
      <c r="B8" s="28"/>
    </row>
    <row r="9" spans="1:2">
      <c r="A9" s="23" t="s">
        <v>241</v>
      </c>
      <c r="B9" s="23" t="s">
        <v>242</v>
      </c>
    </row>
    <row r="10" spans="1:2">
      <c r="A10" s="40" t="s">
        <v>246</v>
      </c>
      <c r="B10" s="41"/>
    </row>
    <row r="11" spans="1:2">
      <c r="A11" s="23" t="s">
        <v>247</v>
      </c>
      <c r="B11" s="23" t="s">
        <v>250</v>
      </c>
    </row>
    <row r="12" spans="1:2">
      <c r="A12" s="23" t="s">
        <v>324</v>
      </c>
      <c r="B12" s="71" t="s">
        <v>326</v>
      </c>
    </row>
    <row r="13" spans="1:2">
      <c r="A13" s="23" t="s">
        <v>340</v>
      </c>
      <c r="B13" s="23" t="s">
        <v>342</v>
      </c>
    </row>
    <row r="14" spans="1:2">
      <c r="A14" s="23" t="s">
        <v>349</v>
      </c>
      <c r="B14" s="23" t="s">
        <v>351</v>
      </c>
    </row>
    <row r="15" spans="1:2">
      <c r="A15" s="23" t="s">
        <v>353</v>
      </c>
      <c r="B15" s="23" t="s">
        <v>355</v>
      </c>
    </row>
    <row r="16" spans="1:2">
      <c r="A16" s="23" t="s">
        <v>358</v>
      </c>
      <c r="B16" s="23" t="s">
        <v>360</v>
      </c>
    </row>
    <row r="17" spans="1:2">
      <c r="A17" s="23" t="s">
        <v>363</v>
      </c>
      <c r="B17" s="23" t="s">
        <v>365</v>
      </c>
    </row>
    <row r="18" spans="1:2">
      <c r="A18" s="23" t="s">
        <v>366</v>
      </c>
      <c r="B18" s="23" t="s">
        <v>368</v>
      </c>
    </row>
    <row r="19" spans="1:2">
      <c r="A19" s="23" t="s">
        <v>370</v>
      </c>
      <c r="B19" s="23" t="s">
        <v>372</v>
      </c>
    </row>
    <row r="20" spans="1:2">
      <c r="A20" s="23" t="s">
        <v>375</v>
      </c>
      <c r="B20" s="33" t="s">
        <v>377</v>
      </c>
    </row>
    <row r="21" spans="1:2">
      <c r="A21" s="23" t="s">
        <v>378</v>
      </c>
      <c r="B21" s="23" t="s">
        <v>380</v>
      </c>
    </row>
    <row r="22" spans="1:2">
      <c r="A22" s="23" t="s">
        <v>384</v>
      </c>
      <c r="B22" s="72" t="s">
        <v>386</v>
      </c>
    </row>
    <row r="23" spans="1:2">
      <c r="A23" s="23" t="s">
        <v>387</v>
      </c>
      <c r="B23" s="72" t="s">
        <v>389</v>
      </c>
    </row>
    <row r="24" spans="1:2">
      <c r="A24" s="40" t="s">
        <v>390</v>
      </c>
      <c r="B24" s="40"/>
    </row>
    <row r="25" spans="1:2">
      <c r="A25" s="23" t="s">
        <v>392</v>
      </c>
      <c r="B25" s="33" t="s">
        <v>394</v>
      </c>
    </row>
    <row r="26" spans="1:2">
      <c r="A26" s="23" t="s">
        <v>402</v>
      </c>
      <c r="B26" s="33" t="s">
        <v>404</v>
      </c>
    </row>
    <row r="27" spans="1:2">
      <c r="A27" s="23" t="s">
        <v>417</v>
      </c>
      <c r="B27" s="33" t="s">
        <v>419</v>
      </c>
    </row>
    <row r="28" spans="1:2">
      <c r="A28" s="23" t="s">
        <v>423</v>
      </c>
      <c r="B28" s="33" t="s">
        <v>425</v>
      </c>
    </row>
    <row r="29" spans="1:2">
      <c r="A29" s="23" t="s">
        <v>441</v>
      </c>
      <c r="B29" s="33" t="s">
        <v>443</v>
      </c>
    </row>
    <row r="30" spans="1:2">
      <c r="A30" s="23" t="s">
        <v>64</v>
      </c>
      <c r="B30" s="33" t="s">
        <v>450</v>
      </c>
    </row>
    <row r="31" spans="1:2">
      <c r="A31" s="23" t="s">
        <v>66</v>
      </c>
      <c r="B31" s="33" t="s">
        <v>457</v>
      </c>
    </row>
    <row r="32" spans="1:2">
      <c r="A32" s="23" t="s">
        <v>463</v>
      </c>
      <c r="B32" s="33" t="s">
        <v>465</v>
      </c>
    </row>
    <row r="33" spans="1:2">
      <c r="A33" s="23" t="s">
        <v>62</v>
      </c>
      <c r="B33" s="33" t="s">
        <v>473</v>
      </c>
    </row>
    <row r="34" spans="1:2">
      <c r="A34" s="23" t="s">
        <v>484</v>
      </c>
      <c r="B34" s="33" t="s">
        <v>486</v>
      </c>
    </row>
    <row r="35" spans="1:2">
      <c r="A35" s="23" t="s">
        <v>502</v>
      </c>
      <c r="B35" s="33" t="s">
        <v>504</v>
      </c>
    </row>
    <row r="36" spans="1:2">
      <c r="A36" s="23" t="s">
        <v>526</v>
      </c>
      <c r="B36" s="33" t="s">
        <v>528</v>
      </c>
    </row>
    <row r="37" spans="1:2">
      <c r="A37" s="23" t="s">
        <v>60</v>
      </c>
      <c r="B37" s="33" t="s">
        <v>537</v>
      </c>
    </row>
    <row r="38" spans="1:2">
      <c r="A38" s="23" t="s">
        <v>544</v>
      </c>
      <c r="B38" s="33" t="s">
        <v>546</v>
      </c>
    </row>
    <row r="39" spans="1:2">
      <c r="A39" s="23" t="s">
        <v>565</v>
      </c>
      <c r="B39" s="33" t="s">
        <v>567</v>
      </c>
    </row>
    <row r="40" spans="1:2" ht="30">
      <c r="A40" s="23" t="s">
        <v>571</v>
      </c>
      <c r="B40" s="54" t="s">
        <v>573</v>
      </c>
    </row>
    <row r="41" spans="1:2">
      <c r="A41" s="23" t="s">
        <v>593</v>
      </c>
      <c r="B41" s="33" t="s">
        <v>595</v>
      </c>
    </row>
    <row r="42" spans="1:2">
      <c r="A42" s="23" t="s">
        <v>601</v>
      </c>
      <c r="B42" s="23" t="s">
        <v>244</v>
      </c>
    </row>
    <row r="43" spans="1:2">
      <c r="A43" s="23" t="s">
        <v>602</v>
      </c>
      <c r="B43" s="23" t="s">
        <v>244</v>
      </c>
    </row>
    <row r="44" spans="1:2">
      <c r="A44" s="21" t="s">
        <v>604</v>
      </c>
      <c r="B44" s="73"/>
    </row>
    <row r="45" spans="1:2">
      <c r="A45" s="23" t="s">
        <v>605</v>
      </c>
      <c r="B45" s="23" t="s">
        <v>603</v>
      </c>
    </row>
    <row r="46" spans="1:2">
      <c r="A46" s="21" t="s">
        <v>101</v>
      </c>
      <c r="B46" s="73"/>
    </row>
    <row r="47" spans="1:2">
      <c r="A47" s="3" t="s">
        <v>606</v>
      </c>
      <c r="B47" s="3" t="s">
        <v>80</v>
      </c>
    </row>
    <row r="48" spans="1:2">
      <c r="A48" s="3" t="s">
        <v>607</v>
      </c>
      <c r="B48" s="3"/>
    </row>
    <row r="49" spans="1:2">
      <c r="A49" s="3" t="s">
        <v>609</v>
      </c>
      <c r="B49" s="3" t="s">
        <v>80</v>
      </c>
    </row>
    <row r="50" spans="1:2">
      <c r="A50" s="3" t="s">
        <v>610</v>
      </c>
      <c r="B50" s="4"/>
    </row>
    <row r="51" spans="1:2">
      <c r="A51" s="74" t="s">
        <v>612</v>
      </c>
      <c r="B51" s="74" t="s">
        <v>80</v>
      </c>
    </row>
    <row r="52" spans="1:2">
      <c r="A52" t="s">
        <v>613</v>
      </c>
      <c r="B52" s="75"/>
    </row>
    <row r="53" spans="1:2">
      <c r="A53" s="21" t="s">
        <v>614</v>
      </c>
      <c r="B53" s="22"/>
    </row>
    <row r="54" spans="1:2">
      <c r="A54" s="23" t="s">
        <v>615</v>
      </c>
      <c r="B54" s="24" t="s">
        <v>81</v>
      </c>
    </row>
    <row r="55" spans="1:2">
      <c r="A55" s="23" t="s">
        <v>616</v>
      </c>
      <c r="B55" s="24" t="s">
        <v>81</v>
      </c>
    </row>
    <row r="56" spans="1:2">
      <c r="A56" s="23" t="s">
        <v>617</v>
      </c>
      <c r="B56" s="24" t="s">
        <v>81</v>
      </c>
    </row>
    <row r="57" spans="1:2">
      <c r="A57" s="25" t="s">
        <v>920</v>
      </c>
      <c r="B57" s="26"/>
    </row>
    <row r="58" spans="1:2">
      <c r="A58" t="s">
        <v>1051</v>
      </c>
      <c r="B58" s="27" t="s">
        <v>80</v>
      </c>
    </row>
    <row r="59" spans="1:2">
      <c r="A59" s="28" t="s">
        <v>1052</v>
      </c>
      <c r="B59" s="29"/>
    </row>
    <row r="60" spans="1:2">
      <c r="A60" s="24" t="s">
        <v>1053</v>
      </c>
      <c r="B60" s="24" t="s">
        <v>81</v>
      </c>
    </row>
    <row r="61" spans="1:2">
      <c r="A61" s="24" t="s">
        <v>1054</v>
      </c>
      <c r="B61" s="24"/>
    </row>
    <row r="62" spans="1:2" ht="30">
      <c r="A62" s="5" t="s">
        <v>1055</v>
      </c>
      <c r="B62" s="6"/>
    </row>
    <row r="63" spans="1:2" ht="30">
      <c r="A63" s="1" t="s">
        <v>1056</v>
      </c>
      <c r="B63" s="1" t="s">
        <v>921</v>
      </c>
    </row>
    <row r="64" spans="1:2">
      <c r="A64" s="1" t="s">
        <v>1057</v>
      </c>
      <c r="B64" s="24" t="s">
        <v>80</v>
      </c>
    </row>
    <row r="65" spans="1:2">
      <c r="A65" s="1" t="s">
        <v>1058</v>
      </c>
      <c r="B65" s="30" t="s">
        <v>91</v>
      </c>
    </row>
    <row r="66" spans="1:2">
      <c r="A66" s="1"/>
      <c r="B66" s="7"/>
    </row>
    <row r="67" spans="1:2">
      <c r="A67" s="28" t="s">
        <v>921</v>
      </c>
      <c r="B67" s="29"/>
    </row>
    <row r="68" spans="1:2">
      <c r="A68" s="1" t="s">
        <v>1059</v>
      </c>
      <c r="B68" s="24" t="s">
        <v>80</v>
      </c>
    </row>
    <row r="69" spans="1:2">
      <c r="A69" s="1" t="s">
        <v>87</v>
      </c>
      <c r="B69" s="1"/>
    </row>
    <row r="70" spans="1:2">
      <c r="A70" s="1" t="s">
        <v>1060</v>
      </c>
      <c r="B70" s="24" t="s">
        <v>81</v>
      </c>
    </row>
    <row r="71" spans="1:2">
      <c r="A71" s="1" t="s">
        <v>1061</v>
      </c>
      <c r="B71" s="1"/>
    </row>
    <row r="72" spans="1:2">
      <c r="A72" s="28" t="s">
        <v>834</v>
      </c>
      <c r="B72" s="29"/>
    </row>
    <row r="73" spans="1:2">
      <c r="A73" s="1" t="s">
        <v>835</v>
      </c>
      <c r="B73" s="31">
        <v>2</v>
      </c>
    </row>
    <row r="74" spans="1:2">
      <c r="A74" s="1" t="s">
        <v>1062</v>
      </c>
      <c r="B74" s="1" t="s">
        <v>1063</v>
      </c>
    </row>
    <row r="75" spans="1:2">
      <c r="A75" s="28" t="s">
        <v>1064</v>
      </c>
      <c r="B75" s="29"/>
    </row>
    <row r="76" spans="1:2">
      <c r="A76" s="1" t="s">
        <v>1065</v>
      </c>
      <c r="B76" s="1" t="s">
        <v>920</v>
      </c>
    </row>
    <row r="77" spans="1:2">
      <c r="A77" s="1" t="s">
        <v>1066</v>
      </c>
      <c r="B77" s="1" t="s">
        <v>1067</v>
      </c>
    </row>
    <row r="78" spans="1:2">
      <c r="A78" s="29" t="s">
        <v>783</v>
      </c>
      <c r="B78" s="29" t="s">
        <v>798</v>
      </c>
    </row>
    <row r="79" spans="1:2">
      <c r="A79" s="1" t="s">
        <v>1068</v>
      </c>
      <c r="B79" s="1" t="s">
        <v>1069</v>
      </c>
    </row>
    <row r="80" spans="1:2">
      <c r="A80" s="1" t="s">
        <v>1070</v>
      </c>
      <c r="B80" s="1" t="s">
        <v>918</v>
      </c>
    </row>
    <row r="81" spans="1:2">
      <c r="A81" s="24" t="s">
        <v>1068</v>
      </c>
      <c r="B81" s="24" t="s">
        <v>921</v>
      </c>
    </row>
    <row r="82" spans="1:2">
      <c r="A82" s="28" t="s">
        <v>1071</v>
      </c>
      <c r="B82" s="28"/>
    </row>
    <row r="83" spans="1:2">
      <c r="A83" s="1" t="s">
        <v>1072</v>
      </c>
      <c r="B83"/>
    </row>
    <row r="84" spans="1:2">
      <c r="A84" s="1" t="s">
        <v>1073</v>
      </c>
      <c r="B84"/>
    </row>
    <row r="85" spans="1:2">
      <c r="A85" s="25" t="s">
        <v>1074</v>
      </c>
      <c r="B85" s="32"/>
    </row>
    <row r="86" spans="1:2">
      <c r="A86" t="s">
        <v>1075</v>
      </c>
      <c r="B86" s="24" t="s">
        <v>80</v>
      </c>
    </row>
    <row r="87" spans="1:2">
      <c r="A87" s="25" t="s">
        <v>935</v>
      </c>
      <c r="B87" s="32"/>
    </row>
    <row r="88" spans="1:2">
      <c r="A88" t="s">
        <v>28</v>
      </c>
      <c r="B88" s="34" t="s">
        <v>1095</v>
      </c>
    </row>
    <row r="89" spans="1:2">
      <c r="A89" t="s">
        <v>90</v>
      </c>
      <c r="B89" s="34" t="s">
        <v>92</v>
      </c>
    </row>
    <row r="90" spans="1:2">
      <c r="A90" t="s">
        <v>936</v>
      </c>
      <c r="B90" s="34" t="s">
        <v>1096</v>
      </c>
    </row>
    <row r="91" spans="1:2">
      <c r="A91" t="s">
        <v>937</v>
      </c>
      <c r="B91" s="34" t="s">
        <v>914</v>
      </c>
    </row>
  </sheetData>
  <conditionalFormatting sqref="A1">
    <cfRule type="expression" dxfId="1244" priority="16">
      <formula>OR(A1="",A1="Unexecuted")</formula>
    </cfRule>
    <cfRule type="expression" dxfId="1243" priority="17">
      <formula>A1="WARNING"</formula>
    </cfRule>
    <cfRule type="expression" dxfId="1242" priority="18">
      <formula>A1=A4</formula>
    </cfRule>
  </conditionalFormatting>
  <conditionalFormatting sqref="B1">
    <cfRule type="expression" dxfId="1241" priority="5">
      <formula>OR(B1="",B1="Unexecuted")</formula>
    </cfRule>
    <cfRule type="expression" dxfId="1240" priority="6">
      <formula>B1="WARNING"</formula>
    </cfRule>
    <cfRule type="expression" dxfId="1239" priority="7">
      <formula>B1=B4</formula>
    </cfRule>
    <cfRule type="expression" dxfId="1238" priority="8">
      <formula>B1&lt;&gt;B4</formula>
    </cfRule>
  </conditionalFormatting>
  <conditionalFormatting sqref="C1:XFD1">
    <cfRule type="expression" dxfId="1237" priority="96">
      <formula>OR(C1="",C1="Unexecuted")</formula>
    </cfRule>
    <cfRule type="expression" dxfId="1236" priority="97">
      <formula>C1="WARNING"</formula>
    </cfRule>
    <cfRule type="expression" dxfId="1235" priority="98">
      <formula>C1=C4</formula>
    </cfRule>
    <cfRule type="expression" dxfId="1234" priority="99">
      <formula>C1&lt;&gt;C4</formula>
    </cfRule>
  </conditionalFormatting>
  <conditionalFormatting sqref="A55">
    <cfRule type="expression" dxfId="1233" priority="13">
      <formula>A54="No"</formula>
    </cfRule>
    <cfRule type="expression" dxfId="1232" priority="14">
      <formula>#REF!="Yes"</formula>
    </cfRule>
    <cfRule type="expression" dxfId="1231" priority="15">
      <formula>A55="Yes"</formula>
    </cfRule>
  </conditionalFormatting>
  <conditionalFormatting sqref="B55">
    <cfRule type="expression" dxfId="1230" priority="10">
      <formula>B54="No"</formula>
    </cfRule>
    <cfRule type="expression" dxfId="1229" priority="11">
      <formula>B55="Yes"</formula>
    </cfRule>
  </conditionalFormatting>
  <conditionalFormatting sqref="C58:XFD58">
    <cfRule type="expression" dxfId="1228" priority="104">
      <formula>C$57="Yes"</formula>
    </cfRule>
  </conditionalFormatting>
  <conditionalFormatting sqref="C60:XFD60">
    <cfRule type="expression" dxfId="1227" priority="103">
      <formula>C$59="No"</formula>
    </cfRule>
  </conditionalFormatting>
  <conditionalFormatting sqref="A61">
    <cfRule type="expression" dxfId="1226" priority="19">
      <formula>A60="No"</formula>
    </cfRule>
  </conditionalFormatting>
  <conditionalFormatting sqref="B61">
    <cfRule type="expression" dxfId="1225" priority="2">
      <formula>B60="No"</formula>
    </cfRule>
  </conditionalFormatting>
  <conditionalFormatting sqref="A69">
    <cfRule type="expression" dxfId="1224" priority="21">
      <formula>A$68="Yes"</formula>
    </cfRule>
  </conditionalFormatting>
  <conditionalFormatting sqref="B69">
    <cfRule type="expression" dxfId="1223" priority="4">
      <formula>B$68="Yes"</formula>
    </cfRule>
  </conditionalFormatting>
  <conditionalFormatting sqref="A71">
    <cfRule type="expression" dxfId="1222" priority="20">
      <formula>A$70="No"</formula>
    </cfRule>
  </conditionalFormatting>
  <conditionalFormatting sqref="B71">
    <cfRule type="expression" dxfId="1221" priority="3">
      <formula>B$70="No"</formula>
    </cfRule>
  </conditionalFormatting>
  <conditionalFormatting sqref="B86">
    <cfRule type="expression" dxfId="1220" priority="1">
      <formula>B85="No"</formula>
    </cfRule>
  </conditionalFormatting>
  <conditionalFormatting sqref="A50 A48">
    <cfRule type="expression" dxfId="1219" priority="12">
      <formula>A47="Yes"</formula>
    </cfRule>
  </conditionalFormatting>
  <conditionalFormatting sqref="B50 B48">
    <cfRule type="expression" dxfId="1218" priority="9">
      <formula>B47="Yes"</formula>
    </cfRule>
  </conditionalFormatting>
  <dataValidations count="8">
    <dataValidation type="list" allowBlank="1" showInputMessage="1" showErrorMessage="1" sqref="B47 B49 B51">
      <formula1>"Yes, No"</formula1>
    </dataValidation>
    <dataValidation allowBlank="1" showInputMessage="1" showErrorMessage="1" sqref="B52"/>
    <dataValidation type="list" allowBlank="1" showInputMessage="1" showErrorMessage="1" sqref="B53 B54 B55 B56 B58 B60 B64 B68 B70 B86">
      <formula1>"Yes,No"</formula1>
    </dataValidation>
    <dataValidation type="list" allowBlank="1" showInputMessage="1" showErrorMessage="1" sqref="B63">
      <formula1>"Biometric,OTP"</formula1>
    </dataValidation>
    <dataValidation type="list" allowBlank="1" showInputMessage="1" showErrorMessage="1" sqref="B88">
      <formula1>"admin@tafs.co.id,admin@wom.co.id,ADMIN@ADINS.CO.ID"</formula1>
    </dataValidation>
    <dataValidation type="list" allowBlank="1" showInputMessage="1" showErrorMessage="1" sqref="B89">
      <formula1>"Password123!,password"</formula1>
    </dataValidation>
    <dataValidation type="list" allowBlank="1" showInputMessage="1" showErrorMessage="1" sqref="B90">
      <formula1>"Toyota Astra Financial Service,WOM Finance,ADINS"</formula1>
    </dataValidation>
    <dataValidation type="list" allowBlank="1" showInputMessage="1" showErrorMessage="1" sqref="B91">
      <formula1>"Admin Client,Admin Legal"</formula1>
    </dataValidation>
  </dataValidations>
  <hyperlinks>
    <hyperlink ref="B23" r:id="rId1"/>
    <hyperlink ref="B22" r:id="rId2"/>
    <hyperlink ref="B65" r:id="rId3"/>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118"/>
  <sheetViews>
    <sheetView topLeftCell="A113" zoomScale="85" zoomScaleNormal="85" workbookViewId="0">
      <selection activeCell="C113" sqref="C113"/>
    </sheetView>
  </sheetViews>
  <sheetFormatPr defaultColWidth="9" defaultRowHeight="15"/>
  <cols>
    <col min="1" max="1" width="24.42578125" style="34" customWidth="1" collapsed="1"/>
    <col min="2" max="2" width="46.140625" style="67" customWidth="1" collapsed="1"/>
    <col min="3" max="7" width="44.28515625" style="67" collapsed="1"/>
    <col min="8" max="9" width="46.140625" style="67" customWidth="1" collapsed="1"/>
    <col min="10" max="15" width="44.28515625" style="67" collapsed="1"/>
    <col min="16" max="17" width="45.28515625" style="34" customWidth="1" collapsed="1"/>
    <col min="18" max="18" width="46.140625" style="67" customWidth="1" collapsed="1"/>
    <col min="19" max="32" width="44.28515625" style="67" collapsed="1"/>
    <col min="33" max="33" width="70.28515625" style="67" customWidth="1" collapsed="1"/>
    <col min="34" max="42" width="44.28515625" style="67" collapsed="1"/>
    <col min="43" max="43" width="47.7109375" style="67" customWidth="1" collapsed="1"/>
    <col min="44" max="46" width="44.28515625" style="67" collapsed="1"/>
    <col min="47" max="48" width="47.7109375" style="67" customWidth="1" collapsed="1"/>
    <col min="49" max="52" width="44.28515625" style="67" collapsed="1"/>
    <col min="53" max="54" width="24.42578125" style="34" customWidth="1" collapsed="1"/>
    <col min="55" max="55" width="31.85546875" style="34" customWidth="1" collapsed="1"/>
    <col min="56" max="56" width="39.28515625" style="34" customWidth="1" collapsed="1"/>
    <col min="57" max="57" width="45.28515625" style="34" customWidth="1" collapsed="1"/>
    <col min="58" max="58" width="32.5703125" style="34" customWidth="1" collapsed="1"/>
    <col min="59" max="59" width="28.7109375" style="34" customWidth="1" collapsed="1"/>
    <col min="60" max="60" width="30.7109375" style="34" customWidth="1" collapsed="1"/>
    <col min="61" max="61" width="30.85546875" style="34" customWidth="1" collapsed="1"/>
    <col min="62" max="62" width="30.5703125" style="34" customWidth="1" collapsed="1"/>
    <col min="63" max="63" width="29.28515625" style="34" customWidth="1" collapsed="1"/>
    <col min="64" max="64" width="37.85546875" style="34" customWidth="1" collapsed="1"/>
    <col min="65" max="65" width="42.140625" style="34" customWidth="1" collapsed="1"/>
    <col min="66" max="66" width="40.7109375" style="34" customWidth="1" collapsed="1"/>
    <col min="67" max="67" width="37.5703125" style="34" customWidth="1" collapsed="1"/>
    <col min="68" max="68" width="35.7109375" style="34" customWidth="1" collapsed="1"/>
    <col min="69" max="69" width="36.5703125" style="34" customWidth="1" collapsed="1"/>
    <col min="70" max="70" width="36" style="34" customWidth="1" collapsed="1"/>
    <col min="71" max="71" width="43.28515625" style="34" customWidth="1" collapsed="1"/>
    <col min="72" max="73" width="63" style="34" customWidth="1" collapsed="1"/>
    <col min="74" max="74" width="45.5703125" style="34" customWidth="1" collapsed="1"/>
    <col min="75" max="75" width="39.5703125" style="34" customWidth="1" collapsed="1"/>
    <col min="76" max="80" width="45.28515625" style="34" customWidth="1" collapsed="1"/>
    <col min="81" max="16384" width="9" style="34" collapsed="1"/>
  </cols>
  <sheetData>
    <row r="1" spans="1:80" s="69" customFormat="1">
      <c r="A1" t="s">
        <v>109</v>
      </c>
      <c r="B1" t="s">
        <v>1</v>
      </c>
      <c r="C1" t="s">
        <v>1</v>
      </c>
      <c r="D1" t="s">
        <v>1</v>
      </c>
      <c r="E1" t="s">
        <v>1</v>
      </c>
      <c r="F1" t="s">
        <v>1</v>
      </c>
      <c r="G1" t="s">
        <v>1</v>
      </c>
      <c r="H1" t="s">
        <v>1</v>
      </c>
      <c r="I1" t="s">
        <v>22</v>
      </c>
      <c r="J1" t="s">
        <v>1</v>
      </c>
      <c r="K1" t="s">
        <v>22</v>
      </c>
      <c r="L1" t="s">
        <v>22</v>
      </c>
      <c r="M1" t="s">
        <v>22</v>
      </c>
      <c r="N1" t="s">
        <v>22</v>
      </c>
      <c r="O1" t="s">
        <v>22</v>
      </c>
      <c r="P1" t="s">
        <v>22</v>
      </c>
      <c r="Q1" t="s">
        <v>22</v>
      </c>
      <c r="R1" t="s">
        <v>22</v>
      </c>
      <c r="S1" t="s">
        <v>1</v>
      </c>
      <c r="T1" t="s">
        <v>1</v>
      </c>
      <c r="U1" t="s">
        <v>22</v>
      </c>
      <c r="V1" t="s">
        <v>22</v>
      </c>
      <c r="W1" t="s">
        <v>1</v>
      </c>
      <c r="X1" t="s">
        <v>1</v>
      </c>
      <c r="Y1" t="s">
        <v>22</v>
      </c>
      <c r="Z1" t="s">
        <v>22</v>
      </c>
      <c r="AA1" t="s">
        <v>1</v>
      </c>
      <c r="AB1" t="s">
        <v>1</v>
      </c>
      <c r="AC1" t="s">
        <v>1</v>
      </c>
      <c r="AD1" t="s">
        <v>1</v>
      </c>
      <c r="AE1" t="s">
        <v>1</v>
      </c>
      <c r="AF1" t="s">
        <v>1</v>
      </c>
      <c r="AG1" t="s">
        <v>1</v>
      </c>
      <c r="AH1" t="s">
        <v>1</v>
      </c>
      <c r="AI1" t="s">
        <v>1</v>
      </c>
      <c r="AJ1" t="s">
        <v>1</v>
      </c>
      <c r="AK1" t="s">
        <v>1</v>
      </c>
      <c r="AL1" t="s">
        <v>1</v>
      </c>
      <c r="AM1" t="s">
        <v>1</v>
      </c>
      <c r="AN1" t="s">
        <v>1</v>
      </c>
      <c r="AO1" t="s">
        <v>1</v>
      </c>
      <c r="AP1" t="s">
        <v>22</v>
      </c>
      <c r="AQ1" t="s">
        <v>1</v>
      </c>
      <c r="AR1" t="s">
        <v>110</v>
      </c>
      <c r="AS1" t="s">
        <v>110</v>
      </c>
      <c r="AT1" t="s">
        <v>110</v>
      </c>
      <c r="AU1" t="s">
        <v>22</v>
      </c>
      <c r="AV1" t="s">
        <v>1</v>
      </c>
      <c r="AW1" t="s">
        <v>110</v>
      </c>
      <c r="AX1" t="s">
        <v>110</v>
      </c>
      <c r="AY1" t="s">
        <v>110</v>
      </c>
      <c r="AZ1" t="s">
        <v>110</v>
      </c>
      <c r="BA1" t="s">
        <v>1</v>
      </c>
      <c r="BB1" t="s">
        <v>1</v>
      </c>
      <c r="BC1" t="s">
        <v>1</v>
      </c>
      <c r="BD1" t="s">
        <v>1</v>
      </c>
      <c r="BE1" t="s">
        <v>22</v>
      </c>
      <c r="BF1" t="s">
        <v>22</v>
      </c>
      <c r="BG1" t="s">
        <v>1</v>
      </c>
      <c r="BH1" t="s">
        <v>1</v>
      </c>
      <c r="BI1" t="s">
        <v>1</v>
      </c>
      <c r="BJ1" t="s">
        <v>1</v>
      </c>
      <c r="BK1" t="s">
        <v>1</v>
      </c>
      <c r="BL1" t="s">
        <v>1</v>
      </c>
      <c r="BM1" t="s">
        <v>1</v>
      </c>
      <c r="BN1" t="s">
        <v>1</v>
      </c>
      <c r="BO1" t="s">
        <v>1</v>
      </c>
      <c r="BP1" t="s">
        <v>1</v>
      </c>
      <c r="BQ1" t="s">
        <v>1</v>
      </c>
      <c r="BR1" t="s">
        <v>1</v>
      </c>
      <c r="BS1" t="s">
        <v>1</v>
      </c>
      <c r="BT1" t="s">
        <v>1</v>
      </c>
      <c r="BU1" t="s">
        <v>1</v>
      </c>
      <c r="BV1" t="s">
        <v>1</v>
      </c>
      <c r="BW1" t="s">
        <v>1</v>
      </c>
      <c r="BX1" t="s">
        <v>22</v>
      </c>
      <c r="BY1" t="s">
        <v>1</v>
      </c>
      <c r="BZ1" t="s">
        <v>22</v>
      </c>
      <c r="CA1" t="s">
        <v>1</v>
      </c>
      <c r="CB1" t="s">
        <v>22</v>
      </c>
    </row>
    <row r="2" spans="1:80" s="69" customFormat="1">
      <c r="A2" s="69" t="s">
        <v>2</v>
      </c>
      <c r="B2" t="s">
        <v>111</v>
      </c>
      <c r="C2" t="s">
        <v>112</v>
      </c>
      <c r="D2" t="s">
        <v>113</v>
      </c>
      <c r="E2" t="s">
        <v>114</v>
      </c>
      <c r="F2" t="s">
        <v>115</v>
      </c>
      <c r="G2" t="s">
        <v>114</v>
      </c>
      <c r="H2" t="s">
        <v>116</v>
      </c>
      <c r="I2" t="s">
        <v>3</v>
      </c>
      <c r="J2" t="s">
        <v>117</v>
      </c>
      <c r="K2" t="s">
        <v>3</v>
      </c>
      <c r="L2" t="s">
        <v>3</v>
      </c>
      <c r="M2" t="s">
        <v>3</v>
      </c>
      <c r="N2" t="s">
        <v>3</v>
      </c>
      <c r="O2" t="s">
        <v>3</v>
      </c>
      <c r="P2" t="s">
        <v>3</v>
      </c>
      <c r="Q2" t="s">
        <v>3</v>
      </c>
      <c r="R2" t="s">
        <v>3</v>
      </c>
      <c r="S2" t="s">
        <v>118</v>
      </c>
      <c r="T2" t="s">
        <v>119</v>
      </c>
      <c r="U2" t="s">
        <v>3</v>
      </c>
      <c r="V2" t="s">
        <v>3</v>
      </c>
      <c r="W2" t="s">
        <v>120</v>
      </c>
      <c r="X2" t="s">
        <v>121</v>
      </c>
      <c r="Y2" t="s">
        <v>3</v>
      </c>
      <c r="Z2" t="s">
        <v>3</v>
      </c>
      <c r="AA2" t="s">
        <v>122</v>
      </c>
      <c r="AB2" t="s">
        <v>123</v>
      </c>
      <c r="AC2" t="s">
        <v>124</v>
      </c>
      <c r="AD2" t="s">
        <v>122</v>
      </c>
      <c r="AE2" t="s">
        <v>125</v>
      </c>
      <c r="AF2" t="s">
        <v>126</v>
      </c>
      <c r="AG2" t="s">
        <v>127</v>
      </c>
      <c r="AH2" t="s">
        <v>128</v>
      </c>
      <c r="AI2" t="s">
        <v>129</v>
      </c>
      <c r="AJ2" t="s">
        <v>130</v>
      </c>
      <c r="AK2" t="s">
        <v>131</v>
      </c>
      <c r="AL2" t="s">
        <v>132</v>
      </c>
      <c r="AM2" t="s">
        <v>130</v>
      </c>
      <c r="AN2" t="s">
        <v>122</v>
      </c>
      <c r="AO2" t="s">
        <v>118</v>
      </c>
      <c r="AP2" t="s">
        <v>3</v>
      </c>
      <c r="AQ2" t="s">
        <v>133</v>
      </c>
      <c r="AR2" s="39" t="s">
        <v>3</v>
      </c>
      <c r="AS2" s="39" t="s">
        <v>3</v>
      </c>
      <c r="AT2" s="39" t="s">
        <v>3</v>
      </c>
      <c r="AU2" t="s">
        <v>3</v>
      </c>
      <c r="AV2" t="s">
        <v>119</v>
      </c>
      <c r="AW2"/>
      <c r="AX2" t="s">
        <v>3</v>
      </c>
      <c r="AY2"/>
      <c r="AZ2" t="s">
        <v>3</v>
      </c>
      <c r="BA2" t="s">
        <v>122</v>
      </c>
      <c r="BB2" t="s">
        <v>3</v>
      </c>
      <c r="BC2" t="s">
        <v>134</v>
      </c>
      <c r="BD2" t="s">
        <v>122</v>
      </c>
      <c r="BE2" t="s">
        <v>3</v>
      </c>
      <c r="BF2" t="s">
        <v>3</v>
      </c>
      <c r="BG2" t="s">
        <v>135</v>
      </c>
      <c r="BH2" t="s">
        <v>135</v>
      </c>
      <c r="BI2" t="s">
        <v>134</v>
      </c>
      <c r="BJ2" t="s">
        <v>136</v>
      </c>
      <c r="BK2" t="s">
        <v>137</v>
      </c>
      <c r="BL2" t="s">
        <v>138</v>
      </c>
      <c r="BM2" t="s">
        <v>139</v>
      </c>
      <c r="BN2" t="s">
        <v>122</v>
      </c>
      <c r="BO2" t="s">
        <v>140</v>
      </c>
      <c r="BP2" t="s">
        <v>141</v>
      </c>
      <c r="BQ2" t="s">
        <v>142</v>
      </c>
      <c r="BR2" t="s">
        <v>143</v>
      </c>
      <c r="BS2" t="s">
        <v>137</v>
      </c>
      <c r="BT2" t="s">
        <v>138</v>
      </c>
      <c r="BU2" t="s">
        <v>122</v>
      </c>
      <c r="BV2" t="s">
        <v>122</v>
      </c>
      <c r="BW2" t="s">
        <v>122</v>
      </c>
      <c r="BX2" t="s">
        <v>3</v>
      </c>
      <c r="BY2" t="s">
        <v>137</v>
      </c>
      <c r="BZ2" t="s">
        <v>3</v>
      </c>
      <c r="CA2" t="s">
        <v>122</v>
      </c>
      <c r="CB2" t="s">
        <v>3</v>
      </c>
    </row>
    <row r="3" spans="1:80" s="102" customFormat="1" ht="60">
      <c r="A3" s="102" t="s">
        <v>5</v>
      </c>
      <c r="B3" s="68" t="s">
        <v>144</v>
      </c>
      <c r="C3" s="68" t="s">
        <v>145</v>
      </c>
      <c r="D3" s="68" t="s">
        <v>146</v>
      </c>
      <c r="E3" s="68" t="s">
        <v>147</v>
      </c>
      <c r="F3" s="68" t="s">
        <v>148</v>
      </c>
      <c r="G3" s="68" t="s">
        <v>149</v>
      </c>
      <c r="H3" s="68" t="s">
        <v>150</v>
      </c>
      <c r="I3" s="68" t="s">
        <v>151</v>
      </c>
      <c r="J3" s="108" t="s">
        <v>152</v>
      </c>
      <c r="K3" s="102" t="s">
        <v>153</v>
      </c>
      <c r="L3" s="102" t="s">
        <v>154</v>
      </c>
      <c r="M3" s="102" t="s">
        <v>155</v>
      </c>
      <c r="N3" s="102" t="s">
        <v>156</v>
      </c>
      <c r="O3" s="109" t="s">
        <v>157</v>
      </c>
      <c r="P3" s="102" t="s">
        <v>158</v>
      </c>
      <c r="Q3" s="102" t="s">
        <v>159</v>
      </c>
      <c r="R3" s="68" t="s">
        <v>160</v>
      </c>
      <c r="S3" s="102" t="s">
        <v>161</v>
      </c>
      <c r="T3" s="102" t="s">
        <v>162</v>
      </c>
      <c r="U3" s="68" t="s">
        <v>163</v>
      </c>
      <c r="V3" s="68" t="s">
        <v>164</v>
      </c>
      <c r="W3" s="68" t="s">
        <v>165</v>
      </c>
      <c r="X3" s="68" t="s">
        <v>166</v>
      </c>
      <c r="Y3" s="68" t="s">
        <v>167</v>
      </c>
      <c r="Z3" s="68" t="s">
        <v>168</v>
      </c>
      <c r="AA3" s="68" t="s">
        <v>169</v>
      </c>
      <c r="AB3" s="68" t="s">
        <v>170</v>
      </c>
      <c r="AC3" s="68" t="s">
        <v>171</v>
      </c>
      <c r="AD3" s="68" t="s">
        <v>172</v>
      </c>
      <c r="AE3" s="68" t="s">
        <v>173</v>
      </c>
      <c r="AF3" s="68" t="s">
        <v>174</v>
      </c>
      <c r="AG3" s="68" t="s">
        <v>175</v>
      </c>
      <c r="AH3" s="68" t="s">
        <v>176</v>
      </c>
      <c r="AI3" s="68" t="s">
        <v>177</v>
      </c>
      <c r="AJ3" s="68" t="s">
        <v>178</v>
      </c>
      <c r="AK3" s="68" t="s">
        <v>179</v>
      </c>
      <c r="AL3" s="68" t="s">
        <v>180</v>
      </c>
      <c r="AM3" s="68" t="s">
        <v>181</v>
      </c>
      <c r="AN3" s="68" t="s">
        <v>182</v>
      </c>
      <c r="AO3" s="68" t="s">
        <v>183</v>
      </c>
      <c r="AP3" s="68" t="s">
        <v>184</v>
      </c>
      <c r="AQ3" s="68" t="s">
        <v>185</v>
      </c>
      <c r="AR3" s="68" t="s">
        <v>186</v>
      </c>
      <c r="AS3" s="68" t="s">
        <v>187</v>
      </c>
      <c r="AT3" s="68" t="s">
        <v>188</v>
      </c>
      <c r="AU3" s="68" t="s">
        <v>189</v>
      </c>
      <c r="AV3" s="68" t="s">
        <v>190</v>
      </c>
      <c r="AW3" s="68" t="s">
        <v>191</v>
      </c>
      <c r="AX3" s="68" t="s">
        <v>192</v>
      </c>
      <c r="AY3" s="68" t="s">
        <v>193</v>
      </c>
      <c r="AZ3" s="68" t="s">
        <v>194</v>
      </c>
      <c r="BA3" s="102" t="s">
        <v>195</v>
      </c>
      <c r="BB3" s="102" t="s">
        <v>196</v>
      </c>
      <c r="BC3" s="102" t="s">
        <v>197</v>
      </c>
      <c r="BD3" s="102" t="s">
        <v>198</v>
      </c>
      <c r="BE3" s="102" t="s">
        <v>199</v>
      </c>
      <c r="BF3" s="39" t="s">
        <v>200</v>
      </c>
      <c r="BG3" s="102" t="s">
        <v>201</v>
      </c>
      <c r="BH3" s="102" t="s">
        <v>202</v>
      </c>
      <c r="BI3" s="102" t="s">
        <v>203</v>
      </c>
      <c r="BJ3" s="102" t="s">
        <v>204</v>
      </c>
      <c r="BK3" s="102" t="s">
        <v>205</v>
      </c>
      <c r="BL3" s="102" t="s">
        <v>206</v>
      </c>
      <c r="BM3" s="102" t="s">
        <v>207</v>
      </c>
      <c r="BN3" s="102" t="s">
        <v>208</v>
      </c>
      <c r="BO3" s="102" t="s">
        <v>209</v>
      </c>
      <c r="BP3" s="102" t="s">
        <v>210</v>
      </c>
      <c r="BQ3" s="102" t="s">
        <v>211</v>
      </c>
      <c r="BR3" s="102" t="s">
        <v>212</v>
      </c>
      <c r="BS3" s="102" t="s">
        <v>213</v>
      </c>
      <c r="BT3" s="102" t="s">
        <v>214</v>
      </c>
      <c r="BU3" s="102" t="s">
        <v>215</v>
      </c>
      <c r="BV3" s="102" t="s">
        <v>216</v>
      </c>
      <c r="BW3" s="102" t="s">
        <v>217</v>
      </c>
      <c r="BX3" s="102" t="s">
        <v>218</v>
      </c>
      <c r="BY3" s="102" t="s">
        <v>219</v>
      </c>
      <c r="BZ3" s="102" t="s">
        <v>220</v>
      </c>
      <c r="CA3" s="102" t="s">
        <v>221</v>
      </c>
      <c r="CB3" s="102" t="s">
        <v>222</v>
      </c>
    </row>
    <row r="4" spans="1:80" s="69" customFormat="1">
      <c r="A4" s="107" t="s">
        <v>20</v>
      </c>
      <c r="B4" s="68" t="s">
        <v>22</v>
      </c>
      <c r="C4" s="68" t="s">
        <v>1</v>
      </c>
      <c r="D4" s="68" t="s">
        <v>1</v>
      </c>
      <c r="E4" s="68" t="s">
        <v>1</v>
      </c>
      <c r="F4" s="68" t="s">
        <v>1</v>
      </c>
      <c r="G4" s="68" t="s">
        <v>1</v>
      </c>
      <c r="H4" s="68" t="s">
        <v>1</v>
      </c>
      <c r="I4" s="68" t="s">
        <v>22</v>
      </c>
      <c r="J4" s="68" t="s">
        <v>1</v>
      </c>
      <c r="K4" s="68" t="s">
        <v>22</v>
      </c>
      <c r="L4" s="68" t="s">
        <v>22</v>
      </c>
      <c r="M4" s="68" t="s">
        <v>22</v>
      </c>
      <c r="N4" s="68" t="s">
        <v>22</v>
      </c>
      <c r="O4" s="68" t="s">
        <v>22</v>
      </c>
      <c r="P4" s="69" t="s">
        <v>1</v>
      </c>
      <c r="Q4" s="69" t="s">
        <v>1</v>
      </c>
      <c r="R4" s="68" t="s">
        <v>22</v>
      </c>
      <c r="S4" s="68" t="s">
        <v>1</v>
      </c>
      <c r="T4" s="68" t="s">
        <v>1</v>
      </c>
      <c r="U4" s="68" t="s">
        <v>22</v>
      </c>
      <c r="V4" s="68" t="s">
        <v>22</v>
      </c>
      <c r="W4" s="68" t="s">
        <v>1</v>
      </c>
      <c r="X4" s="68" t="s">
        <v>1</v>
      </c>
      <c r="Y4" s="68" t="s">
        <v>22</v>
      </c>
      <c r="Z4" s="68" t="s">
        <v>22</v>
      </c>
      <c r="AA4" s="68" t="s">
        <v>1</v>
      </c>
      <c r="AB4" s="68" t="s">
        <v>1</v>
      </c>
      <c r="AC4" s="68" t="s">
        <v>1</v>
      </c>
      <c r="AD4" s="68" t="s">
        <v>1</v>
      </c>
      <c r="AE4" s="68" t="s">
        <v>1</v>
      </c>
      <c r="AF4" s="68" t="s">
        <v>1</v>
      </c>
      <c r="AG4" s="68" t="s">
        <v>1</v>
      </c>
      <c r="AH4" s="68" t="s">
        <v>1</v>
      </c>
      <c r="AI4" s="68" t="s">
        <v>1</v>
      </c>
      <c r="AJ4" s="68" t="s">
        <v>1</v>
      </c>
      <c r="AK4" s="68" t="s">
        <v>1</v>
      </c>
      <c r="AL4" s="68" t="s">
        <v>1</v>
      </c>
      <c r="AM4" s="68" t="s">
        <v>1</v>
      </c>
      <c r="AN4" s="68" t="s">
        <v>1</v>
      </c>
      <c r="AO4" s="68" t="s">
        <v>1</v>
      </c>
      <c r="AP4" s="68" t="s">
        <v>1</v>
      </c>
      <c r="AQ4" s="68" t="s">
        <v>1</v>
      </c>
      <c r="AR4" s="68" t="s">
        <v>22</v>
      </c>
      <c r="AS4" s="68" t="s">
        <v>22</v>
      </c>
      <c r="AT4" s="68" t="s">
        <v>22</v>
      </c>
      <c r="AU4" s="68" t="s">
        <v>22</v>
      </c>
      <c r="AV4" s="68" t="s">
        <v>1</v>
      </c>
      <c r="AW4" s="68" t="s">
        <v>22</v>
      </c>
      <c r="AX4" s="68" t="s">
        <v>22</v>
      </c>
      <c r="AY4" s="68" t="s">
        <v>1</v>
      </c>
      <c r="AZ4" s="68" t="s">
        <v>1</v>
      </c>
      <c r="BA4" s="69" t="s">
        <v>1</v>
      </c>
      <c r="BB4" s="69" t="s">
        <v>1</v>
      </c>
      <c r="BC4" s="69" t="s">
        <v>1</v>
      </c>
      <c r="BD4" s="69" t="s">
        <v>22</v>
      </c>
      <c r="BE4" s="69" t="s">
        <v>22</v>
      </c>
      <c r="BF4" s="69" t="s">
        <v>22</v>
      </c>
      <c r="BG4" s="69" t="s">
        <v>1</v>
      </c>
      <c r="BH4" s="69" t="s">
        <v>1</v>
      </c>
      <c r="BI4" s="69" t="s">
        <v>1</v>
      </c>
      <c r="BJ4" s="69" t="s">
        <v>1</v>
      </c>
      <c r="BK4" s="69" t="s">
        <v>1</v>
      </c>
      <c r="BL4" s="69" t="s">
        <v>1</v>
      </c>
      <c r="BM4" s="69" t="s">
        <v>1</v>
      </c>
      <c r="BN4" s="69" t="s">
        <v>1</v>
      </c>
      <c r="BO4" s="69" t="s">
        <v>1</v>
      </c>
      <c r="BP4" s="69" t="s">
        <v>1</v>
      </c>
      <c r="BQ4" s="69" t="s">
        <v>1</v>
      </c>
      <c r="BR4" s="69" t="s">
        <v>1</v>
      </c>
      <c r="BS4" s="69" t="s">
        <v>1</v>
      </c>
      <c r="BT4" s="69" t="s">
        <v>1</v>
      </c>
      <c r="BU4" s="69" t="s">
        <v>1</v>
      </c>
      <c r="BV4" s="69" t="s">
        <v>1</v>
      </c>
      <c r="BW4" s="69" t="s">
        <v>1</v>
      </c>
      <c r="BX4" s="69" t="s">
        <v>1</v>
      </c>
      <c r="BY4" s="69" t="s">
        <v>22</v>
      </c>
      <c r="BZ4" s="69" t="s">
        <v>22</v>
      </c>
      <c r="CA4" s="69" t="s">
        <v>22</v>
      </c>
      <c r="CB4" s="69" t="s">
        <v>22</v>
      </c>
    </row>
    <row r="5" spans="1:80" s="69" customFormat="1">
      <c r="A5" s="69" t="s">
        <v>23</v>
      </c>
      <c r="B5" s="68">
        <f t="shared" ref="B5:O5" si="0">COUNTIFS($A10:$A50,"*$*",B10:B50,"")</f>
        <v>0</v>
      </c>
      <c r="C5" s="68">
        <f t="shared" si="0"/>
        <v>0</v>
      </c>
      <c r="D5" s="68">
        <f t="shared" si="0"/>
        <v>0</v>
      </c>
      <c r="E5" s="68">
        <f t="shared" si="0"/>
        <v>0</v>
      </c>
      <c r="F5" s="68">
        <f t="shared" si="0"/>
        <v>0</v>
      </c>
      <c r="G5" s="68">
        <f t="shared" si="0"/>
        <v>0</v>
      </c>
      <c r="H5" s="68">
        <f t="shared" si="0"/>
        <v>0</v>
      </c>
      <c r="I5" s="68">
        <f t="shared" si="0"/>
        <v>0</v>
      </c>
      <c r="J5" s="68">
        <f t="shared" si="0"/>
        <v>0</v>
      </c>
      <c r="K5" s="68">
        <f t="shared" si="0"/>
        <v>0</v>
      </c>
      <c r="L5" s="68">
        <f t="shared" si="0"/>
        <v>0</v>
      </c>
      <c r="M5" s="68">
        <f t="shared" si="0"/>
        <v>0</v>
      </c>
      <c r="N5" s="68">
        <f t="shared" si="0"/>
        <v>0</v>
      </c>
      <c r="O5" s="68">
        <f t="shared" si="0"/>
        <v>0</v>
      </c>
      <c r="P5" s="102">
        <f>COUNTIFS($A9:$A45,"*$*",P9:P45,"")</f>
        <v>0</v>
      </c>
      <c r="Q5" s="102">
        <f>COUNTIFS($A9:$A45,"*$*",Q9:Q45,"")</f>
        <v>0</v>
      </c>
      <c r="R5" s="68">
        <f t="shared" ref="R5:AT5" si="1">COUNTIFS($A10:$A50,"*$*",R10:R50,"")</f>
        <v>0</v>
      </c>
      <c r="S5" s="68">
        <f t="shared" si="1"/>
        <v>0</v>
      </c>
      <c r="T5" s="68">
        <f t="shared" si="1"/>
        <v>0</v>
      </c>
      <c r="U5" s="68">
        <f t="shared" si="1"/>
        <v>0</v>
      </c>
      <c r="V5" s="68">
        <f t="shared" si="1"/>
        <v>0</v>
      </c>
      <c r="W5" s="68">
        <f t="shared" si="1"/>
        <v>0</v>
      </c>
      <c r="X5" s="68">
        <f t="shared" si="1"/>
        <v>0</v>
      </c>
      <c r="Y5" s="68">
        <f t="shared" si="1"/>
        <v>0</v>
      </c>
      <c r="Z5" s="68">
        <f t="shared" si="1"/>
        <v>0</v>
      </c>
      <c r="AA5" s="68">
        <f t="shared" si="1"/>
        <v>0</v>
      </c>
      <c r="AB5" s="68">
        <f t="shared" si="1"/>
        <v>0</v>
      </c>
      <c r="AC5" s="68">
        <f t="shared" si="1"/>
        <v>0</v>
      </c>
      <c r="AD5" s="68">
        <f t="shared" si="1"/>
        <v>0</v>
      </c>
      <c r="AE5" s="68">
        <f t="shared" si="1"/>
        <v>0</v>
      </c>
      <c r="AF5" s="68">
        <f t="shared" si="1"/>
        <v>0</v>
      </c>
      <c r="AG5" s="68">
        <f t="shared" si="1"/>
        <v>0</v>
      </c>
      <c r="AH5" s="68">
        <f t="shared" si="1"/>
        <v>0</v>
      </c>
      <c r="AI5" s="68">
        <f t="shared" si="1"/>
        <v>0</v>
      </c>
      <c r="AJ5" s="68">
        <f t="shared" si="1"/>
        <v>0</v>
      </c>
      <c r="AK5" s="68">
        <f t="shared" si="1"/>
        <v>0</v>
      </c>
      <c r="AL5" s="68">
        <f t="shared" si="1"/>
        <v>0</v>
      </c>
      <c r="AM5" s="68">
        <f t="shared" si="1"/>
        <v>0</v>
      </c>
      <c r="AN5" s="68">
        <f t="shared" si="1"/>
        <v>0</v>
      </c>
      <c r="AO5" s="68">
        <f t="shared" si="1"/>
        <v>0</v>
      </c>
      <c r="AP5" s="68">
        <f t="shared" si="1"/>
        <v>0</v>
      </c>
      <c r="AQ5" s="68">
        <f t="shared" si="1"/>
        <v>0</v>
      </c>
      <c r="AR5" s="68">
        <f t="shared" si="1"/>
        <v>0</v>
      </c>
      <c r="AS5" s="68">
        <f t="shared" si="1"/>
        <v>0</v>
      </c>
      <c r="AT5" s="68">
        <f t="shared" si="1"/>
        <v>0</v>
      </c>
      <c r="AU5" s="68">
        <v>0</v>
      </c>
      <c r="AV5" s="68">
        <v>0</v>
      </c>
      <c r="AW5" s="68">
        <f>COUNTIFS($A10:$A50,"*$*",AW10:AW50,"")</f>
        <v>0</v>
      </c>
      <c r="AX5" s="68">
        <f>COUNTIFS($A10:$A50,"*$*",AX10:AX50,"")</f>
        <v>0</v>
      </c>
      <c r="AY5" s="68">
        <f>COUNTIFS($A10:$A50,"*$*",AY10:AY50,"")</f>
        <v>0</v>
      </c>
      <c r="AZ5" s="68">
        <f>COUNTIFS($A10:$A50,"*$*",AZ10:AZ50,"")</f>
        <v>0</v>
      </c>
      <c r="BA5" s="102">
        <f t="shared" ref="BA5:CB5" si="2">COUNTIFS($A9:$A45,"*$*",BA9:BA45,"")</f>
        <v>0</v>
      </c>
      <c r="BB5" s="102">
        <f t="shared" si="2"/>
        <v>0</v>
      </c>
      <c r="BC5" s="102">
        <f t="shared" si="2"/>
        <v>0</v>
      </c>
      <c r="BD5" s="102">
        <f t="shared" si="2"/>
        <v>0</v>
      </c>
      <c r="BE5" s="102">
        <f t="shared" si="2"/>
        <v>0</v>
      </c>
      <c r="BF5" s="102">
        <f t="shared" si="2"/>
        <v>0</v>
      </c>
      <c r="BG5" s="102">
        <f t="shared" si="2"/>
        <v>0</v>
      </c>
      <c r="BH5" s="102">
        <f t="shared" si="2"/>
        <v>0</v>
      </c>
      <c r="BI5" s="102">
        <f t="shared" si="2"/>
        <v>0</v>
      </c>
      <c r="BJ5" s="102">
        <f t="shared" si="2"/>
        <v>0</v>
      </c>
      <c r="BK5" s="102">
        <f t="shared" si="2"/>
        <v>0</v>
      </c>
      <c r="BL5" s="102">
        <f t="shared" si="2"/>
        <v>0</v>
      </c>
      <c r="BM5" s="102">
        <f t="shared" si="2"/>
        <v>0</v>
      </c>
      <c r="BN5" s="102">
        <f t="shared" si="2"/>
        <v>0</v>
      </c>
      <c r="BO5" s="102">
        <f t="shared" si="2"/>
        <v>0</v>
      </c>
      <c r="BP5" s="102">
        <f t="shared" si="2"/>
        <v>0</v>
      </c>
      <c r="BQ5" s="102">
        <f t="shared" si="2"/>
        <v>0</v>
      </c>
      <c r="BR5" s="102">
        <f t="shared" si="2"/>
        <v>0</v>
      </c>
      <c r="BS5" s="102">
        <f t="shared" si="2"/>
        <v>0</v>
      </c>
      <c r="BT5" s="102">
        <f t="shared" si="2"/>
        <v>0</v>
      </c>
      <c r="BU5" s="102">
        <f t="shared" si="2"/>
        <v>0</v>
      </c>
      <c r="BV5" s="102">
        <f t="shared" si="2"/>
        <v>0</v>
      </c>
      <c r="BW5" s="102">
        <f t="shared" si="2"/>
        <v>0</v>
      </c>
      <c r="BX5" s="102">
        <f t="shared" si="2"/>
        <v>0</v>
      </c>
      <c r="BY5" s="102">
        <f t="shared" si="2"/>
        <v>0</v>
      </c>
      <c r="BZ5" s="102">
        <f t="shared" si="2"/>
        <v>0</v>
      </c>
      <c r="CA5" s="102">
        <f t="shared" si="2"/>
        <v>0</v>
      </c>
      <c r="CB5" s="102">
        <f t="shared" si="2"/>
        <v>0</v>
      </c>
    </row>
    <row r="6" spans="1:80" s="102" customFormat="1">
      <c r="A6" s="69" t="s">
        <v>223</v>
      </c>
      <c r="B6"/>
      <c r="C6"/>
      <c r="D6" s="4"/>
      <c r="E6" s="4"/>
      <c r="F6" s="4"/>
      <c r="G6" s="4"/>
      <c r="H6" s="4"/>
      <c r="I6" t="s">
        <v>224</v>
      </c>
      <c r="J6" s="4"/>
      <c r="K6" t="s">
        <v>225</v>
      </c>
      <c r="L6" t="s">
        <v>226</v>
      </c>
      <c r="M6" t="s">
        <v>227</v>
      </c>
      <c r="N6" t="s">
        <v>228</v>
      </c>
      <c r="O6" t="s">
        <v>229</v>
      </c>
      <c r="P6" t="s">
        <v>230</v>
      </c>
      <c r="Q6" t="s">
        <v>231</v>
      </c>
      <c r="R6" t="s">
        <v>232</v>
      </c>
      <c r="S6"/>
      <c r="T6"/>
      <c r="U6" t="s">
        <v>233</v>
      </c>
      <c r="V6" t="s">
        <v>234</v>
      </c>
      <c r="W6"/>
      <c r="X6"/>
      <c r="Y6" t="s">
        <v>235</v>
      </c>
      <c r="Z6" t="s">
        <v>236</v>
      </c>
      <c r="AA6" s="4"/>
      <c r="AB6" s="4"/>
      <c r="AC6" s="4"/>
      <c r="AD6"/>
      <c r="AE6" s="4"/>
      <c r="AF6" s="4"/>
      <c r="AG6" s="4"/>
      <c r="AH6" s="4"/>
      <c r="AI6" s="4"/>
      <c r="AJ6" s="4"/>
      <c r="AK6" s="4"/>
      <c r="AL6" s="4"/>
      <c r="AM6" s="4"/>
      <c r="AN6"/>
      <c r="AO6" s="4"/>
      <c r="AP6" t="s">
        <v>237</v>
      </c>
      <c r="AQ6" s="4"/>
      <c r="AR6" s="4"/>
      <c r="AS6" s="4"/>
      <c r="AT6" s="4"/>
      <c r="AU6" t="s">
        <v>238</v>
      </c>
      <c r="AV6" s="4"/>
      <c r="AW6"/>
      <c r="AX6" s="4"/>
      <c r="AY6" s="4"/>
      <c r="AZ6" s="4"/>
      <c r="BA6" s="69"/>
      <c r="BB6" s="69"/>
      <c r="BC6" s="69"/>
      <c r="BD6" s="69"/>
      <c r="BT6" s="69"/>
    </row>
    <row r="7" spans="1:80" s="69" customFormat="1">
      <c r="A7" s="33"/>
      <c r="B7" t="s">
        <v>239</v>
      </c>
      <c r="C7" s="4"/>
      <c r="D7" s="4"/>
      <c r="E7" s="4"/>
      <c r="F7" s="4"/>
      <c r="G7" s="4"/>
      <c r="H7" s="4"/>
      <c r="I7" t="s">
        <v>239</v>
      </c>
      <c r="J7" s="4"/>
      <c r="K7" t="s">
        <v>240</v>
      </c>
      <c r="L7" t="s">
        <v>240</v>
      </c>
      <c r="M7" t="s">
        <v>240</v>
      </c>
      <c r="N7" t="s">
        <v>240</v>
      </c>
      <c r="O7" t="s">
        <v>240</v>
      </c>
      <c r="P7" s="110"/>
      <c r="Q7" s="110"/>
      <c r="R7" t="s">
        <v>239</v>
      </c>
      <c r="S7" t="s">
        <v>240</v>
      </c>
      <c r="T7" t="s">
        <v>240</v>
      </c>
      <c r="U7" t="s">
        <v>240</v>
      </c>
      <c r="V7" t="s">
        <v>240</v>
      </c>
      <c r="W7" t="s">
        <v>240</v>
      </c>
      <c r="X7" t="s">
        <v>240</v>
      </c>
      <c r="Y7" t="s">
        <v>240</v>
      </c>
      <c r="Z7"/>
      <c r="AA7" s="4"/>
      <c r="AB7" s="4"/>
      <c r="AC7" s="4"/>
      <c r="AD7" t="s">
        <v>240</v>
      </c>
      <c r="AE7" s="4"/>
      <c r="AF7" s="4"/>
      <c r="AG7" s="4"/>
      <c r="AH7" s="4"/>
      <c r="AI7" s="4"/>
      <c r="AJ7" s="4"/>
      <c r="AK7" s="4"/>
      <c r="AL7" s="4"/>
      <c r="AM7" s="4"/>
      <c r="AN7" t="s">
        <v>240</v>
      </c>
      <c r="AO7" s="4"/>
      <c r="AP7" t="s">
        <v>240</v>
      </c>
      <c r="AQ7" s="4"/>
      <c r="AR7" s="4"/>
      <c r="AS7" s="4"/>
      <c r="AT7" s="4"/>
      <c r="AU7" s="4"/>
      <c r="AV7" s="4"/>
      <c r="AW7" t="s">
        <v>240</v>
      </c>
      <c r="AX7" s="4"/>
      <c r="AY7" s="4"/>
      <c r="AZ7" s="4"/>
      <c r="BA7" s="110"/>
      <c r="BB7" s="110"/>
      <c r="BC7" s="110"/>
      <c r="BD7" s="110"/>
      <c r="BE7" s="110"/>
      <c r="BF7" s="110"/>
      <c r="BG7" s="110"/>
      <c r="BH7" s="110"/>
      <c r="BI7" s="110"/>
      <c r="BJ7" s="110"/>
      <c r="BK7" s="110"/>
      <c r="BL7" s="110"/>
      <c r="BM7" s="110"/>
      <c r="BN7" s="110"/>
      <c r="BO7" s="110"/>
      <c r="BP7" s="110"/>
      <c r="BQ7" s="110"/>
      <c r="BR7" s="110"/>
      <c r="BS7" s="110"/>
      <c r="BT7" s="110"/>
      <c r="BU7" s="110"/>
      <c r="BV7" s="110"/>
      <c r="BW7" s="110"/>
      <c r="BX7" s="110"/>
      <c r="BY7" s="110"/>
      <c r="BZ7" s="110"/>
      <c r="CA7" s="110"/>
      <c r="CB7" s="110"/>
    </row>
    <row r="8" spans="1:80" s="103" customFormat="1" ht="14.25" customHeight="1">
      <c r="A8" s="70"/>
      <c r="B8" s="28"/>
      <c r="C8" s="28"/>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112"/>
      <c r="AS8" s="112"/>
      <c r="AT8" s="112"/>
      <c r="AU8" s="28"/>
      <c r="AV8" s="28"/>
      <c r="AW8" s="112"/>
      <c r="AX8" s="28"/>
      <c r="AY8" s="112"/>
      <c r="AZ8" s="112"/>
      <c r="BA8" s="70"/>
      <c r="BB8" s="70"/>
      <c r="BC8" s="70"/>
      <c r="BD8" s="70"/>
      <c r="BE8" s="112"/>
      <c r="BF8" s="116"/>
      <c r="BG8" s="116"/>
      <c r="BH8" s="116"/>
      <c r="BI8" s="116"/>
      <c r="BJ8" s="116"/>
      <c r="BK8" s="116"/>
      <c r="BL8" s="116"/>
      <c r="BM8" s="116"/>
      <c r="BN8" s="116"/>
      <c r="BO8" s="116"/>
      <c r="BP8" s="116"/>
      <c r="BQ8" s="116"/>
      <c r="BR8" s="70"/>
      <c r="BS8" s="112"/>
      <c r="BT8" s="112"/>
      <c r="BU8" s="112"/>
      <c r="BV8" s="112"/>
      <c r="BW8" s="112"/>
      <c r="BX8" s="112"/>
      <c r="BY8" s="112"/>
      <c r="BZ8" s="112"/>
      <c r="CA8" s="112"/>
      <c r="CB8" s="112"/>
    </row>
    <row r="9" spans="1:80" s="69" customFormat="1">
      <c r="A9" s="23" t="s">
        <v>241</v>
      </c>
      <c r="B9" s="23" t="s">
        <v>242</v>
      </c>
      <c r="C9" s="23" t="s">
        <v>242</v>
      </c>
      <c r="D9" s="23" t="s">
        <v>242</v>
      </c>
      <c r="E9" s="23" t="s">
        <v>242</v>
      </c>
      <c r="F9" s="23" t="s">
        <v>242</v>
      </c>
      <c r="G9" s="23" t="s">
        <v>242</v>
      </c>
      <c r="H9" s="23" t="s">
        <v>243</v>
      </c>
      <c r="I9" s="23" t="s">
        <v>242</v>
      </c>
      <c r="J9" s="23" t="s">
        <v>242</v>
      </c>
      <c r="K9" s="23" t="s">
        <v>242</v>
      </c>
      <c r="L9" s="23" t="s">
        <v>242</v>
      </c>
      <c r="M9" s="23" t="s">
        <v>242</v>
      </c>
      <c r="N9" s="23" t="s">
        <v>242</v>
      </c>
      <c r="O9" s="23" t="s">
        <v>242</v>
      </c>
      <c r="P9" s="23" t="s">
        <v>242</v>
      </c>
      <c r="Q9" s="23" t="s">
        <v>242</v>
      </c>
      <c r="R9" s="23" t="s">
        <v>242</v>
      </c>
      <c r="S9" s="23" t="s">
        <v>242</v>
      </c>
      <c r="T9" s="23" t="s">
        <v>242</v>
      </c>
      <c r="U9" s="23" t="s">
        <v>243</v>
      </c>
      <c r="V9" s="23" t="s">
        <v>243</v>
      </c>
      <c r="W9" s="23" t="s">
        <v>243</v>
      </c>
      <c r="X9" s="23" t="s">
        <v>243</v>
      </c>
      <c r="Y9" s="23" t="s">
        <v>242</v>
      </c>
      <c r="Z9" s="23" t="s">
        <v>242</v>
      </c>
      <c r="AA9" s="23" t="s">
        <v>242</v>
      </c>
      <c r="AB9" s="23" t="s">
        <v>242</v>
      </c>
      <c r="AC9" s="23" t="s">
        <v>242</v>
      </c>
      <c r="AD9" s="23" t="s">
        <v>242</v>
      </c>
      <c r="AE9" s="23" t="s">
        <v>242</v>
      </c>
      <c r="AF9" s="23" t="s">
        <v>242</v>
      </c>
      <c r="AG9" s="23" t="s">
        <v>242</v>
      </c>
      <c r="AH9" s="23" t="s">
        <v>242</v>
      </c>
      <c r="AI9" s="23" t="s">
        <v>242</v>
      </c>
      <c r="AJ9" s="23" t="s">
        <v>242</v>
      </c>
      <c r="AK9" s="23" t="s">
        <v>242</v>
      </c>
      <c r="AL9" s="23" t="s">
        <v>242</v>
      </c>
      <c r="AM9" s="23" t="s">
        <v>242</v>
      </c>
      <c r="AN9" s="23" t="s">
        <v>242</v>
      </c>
      <c r="AO9" s="23" t="s">
        <v>242</v>
      </c>
      <c r="AP9" s="23" t="s">
        <v>242</v>
      </c>
      <c r="AQ9" s="23" t="s">
        <v>242</v>
      </c>
      <c r="AR9" s="23" t="s">
        <v>242</v>
      </c>
      <c r="AS9" s="23" t="s">
        <v>242</v>
      </c>
      <c r="AT9" s="23" t="s">
        <v>242</v>
      </c>
      <c r="AU9" s="23" t="s">
        <v>242</v>
      </c>
      <c r="AV9" s="23" t="s">
        <v>242</v>
      </c>
      <c r="AW9" s="23" t="s">
        <v>242</v>
      </c>
      <c r="AX9" s="23" t="s">
        <v>242</v>
      </c>
      <c r="AY9" s="23" t="s">
        <v>242</v>
      </c>
      <c r="AZ9" s="23" t="s">
        <v>242</v>
      </c>
      <c r="BA9" s="23" t="s">
        <v>243</v>
      </c>
      <c r="BB9" s="23" t="s">
        <v>243</v>
      </c>
      <c r="BC9" s="23" t="s">
        <v>244</v>
      </c>
      <c r="BD9" s="23" t="s">
        <v>243</v>
      </c>
      <c r="BE9" s="23" t="s">
        <v>243</v>
      </c>
      <c r="BF9" s="23" t="s">
        <v>243</v>
      </c>
      <c r="BG9" s="23" t="s">
        <v>245</v>
      </c>
      <c r="BH9" s="23" t="s">
        <v>245</v>
      </c>
      <c r="BI9" s="23" t="s">
        <v>244</v>
      </c>
      <c r="BJ9" s="23" t="s">
        <v>243</v>
      </c>
      <c r="BK9" s="23" t="s">
        <v>243</v>
      </c>
      <c r="BL9" s="23" t="s">
        <v>243</v>
      </c>
      <c r="BM9" s="23" t="s">
        <v>243</v>
      </c>
      <c r="BN9" s="23" t="s">
        <v>243</v>
      </c>
      <c r="BO9" s="23" t="s">
        <v>243</v>
      </c>
      <c r="BP9" s="23" t="s">
        <v>243</v>
      </c>
      <c r="BQ9" s="23" t="s">
        <v>243</v>
      </c>
      <c r="BR9" s="23" t="s">
        <v>243</v>
      </c>
      <c r="BS9" s="23" t="s">
        <v>243</v>
      </c>
      <c r="BT9" s="23" t="s">
        <v>243</v>
      </c>
      <c r="BU9" s="23" t="s">
        <v>243</v>
      </c>
      <c r="BV9" s="23" t="s">
        <v>243</v>
      </c>
      <c r="BW9" s="23" t="s">
        <v>243</v>
      </c>
      <c r="BX9" s="23" t="s">
        <v>243</v>
      </c>
      <c r="BY9" s="23" t="s">
        <v>243</v>
      </c>
      <c r="BZ9" s="23" t="s">
        <v>243</v>
      </c>
      <c r="CA9" s="23" t="s">
        <v>243</v>
      </c>
      <c r="CB9" s="23" t="s">
        <v>243</v>
      </c>
    </row>
    <row r="10" spans="1:80" s="104" customFormat="1">
      <c r="A10" s="40" t="s">
        <v>246</v>
      </c>
      <c r="B10" s="41"/>
      <c r="C10" s="41"/>
      <c r="D10" s="41"/>
      <c r="E10" s="41"/>
      <c r="F10" s="41"/>
      <c r="G10" s="41"/>
      <c r="H10" s="41"/>
      <c r="I10" s="41"/>
      <c r="J10" s="41"/>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113"/>
      <c r="BB10" s="113"/>
      <c r="BC10" s="113"/>
      <c r="BD10" s="113"/>
      <c r="BE10" s="117"/>
      <c r="BF10" s="117"/>
      <c r="BG10" s="117"/>
      <c r="BH10" s="117"/>
      <c r="BI10" s="117"/>
      <c r="BJ10" s="117"/>
      <c r="BK10" s="117"/>
      <c r="BL10" s="117"/>
      <c r="BM10" s="117"/>
      <c r="BN10" s="117"/>
      <c r="BO10" s="117"/>
      <c r="BP10" s="117"/>
      <c r="BQ10" s="117"/>
      <c r="BR10" s="117"/>
      <c r="BS10" s="117"/>
      <c r="BT10" s="117"/>
      <c r="BU10" s="117"/>
      <c r="BV10" s="117"/>
      <c r="BW10" s="117"/>
      <c r="BX10" s="117"/>
      <c r="BY10" s="117"/>
      <c r="BZ10" s="117"/>
      <c r="CA10" s="117"/>
      <c r="CB10" s="117"/>
    </row>
    <row r="11" spans="1:80" s="69" customFormat="1">
      <c r="A11" s="23" t="s">
        <v>247</v>
      </c>
      <c r="B11" s="23" t="s">
        <v>248</v>
      </c>
      <c r="C11" s="23" t="s">
        <v>249</v>
      </c>
      <c r="D11" s="23" t="s">
        <v>250</v>
      </c>
      <c r="E11" s="23" t="s">
        <v>251</v>
      </c>
      <c r="F11" s="23" t="s">
        <v>252</v>
      </c>
      <c r="G11" s="23" t="s">
        <v>253</v>
      </c>
      <c r="H11" s="23" t="s">
        <v>254</v>
      </c>
      <c r="I11" s="23" t="s">
        <v>248</v>
      </c>
      <c r="J11" s="23" t="s">
        <v>255</v>
      </c>
      <c r="K11" s="23" t="s">
        <v>256</v>
      </c>
      <c r="L11" s="23" t="s">
        <v>257</v>
      </c>
      <c r="M11" s="23" t="s">
        <v>258</v>
      </c>
      <c r="N11" s="23" t="s">
        <v>259</v>
      </c>
      <c r="O11" s="23" t="s">
        <v>260</v>
      </c>
      <c r="P11" s="23" t="s">
        <v>261</v>
      </c>
      <c r="Q11" s="23" t="s">
        <v>261</v>
      </c>
      <c r="R11" s="23" t="s">
        <v>262</v>
      </c>
      <c r="S11" s="23" t="s">
        <v>263</v>
      </c>
      <c r="T11" s="23" t="s">
        <v>264</v>
      </c>
      <c r="U11" s="23" t="s">
        <v>265</v>
      </c>
      <c r="V11" s="23" t="s">
        <v>266</v>
      </c>
      <c r="W11" s="23" t="s">
        <v>267</v>
      </c>
      <c r="X11" s="23" t="s">
        <v>268</v>
      </c>
      <c r="Y11" s="23" t="s">
        <v>269</v>
      </c>
      <c r="Z11" s="23" t="s">
        <v>270</v>
      </c>
      <c r="AA11" s="23" t="s">
        <v>271</v>
      </c>
      <c r="AB11" s="23" t="s">
        <v>272</v>
      </c>
      <c r="AC11" s="23" t="s">
        <v>273</v>
      </c>
      <c r="AD11" s="23" t="s">
        <v>274</v>
      </c>
      <c r="AE11" s="23" t="s">
        <v>275</v>
      </c>
      <c r="AF11" s="23" t="s">
        <v>276</v>
      </c>
      <c r="AG11" s="23" t="s">
        <v>277</v>
      </c>
      <c r="AH11" s="23" t="s">
        <v>278</v>
      </c>
      <c r="AI11" s="23" t="s">
        <v>279</v>
      </c>
      <c r="AJ11" s="23" t="s">
        <v>280</v>
      </c>
      <c r="AK11" s="23" t="s">
        <v>281</v>
      </c>
      <c r="AL11" s="23" t="s">
        <v>282</v>
      </c>
      <c r="AM11" s="23" t="s">
        <v>283</v>
      </c>
      <c r="AN11" s="23" t="s">
        <v>284</v>
      </c>
      <c r="AO11" s="23" t="s">
        <v>285</v>
      </c>
      <c r="AP11" s="23" t="s">
        <v>270</v>
      </c>
      <c r="AQ11" s="23" t="s">
        <v>286</v>
      </c>
      <c r="AR11" s="23" t="s">
        <v>287</v>
      </c>
      <c r="AS11" s="23" t="s">
        <v>288</v>
      </c>
      <c r="AT11" s="23" t="s">
        <v>289</v>
      </c>
      <c r="AU11" s="23" t="s">
        <v>290</v>
      </c>
      <c r="AV11" s="23" t="s">
        <v>291</v>
      </c>
      <c r="AW11" s="23" t="s">
        <v>292</v>
      </c>
      <c r="AX11" s="23" t="s">
        <v>293</v>
      </c>
      <c r="AY11" s="23" t="s">
        <v>294</v>
      </c>
      <c r="AZ11" s="23" t="s">
        <v>295</v>
      </c>
      <c r="BA11" s="23" t="s">
        <v>296</v>
      </c>
      <c r="BB11" s="23" t="s">
        <v>297</v>
      </c>
      <c r="BC11" s="23" t="s">
        <v>298</v>
      </c>
      <c r="BD11" s="23" t="s">
        <v>299</v>
      </c>
      <c r="BE11" s="23" t="s">
        <v>300</v>
      </c>
      <c r="BF11" s="23" t="s">
        <v>301</v>
      </c>
      <c r="BG11" s="23" t="s">
        <v>302</v>
      </c>
      <c r="BH11" s="23" t="s">
        <v>303</v>
      </c>
      <c r="BI11" s="23" t="s">
        <v>304</v>
      </c>
      <c r="BJ11" s="23" t="s">
        <v>305</v>
      </c>
      <c r="BK11" s="23" t="s">
        <v>306</v>
      </c>
      <c r="BL11" s="23" t="s">
        <v>307</v>
      </c>
      <c r="BM11" s="23" t="s">
        <v>308</v>
      </c>
      <c r="BN11" s="23" t="s">
        <v>309</v>
      </c>
      <c r="BO11" s="23" t="s">
        <v>310</v>
      </c>
      <c r="BP11" s="23" t="s">
        <v>311</v>
      </c>
      <c r="BQ11" s="23" t="s">
        <v>312</v>
      </c>
      <c r="BR11" s="23" t="s">
        <v>313</v>
      </c>
      <c r="BS11" s="23" t="s">
        <v>314</v>
      </c>
      <c r="BT11" s="23" t="s">
        <v>315</v>
      </c>
      <c r="BU11" s="23" t="s">
        <v>316</v>
      </c>
      <c r="BV11" s="23" t="s">
        <v>317</v>
      </c>
      <c r="BW11" s="23" t="s">
        <v>318</v>
      </c>
      <c r="BX11" s="23" t="s">
        <v>319</v>
      </c>
      <c r="BY11" s="23" t="s">
        <v>320</v>
      </c>
      <c r="BZ11" s="23" t="s">
        <v>321</v>
      </c>
      <c r="CA11" s="23" t="s">
        <v>322</v>
      </c>
      <c r="CB11" s="23" t="s">
        <v>323</v>
      </c>
    </row>
    <row r="12" spans="1:80" s="69" customFormat="1">
      <c r="A12" s="23" t="s">
        <v>324</v>
      </c>
      <c r="B12" s="71" t="s">
        <v>325</v>
      </c>
      <c r="C12" s="71" t="s">
        <v>326</v>
      </c>
      <c r="D12" s="71" t="s">
        <v>326</v>
      </c>
      <c r="E12" s="71" t="s">
        <v>326</v>
      </c>
      <c r="F12" s="71" t="s">
        <v>327</v>
      </c>
      <c r="G12" s="71" t="s">
        <v>244</v>
      </c>
      <c r="H12" s="71" t="s">
        <v>325</v>
      </c>
      <c r="I12" s="71" t="s">
        <v>325</v>
      </c>
      <c r="J12" s="71" t="s">
        <v>326</v>
      </c>
      <c r="K12" s="71" t="s">
        <v>328</v>
      </c>
      <c r="L12" s="71" t="s">
        <v>328</v>
      </c>
      <c r="M12" s="71" t="s">
        <v>329</v>
      </c>
      <c r="N12" s="71" t="s">
        <v>330</v>
      </c>
      <c r="O12" s="71" t="s">
        <v>328</v>
      </c>
      <c r="P12" s="71" t="s">
        <v>328</v>
      </c>
      <c r="Q12" s="71" t="s">
        <v>328</v>
      </c>
      <c r="R12" s="71" t="s">
        <v>331</v>
      </c>
      <c r="S12" s="71" t="s">
        <v>326</v>
      </c>
      <c r="T12" s="71" t="s">
        <v>326</v>
      </c>
      <c r="U12" s="71" t="s">
        <v>332</v>
      </c>
      <c r="V12" s="71" t="s">
        <v>332</v>
      </c>
      <c r="W12" s="71" t="s">
        <v>333</v>
      </c>
      <c r="X12" s="71" t="s">
        <v>333</v>
      </c>
      <c r="Y12" s="71" t="s">
        <v>326</v>
      </c>
      <c r="Z12" s="71" t="s">
        <v>326</v>
      </c>
      <c r="AA12" s="71" t="s">
        <v>326</v>
      </c>
      <c r="AB12" s="71" t="s">
        <v>326</v>
      </c>
      <c r="AC12" s="71" t="s">
        <v>326</v>
      </c>
      <c r="AD12" s="71" t="s">
        <v>326</v>
      </c>
      <c r="AE12" s="71" t="s">
        <v>326</v>
      </c>
      <c r="AF12" s="71" t="s">
        <v>326</v>
      </c>
      <c r="AG12" s="71" t="s">
        <v>334</v>
      </c>
      <c r="AH12" s="71" t="s">
        <v>326</v>
      </c>
      <c r="AI12" s="71" t="s">
        <v>326</v>
      </c>
      <c r="AJ12" s="71" t="s">
        <v>326</v>
      </c>
      <c r="AK12" s="71" t="s">
        <v>326</v>
      </c>
      <c r="AL12" s="71" t="s">
        <v>326</v>
      </c>
      <c r="AM12" s="71" t="s">
        <v>326</v>
      </c>
      <c r="AN12" s="71" t="s">
        <v>326</v>
      </c>
      <c r="AO12" s="71" t="s">
        <v>326</v>
      </c>
      <c r="AP12" s="71" t="s">
        <v>326</v>
      </c>
      <c r="AQ12" s="71" t="s">
        <v>335</v>
      </c>
      <c r="AR12" s="71" t="s">
        <v>326</v>
      </c>
      <c r="AS12" s="71" t="s">
        <v>326</v>
      </c>
      <c r="AT12" s="71" t="s">
        <v>326</v>
      </c>
      <c r="AU12" s="71" t="s">
        <v>326</v>
      </c>
      <c r="AV12" s="71" t="s">
        <v>326</v>
      </c>
      <c r="AW12" s="71" t="s">
        <v>326</v>
      </c>
      <c r="AX12" s="71" t="s">
        <v>326</v>
      </c>
      <c r="AY12" s="71" t="s">
        <v>326</v>
      </c>
      <c r="AZ12" s="71" t="s">
        <v>326</v>
      </c>
      <c r="BA12" s="23" t="s">
        <v>336</v>
      </c>
      <c r="BB12" s="23" t="s">
        <v>336</v>
      </c>
      <c r="BC12" s="23" t="s">
        <v>244</v>
      </c>
      <c r="BD12" s="71" t="s">
        <v>336</v>
      </c>
      <c r="BE12" s="71" t="s">
        <v>336</v>
      </c>
      <c r="BF12" s="71" t="s">
        <v>337</v>
      </c>
      <c r="BG12" s="71" t="s">
        <v>336</v>
      </c>
      <c r="BH12" s="71" t="s">
        <v>338</v>
      </c>
      <c r="BI12" s="71" t="s">
        <v>338</v>
      </c>
      <c r="BJ12" s="71" t="s">
        <v>336</v>
      </c>
      <c r="BK12" s="71" t="s">
        <v>336</v>
      </c>
      <c r="BL12" s="71" t="s">
        <v>336</v>
      </c>
      <c r="BM12" s="71" t="s">
        <v>336</v>
      </c>
      <c r="BN12" s="71" t="s">
        <v>336</v>
      </c>
      <c r="BO12" s="71" t="s">
        <v>336</v>
      </c>
      <c r="BP12" s="71" t="s">
        <v>336</v>
      </c>
      <c r="BQ12" s="71" t="s">
        <v>336</v>
      </c>
      <c r="BR12" s="71" t="s">
        <v>336</v>
      </c>
      <c r="BS12" s="71" t="s">
        <v>336</v>
      </c>
      <c r="BT12" s="71" t="s">
        <v>336</v>
      </c>
      <c r="BU12" s="71" t="s">
        <v>336</v>
      </c>
      <c r="BV12" s="71" t="s">
        <v>336</v>
      </c>
      <c r="BW12" s="71" t="s">
        <v>336</v>
      </c>
      <c r="BX12" s="71" t="s">
        <v>336</v>
      </c>
      <c r="BY12" s="71" t="s">
        <v>336</v>
      </c>
      <c r="BZ12" s="71" t="s">
        <v>336</v>
      </c>
      <c r="CA12" s="71" t="s">
        <v>339</v>
      </c>
      <c r="CB12" s="71" t="s">
        <v>336</v>
      </c>
    </row>
    <row r="13" spans="1:80" s="69" customFormat="1">
      <c r="A13" s="23" t="s">
        <v>340</v>
      </c>
      <c r="B13" s="23" t="s">
        <v>341</v>
      </c>
      <c r="C13" s="23" t="s">
        <v>342</v>
      </c>
      <c r="D13" s="23" t="s">
        <v>342</v>
      </c>
      <c r="E13" s="23" t="s">
        <v>342</v>
      </c>
      <c r="F13" s="23" t="s">
        <v>342</v>
      </c>
      <c r="G13" s="23" t="s">
        <v>342</v>
      </c>
      <c r="H13" s="23" t="s">
        <v>341</v>
      </c>
      <c r="I13" s="23" t="s">
        <v>341</v>
      </c>
      <c r="J13" s="23" t="s">
        <v>342</v>
      </c>
      <c r="K13" s="23" t="s">
        <v>342</v>
      </c>
      <c r="L13" s="23" t="s">
        <v>342</v>
      </c>
      <c r="M13" s="23" t="s">
        <v>342</v>
      </c>
      <c r="N13" s="23" t="s">
        <v>342</v>
      </c>
      <c r="O13" s="23" t="s">
        <v>342</v>
      </c>
      <c r="P13" s="23" t="s">
        <v>342</v>
      </c>
      <c r="Q13" s="23" t="s">
        <v>342</v>
      </c>
      <c r="R13" s="23" t="s">
        <v>341</v>
      </c>
      <c r="S13" s="23" t="s">
        <v>342</v>
      </c>
      <c r="T13" s="23" t="s">
        <v>342</v>
      </c>
      <c r="U13" s="23" t="s">
        <v>342</v>
      </c>
      <c r="V13" s="23" t="s">
        <v>342</v>
      </c>
      <c r="W13" s="23" t="s">
        <v>342</v>
      </c>
      <c r="X13" s="23" t="s">
        <v>342</v>
      </c>
      <c r="Y13" s="23" t="s">
        <v>342</v>
      </c>
      <c r="Z13" s="23" t="s">
        <v>342</v>
      </c>
      <c r="AA13" s="23" t="s">
        <v>342</v>
      </c>
      <c r="AB13" s="23" t="s">
        <v>342</v>
      </c>
      <c r="AC13" s="23" t="s">
        <v>342</v>
      </c>
      <c r="AD13" s="23" t="s">
        <v>342</v>
      </c>
      <c r="AE13" s="23" t="s">
        <v>342</v>
      </c>
      <c r="AF13" s="23" t="s">
        <v>342</v>
      </c>
      <c r="AG13" s="23" t="s">
        <v>342</v>
      </c>
      <c r="AH13" s="23" t="s">
        <v>342</v>
      </c>
      <c r="AI13" s="23" t="s">
        <v>342</v>
      </c>
      <c r="AJ13" s="23" t="s">
        <v>342</v>
      </c>
      <c r="AK13" s="23" t="s">
        <v>342</v>
      </c>
      <c r="AL13" s="23" t="s">
        <v>342</v>
      </c>
      <c r="AM13" s="23" t="s">
        <v>342</v>
      </c>
      <c r="AN13" s="23" t="s">
        <v>342</v>
      </c>
      <c r="AO13" s="23" t="s">
        <v>342</v>
      </c>
      <c r="AP13" s="23" t="s">
        <v>342</v>
      </c>
      <c r="AQ13" s="23" t="s">
        <v>341</v>
      </c>
      <c r="AR13" s="23" t="s">
        <v>343</v>
      </c>
      <c r="AS13" s="23" t="s">
        <v>343</v>
      </c>
      <c r="AT13" s="23" t="s">
        <v>343</v>
      </c>
      <c r="AU13" s="23" t="s">
        <v>342</v>
      </c>
      <c r="AV13" s="23" t="s">
        <v>342</v>
      </c>
      <c r="AW13" s="23" t="s">
        <v>344</v>
      </c>
      <c r="AX13" s="23" t="s">
        <v>342</v>
      </c>
      <c r="AY13" s="23" t="s">
        <v>345</v>
      </c>
      <c r="AZ13" s="23" t="s">
        <v>345</v>
      </c>
      <c r="BA13" s="23" t="s">
        <v>346</v>
      </c>
      <c r="BB13" s="23" t="s">
        <v>346</v>
      </c>
      <c r="BC13" s="23" t="s">
        <v>244</v>
      </c>
      <c r="BD13" s="23" t="s">
        <v>346</v>
      </c>
      <c r="BE13" s="23" t="s">
        <v>346</v>
      </c>
      <c r="BF13" s="23" t="s">
        <v>346</v>
      </c>
      <c r="BG13" s="23" t="s">
        <v>346</v>
      </c>
      <c r="BH13" s="23" t="s">
        <v>346</v>
      </c>
      <c r="BI13" s="23" t="s">
        <v>346</v>
      </c>
      <c r="BJ13" s="23" t="s">
        <v>346</v>
      </c>
      <c r="BK13" s="23" t="s">
        <v>346</v>
      </c>
      <c r="BL13" s="23" t="s">
        <v>346</v>
      </c>
      <c r="BM13" s="23" t="s">
        <v>346</v>
      </c>
      <c r="BN13" s="23" t="s">
        <v>346</v>
      </c>
      <c r="BO13" s="23" t="s">
        <v>346</v>
      </c>
      <c r="BP13" s="23" t="s">
        <v>346</v>
      </c>
      <c r="BQ13" s="23" t="s">
        <v>346</v>
      </c>
      <c r="BR13" s="23" t="s">
        <v>346</v>
      </c>
      <c r="BS13" s="23" t="s">
        <v>346</v>
      </c>
      <c r="BT13" s="23" t="s">
        <v>346</v>
      </c>
      <c r="BU13" s="23" t="s">
        <v>346</v>
      </c>
      <c r="BV13" s="23" t="s">
        <v>346</v>
      </c>
      <c r="BW13" s="23" t="s">
        <v>346</v>
      </c>
      <c r="BX13" s="23" t="s">
        <v>346</v>
      </c>
      <c r="BY13" s="23" t="s">
        <v>347</v>
      </c>
      <c r="BZ13" s="23" t="s">
        <v>348</v>
      </c>
      <c r="CA13" s="23" t="s">
        <v>346</v>
      </c>
      <c r="CB13" s="23" t="s">
        <v>346</v>
      </c>
    </row>
    <row r="14" spans="1:80" s="69" customFormat="1">
      <c r="A14" s="23" t="s">
        <v>349</v>
      </c>
      <c r="B14" s="23" t="s">
        <v>350</v>
      </c>
      <c r="C14" s="23" t="s">
        <v>351</v>
      </c>
      <c r="D14" s="23" t="s">
        <v>351</v>
      </c>
      <c r="E14" s="23" t="s">
        <v>351</v>
      </c>
      <c r="F14" s="23" t="s">
        <v>351</v>
      </c>
      <c r="G14" s="23" t="s">
        <v>351</v>
      </c>
      <c r="H14" s="23" t="s">
        <v>350</v>
      </c>
      <c r="I14" s="23" t="s">
        <v>350</v>
      </c>
      <c r="J14" s="23" t="s">
        <v>351</v>
      </c>
      <c r="K14" s="23" t="s">
        <v>351</v>
      </c>
      <c r="L14" s="23" t="s">
        <v>351</v>
      </c>
      <c r="M14" s="23" t="s">
        <v>351</v>
      </c>
      <c r="N14" s="23" t="s">
        <v>351</v>
      </c>
      <c r="O14" s="23" t="s">
        <v>351</v>
      </c>
      <c r="P14" s="23" t="s">
        <v>351</v>
      </c>
      <c r="Q14" s="23" t="s">
        <v>351</v>
      </c>
      <c r="R14" s="23" t="s">
        <v>350</v>
      </c>
      <c r="S14" s="23" t="s">
        <v>351</v>
      </c>
      <c r="T14" s="23" t="s">
        <v>351</v>
      </c>
      <c r="U14" s="23" t="s">
        <v>351</v>
      </c>
      <c r="V14" s="23" t="s">
        <v>351</v>
      </c>
      <c r="W14" s="23" t="s">
        <v>351</v>
      </c>
      <c r="X14" s="23" t="s">
        <v>351</v>
      </c>
      <c r="Y14" s="23" t="s">
        <v>351</v>
      </c>
      <c r="Z14" s="23" t="s">
        <v>351</v>
      </c>
      <c r="AA14" s="23" t="s">
        <v>351</v>
      </c>
      <c r="AB14" s="23" t="s">
        <v>351</v>
      </c>
      <c r="AC14" s="23" t="s">
        <v>351</v>
      </c>
      <c r="AD14" s="23" t="s">
        <v>351</v>
      </c>
      <c r="AE14" s="23" t="s">
        <v>351</v>
      </c>
      <c r="AF14" s="23" t="s">
        <v>351</v>
      </c>
      <c r="AG14" s="23" t="s">
        <v>351</v>
      </c>
      <c r="AH14" s="23" t="s">
        <v>351</v>
      </c>
      <c r="AI14" s="23" t="s">
        <v>351</v>
      </c>
      <c r="AJ14" s="23" t="s">
        <v>351</v>
      </c>
      <c r="AK14" s="23" t="s">
        <v>351</v>
      </c>
      <c r="AL14" s="23" t="s">
        <v>351</v>
      </c>
      <c r="AM14" s="23" t="s">
        <v>351</v>
      </c>
      <c r="AN14" s="23" t="s">
        <v>351</v>
      </c>
      <c r="AO14" s="23" t="s">
        <v>351</v>
      </c>
      <c r="AP14" s="23" t="s">
        <v>351</v>
      </c>
      <c r="AQ14" s="23" t="s">
        <v>350</v>
      </c>
      <c r="AR14" s="23" t="s">
        <v>342</v>
      </c>
      <c r="AS14" s="23" t="s">
        <v>342</v>
      </c>
      <c r="AT14" s="23" t="s">
        <v>342</v>
      </c>
      <c r="AU14" s="23" t="s">
        <v>351</v>
      </c>
      <c r="AV14" s="23" t="s">
        <v>351</v>
      </c>
      <c r="AW14" s="23" t="s">
        <v>346</v>
      </c>
      <c r="AX14" s="23" t="s">
        <v>351</v>
      </c>
      <c r="AY14" s="23" t="s">
        <v>346</v>
      </c>
      <c r="AZ14" s="23" t="s">
        <v>346</v>
      </c>
      <c r="BA14" s="23" t="s">
        <v>244</v>
      </c>
      <c r="BB14" s="23" t="s">
        <v>244</v>
      </c>
      <c r="BC14" s="23" t="s">
        <v>244</v>
      </c>
      <c r="BD14" s="23" t="s">
        <v>244</v>
      </c>
      <c r="BE14" s="23" t="s">
        <v>352</v>
      </c>
      <c r="BF14" s="23" t="s">
        <v>352</v>
      </c>
      <c r="BG14" s="23" t="s">
        <v>352</v>
      </c>
      <c r="BH14" s="23" t="s">
        <v>352</v>
      </c>
      <c r="BI14" s="23" t="s">
        <v>352</v>
      </c>
      <c r="BJ14" s="23" t="s">
        <v>352</v>
      </c>
      <c r="BK14" s="23" t="s">
        <v>352</v>
      </c>
      <c r="BL14" s="23" t="s">
        <v>352</v>
      </c>
      <c r="BM14" s="23" t="s">
        <v>352</v>
      </c>
      <c r="BN14" s="23" t="s">
        <v>352</v>
      </c>
      <c r="BO14" s="23" t="s">
        <v>352</v>
      </c>
      <c r="BP14" s="23" t="s">
        <v>352</v>
      </c>
      <c r="BQ14" s="23" t="s">
        <v>352</v>
      </c>
      <c r="BR14" s="23" t="s">
        <v>352</v>
      </c>
      <c r="BS14" s="23" t="s">
        <v>352</v>
      </c>
      <c r="BT14" s="23" t="s">
        <v>352</v>
      </c>
      <c r="BU14" s="23" t="s">
        <v>352</v>
      </c>
      <c r="BV14" s="23" t="s">
        <v>352</v>
      </c>
      <c r="BW14" s="23" t="s">
        <v>352</v>
      </c>
      <c r="BX14" s="23" t="s">
        <v>352</v>
      </c>
      <c r="BY14" s="23" t="s">
        <v>244</v>
      </c>
      <c r="BZ14" s="23" t="s">
        <v>244</v>
      </c>
      <c r="CA14" s="23" t="s">
        <v>244</v>
      </c>
      <c r="CB14" s="23" t="s">
        <v>352</v>
      </c>
    </row>
    <row r="15" spans="1:80" s="69" customFormat="1">
      <c r="A15" s="23" t="s">
        <v>353</v>
      </c>
      <c r="B15" s="23" t="s">
        <v>354</v>
      </c>
      <c r="C15" s="23" t="s">
        <v>355</v>
      </c>
      <c r="D15" s="23" t="s">
        <v>355</v>
      </c>
      <c r="E15" s="23" t="s">
        <v>355</v>
      </c>
      <c r="F15" s="23" t="s">
        <v>355</v>
      </c>
      <c r="G15" s="23" t="s">
        <v>355</v>
      </c>
      <c r="H15" s="23" t="s">
        <v>354</v>
      </c>
      <c r="I15" s="23" t="s">
        <v>354</v>
      </c>
      <c r="J15" s="23" t="s">
        <v>355</v>
      </c>
      <c r="K15" s="23" t="s">
        <v>355</v>
      </c>
      <c r="L15" s="23" t="s">
        <v>355</v>
      </c>
      <c r="M15" s="23" t="s">
        <v>355</v>
      </c>
      <c r="N15" s="23" t="s">
        <v>355</v>
      </c>
      <c r="O15" s="23" t="s">
        <v>355</v>
      </c>
      <c r="P15" s="23" t="s">
        <v>355</v>
      </c>
      <c r="Q15" s="23" t="s">
        <v>355</v>
      </c>
      <c r="R15" s="23" t="s">
        <v>354</v>
      </c>
      <c r="S15" s="23" t="s">
        <v>355</v>
      </c>
      <c r="T15" s="23" t="s">
        <v>355</v>
      </c>
      <c r="U15" s="23" t="s">
        <v>355</v>
      </c>
      <c r="V15" s="23" t="s">
        <v>355</v>
      </c>
      <c r="W15" s="23" t="s">
        <v>355</v>
      </c>
      <c r="X15" s="23" t="s">
        <v>355</v>
      </c>
      <c r="Y15" s="23" t="s">
        <v>355</v>
      </c>
      <c r="Z15" s="23" t="s">
        <v>355</v>
      </c>
      <c r="AA15" s="23" t="s">
        <v>355</v>
      </c>
      <c r="AB15" s="23" t="s">
        <v>355</v>
      </c>
      <c r="AC15" s="23" t="s">
        <v>355</v>
      </c>
      <c r="AD15" s="23" t="s">
        <v>355</v>
      </c>
      <c r="AE15" s="23" t="s">
        <v>355</v>
      </c>
      <c r="AF15" s="23" t="s">
        <v>355</v>
      </c>
      <c r="AG15" s="23" t="s">
        <v>355</v>
      </c>
      <c r="AH15" s="23" t="s">
        <v>355</v>
      </c>
      <c r="AI15" s="23" t="s">
        <v>355</v>
      </c>
      <c r="AJ15" s="23" t="s">
        <v>355</v>
      </c>
      <c r="AK15" s="23" t="s">
        <v>355</v>
      </c>
      <c r="AL15" s="23" t="s">
        <v>355</v>
      </c>
      <c r="AM15" s="23" t="s">
        <v>355</v>
      </c>
      <c r="AN15" s="23" t="s">
        <v>355</v>
      </c>
      <c r="AO15" s="23" t="s">
        <v>355</v>
      </c>
      <c r="AP15" s="23" t="s">
        <v>355</v>
      </c>
      <c r="AQ15" s="23" t="s">
        <v>354</v>
      </c>
      <c r="AR15" s="23" t="s">
        <v>351</v>
      </c>
      <c r="AS15" s="23" t="s">
        <v>351</v>
      </c>
      <c r="AT15" s="23" t="s">
        <v>351</v>
      </c>
      <c r="AU15" s="23" t="s">
        <v>355</v>
      </c>
      <c r="AV15" s="23" t="s">
        <v>355</v>
      </c>
      <c r="AW15" s="23" t="s">
        <v>352</v>
      </c>
      <c r="AX15" s="23" t="s">
        <v>355</v>
      </c>
      <c r="AY15" s="23" t="s">
        <v>352</v>
      </c>
      <c r="AZ15" s="23" t="s">
        <v>352</v>
      </c>
      <c r="BA15" s="23" t="s">
        <v>244</v>
      </c>
      <c r="BB15" s="23" t="s">
        <v>244</v>
      </c>
      <c r="BC15" s="23" t="s">
        <v>244</v>
      </c>
      <c r="BD15" s="23" t="s">
        <v>244</v>
      </c>
      <c r="BE15" s="23" t="s">
        <v>356</v>
      </c>
      <c r="BF15" s="23" t="s">
        <v>357</v>
      </c>
      <c r="BG15" s="23" t="s">
        <v>357</v>
      </c>
      <c r="BH15" s="23" t="s">
        <v>357</v>
      </c>
      <c r="BI15" s="23" t="s">
        <v>357</v>
      </c>
      <c r="BJ15" s="23" t="s">
        <v>357</v>
      </c>
      <c r="BK15" s="23" t="s">
        <v>357</v>
      </c>
      <c r="BL15" s="23" t="s">
        <v>357</v>
      </c>
      <c r="BM15" s="23" t="s">
        <v>357</v>
      </c>
      <c r="BN15" s="23" t="s">
        <v>357</v>
      </c>
      <c r="BO15" s="23" t="s">
        <v>357</v>
      </c>
      <c r="BP15" s="23" t="s">
        <v>357</v>
      </c>
      <c r="BQ15" s="23" t="s">
        <v>357</v>
      </c>
      <c r="BR15" s="23" t="s">
        <v>357</v>
      </c>
      <c r="BS15" s="23" t="s">
        <v>357</v>
      </c>
      <c r="BT15" s="23" t="s">
        <v>356</v>
      </c>
      <c r="BU15" s="23" t="s">
        <v>356</v>
      </c>
      <c r="BV15" s="23" t="s">
        <v>356</v>
      </c>
      <c r="BW15" s="23" t="s">
        <v>356</v>
      </c>
      <c r="BX15" s="23" t="s">
        <v>356</v>
      </c>
      <c r="BY15" s="23" t="s">
        <v>244</v>
      </c>
      <c r="BZ15" s="23" t="s">
        <v>244</v>
      </c>
      <c r="CA15" s="23" t="s">
        <v>244</v>
      </c>
      <c r="CB15" s="23" t="s">
        <v>356</v>
      </c>
    </row>
    <row r="16" spans="1:80" s="69" customFormat="1">
      <c r="A16" s="23" t="s">
        <v>358</v>
      </c>
      <c r="B16" s="23" t="s">
        <v>359</v>
      </c>
      <c r="C16" s="23" t="s">
        <v>360</v>
      </c>
      <c r="D16" s="23" t="s">
        <v>360</v>
      </c>
      <c r="E16" s="23" t="s">
        <v>360</v>
      </c>
      <c r="F16" s="23" t="s">
        <v>360</v>
      </c>
      <c r="G16" s="23" t="s">
        <v>360</v>
      </c>
      <c r="H16" s="23" t="s">
        <v>359</v>
      </c>
      <c r="I16" s="23" t="s">
        <v>359</v>
      </c>
      <c r="J16" s="23" t="s">
        <v>360</v>
      </c>
      <c r="K16" s="23" t="s">
        <v>360</v>
      </c>
      <c r="L16" s="23" t="s">
        <v>360</v>
      </c>
      <c r="M16" s="23" t="s">
        <v>360</v>
      </c>
      <c r="N16" s="23" t="s">
        <v>360</v>
      </c>
      <c r="O16" s="23" t="s">
        <v>360</v>
      </c>
      <c r="P16" s="23" t="s">
        <v>360</v>
      </c>
      <c r="Q16" s="23" t="s">
        <v>360</v>
      </c>
      <c r="R16" s="23" t="s">
        <v>359</v>
      </c>
      <c r="S16" s="23" t="s">
        <v>360</v>
      </c>
      <c r="T16" s="23" t="s">
        <v>360</v>
      </c>
      <c r="U16" s="23" t="s">
        <v>360</v>
      </c>
      <c r="V16" s="23" t="s">
        <v>360</v>
      </c>
      <c r="W16" s="23" t="s">
        <v>360</v>
      </c>
      <c r="X16" s="23" t="s">
        <v>360</v>
      </c>
      <c r="Y16" s="23" t="s">
        <v>360</v>
      </c>
      <c r="Z16" s="23" t="s">
        <v>360</v>
      </c>
      <c r="AA16" s="23" t="s">
        <v>360</v>
      </c>
      <c r="AB16" s="23" t="s">
        <v>360</v>
      </c>
      <c r="AC16" s="23" t="s">
        <v>360</v>
      </c>
      <c r="AD16" s="23" t="s">
        <v>360</v>
      </c>
      <c r="AE16" s="23" t="s">
        <v>360</v>
      </c>
      <c r="AF16" s="23" t="s">
        <v>360</v>
      </c>
      <c r="AG16" s="23" t="s">
        <v>360</v>
      </c>
      <c r="AH16" s="23" t="s">
        <v>360</v>
      </c>
      <c r="AI16" s="23" t="s">
        <v>360</v>
      </c>
      <c r="AJ16" s="23" t="s">
        <v>360</v>
      </c>
      <c r="AK16" s="23" t="s">
        <v>360</v>
      </c>
      <c r="AL16" s="23" t="s">
        <v>360</v>
      </c>
      <c r="AM16" s="23" t="s">
        <v>360</v>
      </c>
      <c r="AN16" s="23" t="s">
        <v>360</v>
      </c>
      <c r="AO16" s="23" t="s">
        <v>360</v>
      </c>
      <c r="AP16" s="23" t="s">
        <v>360</v>
      </c>
      <c r="AQ16" s="23" t="s">
        <v>359</v>
      </c>
      <c r="AR16" s="23" t="s">
        <v>355</v>
      </c>
      <c r="AS16" s="23" t="s">
        <v>355</v>
      </c>
      <c r="AT16" s="23" t="s">
        <v>355</v>
      </c>
      <c r="AU16" s="23" t="s">
        <v>360</v>
      </c>
      <c r="AV16" s="23" t="s">
        <v>360</v>
      </c>
      <c r="AW16" s="23" t="s">
        <v>361</v>
      </c>
      <c r="AX16" s="23" t="s">
        <v>360</v>
      </c>
      <c r="AY16" s="23" t="s">
        <v>356</v>
      </c>
      <c r="AZ16" s="23" t="s">
        <v>356</v>
      </c>
      <c r="BA16" s="23" t="s">
        <v>244</v>
      </c>
      <c r="BB16" s="23" t="s">
        <v>244</v>
      </c>
      <c r="BC16" s="23" t="s">
        <v>244</v>
      </c>
      <c r="BD16" s="23" t="s">
        <v>244</v>
      </c>
      <c r="BE16" s="23" t="s">
        <v>361</v>
      </c>
      <c r="BF16" s="23" t="s">
        <v>362</v>
      </c>
      <c r="BG16" s="23" t="s">
        <v>362</v>
      </c>
      <c r="BH16" s="23" t="s">
        <v>362</v>
      </c>
      <c r="BI16" s="23" t="s">
        <v>362</v>
      </c>
      <c r="BJ16" s="23" t="s">
        <v>362</v>
      </c>
      <c r="BK16" s="23" t="s">
        <v>362</v>
      </c>
      <c r="BL16" s="23" t="s">
        <v>362</v>
      </c>
      <c r="BM16" s="23" t="s">
        <v>362</v>
      </c>
      <c r="BN16" s="23" t="s">
        <v>362</v>
      </c>
      <c r="BO16" s="23" t="s">
        <v>362</v>
      </c>
      <c r="BP16" s="23" t="s">
        <v>362</v>
      </c>
      <c r="BQ16" s="23" t="s">
        <v>362</v>
      </c>
      <c r="BR16" s="23" t="s">
        <v>362</v>
      </c>
      <c r="BS16" s="23" t="s">
        <v>362</v>
      </c>
      <c r="BT16" s="23" t="s">
        <v>361</v>
      </c>
      <c r="BU16" s="23" t="s">
        <v>361</v>
      </c>
      <c r="BV16" s="23" t="s">
        <v>361</v>
      </c>
      <c r="BW16" s="23" t="s">
        <v>361</v>
      </c>
      <c r="BX16" s="23" t="s">
        <v>361</v>
      </c>
      <c r="BY16" s="23" t="s">
        <v>244</v>
      </c>
      <c r="BZ16" s="23" t="s">
        <v>244</v>
      </c>
      <c r="CA16" s="23" t="s">
        <v>244</v>
      </c>
      <c r="CB16" s="23" t="s">
        <v>361</v>
      </c>
    </row>
    <row r="17" spans="1:80" s="69" customFormat="1">
      <c r="A17" s="23" t="s">
        <v>363</v>
      </c>
      <c r="B17" s="23" t="s">
        <v>364</v>
      </c>
      <c r="C17" s="23" t="s">
        <v>365</v>
      </c>
      <c r="D17" s="23" t="s">
        <v>365</v>
      </c>
      <c r="E17" s="23" t="s">
        <v>365</v>
      </c>
      <c r="F17" s="23" t="s">
        <v>365</v>
      </c>
      <c r="G17" s="23" t="s">
        <v>365</v>
      </c>
      <c r="H17" s="23" t="s">
        <v>364</v>
      </c>
      <c r="I17" s="23" t="s">
        <v>364</v>
      </c>
      <c r="J17" s="23" t="s">
        <v>365</v>
      </c>
      <c r="K17" s="23" t="s">
        <v>365</v>
      </c>
      <c r="L17" s="23" t="s">
        <v>365</v>
      </c>
      <c r="M17" s="23" t="s">
        <v>365</v>
      </c>
      <c r="N17" s="23" t="s">
        <v>365</v>
      </c>
      <c r="O17" s="23" t="s">
        <v>365</v>
      </c>
      <c r="P17" s="23" t="s">
        <v>365</v>
      </c>
      <c r="Q17" s="23" t="s">
        <v>365</v>
      </c>
      <c r="R17" s="23" t="s">
        <v>364</v>
      </c>
      <c r="S17" s="23" t="s">
        <v>365</v>
      </c>
      <c r="T17" s="23" t="s">
        <v>365</v>
      </c>
      <c r="U17" s="23" t="s">
        <v>365</v>
      </c>
      <c r="V17" s="23" t="s">
        <v>365</v>
      </c>
      <c r="W17" s="23" t="s">
        <v>365</v>
      </c>
      <c r="X17" s="23" t="s">
        <v>365</v>
      </c>
      <c r="Y17" s="23" t="s">
        <v>365</v>
      </c>
      <c r="Z17" s="23" t="s">
        <v>365</v>
      </c>
      <c r="AA17" s="23" t="s">
        <v>365</v>
      </c>
      <c r="AB17" s="23" t="s">
        <v>365</v>
      </c>
      <c r="AC17" s="23" t="s">
        <v>365</v>
      </c>
      <c r="AD17" s="23" t="s">
        <v>365</v>
      </c>
      <c r="AE17" s="23" t="s">
        <v>365</v>
      </c>
      <c r="AF17" s="23" t="s">
        <v>365</v>
      </c>
      <c r="AG17" s="23" t="s">
        <v>365</v>
      </c>
      <c r="AH17" s="23" t="s">
        <v>365</v>
      </c>
      <c r="AI17" s="23" t="s">
        <v>365</v>
      </c>
      <c r="AJ17" s="23" t="s">
        <v>365</v>
      </c>
      <c r="AK17" s="23" t="s">
        <v>365</v>
      </c>
      <c r="AL17" s="23" t="s">
        <v>365</v>
      </c>
      <c r="AM17" s="23" t="s">
        <v>365</v>
      </c>
      <c r="AN17" s="23" t="s">
        <v>365</v>
      </c>
      <c r="AO17" s="23" t="s">
        <v>365</v>
      </c>
      <c r="AP17" s="23" t="s">
        <v>365</v>
      </c>
      <c r="AQ17" s="23" t="s">
        <v>364</v>
      </c>
      <c r="AR17" s="23" t="s">
        <v>360</v>
      </c>
      <c r="AS17" s="23" t="s">
        <v>360</v>
      </c>
      <c r="AT17" s="23" t="s">
        <v>360</v>
      </c>
      <c r="AU17" s="23" t="s">
        <v>365</v>
      </c>
      <c r="AV17" s="23" t="s">
        <v>365</v>
      </c>
      <c r="AW17" s="23" t="s">
        <v>361</v>
      </c>
      <c r="AX17" s="23" t="s">
        <v>365</v>
      </c>
      <c r="AY17" s="23" t="s">
        <v>361</v>
      </c>
      <c r="AZ17" s="23" t="s">
        <v>361</v>
      </c>
      <c r="BA17" s="23" t="s">
        <v>244</v>
      </c>
      <c r="BB17" s="23" t="s">
        <v>244</v>
      </c>
      <c r="BC17" s="23" t="s">
        <v>244</v>
      </c>
      <c r="BD17" s="23" t="s">
        <v>244</v>
      </c>
      <c r="BE17" s="23" t="s">
        <v>365</v>
      </c>
      <c r="BF17" s="23" t="s">
        <v>365</v>
      </c>
      <c r="BG17" s="23" t="s">
        <v>365</v>
      </c>
      <c r="BH17" s="23" t="s">
        <v>365</v>
      </c>
      <c r="BI17" s="23" t="s">
        <v>365</v>
      </c>
      <c r="BJ17" s="23" t="s">
        <v>365</v>
      </c>
      <c r="BK17" s="23" t="s">
        <v>365</v>
      </c>
      <c r="BL17" s="23" t="s">
        <v>365</v>
      </c>
      <c r="BM17" s="23" t="s">
        <v>365</v>
      </c>
      <c r="BN17" s="23" t="s">
        <v>365</v>
      </c>
      <c r="BO17" s="23" t="s">
        <v>365</v>
      </c>
      <c r="BP17" s="23" t="s">
        <v>365</v>
      </c>
      <c r="BQ17" s="23" t="s">
        <v>365</v>
      </c>
      <c r="BR17" s="23" t="s">
        <v>365</v>
      </c>
      <c r="BS17" s="23" t="s">
        <v>365</v>
      </c>
      <c r="BT17" s="23" t="s">
        <v>365</v>
      </c>
      <c r="BU17" s="23" t="s">
        <v>365</v>
      </c>
      <c r="BV17" s="23" t="s">
        <v>365</v>
      </c>
      <c r="BW17" s="23" t="s">
        <v>365</v>
      </c>
      <c r="BX17" s="23" t="s">
        <v>365</v>
      </c>
      <c r="BY17" s="23" t="s">
        <v>365</v>
      </c>
      <c r="BZ17" s="23" t="s">
        <v>365</v>
      </c>
      <c r="CA17" s="23" t="s">
        <v>365</v>
      </c>
      <c r="CB17" s="23" t="s">
        <v>365</v>
      </c>
    </row>
    <row r="18" spans="1:80" s="69" customFormat="1">
      <c r="A18" s="23" t="s">
        <v>366</v>
      </c>
      <c r="B18" s="23" t="s">
        <v>367</v>
      </c>
      <c r="C18" s="23" t="s">
        <v>368</v>
      </c>
      <c r="D18" s="23" t="s">
        <v>368</v>
      </c>
      <c r="E18" s="23" t="s">
        <v>368</v>
      </c>
      <c r="F18" s="23" t="s">
        <v>368</v>
      </c>
      <c r="G18" s="23" t="s">
        <v>368</v>
      </c>
      <c r="H18" s="23" t="s">
        <v>367</v>
      </c>
      <c r="I18" s="23" t="s">
        <v>367</v>
      </c>
      <c r="J18" s="23" t="s">
        <v>368</v>
      </c>
      <c r="K18" s="23" t="s">
        <v>368</v>
      </c>
      <c r="L18" s="23" t="s">
        <v>368</v>
      </c>
      <c r="M18" s="23" t="s">
        <v>368</v>
      </c>
      <c r="N18" s="23" t="s">
        <v>368</v>
      </c>
      <c r="O18" s="23" t="s">
        <v>368</v>
      </c>
      <c r="P18" s="23" t="s">
        <v>368</v>
      </c>
      <c r="Q18" s="23" t="s">
        <v>368</v>
      </c>
      <c r="R18" s="23" t="s">
        <v>367</v>
      </c>
      <c r="S18" s="23" t="s">
        <v>368</v>
      </c>
      <c r="T18" s="23" t="s">
        <v>368</v>
      </c>
      <c r="U18" s="23" t="s">
        <v>368</v>
      </c>
      <c r="V18" s="23" t="s">
        <v>368</v>
      </c>
      <c r="W18" s="23" t="s">
        <v>368</v>
      </c>
      <c r="X18" s="23" t="s">
        <v>368</v>
      </c>
      <c r="Y18" s="23" t="s">
        <v>368</v>
      </c>
      <c r="Z18" s="23" t="s">
        <v>368</v>
      </c>
      <c r="AA18" s="23" t="s">
        <v>368</v>
      </c>
      <c r="AB18" s="23" t="s">
        <v>368</v>
      </c>
      <c r="AC18" s="23" t="s">
        <v>368</v>
      </c>
      <c r="AD18" s="23" t="s">
        <v>368</v>
      </c>
      <c r="AE18" s="23" t="s">
        <v>368</v>
      </c>
      <c r="AF18" s="23" t="s">
        <v>368</v>
      </c>
      <c r="AG18" s="23" t="s">
        <v>368</v>
      </c>
      <c r="AH18" s="23" t="s">
        <v>368</v>
      </c>
      <c r="AI18" s="23" t="s">
        <v>368</v>
      </c>
      <c r="AJ18" s="23" t="s">
        <v>368</v>
      </c>
      <c r="AK18" s="23" t="s">
        <v>368</v>
      </c>
      <c r="AL18" s="23" t="s">
        <v>368</v>
      </c>
      <c r="AM18" s="23" t="s">
        <v>368</v>
      </c>
      <c r="AN18" s="23" t="s">
        <v>368</v>
      </c>
      <c r="AO18" s="23" t="s">
        <v>368</v>
      </c>
      <c r="AP18" s="23" t="s">
        <v>368</v>
      </c>
      <c r="AQ18" s="23" t="s">
        <v>367</v>
      </c>
      <c r="AR18" s="23" t="s">
        <v>369</v>
      </c>
      <c r="AS18" s="23" t="s">
        <v>369</v>
      </c>
      <c r="AT18" s="23" t="s">
        <v>369</v>
      </c>
      <c r="AU18" s="23" t="s">
        <v>368</v>
      </c>
      <c r="AV18" s="23" t="s">
        <v>368</v>
      </c>
      <c r="AW18" s="23" t="s">
        <v>365</v>
      </c>
      <c r="AX18" s="23" t="s">
        <v>368</v>
      </c>
      <c r="AY18" s="23" t="s">
        <v>365</v>
      </c>
      <c r="AZ18" s="23" t="s">
        <v>365</v>
      </c>
      <c r="BA18" s="23" t="s">
        <v>244</v>
      </c>
      <c r="BB18" s="23" t="s">
        <v>244</v>
      </c>
      <c r="BC18" s="23" t="s">
        <v>244</v>
      </c>
      <c r="BD18" s="23" t="s">
        <v>244</v>
      </c>
      <c r="BE18" s="23" t="s">
        <v>368</v>
      </c>
      <c r="BF18" s="23" t="s">
        <v>368</v>
      </c>
      <c r="BG18" s="23" t="s">
        <v>368</v>
      </c>
      <c r="BH18" s="23" t="s">
        <v>368</v>
      </c>
      <c r="BI18" s="23" t="s">
        <v>368</v>
      </c>
      <c r="BJ18" s="23" t="s">
        <v>368</v>
      </c>
      <c r="BK18" s="23" t="s">
        <v>368</v>
      </c>
      <c r="BL18" s="23" t="s">
        <v>368</v>
      </c>
      <c r="BM18" s="23" t="s">
        <v>368</v>
      </c>
      <c r="BN18" s="23" t="s">
        <v>368</v>
      </c>
      <c r="BO18" s="23" t="s">
        <v>368</v>
      </c>
      <c r="BP18" s="23" t="s">
        <v>368</v>
      </c>
      <c r="BQ18" s="23" t="s">
        <v>368</v>
      </c>
      <c r="BR18" s="23" t="s">
        <v>368</v>
      </c>
      <c r="BS18" s="23" t="s">
        <v>368</v>
      </c>
      <c r="BT18" s="23" t="s">
        <v>368</v>
      </c>
      <c r="BU18" s="23" t="s">
        <v>368</v>
      </c>
      <c r="BV18" s="23" t="s">
        <v>368</v>
      </c>
      <c r="BW18" s="23" t="s">
        <v>368</v>
      </c>
      <c r="BX18" s="23" t="s">
        <v>368</v>
      </c>
      <c r="BY18" s="23" t="s">
        <v>368</v>
      </c>
      <c r="BZ18" s="23" t="s">
        <v>368</v>
      </c>
      <c r="CA18" s="23" t="s">
        <v>368</v>
      </c>
      <c r="CB18" s="23" t="s">
        <v>368</v>
      </c>
    </row>
    <row r="19" spans="1:80" s="69" customFormat="1">
      <c r="A19" s="23" t="s">
        <v>370</v>
      </c>
      <c r="B19" s="23" t="s">
        <v>371</v>
      </c>
      <c r="C19" s="23" t="s">
        <v>372</v>
      </c>
      <c r="D19" s="23" t="s">
        <v>372</v>
      </c>
      <c r="E19" s="23" t="s">
        <v>372</v>
      </c>
      <c r="F19" s="23" t="s">
        <v>372</v>
      </c>
      <c r="G19" s="23" t="s">
        <v>372</v>
      </c>
      <c r="H19" s="23" t="s">
        <v>371</v>
      </c>
      <c r="I19" s="23" t="s">
        <v>371</v>
      </c>
      <c r="J19" s="23" t="s">
        <v>372</v>
      </c>
      <c r="K19" s="23" t="s">
        <v>372</v>
      </c>
      <c r="L19" s="23" t="s">
        <v>372</v>
      </c>
      <c r="M19" s="23" t="s">
        <v>373</v>
      </c>
      <c r="N19" s="23" t="s">
        <v>373</v>
      </c>
      <c r="O19" s="23" t="s">
        <v>372</v>
      </c>
      <c r="P19" s="23" t="s">
        <v>372</v>
      </c>
      <c r="Q19" s="23" t="s">
        <v>372</v>
      </c>
      <c r="R19" s="23" t="s">
        <v>374</v>
      </c>
      <c r="S19" s="23" t="s">
        <v>373</v>
      </c>
      <c r="T19" s="23" t="s">
        <v>373</v>
      </c>
      <c r="U19" s="23" t="s">
        <v>373</v>
      </c>
      <c r="V19" s="23" t="s">
        <v>373</v>
      </c>
      <c r="W19" s="23" t="s">
        <v>372</v>
      </c>
      <c r="X19" s="23" t="s">
        <v>372</v>
      </c>
      <c r="Y19" s="23" t="s">
        <v>373</v>
      </c>
      <c r="Z19" s="23" t="s">
        <v>373</v>
      </c>
      <c r="AA19" s="23" t="s">
        <v>373</v>
      </c>
      <c r="AB19" s="23" t="s">
        <v>373</v>
      </c>
      <c r="AC19" s="23" t="s">
        <v>373</v>
      </c>
      <c r="AD19" s="23" t="s">
        <v>373</v>
      </c>
      <c r="AE19" s="23" t="s">
        <v>373</v>
      </c>
      <c r="AF19" s="23" t="s">
        <v>373</v>
      </c>
      <c r="AG19" s="23" t="s">
        <v>373</v>
      </c>
      <c r="AH19" s="23" t="s">
        <v>373</v>
      </c>
      <c r="AI19" s="23" t="s">
        <v>373</v>
      </c>
      <c r="AJ19" s="23" t="s">
        <v>373</v>
      </c>
      <c r="AK19" s="23" t="s">
        <v>373</v>
      </c>
      <c r="AL19" s="23" t="s">
        <v>373</v>
      </c>
      <c r="AM19" s="23" t="s">
        <v>373</v>
      </c>
      <c r="AN19" s="23" t="s">
        <v>373</v>
      </c>
      <c r="AO19" s="23" t="s">
        <v>373</v>
      </c>
      <c r="AP19" s="23" t="s">
        <v>373</v>
      </c>
      <c r="AQ19" s="23" t="s">
        <v>371</v>
      </c>
      <c r="AR19" s="23" t="s">
        <v>369</v>
      </c>
      <c r="AS19" s="23" t="s">
        <v>369</v>
      </c>
      <c r="AT19" s="23" t="s">
        <v>369</v>
      </c>
      <c r="AU19" s="23" t="s">
        <v>373</v>
      </c>
      <c r="AV19" s="23" t="s">
        <v>373</v>
      </c>
      <c r="AW19" s="23" t="s">
        <v>368</v>
      </c>
      <c r="AX19" s="23" t="s">
        <v>373</v>
      </c>
      <c r="AY19" s="23" t="s">
        <v>368</v>
      </c>
      <c r="AZ19" s="23" t="s">
        <v>368</v>
      </c>
      <c r="BA19" s="23" t="s">
        <v>244</v>
      </c>
      <c r="BB19" s="23" t="s">
        <v>244</v>
      </c>
      <c r="BC19" s="23" t="s">
        <v>244</v>
      </c>
      <c r="BD19" s="23" t="s">
        <v>244</v>
      </c>
      <c r="BE19" s="23" t="s">
        <v>373</v>
      </c>
      <c r="BF19" s="23" t="s">
        <v>373</v>
      </c>
      <c r="BG19" s="23" t="s">
        <v>373</v>
      </c>
      <c r="BH19" s="23" t="s">
        <v>373</v>
      </c>
      <c r="BI19" s="23" t="s">
        <v>373</v>
      </c>
      <c r="BJ19" s="23" t="s">
        <v>373</v>
      </c>
      <c r="BK19" s="23" t="s">
        <v>373</v>
      </c>
      <c r="BL19" s="23" t="s">
        <v>373</v>
      </c>
      <c r="BM19" s="23" t="s">
        <v>373</v>
      </c>
      <c r="BN19" s="23" t="s">
        <v>373</v>
      </c>
      <c r="BO19" s="23" t="s">
        <v>373</v>
      </c>
      <c r="BP19" s="23" t="s">
        <v>373</v>
      </c>
      <c r="BQ19" s="23" t="s">
        <v>373</v>
      </c>
      <c r="BR19" s="23" t="s">
        <v>373</v>
      </c>
      <c r="BS19" s="23" t="s">
        <v>373</v>
      </c>
      <c r="BT19" s="23" t="s">
        <v>373</v>
      </c>
      <c r="BU19" s="23" t="s">
        <v>373</v>
      </c>
      <c r="BV19" s="23" t="s">
        <v>373</v>
      </c>
      <c r="BW19" s="23" t="s">
        <v>373</v>
      </c>
      <c r="BX19" s="23" t="s">
        <v>373</v>
      </c>
      <c r="BY19" s="23" t="s">
        <v>373</v>
      </c>
      <c r="BZ19" s="23" t="s">
        <v>373</v>
      </c>
      <c r="CA19" s="23" t="s">
        <v>373</v>
      </c>
      <c r="CB19" s="23" t="s">
        <v>373</v>
      </c>
    </row>
    <row r="20" spans="1:80" s="69" customFormat="1" ht="30">
      <c r="A20" s="23" t="s">
        <v>375</v>
      </c>
      <c r="B20" s="33" t="s">
        <v>376</v>
      </c>
      <c r="C20" s="33" t="s">
        <v>377</v>
      </c>
      <c r="D20" s="33" t="s">
        <v>377</v>
      </c>
      <c r="E20" s="33" t="s">
        <v>377</v>
      </c>
      <c r="F20" s="33" t="s">
        <v>377</v>
      </c>
      <c r="G20" s="33" t="s">
        <v>377</v>
      </c>
      <c r="H20" s="33" t="s">
        <v>376</v>
      </c>
      <c r="I20" s="33" t="s">
        <v>376</v>
      </c>
      <c r="J20" s="33" t="s">
        <v>377</v>
      </c>
      <c r="K20" s="33" t="s">
        <v>377</v>
      </c>
      <c r="L20" s="33" t="s">
        <v>377</v>
      </c>
      <c r="M20" s="33" t="s">
        <v>377</v>
      </c>
      <c r="N20" s="33" t="s">
        <v>377</v>
      </c>
      <c r="O20" s="33" t="s">
        <v>377</v>
      </c>
      <c r="P20" s="33" t="s">
        <v>377</v>
      </c>
      <c r="Q20" s="33" t="s">
        <v>377</v>
      </c>
      <c r="R20" s="33" t="s">
        <v>376</v>
      </c>
      <c r="S20" s="33" t="s">
        <v>377</v>
      </c>
      <c r="T20" s="33" t="s">
        <v>377</v>
      </c>
      <c r="U20" s="33" t="s">
        <v>377</v>
      </c>
      <c r="V20" s="33" t="s">
        <v>377</v>
      </c>
      <c r="W20" s="33" t="s">
        <v>377</v>
      </c>
      <c r="X20" s="33" t="s">
        <v>377</v>
      </c>
      <c r="Y20" s="33" t="s">
        <v>377</v>
      </c>
      <c r="Z20" s="33" t="s">
        <v>377</v>
      </c>
      <c r="AA20" s="33" t="s">
        <v>377</v>
      </c>
      <c r="AB20" s="33" t="s">
        <v>377</v>
      </c>
      <c r="AC20" s="33" t="s">
        <v>377</v>
      </c>
      <c r="AD20" s="33" t="s">
        <v>377</v>
      </c>
      <c r="AE20" s="33" t="s">
        <v>377</v>
      </c>
      <c r="AF20" s="33" t="s">
        <v>377</v>
      </c>
      <c r="AG20" s="33" t="s">
        <v>377</v>
      </c>
      <c r="AH20" s="33" t="s">
        <v>377</v>
      </c>
      <c r="AI20" s="33" t="s">
        <v>377</v>
      </c>
      <c r="AJ20" s="33" t="s">
        <v>377</v>
      </c>
      <c r="AK20" s="33" t="s">
        <v>377</v>
      </c>
      <c r="AL20" s="33" t="s">
        <v>377</v>
      </c>
      <c r="AM20" s="33" t="s">
        <v>377</v>
      </c>
      <c r="AN20" s="33" t="s">
        <v>377</v>
      </c>
      <c r="AO20" s="33" t="s">
        <v>377</v>
      </c>
      <c r="AP20" s="33" t="s">
        <v>377</v>
      </c>
      <c r="AQ20" s="33" t="s">
        <v>376</v>
      </c>
      <c r="AR20" s="33" t="s">
        <v>373</v>
      </c>
      <c r="AS20" s="33" t="s">
        <v>373</v>
      </c>
      <c r="AT20" s="33" t="s">
        <v>373</v>
      </c>
      <c r="AU20" s="33" t="s">
        <v>377</v>
      </c>
      <c r="AV20" s="33" t="s">
        <v>377</v>
      </c>
      <c r="AW20" s="33" t="s">
        <v>373</v>
      </c>
      <c r="AX20" s="33" t="s">
        <v>377</v>
      </c>
      <c r="AY20" s="33" t="s">
        <v>373</v>
      </c>
      <c r="AZ20" s="33" t="s">
        <v>373</v>
      </c>
      <c r="BA20" s="23" t="s">
        <v>377</v>
      </c>
      <c r="BB20" s="23" t="s">
        <v>377</v>
      </c>
      <c r="BC20" s="23" t="s">
        <v>377</v>
      </c>
      <c r="BD20" s="23" t="s">
        <v>377</v>
      </c>
      <c r="BE20" s="33" t="s">
        <v>377</v>
      </c>
      <c r="BF20" s="33" t="s">
        <v>377</v>
      </c>
      <c r="BG20" s="33" t="s">
        <v>377</v>
      </c>
      <c r="BH20" s="33" t="s">
        <v>377</v>
      </c>
      <c r="BI20" s="33" t="s">
        <v>377</v>
      </c>
      <c r="BJ20" s="33" t="s">
        <v>377</v>
      </c>
      <c r="BK20" s="33" t="s">
        <v>377</v>
      </c>
      <c r="BL20" s="33" t="s">
        <v>377</v>
      </c>
      <c r="BM20" s="33" t="s">
        <v>377</v>
      </c>
      <c r="BN20" s="33" t="s">
        <v>377</v>
      </c>
      <c r="BO20" s="33" t="s">
        <v>377</v>
      </c>
      <c r="BP20" s="33" t="s">
        <v>377</v>
      </c>
      <c r="BQ20" s="33" t="s">
        <v>377</v>
      </c>
      <c r="BR20" s="33" t="s">
        <v>377</v>
      </c>
      <c r="BS20" s="33" t="s">
        <v>377</v>
      </c>
      <c r="BT20" s="33" t="s">
        <v>377</v>
      </c>
      <c r="BU20" s="33" t="s">
        <v>377</v>
      </c>
      <c r="BV20" s="33" t="s">
        <v>377</v>
      </c>
      <c r="BW20" s="33" t="s">
        <v>377</v>
      </c>
      <c r="BX20" s="33" t="s">
        <v>377</v>
      </c>
      <c r="BY20" s="33" t="s">
        <v>377</v>
      </c>
      <c r="BZ20" s="33" t="s">
        <v>377</v>
      </c>
      <c r="CA20" s="33" t="s">
        <v>377</v>
      </c>
      <c r="CB20" s="33" t="s">
        <v>377</v>
      </c>
    </row>
    <row r="21" spans="1:80" s="69" customFormat="1">
      <c r="A21" s="23" t="s">
        <v>378</v>
      </c>
      <c r="B21" s="23" t="s">
        <v>379</v>
      </c>
      <c r="C21" s="23" t="s">
        <v>380</v>
      </c>
      <c r="D21" s="23" t="s">
        <v>380</v>
      </c>
      <c r="E21" s="23" t="s">
        <v>380</v>
      </c>
      <c r="F21" s="23" t="s">
        <v>380</v>
      </c>
      <c r="G21" s="23" t="s">
        <v>380</v>
      </c>
      <c r="H21" s="23" t="s">
        <v>379</v>
      </c>
      <c r="I21" s="23" t="s">
        <v>379</v>
      </c>
      <c r="J21" s="23" t="s">
        <v>380</v>
      </c>
      <c r="K21" s="23" t="s">
        <v>380</v>
      </c>
      <c r="L21" s="23" t="s">
        <v>381</v>
      </c>
      <c r="M21" s="23" t="s">
        <v>380</v>
      </c>
      <c r="N21" s="33" t="s">
        <v>382</v>
      </c>
      <c r="O21" s="33" t="s">
        <v>380</v>
      </c>
      <c r="P21" s="23" t="s">
        <v>380</v>
      </c>
      <c r="Q21" s="23" t="s">
        <v>380</v>
      </c>
      <c r="R21" s="23" t="s">
        <v>379</v>
      </c>
      <c r="S21" s="33" t="s">
        <v>380</v>
      </c>
      <c r="T21" s="33" t="s">
        <v>380</v>
      </c>
      <c r="U21" s="33" t="s">
        <v>383</v>
      </c>
      <c r="V21" s="33" t="s">
        <v>383</v>
      </c>
      <c r="W21" s="33" t="s">
        <v>383</v>
      </c>
      <c r="X21" s="33" t="s">
        <v>383</v>
      </c>
      <c r="Y21" s="33" t="s">
        <v>380</v>
      </c>
      <c r="Z21" s="33" t="s">
        <v>380</v>
      </c>
      <c r="AA21" s="33" t="s">
        <v>380</v>
      </c>
      <c r="AB21" s="33" t="s">
        <v>380</v>
      </c>
      <c r="AC21" s="33" t="s">
        <v>380</v>
      </c>
      <c r="AD21" s="33" t="s">
        <v>380</v>
      </c>
      <c r="AE21" s="33" t="s">
        <v>380</v>
      </c>
      <c r="AF21" s="33" t="s">
        <v>380</v>
      </c>
      <c r="AG21" s="33" t="s">
        <v>380</v>
      </c>
      <c r="AH21" s="33" t="s">
        <v>380</v>
      </c>
      <c r="AI21" s="33" t="s">
        <v>380</v>
      </c>
      <c r="AJ21" s="33" t="s">
        <v>380</v>
      </c>
      <c r="AK21" s="33" t="s">
        <v>380</v>
      </c>
      <c r="AL21" s="33" t="s">
        <v>380</v>
      </c>
      <c r="AM21" s="33" t="s">
        <v>380</v>
      </c>
      <c r="AN21" s="33" t="s">
        <v>380</v>
      </c>
      <c r="AO21" s="33" t="s">
        <v>380</v>
      </c>
      <c r="AP21" s="33" t="s">
        <v>380</v>
      </c>
      <c r="AQ21" s="23" t="s">
        <v>379</v>
      </c>
      <c r="AR21" s="33" t="s">
        <v>380</v>
      </c>
      <c r="AS21" s="33" t="s">
        <v>380</v>
      </c>
      <c r="AT21" s="33" t="s">
        <v>380</v>
      </c>
      <c r="AU21" s="33" t="s">
        <v>380</v>
      </c>
      <c r="AV21" s="33" t="s">
        <v>380</v>
      </c>
      <c r="AW21" s="33" t="s">
        <v>380</v>
      </c>
      <c r="AX21" s="33" t="s">
        <v>380</v>
      </c>
      <c r="AY21" s="33" t="s">
        <v>380</v>
      </c>
      <c r="AZ21" s="33" t="s">
        <v>380</v>
      </c>
      <c r="BA21" s="23" t="s">
        <v>380</v>
      </c>
      <c r="BB21" s="23" t="s">
        <v>380</v>
      </c>
      <c r="BC21" s="23" t="s">
        <v>380</v>
      </c>
      <c r="BD21" s="23" t="s">
        <v>380</v>
      </c>
      <c r="BE21" s="23" t="s">
        <v>380</v>
      </c>
      <c r="BF21" s="23" t="s">
        <v>380</v>
      </c>
      <c r="BG21" s="23" t="s">
        <v>380</v>
      </c>
      <c r="BH21" s="23" t="s">
        <v>380</v>
      </c>
      <c r="BI21" s="23" t="s">
        <v>380</v>
      </c>
      <c r="BJ21" s="23" t="s">
        <v>380</v>
      </c>
      <c r="BK21" s="23" t="s">
        <v>380</v>
      </c>
      <c r="BL21" s="23" t="s">
        <v>380</v>
      </c>
      <c r="BM21" s="23" t="s">
        <v>380</v>
      </c>
      <c r="BN21" s="23" t="s">
        <v>380</v>
      </c>
      <c r="BO21" s="23" t="s">
        <v>380</v>
      </c>
      <c r="BP21" s="23" t="s">
        <v>380</v>
      </c>
      <c r="BQ21" s="23" t="s">
        <v>380</v>
      </c>
      <c r="BR21" s="23" t="s">
        <v>380</v>
      </c>
      <c r="BS21" s="23" t="s">
        <v>380</v>
      </c>
      <c r="BT21" s="23" t="s">
        <v>380</v>
      </c>
      <c r="BU21" s="23" t="s">
        <v>380</v>
      </c>
      <c r="BV21" s="23" t="s">
        <v>380</v>
      </c>
      <c r="BW21" s="23" t="s">
        <v>380</v>
      </c>
      <c r="BX21" s="23" t="s">
        <v>380</v>
      </c>
      <c r="BY21" s="23" t="s">
        <v>380</v>
      </c>
      <c r="BZ21" s="23" t="s">
        <v>380</v>
      </c>
      <c r="CA21" s="23" t="s">
        <v>380</v>
      </c>
      <c r="CB21" s="23" t="s">
        <v>380</v>
      </c>
    </row>
    <row r="22" spans="1:80" s="69" customFormat="1">
      <c r="A22" s="23" t="s">
        <v>384</v>
      </c>
      <c r="B22" s="72" t="s">
        <v>385</v>
      </c>
      <c r="C22" s="72" t="s">
        <v>386</v>
      </c>
      <c r="D22" s="72" t="s">
        <v>386</v>
      </c>
      <c r="E22" s="72" t="s">
        <v>386</v>
      </c>
      <c r="F22" s="72" t="s">
        <v>386</v>
      </c>
      <c r="G22" s="72" t="s">
        <v>386</v>
      </c>
      <c r="H22" s="72" t="s">
        <v>385</v>
      </c>
      <c r="I22" s="72" t="s">
        <v>385</v>
      </c>
      <c r="J22" s="72" t="s">
        <v>386</v>
      </c>
      <c r="K22" s="72" t="s">
        <v>386</v>
      </c>
      <c r="L22" s="72" t="s">
        <v>386</v>
      </c>
      <c r="M22" s="72" t="s">
        <v>386</v>
      </c>
      <c r="N22" s="72" t="s">
        <v>386</v>
      </c>
      <c r="O22" s="72" t="s">
        <v>386</v>
      </c>
      <c r="P22" s="72" t="s">
        <v>386</v>
      </c>
      <c r="Q22" s="72" t="s">
        <v>386</v>
      </c>
      <c r="R22" s="72" t="s">
        <v>385</v>
      </c>
      <c r="S22" s="72" t="s">
        <v>386</v>
      </c>
      <c r="T22" s="72" t="s">
        <v>386</v>
      </c>
      <c r="U22" s="72" t="s">
        <v>244</v>
      </c>
      <c r="V22" s="72" t="s">
        <v>244</v>
      </c>
      <c r="W22" s="72" t="s">
        <v>244</v>
      </c>
      <c r="X22" s="72" t="s">
        <v>244</v>
      </c>
      <c r="Y22" s="72" t="s">
        <v>386</v>
      </c>
      <c r="Z22" s="72" t="s">
        <v>386</v>
      </c>
      <c r="AA22" s="72" t="s">
        <v>386</v>
      </c>
      <c r="AB22" s="72" t="s">
        <v>386</v>
      </c>
      <c r="AC22" s="72" t="s">
        <v>386</v>
      </c>
      <c r="AD22" s="72" t="s">
        <v>386</v>
      </c>
      <c r="AE22" s="72" t="s">
        <v>386</v>
      </c>
      <c r="AF22" s="72" t="s">
        <v>386</v>
      </c>
      <c r="AG22" s="72" t="s">
        <v>386</v>
      </c>
      <c r="AH22" s="72" t="s">
        <v>386</v>
      </c>
      <c r="AI22" s="72" t="s">
        <v>386</v>
      </c>
      <c r="AJ22" s="72" t="s">
        <v>386</v>
      </c>
      <c r="AK22" s="72" t="s">
        <v>386</v>
      </c>
      <c r="AL22" s="72" t="s">
        <v>386</v>
      </c>
      <c r="AM22" s="72" t="s">
        <v>386</v>
      </c>
      <c r="AN22" s="72" t="s">
        <v>386</v>
      </c>
      <c r="AO22" s="72" t="s">
        <v>386</v>
      </c>
      <c r="AP22" s="72" t="s">
        <v>386</v>
      </c>
      <c r="AQ22" s="72" t="s">
        <v>385</v>
      </c>
      <c r="AR22" s="33" t="s">
        <v>377</v>
      </c>
      <c r="AS22" s="33" t="s">
        <v>377</v>
      </c>
      <c r="AT22" s="33" t="s">
        <v>377</v>
      </c>
      <c r="AU22" s="72" t="s">
        <v>386</v>
      </c>
      <c r="AV22" s="72" t="s">
        <v>386</v>
      </c>
      <c r="AW22" s="33" t="s">
        <v>377</v>
      </c>
      <c r="AX22" s="72" t="s">
        <v>386</v>
      </c>
      <c r="AY22" s="33" t="s">
        <v>377</v>
      </c>
      <c r="AZ22" s="33" t="s">
        <v>377</v>
      </c>
      <c r="BA22" s="23" t="s">
        <v>244</v>
      </c>
      <c r="BB22" s="23" t="s">
        <v>244</v>
      </c>
      <c r="BC22" s="23" t="s">
        <v>244</v>
      </c>
      <c r="BD22" s="23" t="s">
        <v>244</v>
      </c>
      <c r="BE22" s="72" t="s">
        <v>386</v>
      </c>
      <c r="BF22" s="72" t="s">
        <v>386</v>
      </c>
      <c r="BG22" s="72" t="s">
        <v>386</v>
      </c>
      <c r="BH22" s="72" t="s">
        <v>386</v>
      </c>
      <c r="BI22" s="72" t="s">
        <v>386</v>
      </c>
      <c r="BJ22" s="72" t="s">
        <v>386</v>
      </c>
      <c r="BK22" s="72" t="s">
        <v>386</v>
      </c>
      <c r="BL22" s="72" t="s">
        <v>386</v>
      </c>
      <c r="BM22" s="72" t="s">
        <v>386</v>
      </c>
      <c r="BN22" s="72" t="s">
        <v>386</v>
      </c>
      <c r="BO22" s="72" t="s">
        <v>386</v>
      </c>
      <c r="BP22" s="72" t="s">
        <v>386</v>
      </c>
      <c r="BQ22" s="72" t="s">
        <v>386</v>
      </c>
      <c r="BR22" s="72" t="s">
        <v>386</v>
      </c>
      <c r="BS22" s="72" t="s">
        <v>386</v>
      </c>
      <c r="BT22" s="72" t="s">
        <v>386</v>
      </c>
      <c r="BU22" s="72" t="s">
        <v>386</v>
      </c>
      <c r="BV22" s="72" t="s">
        <v>386</v>
      </c>
      <c r="BW22" s="72" t="s">
        <v>386</v>
      </c>
      <c r="BX22" s="72" t="s">
        <v>386</v>
      </c>
      <c r="BY22" s="72" t="s">
        <v>386</v>
      </c>
      <c r="BZ22" s="72" t="s">
        <v>386</v>
      </c>
      <c r="CA22" s="72" t="s">
        <v>386</v>
      </c>
      <c r="CB22" s="72" t="s">
        <v>386</v>
      </c>
    </row>
    <row r="23" spans="1:80" s="69" customFormat="1">
      <c r="A23" s="23" t="s">
        <v>387</v>
      </c>
      <c r="B23" s="72" t="s">
        <v>388</v>
      </c>
      <c r="C23" s="72" t="s">
        <v>389</v>
      </c>
      <c r="D23" s="72" t="s">
        <v>389</v>
      </c>
      <c r="E23" s="72" t="s">
        <v>389</v>
      </c>
      <c r="F23" s="72" t="s">
        <v>389</v>
      </c>
      <c r="G23" s="72" t="s">
        <v>389</v>
      </c>
      <c r="H23" s="72" t="s">
        <v>388</v>
      </c>
      <c r="I23" s="72" t="s">
        <v>388</v>
      </c>
      <c r="J23" s="72" t="s">
        <v>389</v>
      </c>
      <c r="K23" s="72" t="s">
        <v>389</v>
      </c>
      <c r="L23" s="72" t="s">
        <v>389</v>
      </c>
      <c r="M23" s="72" t="s">
        <v>389</v>
      </c>
      <c r="N23" s="72" t="s">
        <v>389</v>
      </c>
      <c r="O23" s="72" t="s">
        <v>389</v>
      </c>
      <c r="P23" s="111" t="s">
        <v>389</v>
      </c>
      <c r="Q23" s="111" t="s">
        <v>389</v>
      </c>
      <c r="R23" s="72" t="s">
        <v>388</v>
      </c>
      <c r="S23" s="72" t="s">
        <v>389</v>
      </c>
      <c r="T23" s="72" t="s">
        <v>389</v>
      </c>
      <c r="U23" s="72" t="s">
        <v>244</v>
      </c>
      <c r="V23" s="72" t="s">
        <v>244</v>
      </c>
      <c r="W23" s="72" t="s">
        <v>244</v>
      </c>
      <c r="X23" s="72" t="s">
        <v>244</v>
      </c>
      <c r="Y23" s="72" t="s">
        <v>389</v>
      </c>
      <c r="Z23" s="72" t="s">
        <v>389</v>
      </c>
      <c r="AA23" s="72" t="s">
        <v>389</v>
      </c>
      <c r="AB23" s="72" t="s">
        <v>389</v>
      </c>
      <c r="AC23" s="72" t="s">
        <v>389</v>
      </c>
      <c r="AD23" s="72" t="s">
        <v>389</v>
      </c>
      <c r="AE23" s="72" t="s">
        <v>389</v>
      </c>
      <c r="AF23" s="72" t="s">
        <v>389</v>
      </c>
      <c r="AG23" s="72" t="s">
        <v>389</v>
      </c>
      <c r="AH23" s="72" t="s">
        <v>389</v>
      </c>
      <c r="AI23" s="72" t="s">
        <v>389</v>
      </c>
      <c r="AJ23" s="72" t="s">
        <v>389</v>
      </c>
      <c r="AK23" s="72" t="s">
        <v>389</v>
      </c>
      <c r="AL23" s="72" t="s">
        <v>389</v>
      </c>
      <c r="AM23" s="72" t="s">
        <v>389</v>
      </c>
      <c r="AN23" s="72" t="s">
        <v>389</v>
      </c>
      <c r="AO23" s="72" t="s">
        <v>389</v>
      </c>
      <c r="AP23" s="72" t="s">
        <v>389</v>
      </c>
      <c r="AQ23" s="72" t="s">
        <v>388</v>
      </c>
      <c r="AR23" s="73"/>
      <c r="AS23" s="73"/>
      <c r="AT23" s="73"/>
      <c r="AU23" s="72" t="s">
        <v>389</v>
      </c>
      <c r="AV23" s="72" t="s">
        <v>389</v>
      </c>
      <c r="AW23" s="73"/>
      <c r="AX23" s="72" t="s">
        <v>389</v>
      </c>
      <c r="AY23" s="73"/>
      <c r="AZ23" s="73"/>
      <c r="BA23" s="23" t="s">
        <v>244</v>
      </c>
      <c r="BB23" s="23" t="s">
        <v>244</v>
      </c>
      <c r="BC23" s="23" t="s">
        <v>244</v>
      </c>
      <c r="BD23" s="23" t="s">
        <v>244</v>
      </c>
      <c r="BE23" s="111" t="s">
        <v>389</v>
      </c>
      <c r="BF23" s="111" t="s">
        <v>389</v>
      </c>
      <c r="BG23" s="111" t="s">
        <v>389</v>
      </c>
      <c r="BH23" s="111" t="s">
        <v>389</v>
      </c>
      <c r="BI23" s="111" t="s">
        <v>389</v>
      </c>
      <c r="BJ23" s="111" t="s">
        <v>389</v>
      </c>
      <c r="BK23" s="111" t="s">
        <v>389</v>
      </c>
      <c r="BL23" s="111" t="s">
        <v>389</v>
      </c>
      <c r="BM23" s="72" t="s">
        <v>389</v>
      </c>
      <c r="BN23" s="111" t="s">
        <v>389</v>
      </c>
      <c r="BO23" s="111" t="s">
        <v>389</v>
      </c>
      <c r="BP23" s="111" t="s">
        <v>389</v>
      </c>
      <c r="BQ23" s="111" t="s">
        <v>389</v>
      </c>
      <c r="BR23" s="111" t="s">
        <v>389</v>
      </c>
      <c r="BS23" s="111" t="s">
        <v>389</v>
      </c>
      <c r="BT23" s="111" t="s">
        <v>389</v>
      </c>
      <c r="BU23" s="111" t="s">
        <v>389</v>
      </c>
      <c r="BV23" s="111" t="s">
        <v>389</v>
      </c>
      <c r="BW23" s="111" t="s">
        <v>389</v>
      </c>
      <c r="BX23" s="111" t="s">
        <v>389</v>
      </c>
      <c r="BY23" s="111" t="s">
        <v>389</v>
      </c>
      <c r="BZ23" s="111" t="s">
        <v>389</v>
      </c>
      <c r="CA23" s="111" t="s">
        <v>389</v>
      </c>
      <c r="CB23" s="111" t="s">
        <v>389</v>
      </c>
    </row>
    <row r="24" spans="1:80" s="105" customFormat="1">
      <c r="A24" s="40" t="s">
        <v>390</v>
      </c>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23" t="s">
        <v>391</v>
      </c>
      <c r="AS24" s="23" t="s">
        <v>391</v>
      </c>
      <c r="AT24" s="23" t="s">
        <v>391</v>
      </c>
      <c r="AU24" s="40"/>
      <c r="AV24" s="40"/>
      <c r="AW24" s="23" t="s">
        <v>391</v>
      </c>
      <c r="AX24" s="40"/>
      <c r="AY24" s="23" t="s">
        <v>391</v>
      </c>
      <c r="AZ24" s="23" t="s">
        <v>391</v>
      </c>
      <c r="BA24" s="113"/>
      <c r="BB24" s="113"/>
      <c r="BC24" s="113"/>
      <c r="BD24" s="113"/>
      <c r="BE24" s="113"/>
      <c r="BF24" s="113"/>
      <c r="BG24" s="113"/>
      <c r="BH24" s="113"/>
      <c r="BI24" s="113"/>
      <c r="BJ24" s="113"/>
      <c r="BK24" s="113"/>
      <c r="BL24" s="113"/>
      <c r="BM24" s="113"/>
      <c r="BN24" s="113"/>
      <c r="BO24" s="113"/>
      <c r="BP24" s="113"/>
      <c r="BQ24" s="113"/>
      <c r="BR24" s="113"/>
      <c r="BS24" s="113"/>
      <c r="BT24" s="113"/>
      <c r="BU24" s="113"/>
      <c r="BV24" s="113"/>
      <c r="BW24" s="113"/>
      <c r="BX24" s="113"/>
      <c r="BY24" s="113"/>
      <c r="BZ24" s="113"/>
      <c r="CA24" s="113"/>
      <c r="CB24" s="113"/>
    </row>
    <row r="25" spans="1:80" s="69" customFormat="1" ht="30">
      <c r="A25" s="23" t="s">
        <v>392</v>
      </c>
      <c r="B25" s="33" t="s">
        <v>393</v>
      </c>
      <c r="C25" s="33" t="s">
        <v>394</v>
      </c>
      <c r="D25" s="33" t="s">
        <v>394</v>
      </c>
      <c r="E25" s="33" t="s">
        <v>394</v>
      </c>
      <c r="F25" s="33" t="s">
        <v>394</v>
      </c>
      <c r="G25" s="33" t="s">
        <v>394</v>
      </c>
      <c r="H25" s="33" t="s">
        <v>393</v>
      </c>
      <c r="I25" s="33" t="s">
        <v>393</v>
      </c>
      <c r="J25" s="33" t="s">
        <v>394</v>
      </c>
      <c r="K25" s="33" t="s">
        <v>394</v>
      </c>
      <c r="L25" s="33" t="s">
        <v>394</v>
      </c>
      <c r="M25" s="33" t="s">
        <v>394</v>
      </c>
      <c r="N25" s="33" t="s">
        <v>394</v>
      </c>
      <c r="O25" s="33" t="s">
        <v>394</v>
      </c>
      <c r="P25" s="23" t="s">
        <v>394</v>
      </c>
      <c r="Q25" s="23" t="s">
        <v>395</v>
      </c>
      <c r="R25" s="33" t="s">
        <v>393</v>
      </c>
      <c r="S25" s="33" t="s">
        <v>394</v>
      </c>
      <c r="T25" s="33" t="s">
        <v>394</v>
      </c>
      <c r="U25" s="33" t="s">
        <v>394</v>
      </c>
      <c r="V25" s="33" t="s">
        <v>396</v>
      </c>
      <c r="W25" s="33" t="s">
        <v>396</v>
      </c>
      <c r="X25" s="33" t="s">
        <v>394</v>
      </c>
      <c r="Y25" s="33" t="s">
        <v>394</v>
      </c>
      <c r="Z25" s="23" t="s">
        <v>397</v>
      </c>
      <c r="AA25" s="33" t="s">
        <v>394</v>
      </c>
      <c r="AB25" s="33" t="s">
        <v>394</v>
      </c>
      <c r="AC25" s="33" t="s">
        <v>394</v>
      </c>
      <c r="AD25" s="23" t="s">
        <v>394</v>
      </c>
      <c r="AE25" s="23" t="s">
        <v>394</v>
      </c>
      <c r="AF25" s="33" t="s">
        <v>397</v>
      </c>
      <c r="AG25" s="33" t="s">
        <v>397</v>
      </c>
      <c r="AH25" s="33" t="s">
        <v>396</v>
      </c>
      <c r="AI25" s="33" t="s">
        <v>396</v>
      </c>
      <c r="AJ25" s="33" t="s">
        <v>396</v>
      </c>
      <c r="AK25" s="33" t="s">
        <v>396</v>
      </c>
      <c r="AL25" s="33" t="s">
        <v>396</v>
      </c>
      <c r="AM25" s="33" t="s">
        <v>396</v>
      </c>
      <c r="AN25" s="23" t="s">
        <v>395</v>
      </c>
      <c r="AO25" s="23" t="s">
        <v>398</v>
      </c>
      <c r="AP25" s="33" t="s">
        <v>394</v>
      </c>
      <c r="AQ25" s="33" t="s">
        <v>393</v>
      </c>
      <c r="AR25" s="23" t="s">
        <v>399</v>
      </c>
      <c r="AS25" s="23" t="s">
        <v>399</v>
      </c>
      <c r="AT25" s="23" t="s">
        <v>399</v>
      </c>
      <c r="AU25" s="33" t="s">
        <v>400</v>
      </c>
      <c r="AV25" s="33" t="s">
        <v>400</v>
      </c>
      <c r="AW25" s="23" t="s">
        <v>399</v>
      </c>
      <c r="AX25" s="33" t="s">
        <v>400</v>
      </c>
      <c r="AY25" s="23" t="s">
        <v>399</v>
      </c>
      <c r="AZ25" s="23" t="s">
        <v>399</v>
      </c>
      <c r="BA25" s="23" t="s">
        <v>398</v>
      </c>
      <c r="BB25" s="23" t="s">
        <v>398</v>
      </c>
      <c r="BC25" s="23" t="s">
        <v>244</v>
      </c>
      <c r="BD25" s="23" t="s">
        <v>398</v>
      </c>
      <c r="BE25" s="23" t="s">
        <v>394</v>
      </c>
      <c r="BF25" s="23" t="s">
        <v>394</v>
      </c>
      <c r="BG25" s="23" t="s">
        <v>394</v>
      </c>
      <c r="BH25" s="23" t="s">
        <v>394</v>
      </c>
      <c r="BI25" s="23" t="s">
        <v>394</v>
      </c>
      <c r="BJ25" s="23" t="s">
        <v>394</v>
      </c>
      <c r="BK25" s="23" t="s">
        <v>394</v>
      </c>
      <c r="BL25" s="23" t="s">
        <v>397</v>
      </c>
      <c r="BM25" s="23" t="s">
        <v>397</v>
      </c>
      <c r="BN25" s="23" t="s">
        <v>397</v>
      </c>
      <c r="BO25" s="23" t="s">
        <v>397</v>
      </c>
      <c r="BP25" s="23" t="s">
        <v>397</v>
      </c>
      <c r="BQ25" s="23" t="s">
        <v>397</v>
      </c>
      <c r="BR25" s="23" t="s">
        <v>397</v>
      </c>
      <c r="BS25" s="23" t="s">
        <v>394</v>
      </c>
      <c r="BT25" s="23" t="s">
        <v>401</v>
      </c>
      <c r="BU25" s="23" t="s">
        <v>394</v>
      </c>
      <c r="BV25" s="23" t="s">
        <v>394</v>
      </c>
      <c r="BW25" s="23" t="s">
        <v>394</v>
      </c>
      <c r="BX25" s="23" t="s">
        <v>394</v>
      </c>
      <c r="BY25" s="23" t="s">
        <v>394</v>
      </c>
      <c r="BZ25" s="23" t="s">
        <v>394</v>
      </c>
      <c r="CA25" s="23" t="s">
        <v>395</v>
      </c>
      <c r="CB25" s="23" t="s">
        <v>394</v>
      </c>
    </row>
    <row r="26" spans="1:80" s="69" customFormat="1" ht="30">
      <c r="A26" s="23" t="s">
        <v>402</v>
      </c>
      <c r="B26" s="33" t="s">
        <v>403</v>
      </c>
      <c r="C26" s="33" t="s">
        <v>404</v>
      </c>
      <c r="D26" s="33" t="s">
        <v>404</v>
      </c>
      <c r="E26" s="33" t="s">
        <v>404</v>
      </c>
      <c r="F26" s="33" t="s">
        <v>404</v>
      </c>
      <c r="G26" s="33" t="s">
        <v>404</v>
      </c>
      <c r="H26" s="33" t="s">
        <v>403</v>
      </c>
      <c r="I26" s="33" t="s">
        <v>403</v>
      </c>
      <c r="J26" s="33" t="s">
        <v>404</v>
      </c>
      <c r="K26" s="33" t="s">
        <v>404</v>
      </c>
      <c r="L26" s="33" t="s">
        <v>404</v>
      </c>
      <c r="M26" s="33" t="s">
        <v>404</v>
      </c>
      <c r="N26" s="33" t="s">
        <v>404</v>
      </c>
      <c r="O26" s="33" t="s">
        <v>404</v>
      </c>
      <c r="P26" s="23" t="s">
        <v>405</v>
      </c>
      <c r="Q26" s="23" t="s">
        <v>406</v>
      </c>
      <c r="R26" s="33" t="s">
        <v>403</v>
      </c>
      <c r="S26" s="33" t="s">
        <v>407</v>
      </c>
      <c r="T26" s="33" t="s">
        <v>408</v>
      </c>
      <c r="U26" s="33" t="s">
        <v>404</v>
      </c>
      <c r="V26" s="33" t="s">
        <v>409</v>
      </c>
      <c r="W26" s="33" t="s">
        <v>409</v>
      </c>
      <c r="X26" s="33" t="s">
        <v>409</v>
      </c>
      <c r="Y26" s="33" t="s">
        <v>404</v>
      </c>
      <c r="Z26" s="23" t="s">
        <v>404</v>
      </c>
      <c r="AA26" s="33" t="s">
        <v>404</v>
      </c>
      <c r="AB26" s="33" t="s">
        <v>404</v>
      </c>
      <c r="AC26" s="33" t="s">
        <v>404</v>
      </c>
      <c r="AD26" s="33" t="s">
        <v>404</v>
      </c>
      <c r="AE26" s="33" t="s">
        <v>404</v>
      </c>
      <c r="AF26" s="33" t="s">
        <v>404</v>
      </c>
      <c r="AG26" s="33" t="s">
        <v>404</v>
      </c>
      <c r="AH26" s="33" t="s">
        <v>404</v>
      </c>
      <c r="AI26" s="33" t="s">
        <v>404</v>
      </c>
      <c r="AJ26" s="33" t="s">
        <v>404</v>
      </c>
      <c r="AK26" s="33" t="s">
        <v>404</v>
      </c>
      <c r="AL26" s="33" t="s">
        <v>404</v>
      </c>
      <c r="AM26" s="33" t="s">
        <v>404</v>
      </c>
      <c r="AN26" s="23" t="s">
        <v>410</v>
      </c>
      <c r="AO26" s="23" t="s">
        <v>411</v>
      </c>
      <c r="AP26" s="33" t="s">
        <v>404</v>
      </c>
      <c r="AQ26" s="33" t="s">
        <v>403</v>
      </c>
      <c r="AR26" s="23" t="s">
        <v>412</v>
      </c>
      <c r="AS26" s="23" t="s">
        <v>412</v>
      </c>
      <c r="AT26" s="23" t="s">
        <v>412</v>
      </c>
      <c r="AU26" s="33" t="s">
        <v>404</v>
      </c>
      <c r="AV26" s="33" t="s">
        <v>408</v>
      </c>
      <c r="AW26" s="23" t="s">
        <v>412</v>
      </c>
      <c r="AX26" s="23" t="s">
        <v>404</v>
      </c>
      <c r="AY26" s="23" t="s">
        <v>412</v>
      </c>
      <c r="AZ26" s="23" t="s">
        <v>412</v>
      </c>
      <c r="BA26" s="23" t="s">
        <v>411</v>
      </c>
      <c r="BB26" s="23" t="s">
        <v>411</v>
      </c>
      <c r="BC26" s="23" t="s">
        <v>244</v>
      </c>
      <c r="BD26" s="23" t="s">
        <v>413</v>
      </c>
      <c r="BE26" s="23" t="s">
        <v>404</v>
      </c>
      <c r="BF26" s="23" t="s">
        <v>404</v>
      </c>
      <c r="BG26" s="23" t="s">
        <v>404</v>
      </c>
      <c r="BH26" s="23" t="s">
        <v>404</v>
      </c>
      <c r="BI26" s="23" t="s">
        <v>404</v>
      </c>
      <c r="BJ26" s="23" t="s">
        <v>404</v>
      </c>
      <c r="BK26" s="23" t="s">
        <v>414</v>
      </c>
      <c r="BL26" s="23" t="s">
        <v>414</v>
      </c>
      <c r="BM26" s="23" t="s">
        <v>414</v>
      </c>
      <c r="BN26" s="23" t="s">
        <v>414</v>
      </c>
      <c r="BO26" s="23" t="s">
        <v>404</v>
      </c>
      <c r="BP26" s="23" t="s">
        <v>404</v>
      </c>
      <c r="BQ26" s="23" t="s">
        <v>404</v>
      </c>
      <c r="BR26" s="23" t="s">
        <v>415</v>
      </c>
      <c r="BS26" s="23" t="s">
        <v>404</v>
      </c>
      <c r="BT26" s="23" t="s">
        <v>416</v>
      </c>
      <c r="BU26" s="23" t="s">
        <v>404</v>
      </c>
      <c r="BV26" s="23" t="s">
        <v>404</v>
      </c>
      <c r="BW26" s="23" t="s">
        <v>404</v>
      </c>
      <c r="BX26" s="23" t="s">
        <v>404</v>
      </c>
      <c r="BY26" s="23" t="s">
        <v>404</v>
      </c>
      <c r="BZ26" s="23" t="s">
        <v>404</v>
      </c>
      <c r="CA26" s="23" t="s">
        <v>410</v>
      </c>
      <c r="CB26" s="23" t="s">
        <v>404</v>
      </c>
    </row>
    <row r="27" spans="1:80" s="69" customFormat="1" ht="30">
      <c r="A27" s="23" t="s">
        <v>417</v>
      </c>
      <c r="B27" s="33" t="s">
        <v>418</v>
      </c>
      <c r="C27" s="33" t="s">
        <v>419</v>
      </c>
      <c r="D27" s="33" t="s">
        <v>419</v>
      </c>
      <c r="E27" s="33" t="s">
        <v>419</v>
      </c>
      <c r="F27" s="33" t="s">
        <v>419</v>
      </c>
      <c r="G27" s="33" t="s">
        <v>419</v>
      </c>
      <c r="H27" s="33" t="s">
        <v>418</v>
      </c>
      <c r="I27" s="33" t="s">
        <v>418</v>
      </c>
      <c r="J27" s="33" t="s">
        <v>419</v>
      </c>
      <c r="K27" s="33" t="s">
        <v>419</v>
      </c>
      <c r="L27" s="33" t="s">
        <v>419</v>
      </c>
      <c r="M27" s="33" t="s">
        <v>419</v>
      </c>
      <c r="N27" s="33" t="s">
        <v>419</v>
      </c>
      <c r="O27" s="33" t="s">
        <v>419</v>
      </c>
      <c r="P27" s="23" t="s">
        <v>419</v>
      </c>
      <c r="Q27" s="23" t="s">
        <v>420</v>
      </c>
      <c r="R27" s="33" t="s">
        <v>418</v>
      </c>
      <c r="S27" s="33" t="s">
        <v>419</v>
      </c>
      <c r="T27" s="33" t="s">
        <v>419</v>
      </c>
      <c r="U27" s="33" t="s">
        <v>419</v>
      </c>
      <c r="V27" s="33" t="s">
        <v>419</v>
      </c>
      <c r="W27" s="33" t="s">
        <v>419</v>
      </c>
      <c r="X27" s="33" t="s">
        <v>419</v>
      </c>
      <c r="Y27" s="33" t="s">
        <v>419</v>
      </c>
      <c r="Z27" s="23" t="s">
        <v>419</v>
      </c>
      <c r="AA27" s="33" t="s">
        <v>419</v>
      </c>
      <c r="AB27" s="33" t="s">
        <v>419</v>
      </c>
      <c r="AC27" s="33" t="s">
        <v>419</v>
      </c>
      <c r="AD27" s="33" t="s">
        <v>419</v>
      </c>
      <c r="AE27" s="33" t="s">
        <v>419</v>
      </c>
      <c r="AF27" s="33" t="s">
        <v>419</v>
      </c>
      <c r="AG27" s="33" t="s">
        <v>419</v>
      </c>
      <c r="AH27" s="33" t="s">
        <v>419</v>
      </c>
      <c r="AI27" s="33" t="s">
        <v>419</v>
      </c>
      <c r="AJ27" s="33" t="s">
        <v>419</v>
      </c>
      <c r="AK27" s="33" t="s">
        <v>419</v>
      </c>
      <c r="AL27" s="33" t="s">
        <v>419</v>
      </c>
      <c r="AM27" s="33" t="s">
        <v>419</v>
      </c>
      <c r="AN27" s="33" t="s">
        <v>420</v>
      </c>
      <c r="AO27" s="33" t="s">
        <v>373</v>
      </c>
      <c r="AP27" s="33" t="s">
        <v>419</v>
      </c>
      <c r="AQ27" s="33" t="s">
        <v>418</v>
      </c>
      <c r="AR27" s="23" t="s">
        <v>421</v>
      </c>
      <c r="AS27" s="23" t="s">
        <v>421</v>
      </c>
      <c r="AT27" s="23" t="s">
        <v>421</v>
      </c>
      <c r="AU27" s="33" t="s">
        <v>419</v>
      </c>
      <c r="AV27" s="33" t="s">
        <v>419</v>
      </c>
      <c r="AW27" s="23" t="s">
        <v>421</v>
      </c>
      <c r="AX27" s="33" t="s">
        <v>419</v>
      </c>
      <c r="AY27" s="23" t="s">
        <v>421</v>
      </c>
      <c r="AZ27" s="23" t="s">
        <v>421</v>
      </c>
      <c r="BA27" s="23" t="s">
        <v>373</v>
      </c>
      <c r="BB27" s="23" t="s">
        <v>373</v>
      </c>
      <c r="BC27" s="23" t="s">
        <v>244</v>
      </c>
      <c r="BD27" s="23" t="s">
        <v>373</v>
      </c>
      <c r="BE27" s="23" t="s">
        <v>419</v>
      </c>
      <c r="BF27" s="23" t="s">
        <v>419</v>
      </c>
      <c r="BG27" s="23" t="s">
        <v>419</v>
      </c>
      <c r="BH27" s="23" t="s">
        <v>419</v>
      </c>
      <c r="BI27" s="23" t="s">
        <v>419</v>
      </c>
      <c r="BJ27" s="23" t="s">
        <v>419</v>
      </c>
      <c r="BK27" s="23" t="s">
        <v>419</v>
      </c>
      <c r="BL27" s="23" t="s">
        <v>419</v>
      </c>
      <c r="BM27" s="23" t="s">
        <v>419</v>
      </c>
      <c r="BN27" s="23" t="s">
        <v>419</v>
      </c>
      <c r="BO27" s="23" t="s">
        <v>419</v>
      </c>
      <c r="BP27" s="23" t="s">
        <v>419</v>
      </c>
      <c r="BQ27" s="23" t="s">
        <v>419</v>
      </c>
      <c r="BR27" s="23" t="s">
        <v>419</v>
      </c>
      <c r="BS27" s="23" t="s">
        <v>419</v>
      </c>
      <c r="BT27" s="23" t="s">
        <v>422</v>
      </c>
      <c r="BU27" s="23" t="s">
        <v>419</v>
      </c>
      <c r="BV27" s="23" t="s">
        <v>419</v>
      </c>
      <c r="BW27" s="23" t="s">
        <v>419</v>
      </c>
      <c r="BX27" s="23" t="s">
        <v>419</v>
      </c>
      <c r="BY27" s="23" t="s">
        <v>419</v>
      </c>
      <c r="BZ27" s="23" t="s">
        <v>419</v>
      </c>
      <c r="CA27" s="23" t="s">
        <v>420</v>
      </c>
      <c r="CB27" s="23" t="s">
        <v>419</v>
      </c>
    </row>
    <row r="28" spans="1:80" s="69" customFormat="1" ht="30">
      <c r="A28" s="23" t="s">
        <v>423</v>
      </c>
      <c r="B28" s="33" t="s">
        <v>424</v>
      </c>
      <c r="C28" s="33" t="s">
        <v>425</v>
      </c>
      <c r="D28" s="33" t="s">
        <v>425</v>
      </c>
      <c r="E28" s="33" t="s">
        <v>425</v>
      </c>
      <c r="F28" s="33" t="s">
        <v>425</v>
      </c>
      <c r="G28" s="33" t="s">
        <v>425</v>
      </c>
      <c r="H28" s="33" t="s">
        <v>424</v>
      </c>
      <c r="I28" s="33" t="s">
        <v>424</v>
      </c>
      <c r="J28" s="33" t="s">
        <v>425</v>
      </c>
      <c r="K28" s="33" t="s">
        <v>425</v>
      </c>
      <c r="L28" s="33" t="s">
        <v>425</v>
      </c>
      <c r="M28" s="33" t="s">
        <v>425</v>
      </c>
      <c r="N28" s="33" t="s">
        <v>425</v>
      </c>
      <c r="O28" s="33" t="s">
        <v>425</v>
      </c>
      <c r="P28" s="23" t="s">
        <v>425</v>
      </c>
      <c r="Q28" s="23" t="s">
        <v>426</v>
      </c>
      <c r="R28" s="33" t="s">
        <v>424</v>
      </c>
      <c r="S28" s="33" t="s">
        <v>425</v>
      </c>
      <c r="T28" s="33" t="s">
        <v>425</v>
      </c>
      <c r="U28" s="33" t="s">
        <v>425</v>
      </c>
      <c r="V28" s="33" t="s">
        <v>425</v>
      </c>
      <c r="W28" s="33" t="s">
        <v>425</v>
      </c>
      <c r="X28" s="33" t="s">
        <v>425</v>
      </c>
      <c r="Y28" s="33" t="s">
        <v>425</v>
      </c>
      <c r="Z28" s="23" t="s">
        <v>427</v>
      </c>
      <c r="AA28" s="33" t="s">
        <v>425</v>
      </c>
      <c r="AB28" s="33" t="s">
        <v>425</v>
      </c>
      <c r="AC28" s="33" t="s">
        <v>425</v>
      </c>
      <c r="AD28" s="33" t="s">
        <v>425</v>
      </c>
      <c r="AE28" s="33" t="s">
        <v>425</v>
      </c>
      <c r="AF28" s="33" t="s">
        <v>425</v>
      </c>
      <c r="AG28" s="33" t="s">
        <v>425</v>
      </c>
      <c r="AH28" s="33" t="s">
        <v>425</v>
      </c>
      <c r="AI28" s="33" t="s">
        <v>425</v>
      </c>
      <c r="AJ28" s="33" t="s">
        <v>425</v>
      </c>
      <c r="AK28" s="33" t="s">
        <v>425</v>
      </c>
      <c r="AL28" s="33" t="s">
        <v>425</v>
      </c>
      <c r="AM28" s="33" t="s">
        <v>425</v>
      </c>
      <c r="AN28" s="33" t="s">
        <v>428</v>
      </c>
      <c r="AO28" s="33" t="s">
        <v>429</v>
      </c>
      <c r="AP28" s="33" t="s">
        <v>425</v>
      </c>
      <c r="AQ28" s="33" t="s">
        <v>424</v>
      </c>
      <c r="AR28" s="23" t="s">
        <v>430</v>
      </c>
      <c r="AS28" s="23" t="s">
        <v>430</v>
      </c>
      <c r="AT28" s="23" t="s">
        <v>430</v>
      </c>
      <c r="AU28" s="33" t="s">
        <v>425</v>
      </c>
      <c r="AV28" s="33" t="s">
        <v>425</v>
      </c>
      <c r="AW28" s="23" t="s">
        <v>430</v>
      </c>
      <c r="AX28" s="33" t="s">
        <v>425</v>
      </c>
      <c r="AY28" s="23" t="s">
        <v>430</v>
      </c>
      <c r="AZ28" s="23" t="s">
        <v>430</v>
      </c>
      <c r="BA28" s="23" t="s">
        <v>244</v>
      </c>
      <c r="BB28" s="23" t="s">
        <v>244</v>
      </c>
      <c r="BC28" s="23" t="s">
        <v>244</v>
      </c>
      <c r="BD28" s="23" t="s">
        <v>244</v>
      </c>
      <c r="BE28" s="23" t="s">
        <v>427</v>
      </c>
      <c r="BF28" s="23" t="s">
        <v>427</v>
      </c>
      <c r="BG28" s="23" t="s">
        <v>427</v>
      </c>
      <c r="BH28" s="23" t="s">
        <v>427</v>
      </c>
      <c r="BI28" s="23" t="s">
        <v>427</v>
      </c>
      <c r="BJ28" s="23" t="s">
        <v>427</v>
      </c>
      <c r="BK28" s="23" t="s">
        <v>427</v>
      </c>
      <c r="BL28" s="23" t="s">
        <v>431</v>
      </c>
      <c r="BM28" s="23" t="s">
        <v>432</v>
      </c>
      <c r="BN28" s="23" t="s">
        <v>433</v>
      </c>
      <c r="BO28" s="23" t="s">
        <v>434</v>
      </c>
      <c r="BP28" s="23" t="s">
        <v>435</v>
      </c>
      <c r="BQ28" s="23" t="s">
        <v>436</v>
      </c>
      <c r="BR28" s="23" t="s">
        <v>437</v>
      </c>
      <c r="BS28" s="23" t="s">
        <v>438</v>
      </c>
      <c r="BT28" s="23" t="s">
        <v>439</v>
      </c>
      <c r="BU28" s="23" t="s">
        <v>427</v>
      </c>
      <c r="BV28" s="23" t="s">
        <v>427</v>
      </c>
      <c r="BW28" s="23" t="s">
        <v>427</v>
      </c>
      <c r="BX28" s="23" t="s">
        <v>427</v>
      </c>
      <c r="BY28" s="23" t="s">
        <v>427</v>
      </c>
      <c r="BZ28" s="23" t="s">
        <v>427</v>
      </c>
      <c r="CA28" s="23" t="s">
        <v>440</v>
      </c>
      <c r="CB28" s="23" t="s">
        <v>427</v>
      </c>
    </row>
    <row r="29" spans="1:80" s="69" customFormat="1" ht="30">
      <c r="A29" s="23" t="s">
        <v>441</v>
      </c>
      <c r="B29" s="33" t="s">
        <v>442</v>
      </c>
      <c r="C29" s="33" t="s">
        <v>443</v>
      </c>
      <c r="D29" s="33" t="s">
        <v>443</v>
      </c>
      <c r="E29" s="33" t="s">
        <v>443</v>
      </c>
      <c r="F29" s="33" t="s">
        <v>443</v>
      </c>
      <c r="G29" s="33" t="s">
        <v>443</v>
      </c>
      <c r="H29" s="33" t="s">
        <v>442</v>
      </c>
      <c r="I29" s="33" t="s">
        <v>442</v>
      </c>
      <c r="J29" s="33" t="s">
        <v>443</v>
      </c>
      <c r="K29" s="33" t="s">
        <v>443</v>
      </c>
      <c r="L29" s="33" t="s">
        <v>443</v>
      </c>
      <c r="M29" s="33" t="s">
        <v>443</v>
      </c>
      <c r="N29" s="33" t="s">
        <v>443</v>
      </c>
      <c r="O29" s="33" t="s">
        <v>443</v>
      </c>
      <c r="P29" s="23" t="s">
        <v>443</v>
      </c>
      <c r="Q29" s="23" t="s">
        <v>444</v>
      </c>
      <c r="R29" s="33" t="s">
        <v>442</v>
      </c>
      <c r="S29" s="33" t="s">
        <v>443</v>
      </c>
      <c r="T29" s="33" t="s">
        <v>443</v>
      </c>
      <c r="U29" s="33" t="s">
        <v>443</v>
      </c>
      <c r="V29" s="33" t="s">
        <v>443</v>
      </c>
      <c r="W29" s="33" t="s">
        <v>443</v>
      </c>
      <c r="X29" s="33" t="s">
        <v>443</v>
      </c>
      <c r="Y29" s="33" t="s">
        <v>443</v>
      </c>
      <c r="Z29" s="23" t="s">
        <v>445</v>
      </c>
      <c r="AA29" s="33" t="s">
        <v>443</v>
      </c>
      <c r="AB29" s="33" t="s">
        <v>443</v>
      </c>
      <c r="AC29" s="33" t="s">
        <v>443</v>
      </c>
      <c r="AD29" s="33" t="s">
        <v>443</v>
      </c>
      <c r="AE29" s="33" t="s">
        <v>443</v>
      </c>
      <c r="AF29" s="33" t="s">
        <v>443</v>
      </c>
      <c r="AG29" s="33" t="s">
        <v>443</v>
      </c>
      <c r="AH29" s="33" t="s">
        <v>443</v>
      </c>
      <c r="AI29" s="33" t="s">
        <v>443</v>
      </c>
      <c r="AJ29" s="33" t="s">
        <v>443</v>
      </c>
      <c r="AK29" s="33" t="s">
        <v>443</v>
      </c>
      <c r="AL29" s="33" t="s">
        <v>443</v>
      </c>
      <c r="AM29" s="33" t="s">
        <v>443</v>
      </c>
      <c r="AN29" s="33" t="s">
        <v>444</v>
      </c>
      <c r="AO29" s="33" t="s">
        <v>446</v>
      </c>
      <c r="AP29" s="33" t="s">
        <v>443</v>
      </c>
      <c r="AQ29" s="33" t="s">
        <v>442</v>
      </c>
      <c r="AR29" s="113"/>
      <c r="AS29" s="113"/>
      <c r="AT29" s="113"/>
      <c r="AU29" s="33" t="s">
        <v>443</v>
      </c>
      <c r="AV29" s="33" t="s">
        <v>443</v>
      </c>
      <c r="AW29" s="113"/>
      <c r="AX29" s="33" t="s">
        <v>443</v>
      </c>
      <c r="AY29" s="113"/>
      <c r="AZ29" s="113"/>
      <c r="BA29" s="23" t="s">
        <v>244</v>
      </c>
      <c r="BB29" s="23" t="s">
        <v>244</v>
      </c>
      <c r="BC29" s="23" t="s">
        <v>244</v>
      </c>
      <c r="BD29" s="23" t="s">
        <v>244</v>
      </c>
      <c r="BE29" s="23" t="s">
        <v>445</v>
      </c>
      <c r="BF29" s="23" t="s">
        <v>445</v>
      </c>
      <c r="BG29" s="23" t="s">
        <v>445</v>
      </c>
      <c r="BH29" s="23" t="s">
        <v>445</v>
      </c>
      <c r="BI29" s="23" t="s">
        <v>445</v>
      </c>
      <c r="BJ29" s="23" t="s">
        <v>445</v>
      </c>
      <c r="BK29" s="23" t="s">
        <v>445</v>
      </c>
      <c r="BL29" s="23" t="s">
        <v>445</v>
      </c>
      <c r="BM29" s="23" t="s">
        <v>445</v>
      </c>
      <c r="BN29" s="23" t="s">
        <v>445</v>
      </c>
      <c r="BO29" s="23" t="s">
        <v>445</v>
      </c>
      <c r="BP29" s="23" t="s">
        <v>445</v>
      </c>
      <c r="BQ29" s="23" t="s">
        <v>445</v>
      </c>
      <c r="BR29" s="23" t="s">
        <v>445</v>
      </c>
      <c r="BS29" s="23" t="s">
        <v>445</v>
      </c>
      <c r="BT29" s="23" t="s">
        <v>447</v>
      </c>
      <c r="BU29" s="23" t="s">
        <v>445</v>
      </c>
      <c r="BV29" s="23" t="s">
        <v>445</v>
      </c>
      <c r="BW29" s="23" t="s">
        <v>445</v>
      </c>
      <c r="BX29" s="23" t="s">
        <v>445</v>
      </c>
      <c r="BY29" s="23" t="s">
        <v>445</v>
      </c>
      <c r="BZ29" s="23" t="s">
        <v>445</v>
      </c>
      <c r="CA29" s="23" t="s">
        <v>448</v>
      </c>
      <c r="CB29" s="23" t="s">
        <v>445</v>
      </c>
    </row>
    <row r="30" spans="1:80" s="69" customFormat="1" ht="30">
      <c r="A30" s="23" t="s">
        <v>64</v>
      </c>
      <c r="B30" s="33" t="s">
        <v>449</v>
      </c>
      <c r="C30" s="33" t="s">
        <v>450</v>
      </c>
      <c r="D30" s="33" t="s">
        <v>450</v>
      </c>
      <c r="E30" s="33" t="s">
        <v>450</v>
      </c>
      <c r="F30" s="33" t="s">
        <v>450</v>
      </c>
      <c r="G30" s="33" t="s">
        <v>450</v>
      </c>
      <c r="H30" s="33" t="s">
        <v>449</v>
      </c>
      <c r="I30" s="33" t="s">
        <v>449</v>
      </c>
      <c r="J30" s="33" t="s">
        <v>450</v>
      </c>
      <c r="K30" s="33" t="s">
        <v>450</v>
      </c>
      <c r="L30" s="33" t="s">
        <v>450</v>
      </c>
      <c r="M30" s="33" t="s">
        <v>450</v>
      </c>
      <c r="N30" s="33" t="s">
        <v>450</v>
      </c>
      <c r="O30" s="33" t="s">
        <v>450</v>
      </c>
      <c r="P30" s="23" t="s">
        <v>450</v>
      </c>
      <c r="Q30" s="23" t="s">
        <v>451</v>
      </c>
      <c r="R30" s="33" t="s">
        <v>449</v>
      </c>
      <c r="S30" s="33" t="s">
        <v>450</v>
      </c>
      <c r="T30" s="33" t="s">
        <v>450</v>
      </c>
      <c r="U30" s="33" t="s">
        <v>450</v>
      </c>
      <c r="V30" s="33" t="s">
        <v>450</v>
      </c>
      <c r="W30" s="33" t="s">
        <v>450</v>
      </c>
      <c r="X30" s="33" t="s">
        <v>450</v>
      </c>
      <c r="Y30" s="33" t="s">
        <v>450</v>
      </c>
      <c r="Z30" s="23" t="s">
        <v>452</v>
      </c>
      <c r="AA30" s="33" t="s">
        <v>450</v>
      </c>
      <c r="AB30" s="33" t="s">
        <v>450</v>
      </c>
      <c r="AC30" s="33" t="s">
        <v>450</v>
      </c>
      <c r="AD30" s="33" t="s">
        <v>450</v>
      </c>
      <c r="AE30" s="33" t="s">
        <v>450</v>
      </c>
      <c r="AF30" s="33" t="s">
        <v>450</v>
      </c>
      <c r="AG30" s="33" t="s">
        <v>450</v>
      </c>
      <c r="AH30" s="33" t="s">
        <v>450</v>
      </c>
      <c r="AI30" s="33" t="s">
        <v>450</v>
      </c>
      <c r="AJ30" s="33" t="s">
        <v>450</v>
      </c>
      <c r="AK30" s="33" t="s">
        <v>450</v>
      </c>
      <c r="AL30" s="33" t="s">
        <v>450</v>
      </c>
      <c r="AM30" s="33" t="s">
        <v>450</v>
      </c>
      <c r="AN30" s="33" t="s">
        <v>453</v>
      </c>
      <c r="AO30" s="33" t="s">
        <v>429</v>
      </c>
      <c r="AP30" s="33" t="s">
        <v>450</v>
      </c>
      <c r="AQ30" s="33" t="s">
        <v>449</v>
      </c>
      <c r="AR30" s="23" t="s">
        <v>394</v>
      </c>
      <c r="AS30" s="23" t="s">
        <v>394</v>
      </c>
      <c r="AT30" s="23" t="s">
        <v>394</v>
      </c>
      <c r="AU30" s="33" t="s">
        <v>450</v>
      </c>
      <c r="AV30" s="33" t="s">
        <v>450</v>
      </c>
      <c r="AW30" s="23" t="s">
        <v>394</v>
      </c>
      <c r="AX30" s="33" t="s">
        <v>450</v>
      </c>
      <c r="AY30" s="23" t="s">
        <v>394</v>
      </c>
      <c r="AZ30" s="23" t="s">
        <v>394</v>
      </c>
      <c r="BA30" s="23" t="s">
        <v>244</v>
      </c>
      <c r="BB30" s="23" t="s">
        <v>244</v>
      </c>
      <c r="BC30" s="23" t="s">
        <v>244</v>
      </c>
      <c r="BD30" s="23" t="s">
        <v>244</v>
      </c>
      <c r="BE30" s="23" t="s">
        <v>452</v>
      </c>
      <c r="BF30" s="23" t="s">
        <v>452</v>
      </c>
      <c r="BG30" s="23" t="s">
        <v>452</v>
      </c>
      <c r="BH30" s="23" t="s">
        <v>452</v>
      </c>
      <c r="BI30" s="23" t="s">
        <v>452</v>
      </c>
      <c r="BJ30" s="23" t="s">
        <v>452</v>
      </c>
      <c r="BK30" s="23" t="s">
        <v>452</v>
      </c>
      <c r="BL30" s="23" t="s">
        <v>452</v>
      </c>
      <c r="BM30" s="23" t="s">
        <v>452</v>
      </c>
      <c r="BN30" s="23" t="s">
        <v>452</v>
      </c>
      <c r="BO30" s="23" t="s">
        <v>452</v>
      </c>
      <c r="BP30" s="23" t="s">
        <v>452</v>
      </c>
      <c r="BQ30" s="23" t="s">
        <v>452</v>
      </c>
      <c r="BR30" s="23" t="s">
        <v>452</v>
      </c>
      <c r="BS30" s="23" t="s">
        <v>452</v>
      </c>
      <c r="BT30" s="23" t="s">
        <v>454</v>
      </c>
      <c r="BU30" s="23" t="s">
        <v>452</v>
      </c>
      <c r="BV30" s="23" t="s">
        <v>452</v>
      </c>
      <c r="BW30" s="23" t="s">
        <v>452</v>
      </c>
      <c r="BX30" s="23" t="s">
        <v>452</v>
      </c>
      <c r="BY30" s="23" t="s">
        <v>452</v>
      </c>
      <c r="BZ30" s="23" t="s">
        <v>452</v>
      </c>
      <c r="CA30" s="23" t="s">
        <v>455</v>
      </c>
      <c r="CB30" s="23" t="s">
        <v>452</v>
      </c>
    </row>
    <row r="31" spans="1:80" s="69" customFormat="1" ht="30">
      <c r="A31" s="23" t="s">
        <v>66</v>
      </c>
      <c r="B31" s="33" t="s">
        <v>456</v>
      </c>
      <c r="C31" s="33" t="s">
        <v>457</v>
      </c>
      <c r="D31" s="33" t="s">
        <v>457</v>
      </c>
      <c r="E31" s="33" t="s">
        <v>457</v>
      </c>
      <c r="F31" s="33" t="s">
        <v>457</v>
      </c>
      <c r="G31" s="33" t="s">
        <v>457</v>
      </c>
      <c r="H31" s="33" t="s">
        <v>456</v>
      </c>
      <c r="I31" s="33" t="s">
        <v>456</v>
      </c>
      <c r="J31" s="33" t="s">
        <v>457</v>
      </c>
      <c r="K31" s="33" t="s">
        <v>457</v>
      </c>
      <c r="L31" s="33" t="s">
        <v>457</v>
      </c>
      <c r="M31" s="33" t="s">
        <v>457</v>
      </c>
      <c r="N31" s="33" t="s">
        <v>457</v>
      </c>
      <c r="O31" s="33" t="s">
        <v>457</v>
      </c>
      <c r="P31" s="23" t="s">
        <v>457</v>
      </c>
      <c r="Q31" s="23" t="s">
        <v>458</v>
      </c>
      <c r="R31" s="33" t="s">
        <v>456</v>
      </c>
      <c r="S31" s="33" t="s">
        <v>457</v>
      </c>
      <c r="T31" s="33" t="s">
        <v>457</v>
      </c>
      <c r="U31" s="33" t="s">
        <v>457</v>
      </c>
      <c r="V31" s="33" t="s">
        <v>457</v>
      </c>
      <c r="W31" s="33" t="s">
        <v>457</v>
      </c>
      <c r="X31" s="33" t="s">
        <v>457</v>
      </c>
      <c r="Y31" s="33" t="s">
        <v>457</v>
      </c>
      <c r="Z31" s="23" t="s">
        <v>459</v>
      </c>
      <c r="AA31" s="33" t="s">
        <v>457</v>
      </c>
      <c r="AB31" s="33" t="s">
        <v>457</v>
      </c>
      <c r="AC31" s="33" t="s">
        <v>457</v>
      </c>
      <c r="AD31" s="33" t="s">
        <v>457</v>
      </c>
      <c r="AE31" s="33" t="s">
        <v>457</v>
      </c>
      <c r="AF31" s="33" t="s">
        <v>457</v>
      </c>
      <c r="AG31" s="33" t="s">
        <v>457</v>
      </c>
      <c r="AH31" s="33" t="s">
        <v>457</v>
      </c>
      <c r="AI31" s="33" t="s">
        <v>457</v>
      </c>
      <c r="AJ31" s="33" t="s">
        <v>457</v>
      </c>
      <c r="AK31" s="33" t="s">
        <v>457</v>
      </c>
      <c r="AL31" s="33" t="s">
        <v>457</v>
      </c>
      <c r="AM31" s="33" t="s">
        <v>457</v>
      </c>
      <c r="AN31" s="33" t="s">
        <v>460</v>
      </c>
      <c r="AO31" s="33" t="s">
        <v>429</v>
      </c>
      <c r="AP31" s="33" t="s">
        <v>457</v>
      </c>
      <c r="AQ31" s="33" t="s">
        <v>456</v>
      </c>
      <c r="AR31" s="23" t="s">
        <v>404</v>
      </c>
      <c r="AS31" s="23" t="s">
        <v>404</v>
      </c>
      <c r="AT31" s="23" t="s">
        <v>404</v>
      </c>
      <c r="AU31" s="33" t="s">
        <v>457</v>
      </c>
      <c r="AV31" s="33" t="s">
        <v>457</v>
      </c>
      <c r="AW31" s="23" t="s">
        <v>404</v>
      </c>
      <c r="AX31" s="33" t="s">
        <v>457</v>
      </c>
      <c r="AY31" s="23" t="s">
        <v>404</v>
      </c>
      <c r="AZ31" s="23" t="s">
        <v>404</v>
      </c>
      <c r="BA31" s="23" t="s">
        <v>244</v>
      </c>
      <c r="BB31" s="23" t="s">
        <v>244</v>
      </c>
      <c r="BC31" s="23" t="s">
        <v>244</v>
      </c>
      <c r="BD31" s="23" t="s">
        <v>244</v>
      </c>
      <c r="BE31" s="23" t="s">
        <v>459</v>
      </c>
      <c r="BF31" s="23" t="s">
        <v>459</v>
      </c>
      <c r="BG31" s="23" t="s">
        <v>459</v>
      </c>
      <c r="BH31" s="23" t="s">
        <v>459</v>
      </c>
      <c r="BI31" s="23" t="s">
        <v>459</v>
      </c>
      <c r="BJ31" s="23" t="s">
        <v>459</v>
      </c>
      <c r="BK31" s="23" t="s">
        <v>459</v>
      </c>
      <c r="BL31" s="23" t="s">
        <v>459</v>
      </c>
      <c r="BM31" s="23" t="s">
        <v>459</v>
      </c>
      <c r="BN31" s="23" t="s">
        <v>459</v>
      </c>
      <c r="BO31" s="23" t="s">
        <v>459</v>
      </c>
      <c r="BP31" s="23" t="s">
        <v>459</v>
      </c>
      <c r="BQ31" s="23" t="s">
        <v>459</v>
      </c>
      <c r="BR31" s="23" t="s">
        <v>459</v>
      </c>
      <c r="BS31" s="23" t="s">
        <v>459</v>
      </c>
      <c r="BT31" s="23" t="s">
        <v>461</v>
      </c>
      <c r="BU31" s="23" t="s">
        <v>459</v>
      </c>
      <c r="BV31" s="23" t="s">
        <v>459</v>
      </c>
      <c r="BW31" s="23" t="s">
        <v>459</v>
      </c>
      <c r="BX31" s="23" t="s">
        <v>459</v>
      </c>
      <c r="BY31" s="23" t="s">
        <v>459</v>
      </c>
      <c r="BZ31" s="23" t="s">
        <v>459</v>
      </c>
      <c r="CA31" s="23" t="s">
        <v>462</v>
      </c>
      <c r="CB31" s="23" t="s">
        <v>459</v>
      </c>
    </row>
    <row r="32" spans="1:80" s="69" customFormat="1" ht="30">
      <c r="A32" s="23" t="s">
        <v>463</v>
      </c>
      <c r="B32" s="33" t="s">
        <v>464</v>
      </c>
      <c r="C32" s="33" t="s">
        <v>465</v>
      </c>
      <c r="D32" s="33" t="s">
        <v>465</v>
      </c>
      <c r="E32" s="33" t="s">
        <v>465</v>
      </c>
      <c r="F32" s="33" t="s">
        <v>465</v>
      </c>
      <c r="G32" s="33" t="s">
        <v>465</v>
      </c>
      <c r="H32" s="33" t="s">
        <v>464</v>
      </c>
      <c r="I32" s="33" t="s">
        <v>464</v>
      </c>
      <c r="J32" s="33" t="s">
        <v>465</v>
      </c>
      <c r="K32" s="33" t="s">
        <v>465</v>
      </c>
      <c r="L32" s="33" t="s">
        <v>465</v>
      </c>
      <c r="M32" s="33" t="s">
        <v>465</v>
      </c>
      <c r="N32" s="33" t="s">
        <v>465</v>
      </c>
      <c r="O32" s="33" t="s">
        <v>465</v>
      </c>
      <c r="P32" s="23" t="s">
        <v>465</v>
      </c>
      <c r="Q32" s="23" t="s">
        <v>466</v>
      </c>
      <c r="R32" s="33" t="s">
        <v>464</v>
      </c>
      <c r="S32" s="33" t="s">
        <v>465</v>
      </c>
      <c r="T32" s="33" t="s">
        <v>465</v>
      </c>
      <c r="U32" s="33" t="s">
        <v>465</v>
      </c>
      <c r="V32" s="33" t="s">
        <v>465</v>
      </c>
      <c r="W32" s="33" t="s">
        <v>465</v>
      </c>
      <c r="X32" s="33" t="s">
        <v>465</v>
      </c>
      <c r="Y32" s="33" t="s">
        <v>465</v>
      </c>
      <c r="Z32" s="23" t="s">
        <v>467</v>
      </c>
      <c r="AA32" s="33" t="s">
        <v>465</v>
      </c>
      <c r="AB32" s="33" t="s">
        <v>465</v>
      </c>
      <c r="AC32" s="33" t="s">
        <v>465</v>
      </c>
      <c r="AD32" s="33" t="s">
        <v>465</v>
      </c>
      <c r="AE32" s="33" t="s">
        <v>465</v>
      </c>
      <c r="AF32" s="33" t="s">
        <v>465</v>
      </c>
      <c r="AG32" s="33" t="s">
        <v>465</v>
      </c>
      <c r="AH32" s="33" t="s">
        <v>465</v>
      </c>
      <c r="AI32" s="33" t="s">
        <v>465</v>
      </c>
      <c r="AJ32" s="33" t="s">
        <v>465</v>
      </c>
      <c r="AK32" s="33" t="s">
        <v>465</v>
      </c>
      <c r="AL32" s="33" t="s">
        <v>465</v>
      </c>
      <c r="AM32" s="33" t="s">
        <v>465</v>
      </c>
      <c r="AN32" s="33" t="s">
        <v>468</v>
      </c>
      <c r="AO32" s="33" t="s">
        <v>469</v>
      </c>
      <c r="AP32" s="33" t="s">
        <v>465</v>
      </c>
      <c r="AQ32" s="33" t="s">
        <v>464</v>
      </c>
      <c r="AR32" s="23"/>
      <c r="AS32" s="23"/>
      <c r="AT32" s="23"/>
      <c r="AU32" s="33" t="s">
        <v>465</v>
      </c>
      <c r="AV32" s="33" t="s">
        <v>465</v>
      </c>
      <c r="AW32" s="23"/>
      <c r="AX32" s="33" t="s">
        <v>465</v>
      </c>
      <c r="AY32" s="23"/>
      <c r="AZ32" s="23"/>
      <c r="BA32" s="23" t="s">
        <v>244</v>
      </c>
      <c r="BB32" s="23" t="s">
        <v>244</v>
      </c>
      <c r="BC32" s="23" t="s">
        <v>244</v>
      </c>
      <c r="BD32" s="23" t="s">
        <v>244</v>
      </c>
      <c r="BE32" s="23" t="s">
        <v>467</v>
      </c>
      <c r="BF32" s="23" t="s">
        <v>467</v>
      </c>
      <c r="BG32" s="23" t="s">
        <v>467</v>
      </c>
      <c r="BH32" s="23" t="s">
        <v>467</v>
      </c>
      <c r="BI32" s="23" t="s">
        <v>467</v>
      </c>
      <c r="BJ32" s="23" t="s">
        <v>467</v>
      </c>
      <c r="BK32" s="23" t="s">
        <v>467</v>
      </c>
      <c r="BL32" s="23" t="s">
        <v>467</v>
      </c>
      <c r="BM32" s="23" t="s">
        <v>467</v>
      </c>
      <c r="BN32" s="23" t="s">
        <v>467</v>
      </c>
      <c r="BO32" s="23" t="s">
        <v>467</v>
      </c>
      <c r="BP32" s="23" t="s">
        <v>467</v>
      </c>
      <c r="BQ32" s="23" t="s">
        <v>467</v>
      </c>
      <c r="BR32" s="23" t="s">
        <v>467</v>
      </c>
      <c r="BS32" s="23" t="s">
        <v>467</v>
      </c>
      <c r="BT32" s="23" t="s">
        <v>470</v>
      </c>
      <c r="BU32" s="23" t="s">
        <v>467</v>
      </c>
      <c r="BV32" s="23" t="s">
        <v>467</v>
      </c>
      <c r="BW32" s="23" t="s">
        <v>467</v>
      </c>
      <c r="BX32" s="23" t="s">
        <v>467</v>
      </c>
      <c r="BY32" s="23" t="s">
        <v>467</v>
      </c>
      <c r="BZ32" s="23" t="s">
        <v>467</v>
      </c>
      <c r="CA32" s="23" t="s">
        <v>471</v>
      </c>
      <c r="CB32" s="23" t="s">
        <v>467</v>
      </c>
    </row>
    <row r="33" spans="1:80" s="69" customFormat="1" ht="30">
      <c r="A33" s="23" t="s">
        <v>62</v>
      </c>
      <c r="B33" s="33" t="s">
        <v>472</v>
      </c>
      <c r="C33" s="33" t="s">
        <v>473</v>
      </c>
      <c r="D33" s="33" t="s">
        <v>473</v>
      </c>
      <c r="E33" s="33" t="s">
        <v>473</v>
      </c>
      <c r="F33" s="33" t="s">
        <v>473</v>
      </c>
      <c r="G33" s="33" t="s">
        <v>473</v>
      </c>
      <c r="H33" s="33" t="s">
        <v>472</v>
      </c>
      <c r="I33" s="33" t="s">
        <v>472</v>
      </c>
      <c r="J33" s="33" t="s">
        <v>473</v>
      </c>
      <c r="K33" s="33" t="s">
        <v>473</v>
      </c>
      <c r="L33" s="33" t="s">
        <v>473</v>
      </c>
      <c r="M33" s="33" t="s">
        <v>473</v>
      </c>
      <c r="N33" s="33" t="s">
        <v>473</v>
      </c>
      <c r="O33" s="33" t="s">
        <v>473</v>
      </c>
      <c r="P33" s="23" t="s">
        <v>473</v>
      </c>
      <c r="Q33" s="23" t="s">
        <v>474</v>
      </c>
      <c r="R33" s="33" t="s">
        <v>472</v>
      </c>
      <c r="S33" s="33" t="s">
        <v>473</v>
      </c>
      <c r="T33" s="33" t="s">
        <v>473</v>
      </c>
      <c r="U33" s="33" t="s">
        <v>473</v>
      </c>
      <c r="V33" s="33" t="s">
        <v>473</v>
      </c>
      <c r="W33" s="33" t="s">
        <v>473</v>
      </c>
      <c r="X33" s="33" t="s">
        <v>473</v>
      </c>
      <c r="Y33" s="33" t="s">
        <v>473</v>
      </c>
      <c r="Z33" s="23" t="s">
        <v>475</v>
      </c>
      <c r="AA33" s="33" t="s">
        <v>473</v>
      </c>
      <c r="AB33" s="33" t="s">
        <v>473</v>
      </c>
      <c r="AC33" s="33" t="s">
        <v>473</v>
      </c>
      <c r="AD33" s="33" t="s">
        <v>473</v>
      </c>
      <c r="AE33" s="33" t="s">
        <v>473</v>
      </c>
      <c r="AF33" s="33" t="s">
        <v>473</v>
      </c>
      <c r="AG33" s="33" t="s">
        <v>473</v>
      </c>
      <c r="AH33" s="33" t="s">
        <v>473</v>
      </c>
      <c r="AI33" s="33" t="s">
        <v>473</v>
      </c>
      <c r="AJ33" s="33" t="s">
        <v>473</v>
      </c>
      <c r="AK33" s="33" t="s">
        <v>473</v>
      </c>
      <c r="AL33" s="33" t="s">
        <v>473</v>
      </c>
      <c r="AM33" s="33" t="s">
        <v>473</v>
      </c>
      <c r="AN33" s="33" t="s">
        <v>476</v>
      </c>
      <c r="AO33" s="33" t="s">
        <v>429</v>
      </c>
      <c r="AP33" s="33" t="s">
        <v>473</v>
      </c>
      <c r="AQ33" s="33" t="s">
        <v>472</v>
      </c>
      <c r="AR33" s="23" t="s">
        <v>477</v>
      </c>
      <c r="AS33" s="23" t="s">
        <v>477</v>
      </c>
      <c r="AT33" s="23" t="s">
        <v>477</v>
      </c>
      <c r="AU33" s="33" t="s">
        <v>473</v>
      </c>
      <c r="AV33" s="33" t="s">
        <v>473</v>
      </c>
      <c r="AW33" s="23" t="s">
        <v>478</v>
      </c>
      <c r="AX33" s="33" t="s">
        <v>473</v>
      </c>
      <c r="AY33" s="23" t="s">
        <v>479</v>
      </c>
      <c r="AZ33" s="23" t="s">
        <v>480</v>
      </c>
      <c r="BA33" s="23" t="s">
        <v>244</v>
      </c>
      <c r="BB33" s="23" t="s">
        <v>244</v>
      </c>
      <c r="BC33" s="23" t="s">
        <v>244</v>
      </c>
      <c r="BD33" s="23" t="s">
        <v>244</v>
      </c>
      <c r="BE33" s="23" t="s">
        <v>475</v>
      </c>
      <c r="BF33" s="23" t="s">
        <v>475</v>
      </c>
      <c r="BG33" s="23" t="s">
        <v>475</v>
      </c>
      <c r="BH33" s="23" t="s">
        <v>475</v>
      </c>
      <c r="BI33" s="23" t="s">
        <v>475</v>
      </c>
      <c r="BJ33" s="23" t="s">
        <v>475</v>
      </c>
      <c r="BK33" s="23" t="s">
        <v>475</v>
      </c>
      <c r="BL33" s="23" t="s">
        <v>475</v>
      </c>
      <c r="BM33" s="23" t="s">
        <v>475</v>
      </c>
      <c r="BN33" s="23" t="s">
        <v>475</v>
      </c>
      <c r="BO33" s="23" t="s">
        <v>475</v>
      </c>
      <c r="BP33" s="23" t="s">
        <v>475</v>
      </c>
      <c r="BQ33" s="23" t="s">
        <v>475</v>
      </c>
      <c r="BR33" s="23" t="s">
        <v>475</v>
      </c>
      <c r="BS33" s="23" t="s">
        <v>475</v>
      </c>
      <c r="BT33" s="23" t="s">
        <v>481</v>
      </c>
      <c r="BU33" s="23" t="s">
        <v>482</v>
      </c>
      <c r="BV33" s="23" t="s">
        <v>482</v>
      </c>
      <c r="BW33" s="23" t="s">
        <v>482</v>
      </c>
      <c r="BX33" s="23" t="s">
        <v>482</v>
      </c>
      <c r="BY33" s="23" t="s">
        <v>475</v>
      </c>
      <c r="BZ33" s="23" t="s">
        <v>475</v>
      </c>
      <c r="CA33" s="23" t="s">
        <v>483</v>
      </c>
      <c r="CB33" s="23" t="s">
        <v>475</v>
      </c>
    </row>
    <row r="34" spans="1:80" s="69" customFormat="1" ht="30">
      <c r="A34" s="23" t="s">
        <v>484</v>
      </c>
      <c r="B34" s="33" t="s">
        <v>485</v>
      </c>
      <c r="C34" s="33" t="s">
        <v>486</v>
      </c>
      <c r="D34" s="33" t="s">
        <v>486</v>
      </c>
      <c r="E34" s="33" t="s">
        <v>486</v>
      </c>
      <c r="F34" s="33" t="s">
        <v>486</v>
      </c>
      <c r="G34" s="33" t="s">
        <v>486</v>
      </c>
      <c r="H34" s="33" t="s">
        <v>485</v>
      </c>
      <c r="I34" s="33" t="s">
        <v>485</v>
      </c>
      <c r="J34" s="33" t="s">
        <v>486</v>
      </c>
      <c r="K34" s="33" t="s">
        <v>486</v>
      </c>
      <c r="L34" s="33" t="s">
        <v>486</v>
      </c>
      <c r="M34" s="33" t="s">
        <v>486</v>
      </c>
      <c r="N34" s="33" t="s">
        <v>486</v>
      </c>
      <c r="O34" s="33" t="s">
        <v>486</v>
      </c>
      <c r="P34" s="23" t="s">
        <v>486</v>
      </c>
      <c r="Q34" s="23" t="s">
        <v>487</v>
      </c>
      <c r="R34" s="33" t="s">
        <v>485</v>
      </c>
      <c r="S34" s="33" t="s">
        <v>486</v>
      </c>
      <c r="T34" s="33" t="s">
        <v>486</v>
      </c>
      <c r="U34" s="33" t="s">
        <v>488</v>
      </c>
      <c r="V34" s="33" t="s">
        <v>488</v>
      </c>
      <c r="W34" s="33" t="s">
        <v>488</v>
      </c>
      <c r="X34" s="33" t="s">
        <v>488</v>
      </c>
      <c r="Y34" s="33" t="s">
        <v>486</v>
      </c>
      <c r="Z34" s="23" t="s">
        <v>489</v>
      </c>
      <c r="AA34" s="33" t="s">
        <v>486</v>
      </c>
      <c r="AB34" s="33" t="s">
        <v>486</v>
      </c>
      <c r="AC34" s="33" t="s">
        <v>486</v>
      </c>
      <c r="AD34" s="33" t="s">
        <v>486</v>
      </c>
      <c r="AE34" s="33" t="s">
        <v>486</v>
      </c>
      <c r="AF34" s="33" t="s">
        <v>486</v>
      </c>
      <c r="AG34" s="33" t="s">
        <v>486</v>
      </c>
      <c r="AH34" s="33" t="s">
        <v>486</v>
      </c>
      <c r="AI34" s="33" t="s">
        <v>486</v>
      </c>
      <c r="AJ34" s="33" t="s">
        <v>486</v>
      </c>
      <c r="AK34" s="33" t="s">
        <v>486</v>
      </c>
      <c r="AL34" s="33" t="s">
        <v>486</v>
      </c>
      <c r="AM34" s="33" t="s">
        <v>486</v>
      </c>
      <c r="AN34" s="33" t="s">
        <v>490</v>
      </c>
      <c r="AO34" s="33" t="s">
        <v>491</v>
      </c>
      <c r="AP34" s="33" t="s">
        <v>486</v>
      </c>
      <c r="AQ34" s="33" t="s">
        <v>485</v>
      </c>
      <c r="AR34" s="23" t="s">
        <v>492</v>
      </c>
      <c r="AS34" s="23" t="s">
        <v>492</v>
      </c>
      <c r="AT34" s="23" t="s">
        <v>492</v>
      </c>
      <c r="AU34" s="33" t="s">
        <v>486</v>
      </c>
      <c r="AV34" s="33" t="s">
        <v>486</v>
      </c>
      <c r="AW34" s="23" t="s">
        <v>493</v>
      </c>
      <c r="AX34" s="33" t="s">
        <v>486</v>
      </c>
      <c r="AY34" s="23" t="s">
        <v>494</v>
      </c>
      <c r="AZ34" s="23" t="s">
        <v>495</v>
      </c>
      <c r="BA34" s="23" t="s">
        <v>491</v>
      </c>
      <c r="BB34" s="23" t="s">
        <v>496</v>
      </c>
      <c r="BC34" s="23" t="s">
        <v>244</v>
      </c>
      <c r="BD34" s="23" t="s">
        <v>491</v>
      </c>
      <c r="BE34" s="23" t="s">
        <v>489</v>
      </c>
      <c r="BF34" s="23" t="s">
        <v>489</v>
      </c>
      <c r="BG34" s="23" t="s">
        <v>489</v>
      </c>
      <c r="BH34" s="23" t="s">
        <v>489</v>
      </c>
      <c r="BI34" s="23" t="s">
        <v>489</v>
      </c>
      <c r="BJ34" s="23" t="s">
        <v>489</v>
      </c>
      <c r="BK34" s="23" t="s">
        <v>489</v>
      </c>
      <c r="BL34" s="23" t="s">
        <v>497</v>
      </c>
      <c r="BM34" s="23" t="s">
        <v>489</v>
      </c>
      <c r="BN34" s="23" t="s">
        <v>489</v>
      </c>
      <c r="BO34" s="23" t="s">
        <v>489</v>
      </c>
      <c r="BP34" s="23" t="s">
        <v>489</v>
      </c>
      <c r="BQ34" s="23" t="s">
        <v>489</v>
      </c>
      <c r="BR34" s="23" t="s">
        <v>489</v>
      </c>
      <c r="BS34" s="23" t="s">
        <v>489</v>
      </c>
      <c r="BT34" s="23" t="s">
        <v>498</v>
      </c>
      <c r="BU34" s="23" t="s">
        <v>499</v>
      </c>
      <c r="BV34" s="23" t="s">
        <v>499</v>
      </c>
      <c r="BW34" s="23" t="s">
        <v>499</v>
      </c>
      <c r="BX34" s="23" t="s">
        <v>500</v>
      </c>
      <c r="BY34" s="23" t="s">
        <v>489</v>
      </c>
      <c r="BZ34" s="23" t="s">
        <v>489</v>
      </c>
      <c r="CA34" s="23" t="s">
        <v>501</v>
      </c>
      <c r="CB34" s="23" t="s">
        <v>489</v>
      </c>
    </row>
    <row r="35" spans="1:80" s="69" customFormat="1" ht="30">
      <c r="A35" s="23" t="s">
        <v>502</v>
      </c>
      <c r="B35" s="33" t="s">
        <v>503</v>
      </c>
      <c r="C35" s="33" t="s">
        <v>504</v>
      </c>
      <c r="D35" s="33" t="s">
        <v>504</v>
      </c>
      <c r="E35" s="33" t="s">
        <v>504</v>
      </c>
      <c r="F35" s="33" t="s">
        <v>504</v>
      </c>
      <c r="G35" s="33" t="s">
        <v>504</v>
      </c>
      <c r="H35" s="33" t="s">
        <v>503</v>
      </c>
      <c r="I35" s="33" t="s">
        <v>503</v>
      </c>
      <c r="J35" s="33" t="s">
        <v>504</v>
      </c>
      <c r="K35" s="33" t="s">
        <v>504</v>
      </c>
      <c r="L35" s="33" t="s">
        <v>504</v>
      </c>
      <c r="M35" s="33" t="s">
        <v>504</v>
      </c>
      <c r="N35" s="33" t="s">
        <v>504</v>
      </c>
      <c r="O35" s="33" t="s">
        <v>504</v>
      </c>
      <c r="P35" s="23" t="s">
        <v>504</v>
      </c>
      <c r="Q35" s="23" t="s">
        <v>505</v>
      </c>
      <c r="R35" s="33" t="s">
        <v>503</v>
      </c>
      <c r="S35" s="33" t="s">
        <v>504</v>
      </c>
      <c r="T35" s="33" t="s">
        <v>504</v>
      </c>
      <c r="U35" s="33" t="s">
        <v>506</v>
      </c>
      <c r="V35" s="33" t="s">
        <v>506</v>
      </c>
      <c r="W35" s="33" t="s">
        <v>506</v>
      </c>
      <c r="X35" s="33" t="s">
        <v>506</v>
      </c>
      <c r="Y35" s="33" t="s">
        <v>504</v>
      </c>
      <c r="Z35" s="23" t="s">
        <v>507</v>
      </c>
      <c r="AA35" s="33" t="s">
        <v>504</v>
      </c>
      <c r="AB35" s="23" t="s">
        <v>508</v>
      </c>
      <c r="AC35" s="23" t="s">
        <v>509</v>
      </c>
      <c r="AD35" s="23" t="s">
        <v>479</v>
      </c>
      <c r="AE35" s="23" t="s">
        <v>510</v>
      </c>
      <c r="AF35" s="33" t="s">
        <v>504</v>
      </c>
      <c r="AG35" s="33" t="s">
        <v>504</v>
      </c>
      <c r="AH35" s="33" t="s">
        <v>504</v>
      </c>
      <c r="AI35" s="33" t="s">
        <v>504</v>
      </c>
      <c r="AJ35" s="23" t="s">
        <v>479</v>
      </c>
      <c r="AK35" s="23" t="s">
        <v>511</v>
      </c>
      <c r="AL35" s="23" t="s">
        <v>479</v>
      </c>
      <c r="AM35" s="23" t="s">
        <v>479</v>
      </c>
      <c r="AN35" s="23" t="s">
        <v>512</v>
      </c>
      <c r="AO35" s="23" t="s">
        <v>513</v>
      </c>
      <c r="AP35" s="33" t="s">
        <v>504</v>
      </c>
      <c r="AQ35" s="33" t="s">
        <v>503</v>
      </c>
      <c r="AR35" t="s">
        <v>514</v>
      </c>
      <c r="AS35" t="s">
        <v>515</v>
      </c>
      <c r="AT35" t="s">
        <v>515</v>
      </c>
      <c r="AU35" s="33" t="s">
        <v>504</v>
      </c>
      <c r="AV35" s="33" t="s">
        <v>504</v>
      </c>
      <c r="AW35" t="s">
        <v>516</v>
      </c>
      <c r="AX35" s="23" t="s">
        <v>478</v>
      </c>
      <c r="AY35" t="s">
        <v>516</v>
      </c>
      <c r="AZ35" t="s">
        <v>517</v>
      </c>
      <c r="BA35" s="23" t="s">
        <v>518</v>
      </c>
      <c r="BB35" s="23" t="s">
        <v>518</v>
      </c>
      <c r="BC35" s="23" t="s">
        <v>244</v>
      </c>
      <c r="BD35" s="23" t="s">
        <v>518</v>
      </c>
      <c r="BE35" s="23" t="s">
        <v>507</v>
      </c>
      <c r="BF35" s="23" t="s">
        <v>507</v>
      </c>
      <c r="BG35" s="23" t="s">
        <v>507</v>
      </c>
      <c r="BH35" s="23" t="s">
        <v>507</v>
      </c>
      <c r="BI35" s="23" t="s">
        <v>507</v>
      </c>
      <c r="BJ35" s="23" t="s">
        <v>516</v>
      </c>
      <c r="BK35" s="23" t="s">
        <v>507</v>
      </c>
      <c r="BL35" s="23" t="s">
        <v>519</v>
      </c>
      <c r="BM35" s="23" t="s">
        <v>520</v>
      </c>
      <c r="BN35" s="23" t="s">
        <v>521</v>
      </c>
      <c r="BO35" s="23" t="s">
        <v>522</v>
      </c>
      <c r="BP35" s="23" t="s">
        <v>522</v>
      </c>
      <c r="BQ35" s="23" t="s">
        <v>522</v>
      </c>
      <c r="BR35" s="23" t="s">
        <v>507</v>
      </c>
      <c r="BS35" s="23" t="s">
        <v>507</v>
      </c>
      <c r="BT35" s="23" t="s">
        <v>523</v>
      </c>
      <c r="BU35" s="23" t="s">
        <v>524</v>
      </c>
      <c r="BV35" s="23" t="s">
        <v>524</v>
      </c>
      <c r="BW35" s="23" t="s">
        <v>524</v>
      </c>
      <c r="BX35" s="23" t="s">
        <v>507</v>
      </c>
      <c r="BY35" s="23" t="s">
        <v>507</v>
      </c>
      <c r="BZ35" s="23" t="s">
        <v>507</v>
      </c>
      <c r="CA35" s="23" t="s">
        <v>525</v>
      </c>
      <c r="CB35" s="23" t="s">
        <v>507</v>
      </c>
    </row>
    <row r="36" spans="1:80" s="69" customFormat="1" ht="30">
      <c r="A36" s="23" t="s">
        <v>526</v>
      </c>
      <c r="B36" s="33" t="s">
        <v>527</v>
      </c>
      <c r="C36" s="33" t="s">
        <v>528</v>
      </c>
      <c r="D36" s="33" t="s">
        <v>528</v>
      </c>
      <c r="E36" s="33" t="s">
        <v>528</v>
      </c>
      <c r="F36" s="33" t="s">
        <v>528</v>
      </c>
      <c r="G36" s="33" t="s">
        <v>528</v>
      </c>
      <c r="H36" s="33" t="s">
        <v>527</v>
      </c>
      <c r="I36" s="33" t="s">
        <v>527</v>
      </c>
      <c r="J36" s="33" t="s">
        <v>528</v>
      </c>
      <c r="K36" s="33" t="s">
        <v>528</v>
      </c>
      <c r="L36" s="33" t="s">
        <v>528</v>
      </c>
      <c r="M36" s="33" t="s">
        <v>528</v>
      </c>
      <c r="N36" s="33" t="s">
        <v>528</v>
      </c>
      <c r="O36" s="33" t="s">
        <v>528</v>
      </c>
      <c r="P36" s="23" t="s">
        <v>528</v>
      </c>
      <c r="Q36" s="23" t="s">
        <v>529</v>
      </c>
      <c r="R36" s="33" t="s">
        <v>527</v>
      </c>
      <c r="S36" s="33" t="s">
        <v>528</v>
      </c>
      <c r="T36" s="33" t="s">
        <v>528</v>
      </c>
      <c r="U36" s="33" t="s">
        <v>530</v>
      </c>
      <c r="V36" s="33" t="s">
        <v>530</v>
      </c>
      <c r="W36" s="33" t="s">
        <v>530</v>
      </c>
      <c r="X36" s="33" t="s">
        <v>530</v>
      </c>
      <c r="Y36" s="33" t="s">
        <v>528</v>
      </c>
      <c r="Z36" s="23" t="s">
        <v>531</v>
      </c>
      <c r="AA36" s="33" t="s">
        <v>528</v>
      </c>
      <c r="AB36" s="33" t="s">
        <v>528</v>
      </c>
      <c r="AC36" s="33" t="s">
        <v>528</v>
      </c>
      <c r="AD36" s="33" t="s">
        <v>528</v>
      </c>
      <c r="AE36" s="33" t="s">
        <v>528</v>
      </c>
      <c r="AF36" s="33" t="s">
        <v>528</v>
      </c>
      <c r="AG36" s="33" t="s">
        <v>528</v>
      </c>
      <c r="AH36" s="33" t="s">
        <v>528</v>
      </c>
      <c r="AI36" s="33" t="s">
        <v>528</v>
      </c>
      <c r="AJ36" s="33" t="s">
        <v>528</v>
      </c>
      <c r="AK36" s="33" t="s">
        <v>528</v>
      </c>
      <c r="AL36" s="33" t="s">
        <v>528</v>
      </c>
      <c r="AM36" s="33" t="s">
        <v>528</v>
      </c>
      <c r="AN36" s="33" t="s">
        <v>532</v>
      </c>
      <c r="AO36" s="33" t="s">
        <v>533</v>
      </c>
      <c r="AP36" s="33" t="s">
        <v>528</v>
      </c>
      <c r="AQ36" s="33" t="s">
        <v>527</v>
      </c>
      <c r="AR36" s="114"/>
      <c r="AS36" s="114"/>
      <c r="AT36" s="114"/>
      <c r="AU36" s="33" t="s">
        <v>528</v>
      </c>
      <c r="AV36" s="33" t="s">
        <v>528</v>
      </c>
      <c r="AW36" s="114"/>
      <c r="AX36" s="33" t="s">
        <v>528</v>
      </c>
      <c r="AY36" s="114"/>
      <c r="AZ36" s="114"/>
      <c r="BA36" s="23" t="s">
        <v>244</v>
      </c>
      <c r="BB36" s="23" t="s">
        <v>244</v>
      </c>
      <c r="BC36" s="23" t="s">
        <v>244</v>
      </c>
      <c r="BD36" s="23" t="s">
        <v>244</v>
      </c>
      <c r="BE36" s="23" t="s">
        <v>531</v>
      </c>
      <c r="BF36" s="23" t="s">
        <v>531</v>
      </c>
      <c r="BG36" s="23" t="s">
        <v>531</v>
      </c>
      <c r="BH36" s="23" t="s">
        <v>531</v>
      </c>
      <c r="BI36" s="23" t="s">
        <v>531</v>
      </c>
      <c r="BJ36" s="23" t="s">
        <v>531</v>
      </c>
      <c r="BK36" s="23" t="s">
        <v>531</v>
      </c>
      <c r="BL36" s="23" t="s">
        <v>531</v>
      </c>
      <c r="BM36" s="23" t="s">
        <v>531</v>
      </c>
      <c r="BN36" s="23" t="s">
        <v>531</v>
      </c>
      <c r="BO36" s="23" t="s">
        <v>531</v>
      </c>
      <c r="BP36" s="23" t="s">
        <v>531</v>
      </c>
      <c r="BQ36" s="23" t="s">
        <v>531</v>
      </c>
      <c r="BR36" s="23" t="s">
        <v>531</v>
      </c>
      <c r="BS36" s="23" t="s">
        <v>531</v>
      </c>
      <c r="BT36" s="23" t="s">
        <v>534</v>
      </c>
      <c r="BU36" s="23" t="s">
        <v>531</v>
      </c>
      <c r="BV36" s="23" t="s">
        <v>531</v>
      </c>
      <c r="BW36" s="23" t="s">
        <v>531</v>
      </c>
      <c r="BX36" s="23" t="s">
        <v>531</v>
      </c>
      <c r="BY36" s="23" t="s">
        <v>531</v>
      </c>
      <c r="BZ36" s="23" t="s">
        <v>531</v>
      </c>
      <c r="CA36" s="23" t="s">
        <v>535</v>
      </c>
      <c r="CB36" s="23" t="s">
        <v>531</v>
      </c>
    </row>
    <row r="37" spans="1:80" s="69" customFormat="1" ht="30">
      <c r="A37" s="23" t="s">
        <v>60</v>
      </c>
      <c r="B37" s="33" t="s">
        <v>536</v>
      </c>
      <c r="C37" s="33" t="s">
        <v>537</v>
      </c>
      <c r="D37" s="33" t="s">
        <v>537</v>
      </c>
      <c r="E37" s="33" t="s">
        <v>537</v>
      </c>
      <c r="F37" s="33" t="s">
        <v>537</v>
      </c>
      <c r="G37" s="33" t="s">
        <v>537</v>
      </c>
      <c r="H37" s="33" t="s">
        <v>536</v>
      </c>
      <c r="I37" s="33" t="s">
        <v>536</v>
      </c>
      <c r="J37" s="33" t="s">
        <v>537</v>
      </c>
      <c r="K37" s="33" t="s">
        <v>537</v>
      </c>
      <c r="L37" s="33" t="s">
        <v>537</v>
      </c>
      <c r="M37" s="33" t="s">
        <v>537</v>
      </c>
      <c r="N37" s="33" t="s">
        <v>537</v>
      </c>
      <c r="O37" s="33" t="s">
        <v>537</v>
      </c>
      <c r="P37" s="23" t="s">
        <v>537</v>
      </c>
      <c r="Q37" s="23" t="s">
        <v>538</v>
      </c>
      <c r="R37" s="33" t="s">
        <v>536</v>
      </c>
      <c r="S37" s="33" t="s">
        <v>537</v>
      </c>
      <c r="T37" s="33" t="s">
        <v>537</v>
      </c>
      <c r="U37" s="33" t="s">
        <v>539</v>
      </c>
      <c r="V37" s="33" t="s">
        <v>539</v>
      </c>
      <c r="W37" s="33" t="s">
        <v>539</v>
      </c>
      <c r="X37" s="33" t="s">
        <v>539</v>
      </c>
      <c r="Y37" s="33" t="s">
        <v>537</v>
      </c>
      <c r="Z37" s="23" t="s">
        <v>540</v>
      </c>
      <c r="AA37" s="33" t="s">
        <v>537</v>
      </c>
      <c r="AB37" s="33" t="s">
        <v>537</v>
      </c>
      <c r="AC37" s="33" t="s">
        <v>537</v>
      </c>
      <c r="AD37" s="33" t="s">
        <v>537</v>
      </c>
      <c r="AE37" s="33" t="s">
        <v>537</v>
      </c>
      <c r="AF37" s="33" t="s">
        <v>537</v>
      </c>
      <c r="AG37" s="33" t="s">
        <v>537</v>
      </c>
      <c r="AH37" s="33" t="s">
        <v>537</v>
      </c>
      <c r="AI37" s="33" t="s">
        <v>537</v>
      </c>
      <c r="AJ37" s="33" t="s">
        <v>537</v>
      </c>
      <c r="AK37" s="33" t="s">
        <v>537</v>
      </c>
      <c r="AL37" s="33" t="s">
        <v>537</v>
      </c>
      <c r="AM37" s="33" t="s">
        <v>537</v>
      </c>
      <c r="AN37" s="33" t="s">
        <v>538</v>
      </c>
      <c r="AO37" s="33" t="s">
        <v>429</v>
      </c>
      <c r="AP37" s="33" t="s">
        <v>537</v>
      </c>
      <c r="AQ37" s="33" t="s">
        <v>536</v>
      </c>
      <c r="AR37" s="33" t="s">
        <v>541</v>
      </c>
      <c r="AS37" s="33" t="s">
        <v>541</v>
      </c>
      <c r="AT37" s="33" t="s">
        <v>541</v>
      </c>
      <c r="AU37" s="33" t="s">
        <v>537</v>
      </c>
      <c r="AV37" s="33" t="s">
        <v>537</v>
      </c>
      <c r="AW37" s="33" t="s">
        <v>541</v>
      </c>
      <c r="AX37" s="33" t="s">
        <v>537</v>
      </c>
      <c r="AY37" s="33" t="s">
        <v>541</v>
      </c>
      <c r="AZ37" s="33" t="s">
        <v>541</v>
      </c>
      <c r="BA37" s="23" t="s">
        <v>244</v>
      </c>
      <c r="BB37" s="23" t="s">
        <v>244</v>
      </c>
      <c r="BC37" s="23" t="s">
        <v>244</v>
      </c>
      <c r="BD37" s="23" t="s">
        <v>244</v>
      </c>
      <c r="BE37" s="23" t="s">
        <v>540</v>
      </c>
      <c r="BF37" s="23" t="s">
        <v>540</v>
      </c>
      <c r="BG37" s="23" t="s">
        <v>540</v>
      </c>
      <c r="BH37" s="23" t="s">
        <v>540</v>
      </c>
      <c r="BI37" s="23" t="s">
        <v>540</v>
      </c>
      <c r="BJ37" s="23" t="s">
        <v>540</v>
      </c>
      <c r="BK37" s="23" t="s">
        <v>540</v>
      </c>
      <c r="BL37" s="23" t="s">
        <v>540</v>
      </c>
      <c r="BM37" s="23" t="s">
        <v>540</v>
      </c>
      <c r="BN37" s="23" t="s">
        <v>540</v>
      </c>
      <c r="BO37" s="23" t="s">
        <v>540</v>
      </c>
      <c r="BP37" s="23" t="s">
        <v>540</v>
      </c>
      <c r="BQ37" s="23" t="s">
        <v>540</v>
      </c>
      <c r="BR37" s="23" t="s">
        <v>540</v>
      </c>
      <c r="BS37" s="23" t="s">
        <v>540</v>
      </c>
      <c r="BT37" s="23" t="s">
        <v>542</v>
      </c>
      <c r="BU37" s="23" t="s">
        <v>540</v>
      </c>
      <c r="BV37" s="23" t="s">
        <v>540</v>
      </c>
      <c r="BW37" s="23" t="s">
        <v>540</v>
      </c>
      <c r="BX37" s="23" t="s">
        <v>540</v>
      </c>
      <c r="BY37" s="23" t="s">
        <v>540</v>
      </c>
      <c r="BZ37" s="23" t="s">
        <v>540</v>
      </c>
      <c r="CA37" s="23" t="s">
        <v>543</v>
      </c>
      <c r="CB37" s="23" t="s">
        <v>540</v>
      </c>
    </row>
    <row r="38" spans="1:80" s="69" customFormat="1" ht="30">
      <c r="A38" s="23" t="s">
        <v>544</v>
      </c>
      <c r="B38" s="33" t="s">
        <v>545</v>
      </c>
      <c r="C38" s="33" t="s">
        <v>546</v>
      </c>
      <c r="D38" s="33" t="s">
        <v>546</v>
      </c>
      <c r="E38" s="33" t="s">
        <v>546</v>
      </c>
      <c r="F38" s="33" t="s">
        <v>546</v>
      </c>
      <c r="G38" s="33" t="s">
        <v>546</v>
      </c>
      <c r="H38" s="33" t="s">
        <v>545</v>
      </c>
      <c r="I38" s="33" t="s">
        <v>545</v>
      </c>
      <c r="J38" s="33" t="s">
        <v>546</v>
      </c>
      <c r="K38" s="33" t="s">
        <v>546</v>
      </c>
      <c r="L38" s="33" t="s">
        <v>546</v>
      </c>
      <c r="M38" s="33" t="s">
        <v>546</v>
      </c>
      <c r="N38" s="33" t="s">
        <v>546</v>
      </c>
      <c r="O38" s="33" t="s">
        <v>546</v>
      </c>
      <c r="P38" s="23" t="s">
        <v>546</v>
      </c>
      <c r="Q38" s="23" t="s">
        <v>547</v>
      </c>
      <c r="R38" s="33" t="s">
        <v>545</v>
      </c>
      <c r="S38" s="33" t="s">
        <v>546</v>
      </c>
      <c r="T38" s="33" t="s">
        <v>546</v>
      </c>
      <c r="U38" s="33" t="s">
        <v>548</v>
      </c>
      <c r="V38" s="33" t="s">
        <v>548</v>
      </c>
      <c r="W38" s="33" t="s">
        <v>548</v>
      </c>
      <c r="X38" s="33" t="s">
        <v>548</v>
      </c>
      <c r="Y38" s="33" t="s">
        <v>546</v>
      </c>
      <c r="Z38" s="23" t="s">
        <v>549</v>
      </c>
      <c r="AA38" s="33" t="s">
        <v>546</v>
      </c>
      <c r="AB38" s="23" t="s">
        <v>550</v>
      </c>
      <c r="AC38" s="23" t="s">
        <v>551</v>
      </c>
      <c r="AD38" s="23" t="s">
        <v>494</v>
      </c>
      <c r="AE38" s="23" t="s">
        <v>552</v>
      </c>
      <c r="AF38" s="33" t="s">
        <v>546</v>
      </c>
      <c r="AG38" s="33" t="s">
        <v>546</v>
      </c>
      <c r="AH38" s="33" t="s">
        <v>546</v>
      </c>
      <c r="AI38" s="33" t="s">
        <v>546</v>
      </c>
      <c r="AJ38" s="23" t="s">
        <v>553</v>
      </c>
      <c r="AK38" s="23" t="s">
        <v>494</v>
      </c>
      <c r="AL38" s="23" t="s">
        <v>554</v>
      </c>
      <c r="AM38" s="23" t="s">
        <v>553</v>
      </c>
      <c r="AN38" s="23" t="s">
        <v>555</v>
      </c>
      <c r="AO38" s="23" t="s">
        <v>556</v>
      </c>
      <c r="AP38" s="33" t="s">
        <v>546</v>
      </c>
      <c r="AQ38" s="33" t="s">
        <v>545</v>
      </c>
      <c r="AR38" s="33" t="s">
        <v>557</v>
      </c>
      <c r="AS38" s="33" t="s">
        <v>557</v>
      </c>
      <c r="AT38" s="33" t="s">
        <v>557</v>
      </c>
      <c r="AU38" s="33" t="s">
        <v>546</v>
      </c>
      <c r="AV38" s="33" t="s">
        <v>546</v>
      </c>
      <c r="AW38" s="33" t="s">
        <v>557</v>
      </c>
      <c r="AX38" s="23" t="s">
        <v>493</v>
      </c>
      <c r="AY38" s="33" t="s">
        <v>557</v>
      </c>
      <c r="AZ38" s="33" t="s">
        <v>557</v>
      </c>
      <c r="BA38" s="23" t="s">
        <v>558</v>
      </c>
      <c r="BB38" s="23" t="s">
        <v>558</v>
      </c>
      <c r="BC38" s="23" t="s">
        <v>244</v>
      </c>
      <c r="BD38" s="23" t="s">
        <v>558</v>
      </c>
      <c r="BE38" s="23" t="s">
        <v>549</v>
      </c>
      <c r="BF38" s="23" t="s">
        <v>549</v>
      </c>
      <c r="BG38" s="23" t="s">
        <v>549</v>
      </c>
      <c r="BH38" s="23" t="s">
        <v>549</v>
      </c>
      <c r="BI38" s="23" t="s">
        <v>549</v>
      </c>
      <c r="BJ38" s="23" t="s">
        <v>516</v>
      </c>
      <c r="BK38" s="23" t="s">
        <v>549</v>
      </c>
      <c r="BL38" s="23" t="s">
        <v>559</v>
      </c>
      <c r="BM38" s="23" t="s">
        <v>549</v>
      </c>
      <c r="BN38" s="23" t="s">
        <v>560</v>
      </c>
      <c r="BO38" s="23" t="s">
        <v>561</v>
      </c>
      <c r="BP38" s="23" t="s">
        <v>561</v>
      </c>
      <c r="BQ38" s="23" t="s">
        <v>561</v>
      </c>
      <c r="BR38" s="23" t="s">
        <v>549</v>
      </c>
      <c r="BS38" s="23" t="s">
        <v>549</v>
      </c>
      <c r="BT38" s="23" t="s">
        <v>562</v>
      </c>
      <c r="BU38" s="23" t="s">
        <v>563</v>
      </c>
      <c r="BV38" s="23" t="s">
        <v>563</v>
      </c>
      <c r="BW38" s="23" t="s">
        <v>559</v>
      </c>
      <c r="BX38" s="23" t="s">
        <v>549</v>
      </c>
      <c r="BY38" s="23" t="s">
        <v>549</v>
      </c>
      <c r="BZ38" s="23" t="s">
        <v>549</v>
      </c>
      <c r="CA38" s="23" t="s">
        <v>564</v>
      </c>
      <c r="CB38" s="23" t="s">
        <v>549</v>
      </c>
    </row>
    <row r="39" spans="1:80" s="69" customFormat="1" ht="30">
      <c r="A39" s="23" t="s">
        <v>565</v>
      </c>
      <c r="B39" s="33" t="s">
        <v>566</v>
      </c>
      <c r="C39" s="33" t="s">
        <v>567</v>
      </c>
      <c r="D39" s="33" t="s">
        <v>567</v>
      </c>
      <c r="E39" s="33" t="s">
        <v>567</v>
      </c>
      <c r="F39" s="33" t="s">
        <v>567</v>
      </c>
      <c r="G39" s="33" t="s">
        <v>567</v>
      </c>
      <c r="H39" s="33" t="s">
        <v>566</v>
      </c>
      <c r="I39" s="33" t="s">
        <v>566</v>
      </c>
      <c r="J39" s="33" t="s">
        <v>567</v>
      </c>
      <c r="K39" s="33" t="s">
        <v>567</v>
      </c>
      <c r="L39" s="33" t="s">
        <v>567</v>
      </c>
      <c r="M39" s="33" t="s">
        <v>567</v>
      </c>
      <c r="N39" s="33" t="s">
        <v>567</v>
      </c>
      <c r="O39" s="33" t="s">
        <v>567</v>
      </c>
      <c r="P39" s="23" t="s">
        <v>567</v>
      </c>
      <c r="Q39" s="23" t="s">
        <v>568</v>
      </c>
      <c r="R39" s="33" t="s">
        <v>566</v>
      </c>
      <c r="S39" s="33" t="s">
        <v>567</v>
      </c>
      <c r="T39" s="33" t="s">
        <v>567</v>
      </c>
      <c r="U39" s="33" t="s">
        <v>567</v>
      </c>
      <c r="V39" s="33" t="s">
        <v>567</v>
      </c>
      <c r="W39" s="33" t="s">
        <v>567</v>
      </c>
      <c r="X39" s="33" t="s">
        <v>567</v>
      </c>
      <c r="Y39" s="33" t="s">
        <v>567</v>
      </c>
      <c r="Z39" s="23" t="s">
        <v>540</v>
      </c>
      <c r="AA39" s="33" t="s">
        <v>567</v>
      </c>
      <c r="AB39" s="33" t="s">
        <v>567</v>
      </c>
      <c r="AC39" s="33" t="s">
        <v>567</v>
      </c>
      <c r="AD39" s="33" t="s">
        <v>567</v>
      </c>
      <c r="AE39" s="33" t="s">
        <v>567</v>
      </c>
      <c r="AF39" s="33" t="s">
        <v>567</v>
      </c>
      <c r="AG39" s="33" t="s">
        <v>567</v>
      </c>
      <c r="AH39" s="33" t="s">
        <v>567</v>
      </c>
      <c r="AI39" s="33" t="s">
        <v>567</v>
      </c>
      <c r="AJ39" s="33" t="s">
        <v>567</v>
      </c>
      <c r="AK39" s="33" t="s">
        <v>567</v>
      </c>
      <c r="AL39" s="33" t="s">
        <v>567</v>
      </c>
      <c r="AM39" s="33" t="s">
        <v>567</v>
      </c>
      <c r="AN39" s="33" t="s">
        <v>569</v>
      </c>
      <c r="AO39" s="33" t="s">
        <v>429</v>
      </c>
      <c r="AP39" s="33" t="s">
        <v>567</v>
      </c>
      <c r="AQ39" s="33" t="s">
        <v>566</v>
      </c>
      <c r="AR39" s="33" t="s">
        <v>570</v>
      </c>
      <c r="AS39" s="33" t="s">
        <v>570</v>
      </c>
      <c r="AT39" s="33" t="s">
        <v>570</v>
      </c>
      <c r="AU39" s="33" t="s">
        <v>567</v>
      </c>
      <c r="AV39" s="33" t="s">
        <v>567</v>
      </c>
      <c r="AW39" s="33" t="s">
        <v>570</v>
      </c>
      <c r="AX39" s="33" t="s">
        <v>567</v>
      </c>
      <c r="AY39" s="33" t="s">
        <v>570</v>
      </c>
      <c r="AZ39" s="33" t="s">
        <v>570</v>
      </c>
      <c r="BA39" s="23" t="s">
        <v>244</v>
      </c>
      <c r="BB39" s="23" t="s">
        <v>244</v>
      </c>
      <c r="BC39" s="23" t="s">
        <v>244</v>
      </c>
      <c r="BD39" s="23" t="s">
        <v>244</v>
      </c>
      <c r="BE39" s="23" t="s">
        <v>540</v>
      </c>
      <c r="BF39" s="23" t="s">
        <v>540</v>
      </c>
      <c r="BG39" s="23" t="s">
        <v>540</v>
      </c>
      <c r="BH39" s="23" t="s">
        <v>540</v>
      </c>
      <c r="BI39" s="23" t="s">
        <v>540</v>
      </c>
      <c r="BJ39" s="23" t="s">
        <v>540</v>
      </c>
      <c r="BK39" s="23" t="s">
        <v>540</v>
      </c>
      <c r="BL39" s="23" t="s">
        <v>540</v>
      </c>
      <c r="BM39" s="23" t="s">
        <v>540</v>
      </c>
      <c r="BN39" s="23" t="s">
        <v>540</v>
      </c>
      <c r="BO39" s="23" t="s">
        <v>540</v>
      </c>
      <c r="BP39" s="23" t="s">
        <v>540</v>
      </c>
      <c r="BQ39" s="23" t="s">
        <v>540</v>
      </c>
      <c r="BR39" s="23" t="s">
        <v>540</v>
      </c>
      <c r="BS39" s="23" t="s">
        <v>540</v>
      </c>
      <c r="BT39" s="23" t="s">
        <v>542</v>
      </c>
      <c r="BU39" s="23" t="s">
        <v>540</v>
      </c>
      <c r="BV39" s="23" t="s">
        <v>540</v>
      </c>
      <c r="BW39" s="23" t="s">
        <v>540</v>
      </c>
      <c r="BX39" s="23" t="s">
        <v>540</v>
      </c>
      <c r="BY39" s="23" t="s">
        <v>540</v>
      </c>
      <c r="BZ39" s="23" t="s">
        <v>540</v>
      </c>
      <c r="CA39" s="23" t="s">
        <v>543</v>
      </c>
      <c r="CB39" s="23" t="s">
        <v>540</v>
      </c>
    </row>
    <row r="40" spans="1:80" s="69" customFormat="1" ht="60">
      <c r="A40" s="23" t="s">
        <v>571</v>
      </c>
      <c r="B40" s="54" t="s">
        <v>572</v>
      </c>
      <c r="C40" s="54" t="s">
        <v>573</v>
      </c>
      <c r="D40" s="54" t="s">
        <v>573</v>
      </c>
      <c r="E40" s="54" t="s">
        <v>573</v>
      </c>
      <c r="F40" s="54" t="s">
        <v>573</v>
      </c>
      <c r="G40" s="54" t="s">
        <v>573</v>
      </c>
      <c r="H40" s="54" t="s">
        <v>572</v>
      </c>
      <c r="I40" s="54" t="s">
        <v>572</v>
      </c>
      <c r="J40" s="54" t="s">
        <v>573</v>
      </c>
      <c r="K40" s="54" t="s">
        <v>573</v>
      </c>
      <c r="L40" s="54" t="s">
        <v>573</v>
      </c>
      <c r="M40" s="54" t="s">
        <v>573</v>
      </c>
      <c r="N40" s="54" t="s">
        <v>573</v>
      </c>
      <c r="O40" s="54" t="s">
        <v>573</v>
      </c>
      <c r="P40" s="47" t="s">
        <v>573</v>
      </c>
      <c r="Q40" s="47" t="s">
        <v>574</v>
      </c>
      <c r="R40" s="54" t="s">
        <v>572</v>
      </c>
      <c r="S40" s="54" t="s">
        <v>573</v>
      </c>
      <c r="T40" s="54" t="s">
        <v>573</v>
      </c>
      <c r="U40" s="54" t="s">
        <v>575</v>
      </c>
      <c r="V40" s="54" t="s">
        <v>575</v>
      </c>
      <c r="W40" s="54" t="s">
        <v>575</v>
      </c>
      <c r="X40" s="54" t="s">
        <v>575</v>
      </c>
      <c r="Y40" s="54" t="s">
        <v>573</v>
      </c>
      <c r="Z40" s="47" t="s">
        <v>576</v>
      </c>
      <c r="AA40" s="54" t="s">
        <v>573</v>
      </c>
      <c r="AB40" t="s">
        <v>577</v>
      </c>
      <c r="AC40" t="s">
        <v>578</v>
      </c>
      <c r="AD40" t="s">
        <v>579</v>
      </c>
      <c r="AE40" t="s">
        <v>580</v>
      </c>
      <c r="AF40" s="54" t="s">
        <v>573</v>
      </c>
      <c r="AG40" s="54" t="s">
        <v>573</v>
      </c>
      <c r="AH40" s="54" t="s">
        <v>573</v>
      </c>
      <c r="AI40" s="54" t="s">
        <v>516</v>
      </c>
      <c r="AJ40" t="s">
        <v>579</v>
      </c>
      <c r="AK40" t="s">
        <v>579</v>
      </c>
      <c r="AL40" t="s">
        <v>579</v>
      </c>
      <c r="AM40" t="s">
        <v>579</v>
      </c>
      <c r="AN40" t="s">
        <v>581</v>
      </c>
      <c r="AO40" t="s">
        <v>582</v>
      </c>
      <c r="AP40" s="54" t="s">
        <v>573</v>
      </c>
      <c r="AQ40" s="54" t="s">
        <v>572</v>
      </c>
      <c r="AR40" s="33" t="s">
        <v>583</v>
      </c>
      <c r="AS40" s="33" t="s">
        <v>583</v>
      </c>
      <c r="AT40" s="33" t="s">
        <v>583</v>
      </c>
      <c r="AU40" s="54" t="s">
        <v>573</v>
      </c>
      <c r="AV40" s="54" t="s">
        <v>573</v>
      </c>
      <c r="AW40" s="33" t="s">
        <v>583</v>
      </c>
      <c r="AX40" t="s">
        <v>584</v>
      </c>
      <c r="AY40" s="33" t="s">
        <v>583</v>
      </c>
      <c r="AZ40" s="33" t="s">
        <v>583</v>
      </c>
      <c r="BA40" s="23" t="s">
        <v>585</v>
      </c>
      <c r="BB40" s="23" t="s">
        <v>585</v>
      </c>
      <c r="BC40" s="23" t="s">
        <v>244</v>
      </c>
      <c r="BD40" s="23" t="s">
        <v>585</v>
      </c>
      <c r="BE40" s="47" t="s">
        <v>576</v>
      </c>
      <c r="BF40" s="47" t="s">
        <v>576</v>
      </c>
      <c r="BG40" s="47" t="s">
        <v>576</v>
      </c>
      <c r="BH40" s="47" t="s">
        <v>576</v>
      </c>
      <c r="BI40" s="47" t="s">
        <v>576</v>
      </c>
      <c r="BJ40" s="47" t="s">
        <v>576</v>
      </c>
      <c r="BK40" s="47" t="s">
        <v>576</v>
      </c>
      <c r="BL40" s="100" t="s">
        <v>586</v>
      </c>
      <c r="BM40" s="100" t="s">
        <v>576</v>
      </c>
      <c r="BN40" s="100" t="s">
        <v>587</v>
      </c>
      <c r="BO40" s="100" t="s">
        <v>587</v>
      </c>
      <c r="BP40" s="100" t="s">
        <v>576</v>
      </c>
      <c r="BQ40" s="100" t="s">
        <v>588</v>
      </c>
      <c r="BR40" s="100" t="s">
        <v>576</v>
      </c>
      <c r="BS40" s="100" t="s">
        <v>576</v>
      </c>
      <c r="BT40" s="47" t="s">
        <v>589</v>
      </c>
      <c r="BU40" s="47" t="s">
        <v>586</v>
      </c>
      <c r="BV40" s="47" t="s">
        <v>590</v>
      </c>
      <c r="BW40" s="47" t="s">
        <v>591</v>
      </c>
      <c r="BX40" s="47" t="s">
        <v>576</v>
      </c>
      <c r="BY40" s="47" t="s">
        <v>576</v>
      </c>
      <c r="BZ40" s="47" t="s">
        <v>576</v>
      </c>
      <c r="CA40" s="47" t="s">
        <v>592</v>
      </c>
      <c r="CB40" s="47" t="s">
        <v>576</v>
      </c>
    </row>
    <row r="41" spans="1:80" s="69" customFormat="1" ht="30">
      <c r="A41" s="23" t="s">
        <v>593</v>
      </c>
      <c r="B41" s="33" t="s">
        <v>594</v>
      </c>
      <c r="C41" s="33" t="s">
        <v>595</v>
      </c>
      <c r="D41" s="33" t="s">
        <v>595</v>
      </c>
      <c r="E41" s="33" t="s">
        <v>595</v>
      </c>
      <c r="F41" s="33" t="s">
        <v>595</v>
      </c>
      <c r="G41" s="33" t="s">
        <v>595</v>
      </c>
      <c r="H41" s="33" t="s">
        <v>594</v>
      </c>
      <c r="I41" s="33" t="s">
        <v>594</v>
      </c>
      <c r="J41" s="33" t="s">
        <v>595</v>
      </c>
      <c r="K41" s="33" t="s">
        <v>595</v>
      </c>
      <c r="L41" s="33" t="s">
        <v>595</v>
      </c>
      <c r="M41" s="33" t="s">
        <v>595</v>
      </c>
      <c r="N41" s="33" t="s">
        <v>595</v>
      </c>
      <c r="O41" s="33" t="s">
        <v>595</v>
      </c>
      <c r="P41" s="23" t="s">
        <v>595</v>
      </c>
      <c r="Q41" s="23" t="s">
        <v>596</v>
      </c>
      <c r="R41" s="33" t="s">
        <v>594</v>
      </c>
      <c r="S41" s="33" t="s">
        <v>595</v>
      </c>
      <c r="T41" s="33" t="s">
        <v>595</v>
      </c>
      <c r="U41" s="33" t="s">
        <v>595</v>
      </c>
      <c r="V41" s="33" t="s">
        <v>595</v>
      </c>
      <c r="W41" s="33" t="s">
        <v>595</v>
      </c>
      <c r="X41" s="33" t="s">
        <v>595</v>
      </c>
      <c r="Y41" s="33" t="s">
        <v>595</v>
      </c>
      <c r="Z41" s="23" t="s">
        <v>595</v>
      </c>
      <c r="AA41" s="33" t="s">
        <v>595</v>
      </c>
      <c r="AB41" s="33" t="s">
        <v>595</v>
      </c>
      <c r="AC41" s="33" t="s">
        <v>595</v>
      </c>
      <c r="AD41" s="33" t="s">
        <v>595</v>
      </c>
      <c r="AE41" s="33" t="s">
        <v>595</v>
      </c>
      <c r="AF41" s="33" t="s">
        <v>595</v>
      </c>
      <c r="AG41" s="33" t="s">
        <v>595</v>
      </c>
      <c r="AH41" s="33" t="s">
        <v>595</v>
      </c>
      <c r="AI41" s="33" t="s">
        <v>595</v>
      </c>
      <c r="AJ41" s="33" t="s">
        <v>595</v>
      </c>
      <c r="AK41" s="33" t="s">
        <v>595</v>
      </c>
      <c r="AL41" s="33" t="s">
        <v>595</v>
      </c>
      <c r="AM41" s="33" t="s">
        <v>595</v>
      </c>
      <c r="AN41" s="33" t="s">
        <v>596</v>
      </c>
      <c r="AO41" s="33" t="s">
        <v>597</v>
      </c>
      <c r="AP41" s="33" t="s">
        <v>595</v>
      </c>
      <c r="AQ41" s="33" t="s">
        <v>594</v>
      </c>
      <c r="AR41" s="33" t="s">
        <v>598</v>
      </c>
      <c r="AS41" s="33" t="s">
        <v>598</v>
      </c>
      <c r="AT41" s="33" t="s">
        <v>598</v>
      </c>
      <c r="AU41" s="33" t="s">
        <v>595</v>
      </c>
      <c r="AV41" s="33" t="s">
        <v>595</v>
      </c>
      <c r="AW41" s="33" t="s">
        <v>598</v>
      </c>
      <c r="AX41" s="33" t="s">
        <v>595</v>
      </c>
      <c r="AY41" s="33" t="s">
        <v>598</v>
      </c>
      <c r="AZ41" s="33" t="s">
        <v>598</v>
      </c>
      <c r="BA41" s="23" t="s">
        <v>244</v>
      </c>
      <c r="BB41" s="23" t="s">
        <v>244</v>
      </c>
      <c r="BC41" s="23" t="s">
        <v>244</v>
      </c>
      <c r="BD41" s="23" t="s">
        <v>244</v>
      </c>
      <c r="BE41" s="23" t="s">
        <v>595</v>
      </c>
      <c r="BF41" s="23" t="s">
        <v>595</v>
      </c>
      <c r="BG41" s="23" t="s">
        <v>595</v>
      </c>
      <c r="BH41" s="23" t="s">
        <v>595</v>
      </c>
      <c r="BI41" s="23" t="s">
        <v>595</v>
      </c>
      <c r="BJ41" s="23" t="s">
        <v>595</v>
      </c>
      <c r="BK41" s="23" t="s">
        <v>595</v>
      </c>
      <c r="BL41" s="23" t="s">
        <v>595</v>
      </c>
      <c r="BM41" s="23" t="s">
        <v>595</v>
      </c>
      <c r="BN41" s="23" t="s">
        <v>595</v>
      </c>
      <c r="BO41" s="23" t="s">
        <v>595</v>
      </c>
      <c r="BP41" s="23" t="s">
        <v>595</v>
      </c>
      <c r="BQ41" s="23" t="s">
        <v>595</v>
      </c>
      <c r="BR41" s="23" t="s">
        <v>595</v>
      </c>
      <c r="BS41" s="23" t="s">
        <v>595</v>
      </c>
      <c r="BT41" s="23" t="s">
        <v>599</v>
      </c>
      <c r="BU41" s="23" t="s">
        <v>595</v>
      </c>
      <c r="BV41" s="23" t="s">
        <v>595</v>
      </c>
      <c r="BW41" s="23" t="s">
        <v>595</v>
      </c>
      <c r="BX41" s="23" t="s">
        <v>595</v>
      </c>
      <c r="BY41" s="23" t="s">
        <v>595</v>
      </c>
      <c r="BZ41" s="23" t="s">
        <v>595</v>
      </c>
      <c r="CA41" s="23" t="s">
        <v>600</v>
      </c>
      <c r="CB41" s="23" t="s">
        <v>595</v>
      </c>
    </row>
    <row r="42" spans="1:80" s="69" customFormat="1">
      <c r="A42" s="23" t="s">
        <v>601</v>
      </c>
      <c r="B42" s="23" t="s">
        <v>244</v>
      </c>
      <c r="C42" s="23" t="s">
        <v>244</v>
      </c>
      <c r="D42" s="23" t="s">
        <v>244</v>
      </c>
      <c r="E42" s="23" t="s">
        <v>244</v>
      </c>
      <c r="F42" s="23" t="s">
        <v>244</v>
      </c>
      <c r="G42" s="23" t="s">
        <v>244</v>
      </c>
      <c r="H42" s="23" t="s">
        <v>244</v>
      </c>
      <c r="I42" s="23" t="s">
        <v>244</v>
      </c>
      <c r="J42" s="23" t="s">
        <v>244</v>
      </c>
      <c r="K42" s="23" t="s">
        <v>244</v>
      </c>
      <c r="L42" s="23" t="s">
        <v>244</v>
      </c>
      <c r="M42" s="23" t="s">
        <v>244</v>
      </c>
      <c r="N42" s="23" t="s">
        <v>244</v>
      </c>
      <c r="O42" s="23" t="s">
        <v>244</v>
      </c>
      <c r="P42" s="23" t="s">
        <v>244</v>
      </c>
      <c r="Q42" s="23" t="s">
        <v>244</v>
      </c>
      <c r="R42" s="23" t="s">
        <v>244</v>
      </c>
      <c r="S42" s="23" t="s">
        <v>244</v>
      </c>
      <c r="T42" s="23" t="s">
        <v>244</v>
      </c>
      <c r="U42" s="23" t="s">
        <v>244</v>
      </c>
      <c r="V42" s="23" t="s">
        <v>244</v>
      </c>
      <c r="W42" s="23" t="s">
        <v>244</v>
      </c>
      <c r="X42" s="23" t="s">
        <v>244</v>
      </c>
      <c r="Y42" s="23" t="s">
        <v>244</v>
      </c>
      <c r="Z42" s="23" t="s">
        <v>244</v>
      </c>
      <c r="AA42" s="23" t="s">
        <v>244</v>
      </c>
      <c r="AB42" s="23" t="s">
        <v>244</v>
      </c>
      <c r="AC42" s="23" t="s">
        <v>244</v>
      </c>
      <c r="AD42" s="23" t="s">
        <v>244</v>
      </c>
      <c r="AE42" s="23" t="s">
        <v>244</v>
      </c>
      <c r="AF42" s="23" t="s">
        <v>244</v>
      </c>
      <c r="AG42" s="23" t="s">
        <v>244</v>
      </c>
      <c r="AH42" s="23" t="s">
        <v>244</v>
      </c>
      <c r="AI42" s="23" t="s">
        <v>244</v>
      </c>
      <c r="AJ42" s="23" t="s">
        <v>244</v>
      </c>
      <c r="AK42" s="23" t="s">
        <v>244</v>
      </c>
      <c r="AL42" s="23" t="s">
        <v>244</v>
      </c>
      <c r="AM42" s="23" t="s">
        <v>244</v>
      </c>
      <c r="AN42" s="23" t="s">
        <v>244</v>
      </c>
      <c r="AO42" s="23" t="s">
        <v>244</v>
      </c>
      <c r="AP42" s="23" t="s">
        <v>244</v>
      </c>
      <c r="AQ42" s="23" t="s">
        <v>244</v>
      </c>
      <c r="AR42" s="73"/>
      <c r="AS42" s="73"/>
      <c r="AT42" s="73"/>
      <c r="AU42" s="23" t="s">
        <v>244</v>
      </c>
      <c r="AV42" s="23" t="s">
        <v>244</v>
      </c>
      <c r="AW42" s="73"/>
      <c r="AX42" s="23" t="s">
        <v>244</v>
      </c>
      <c r="AY42" s="73"/>
      <c r="AZ42" s="73"/>
      <c r="BA42" s="23" t="s">
        <v>244</v>
      </c>
      <c r="BB42" s="23" t="s">
        <v>244</v>
      </c>
      <c r="BC42" s="23" t="s">
        <v>244</v>
      </c>
      <c r="BD42" s="23" t="s">
        <v>244</v>
      </c>
      <c r="BE42" s="23" t="s">
        <v>244</v>
      </c>
      <c r="BF42" s="23" t="s">
        <v>244</v>
      </c>
      <c r="BG42" s="23" t="s">
        <v>244</v>
      </c>
      <c r="BH42" s="23" t="s">
        <v>244</v>
      </c>
      <c r="BI42" s="23" t="s">
        <v>244</v>
      </c>
      <c r="BJ42" s="23" t="s">
        <v>244</v>
      </c>
      <c r="BK42" s="23" t="s">
        <v>244</v>
      </c>
      <c r="BL42" s="23" t="s">
        <v>244</v>
      </c>
      <c r="BM42" s="23" t="s">
        <v>244</v>
      </c>
      <c r="BN42" s="23" t="s">
        <v>244</v>
      </c>
      <c r="BO42" s="23" t="s">
        <v>244</v>
      </c>
      <c r="BP42" s="23" t="s">
        <v>244</v>
      </c>
      <c r="BQ42" s="23" t="s">
        <v>244</v>
      </c>
      <c r="BR42" s="23" t="s">
        <v>244</v>
      </c>
      <c r="BS42" s="23" t="s">
        <v>244</v>
      </c>
      <c r="BT42" s="23" t="s">
        <v>244</v>
      </c>
      <c r="BU42" s="23" t="s">
        <v>244</v>
      </c>
      <c r="BV42" s="23" t="s">
        <v>244</v>
      </c>
      <c r="BW42" s="23" t="s">
        <v>244</v>
      </c>
      <c r="BX42" s="23" t="s">
        <v>244</v>
      </c>
      <c r="BY42" s="23" t="s">
        <v>244</v>
      </c>
      <c r="BZ42" s="23" t="s">
        <v>244</v>
      </c>
      <c r="CA42" s="23" t="s">
        <v>244</v>
      </c>
      <c r="CB42" s="23" t="s">
        <v>244</v>
      </c>
    </row>
    <row r="43" spans="1:80" s="69" customFormat="1">
      <c r="A43" s="23" t="s">
        <v>602</v>
      </c>
      <c r="B43" s="23" t="s">
        <v>244</v>
      </c>
      <c r="C43" s="23" t="s">
        <v>244</v>
      </c>
      <c r="D43" s="23" t="s">
        <v>244</v>
      </c>
      <c r="E43" s="23" t="s">
        <v>244</v>
      </c>
      <c r="F43" s="23" t="s">
        <v>244</v>
      </c>
      <c r="G43" s="23" t="s">
        <v>244</v>
      </c>
      <c r="H43" s="23" t="s">
        <v>244</v>
      </c>
      <c r="I43" s="23" t="s">
        <v>244</v>
      </c>
      <c r="J43" s="23" t="s">
        <v>244</v>
      </c>
      <c r="K43" s="23" t="s">
        <v>244</v>
      </c>
      <c r="L43" s="23" t="s">
        <v>244</v>
      </c>
      <c r="M43" s="23" t="s">
        <v>244</v>
      </c>
      <c r="N43" s="23" t="s">
        <v>244</v>
      </c>
      <c r="O43" s="23" t="s">
        <v>244</v>
      </c>
      <c r="P43" s="23" t="s">
        <v>244</v>
      </c>
      <c r="Q43" s="23" t="s">
        <v>244</v>
      </c>
      <c r="R43" s="23" t="s">
        <v>244</v>
      </c>
      <c r="S43" s="23" t="s">
        <v>244</v>
      </c>
      <c r="T43" s="23" t="s">
        <v>244</v>
      </c>
      <c r="U43" s="23" t="s">
        <v>244</v>
      </c>
      <c r="V43" s="23" t="s">
        <v>244</v>
      </c>
      <c r="W43" s="23" t="s">
        <v>244</v>
      </c>
      <c r="X43" s="23" t="s">
        <v>244</v>
      </c>
      <c r="Y43" s="23" t="s">
        <v>244</v>
      </c>
      <c r="Z43" s="23" t="s">
        <v>244</v>
      </c>
      <c r="AA43" s="23" t="s">
        <v>244</v>
      </c>
      <c r="AB43" s="23" t="s">
        <v>244</v>
      </c>
      <c r="AC43" s="23" t="s">
        <v>244</v>
      </c>
      <c r="AD43" s="23" t="s">
        <v>244</v>
      </c>
      <c r="AE43" s="23" t="s">
        <v>244</v>
      </c>
      <c r="AF43" s="23" t="s">
        <v>244</v>
      </c>
      <c r="AG43" s="23" t="s">
        <v>244</v>
      </c>
      <c r="AH43" s="23" t="s">
        <v>244</v>
      </c>
      <c r="AI43" s="23" t="s">
        <v>244</v>
      </c>
      <c r="AJ43" s="23" t="s">
        <v>244</v>
      </c>
      <c r="AK43" s="23" t="s">
        <v>244</v>
      </c>
      <c r="AL43" s="23" t="s">
        <v>244</v>
      </c>
      <c r="AM43" s="23" t="s">
        <v>244</v>
      </c>
      <c r="AN43" s="23" t="s">
        <v>244</v>
      </c>
      <c r="AO43" s="23" t="s">
        <v>244</v>
      </c>
      <c r="AP43" s="23" t="s">
        <v>244</v>
      </c>
      <c r="AQ43" s="23" t="s">
        <v>244</v>
      </c>
      <c r="AR43" s="23" t="s">
        <v>603</v>
      </c>
      <c r="AS43" s="23" t="s">
        <v>603</v>
      </c>
      <c r="AT43" s="23" t="s">
        <v>603</v>
      </c>
      <c r="AU43" s="23" t="s">
        <v>244</v>
      </c>
      <c r="AV43" s="23" t="s">
        <v>244</v>
      </c>
      <c r="AW43" s="23" t="s">
        <v>603</v>
      </c>
      <c r="AX43" s="23" t="s">
        <v>244</v>
      </c>
      <c r="AY43" s="23" t="s">
        <v>603</v>
      </c>
      <c r="AZ43" s="23" t="s">
        <v>603</v>
      </c>
      <c r="BA43" s="23" t="s">
        <v>244</v>
      </c>
      <c r="BB43" s="23" t="s">
        <v>244</v>
      </c>
      <c r="BC43" s="23" t="s">
        <v>244</v>
      </c>
      <c r="BD43" s="23" t="s">
        <v>244</v>
      </c>
      <c r="BE43" s="23" t="s">
        <v>244</v>
      </c>
      <c r="BF43" s="23" t="s">
        <v>244</v>
      </c>
      <c r="BG43" s="23" t="s">
        <v>244</v>
      </c>
      <c r="BH43" s="23" t="s">
        <v>244</v>
      </c>
      <c r="BI43" s="23" t="s">
        <v>244</v>
      </c>
      <c r="BJ43" s="23" t="s">
        <v>244</v>
      </c>
      <c r="BK43" s="23" t="s">
        <v>244</v>
      </c>
      <c r="BL43" s="23" t="s">
        <v>244</v>
      </c>
      <c r="BM43" s="23" t="s">
        <v>244</v>
      </c>
      <c r="BN43" s="23" t="s">
        <v>244</v>
      </c>
      <c r="BO43" s="23" t="s">
        <v>244</v>
      </c>
      <c r="BP43" s="23" t="s">
        <v>244</v>
      </c>
      <c r="BQ43" s="23" t="s">
        <v>244</v>
      </c>
      <c r="BR43" s="23" t="s">
        <v>244</v>
      </c>
      <c r="BS43" s="23" t="s">
        <v>244</v>
      </c>
      <c r="BT43" s="23" t="s">
        <v>244</v>
      </c>
      <c r="BU43" s="23" t="s">
        <v>244</v>
      </c>
      <c r="BV43" s="23" t="s">
        <v>244</v>
      </c>
      <c r="BW43" s="23" t="s">
        <v>244</v>
      </c>
      <c r="BX43" s="23" t="s">
        <v>244</v>
      </c>
      <c r="BY43" s="23" t="s">
        <v>244</v>
      </c>
      <c r="BZ43" s="23" t="s">
        <v>244</v>
      </c>
      <c r="CA43" s="23" t="s">
        <v>244</v>
      </c>
      <c r="CB43" s="23" t="s">
        <v>244</v>
      </c>
    </row>
    <row r="44" spans="1:80" s="106" customFormat="1">
      <c r="A44" s="21" t="s">
        <v>604</v>
      </c>
      <c r="B44" s="73"/>
      <c r="C44" s="73"/>
      <c r="D44" s="73"/>
      <c r="E44" s="73"/>
      <c r="F44" s="73"/>
      <c r="G44" s="73"/>
      <c r="H44" s="73"/>
      <c r="I44" s="73"/>
      <c r="J44" s="73"/>
      <c r="K44" s="73"/>
      <c r="L44" s="73"/>
      <c r="M44" s="73"/>
      <c r="N44" s="73"/>
      <c r="O44" s="73"/>
      <c r="P44" s="73"/>
      <c r="Q44" s="73"/>
      <c r="R44" s="73"/>
      <c r="S44" s="73"/>
      <c r="T44" s="73"/>
      <c r="U44" s="73"/>
      <c r="V44" s="73"/>
      <c r="W44" s="73"/>
      <c r="X44" s="73"/>
      <c r="Y44" s="73"/>
      <c r="Z44" s="73"/>
      <c r="AA44" s="73"/>
      <c r="AB44" s="73"/>
      <c r="AC44" s="73"/>
      <c r="AD44" s="73"/>
      <c r="AE44" s="73"/>
      <c r="AF44" s="73"/>
      <c r="AG44" s="73"/>
      <c r="AH44" s="73"/>
      <c r="AI44" s="73"/>
      <c r="AJ44" s="73"/>
      <c r="AK44" s="73"/>
      <c r="AL44" s="73"/>
      <c r="AM44" s="73"/>
      <c r="AN44" s="73"/>
      <c r="AO44" s="73"/>
      <c r="AP44" s="73"/>
      <c r="AQ44" s="73"/>
      <c r="AR44" s="8"/>
      <c r="AS44" s="8"/>
      <c r="AT44" s="8"/>
      <c r="AU44" s="73"/>
      <c r="AV44" s="73"/>
      <c r="AW44" s="8"/>
      <c r="AX44" s="73"/>
      <c r="AY44" s="8"/>
      <c r="AZ44" s="8"/>
      <c r="BA44" s="21"/>
      <c r="BB44" s="21"/>
      <c r="BC44" s="21"/>
      <c r="BD44" s="21"/>
      <c r="BE44" s="73"/>
      <c r="BF44" s="73"/>
      <c r="BG44" s="73"/>
      <c r="BH44" s="73"/>
      <c r="BI44" s="73"/>
      <c r="BJ44" s="73"/>
      <c r="BK44" s="73"/>
      <c r="BL44" s="73"/>
      <c r="BM44" s="73"/>
      <c r="BN44" s="73"/>
      <c r="BO44" s="73"/>
      <c r="BP44" s="73"/>
      <c r="BQ44" s="73"/>
      <c r="BR44" s="73"/>
      <c r="BS44" s="73"/>
      <c r="BT44" s="73"/>
      <c r="BU44" s="73"/>
      <c r="BV44" s="73"/>
      <c r="BW44" s="73"/>
      <c r="BX44" s="73"/>
      <c r="BY44" s="73"/>
      <c r="BZ44" s="73"/>
      <c r="CA44" s="73"/>
      <c r="CB44" s="73"/>
    </row>
    <row r="45" spans="1:80" s="69" customFormat="1">
      <c r="A45" s="23" t="s">
        <v>605</v>
      </c>
      <c r="B45" s="23" t="s">
        <v>603</v>
      </c>
      <c r="C45" s="23" t="s">
        <v>603</v>
      </c>
      <c r="D45" s="23" t="s">
        <v>603</v>
      </c>
      <c r="E45" s="23" t="s">
        <v>603</v>
      </c>
      <c r="F45" s="23" t="s">
        <v>603</v>
      </c>
      <c r="G45" s="23" t="s">
        <v>603</v>
      </c>
      <c r="H45" s="23" t="s">
        <v>603</v>
      </c>
      <c r="I45" s="23" t="s">
        <v>603</v>
      </c>
      <c r="J45" s="23" t="s">
        <v>603</v>
      </c>
      <c r="K45" s="23" t="s">
        <v>603</v>
      </c>
      <c r="L45" s="23" t="s">
        <v>603</v>
      </c>
      <c r="M45" s="23" t="s">
        <v>603</v>
      </c>
      <c r="N45" s="23" t="s">
        <v>603</v>
      </c>
      <c r="O45" s="23" t="s">
        <v>603</v>
      </c>
      <c r="P45" s="23" t="s">
        <v>603</v>
      </c>
      <c r="Q45" s="23" t="s">
        <v>603</v>
      </c>
      <c r="R45" s="23" t="s">
        <v>603</v>
      </c>
      <c r="S45" s="23" t="s">
        <v>603</v>
      </c>
      <c r="T45" s="23" t="s">
        <v>603</v>
      </c>
      <c r="U45" s="23" t="s">
        <v>603</v>
      </c>
      <c r="V45" s="23" t="s">
        <v>603</v>
      </c>
      <c r="W45" s="23" t="s">
        <v>603</v>
      </c>
      <c r="X45" s="23" t="s">
        <v>603</v>
      </c>
      <c r="Y45" s="23" t="s">
        <v>603</v>
      </c>
      <c r="Z45" s="23" t="s">
        <v>603</v>
      </c>
      <c r="AA45" s="23" t="s">
        <v>603</v>
      </c>
      <c r="AB45" s="23" t="s">
        <v>603</v>
      </c>
      <c r="AC45" s="23" t="s">
        <v>603</v>
      </c>
      <c r="AD45" s="23" t="s">
        <v>603</v>
      </c>
      <c r="AE45" s="23" t="s">
        <v>603</v>
      </c>
      <c r="AF45" s="23" t="s">
        <v>603</v>
      </c>
      <c r="AG45" s="23" t="s">
        <v>603</v>
      </c>
      <c r="AH45" s="23" t="s">
        <v>603</v>
      </c>
      <c r="AI45" s="23" t="s">
        <v>603</v>
      </c>
      <c r="AJ45" s="23" t="s">
        <v>603</v>
      </c>
      <c r="AK45" s="23" t="s">
        <v>603</v>
      </c>
      <c r="AL45" s="23" t="s">
        <v>603</v>
      </c>
      <c r="AM45" s="23" t="s">
        <v>603</v>
      </c>
      <c r="AN45" s="23" t="s">
        <v>603</v>
      </c>
      <c r="AO45" s="23" t="s">
        <v>603</v>
      </c>
      <c r="AP45" s="23" t="s">
        <v>603</v>
      </c>
      <c r="AQ45" s="23" t="s">
        <v>603</v>
      </c>
      <c r="AR45" s="3" t="s">
        <v>80</v>
      </c>
      <c r="AS45" s="3" t="s">
        <v>80</v>
      </c>
      <c r="AT45" s="3" t="s">
        <v>80</v>
      </c>
      <c r="AU45" s="23" t="s">
        <v>603</v>
      </c>
      <c r="AV45" s="23" t="s">
        <v>603</v>
      </c>
      <c r="AW45" s="3" t="s">
        <v>80</v>
      </c>
      <c r="AX45" s="23" t="s">
        <v>603</v>
      </c>
      <c r="AY45" s="3" t="s">
        <v>80</v>
      </c>
      <c r="AZ45" s="3" t="s">
        <v>80</v>
      </c>
      <c r="BA45" s="23" t="s">
        <v>244</v>
      </c>
      <c r="BB45" s="23" t="s">
        <v>244</v>
      </c>
      <c r="BC45" s="23" t="s">
        <v>244</v>
      </c>
      <c r="BD45" s="23" t="s">
        <v>244</v>
      </c>
      <c r="BE45" s="23" t="s">
        <v>603</v>
      </c>
      <c r="BF45" s="23" t="s">
        <v>603</v>
      </c>
      <c r="BG45" s="23" t="s">
        <v>603</v>
      </c>
      <c r="BH45" s="23" t="s">
        <v>603</v>
      </c>
      <c r="BI45" s="23" t="s">
        <v>603</v>
      </c>
      <c r="BJ45" s="23" t="s">
        <v>603</v>
      </c>
      <c r="BK45" s="23" t="s">
        <v>603</v>
      </c>
      <c r="BL45" s="23" t="s">
        <v>603</v>
      </c>
      <c r="BM45" s="23" t="s">
        <v>603</v>
      </c>
      <c r="BN45" s="23" t="s">
        <v>603</v>
      </c>
      <c r="BO45" s="23" t="s">
        <v>603</v>
      </c>
      <c r="BP45" s="23" t="s">
        <v>603</v>
      </c>
      <c r="BQ45" s="23" t="s">
        <v>603</v>
      </c>
      <c r="BR45" s="23" t="s">
        <v>603</v>
      </c>
      <c r="BS45" s="23" t="s">
        <v>603</v>
      </c>
      <c r="BT45" s="23" t="s">
        <v>603</v>
      </c>
      <c r="BU45" s="23" t="s">
        <v>603</v>
      </c>
      <c r="BV45" s="23" t="s">
        <v>603</v>
      </c>
      <c r="BW45" s="23" t="s">
        <v>603</v>
      </c>
      <c r="BX45" s="23" t="s">
        <v>603</v>
      </c>
      <c r="BY45" s="23" t="s">
        <v>603</v>
      </c>
      <c r="BZ45" s="23" t="s">
        <v>603</v>
      </c>
      <c r="CA45" s="23" t="s">
        <v>603</v>
      </c>
      <c r="CB45" s="23" t="s">
        <v>603</v>
      </c>
    </row>
    <row r="46" spans="1:80" s="106" customFormat="1">
      <c r="A46" s="21" t="s">
        <v>101</v>
      </c>
      <c r="B46" s="73"/>
      <c r="C46" s="73"/>
      <c r="D46" s="73"/>
      <c r="E46" s="73"/>
      <c r="F46" s="73"/>
      <c r="G46" s="73"/>
      <c r="H46" s="73"/>
      <c r="I46" s="73"/>
      <c r="J46" s="73"/>
      <c r="K46" s="73"/>
      <c r="L46" s="73"/>
      <c r="M46" s="73"/>
      <c r="N46" s="73"/>
      <c r="O46" s="73"/>
      <c r="P46" s="73"/>
      <c r="Q46" s="73"/>
      <c r="R46" s="73"/>
      <c r="S46" s="73"/>
      <c r="T46" s="73"/>
      <c r="U46" s="73"/>
      <c r="V46" s="73"/>
      <c r="W46" s="73"/>
      <c r="X46" s="73"/>
      <c r="Y46" s="73"/>
      <c r="Z46" s="73"/>
      <c r="AA46" s="73"/>
      <c r="AB46" s="73"/>
      <c r="AC46" s="73"/>
      <c r="AD46" s="73"/>
      <c r="AE46" s="73"/>
      <c r="AF46" s="73"/>
      <c r="AG46" s="73"/>
      <c r="AH46" s="73"/>
      <c r="AI46" s="73"/>
      <c r="AJ46" s="73"/>
      <c r="AK46" s="73"/>
      <c r="AL46" s="73"/>
      <c r="AM46" s="73"/>
      <c r="AN46" s="73"/>
      <c r="AO46" s="73"/>
      <c r="AP46" s="73"/>
      <c r="AQ46" s="73"/>
      <c r="AR46" s="3"/>
      <c r="AS46" s="3"/>
      <c r="AT46" s="3"/>
      <c r="AU46" s="73"/>
      <c r="AV46" s="73"/>
      <c r="AW46" s="3"/>
      <c r="AX46" s="73"/>
      <c r="AY46" s="3"/>
      <c r="AZ46" s="3"/>
      <c r="BA46" s="21"/>
      <c r="BB46" s="21"/>
      <c r="BC46" s="21"/>
      <c r="BD46" s="21"/>
      <c r="BE46" s="73"/>
      <c r="BF46" s="73"/>
      <c r="BG46" s="73"/>
      <c r="BH46" s="73"/>
      <c r="BI46" s="73"/>
      <c r="BJ46" s="73"/>
      <c r="BK46" s="73"/>
      <c r="BL46" s="73"/>
      <c r="BM46" s="73"/>
      <c r="BN46" s="73"/>
      <c r="BO46" s="73"/>
      <c r="BP46" s="73"/>
      <c r="BQ46" s="73"/>
      <c r="BR46" s="73"/>
      <c r="BS46" s="73"/>
      <c r="BT46" s="73"/>
      <c r="BU46" s="73"/>
      <c r="BV46" s="73"/>
      <c r="BW46" s="73"/>
      <c r="BX46" s="73"/>
      <c r="BY46" s="73"/>
      <c r="BZ46" s="73"/>
      <c r="CA46" s="73"/>
      <c r="CB46" s="73"/>
    </row>
    <row r="47" spans="1:80" s="69" customFormat="1">
      <c r="A47" s="3" t="s">
        <v>606</v>
      </c>
      <c r="B47" s="3" t="s">
        <v>80</v>
      </c>
      <c r="C47" s="3" t="s">
        <v>81</v>
      </c>
      <c r="D47" s="3" t="s">
        <v>81</v>
      </c>
      <c r="E47" s="3" t="s">
        <v>80</v>
      </c>
      <c r="F47" s="3" t="s">
        <v>80</v>
      </c>
      <c r="G47" s="3" t="s">
        <v>80</v>
      </c>
      <c r="H47" s="3" t="s">
        <v>80</v>
      </c>
      <c r="I47" s="3" t="s">
        <v>80</v>
      </c>
      <c r="J47" s="3" t="s">
        <v>80</v>
      </c>
      <c r="K47" s="3" t="s">
        <v>80</v>
      </c>
      <c r="L47" s="3" t="s">
        <v>80</v>
      </c>
      <c r="M47" s="3" t="s">
        <v>80</v>
      </c>
      <c r="N47" s="3" t="s">
        <v>80</v>
      </c>
      <c r="O47" s="3" t="s">
        <v>80</v>
      </c>
      <c r="P47" s="24"/>
      <c r="Q47" s="24"/>
      <c r="R47" s="3" t="s">
        <v>80</v>
      </c>
      <c r="S47" s="3" t="s">
        <v>80</v>
      </c>
      <c r="T47" s="3" t="s">
        <v>80</v>
      </c>
      <c r="U47" s="3" t="s">
        <v>80</v>
      </c>
      <c r="V47" s="3" t="s">
        <v>80</v>
      </c>
      <c r="W47" s="3" t="s">
        <v>80</v>
      </c>
      <c r="X47" s="3" t="s">
        <v>80</v>
      </c>
      <c r="Y47" s="3" t="s">
        <v>80</v>
      </c>
      <c r="Z47" s="3" t="s">
        <v>80</v>
      </c>
      <c r="AA47" s="3" t="s">
        <v>80</v>
      </c>
      <c r="AB47" s="3" t="s">
        <v>80</v>
      </c>
      <c r="AC47" s="3" t="s">
        <v>80</v>
      </c>
      <c r="AD47" s="3" t="s">
        <v>80</v>
      </c>
      <c r="AE47" s="3" t="s">
        <v>80</v>
      </c>
      <c r="AF47" s="3" t="s">
        <v>80</v>
      </c>
      <c r="AG47" s="3" t="s">
        <v>80</v>
      </c>
      <c r="AH47" s="3" t="s">
        <v>80</v>
      </c>
      <c r="AI47" s="3" t="s">
        <v>80</v>
      </c>
      <c r="AJ47" s="3" t="s">
        <v>80</v>
      </c>
      <c r="AK47" s="3" t="s">
        <v>80</v>
      </c>
      <c r="AL47" s="3" t="s">
        <v>80</v>
      </c>
      <c r="AM47" s="3" t="s">
        <v>80</v>
      </c>
      <c r="AN47" s="3" t="s">
        <v>80</v>
      </c>
      <c r="AO47" s="3" t="s">
        <v>80</v>
      </c>
      <c r="AP47" s="3" t="s">
        <v>80</v>
      </c>
      <c r="AQ47" s="3" t="s">
        <v>80</v>
      </c>
      <c r="AR47" s="3" t="s">
        <v>80</v>
      </c>
      <c r="AS47" s="3" t="s">
        <v>80</v>
      </c>
      <c r="AT47" s="3" t="s">
        <v>80</v>
      </c>
      <c r="AU47" s="3" t="s">
        <v>80</v>
      </c>
      <c r="AV47" s="3" t="s">
        <v>80</v>
      </c>
      <c r="AW47" s="3" t="s">
        <v>80</v>
      </c>
      <c r="AX47" s="3" t="s">
        <v>80</v>
      </c>
      <c r="AY47" s="3" t="s">
        <v>80</v>
      </c>
      <c r="AZ47" s="3" t="s">
        <v>80</v>
      </c>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24"/>
      <c r="BY47" s="24"/>
      <c r="BZ47" s="24"/>
      <c r="CA47" s="24"/>
      <c r="CB47" s="24"/>
    </row>
    <row r="48" spans="1:80" s="69" customFormat="1">
      <c r="A48" s="3" t="s">
        <v>607</v>
      </c>
      <c r="B48" s="3"/>
      <c r="C48" s="3" t="s">
        <v>608</v>
      </c>
      <c r="D48" s="3"/>
      <c r="E48" s="3"/>
      <c r="F48" s="3"/>
      <c r="G48" s="3"/>
      <c r="H48" s="3"/>
      <c r="I48" s="3"/>
      <c r="J48" s="3"/>
      <c r="K48" s="3"/>
      <c r="L48" s="3"/>
      <c r="M48" s="3"/>
      <c r="N48" s="3"/>
      <c r="O48" s="3"/>
      <c r="P48" s="24"/>
      <c r="Q48" s="24"/>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4"/>
      <c r="AS48" s="4"/>
      <c r="AT48" s="4"/>
      <c r="AU48" s="3"/>
      <c r="AV48" s="3"/>
      <c r="AW48" s="4"/>
      <c r="AX48" s="3"/>
      <c r="AY48" s="4"/>
      <c r="AZ48" s="3"/>
      <c r="BA48" s="24"/>
      <c r="BB48" s="24"/>
      <c r="BC48" s="24"/>
      <c r="BD48" s="24"/>
      <c r="BE48" s="24"/>
      <c r="BF48" s="24"/>
      <c r="BG48" s="24"/>
      <c r="BH48" s="24"/>
      <c r="BI48" s="24"/>
      <c r="BJ48" s="24"/>
      <c r="BK48" s="24"/>
      <c r="BL48" s="24"/>
      <c r="BM48" s="24"/>
      <c r="BN48" s="24"/>
      <c r="BO48" s="24"/>
      <c r="BP48" s="24"/>
      <c r="BQ48" s="24"/>
      <c r="BR48" s="24"/>
      <c r="BS48" s="24"/>
      <c r="BT48" s="24"/>
      <c r="BU48" s="24"/>
      <c r="BV48" s="24"/>
      <c r="BW48" s="24"/>
      <c r="BX48" s="24"/>
      <c r="BY48" s="24"/>
      <c r="BZ48" s="24"/>
      <c r="CA48" s="24"/>
      <c r="CB48" s="24"/>
    </row>
    <row r="49" spans="1:80" s="69" customFormat="1">
      <c r="A49" s="3" t="s">
        <v>609</v>
      </c>
      <c r="B49" s="3" t="s">
        <v>80</v>
      </c>
      <c r="C49" s="3" t="s">
        <v>80</v>
      </c>
      <c r="D49" s="3" t="s">
        <v>80</v>
      </c>
      <c r="E49" s="3" t="s">
        <v>81</v>
      </c>
      <c r="F49" s="3" t="s">
        <v>80</v>
      </c>
      <c r="G49" s="3" t="s">
        <v>81</v>
      </c>
      <c r="H49" s="3" t="s">
        <v>80</v>
      </c>
      <c r="I49" s="3" t="s">
        <v>80</v>
      </c>
      <c r="J49" s="3" t="s">
        <v>80</v>
      </c>
      <c r="K49" s="3" t="s">
        <v>80</v>
      </c>
      <c r="L49" s="3" t="s">
        <v>80</v>
      </c>
      <c r="M49" s="3" t="s">
        <v>80</v>
      </c>
      <c r="N49" s="3" t="s">
        <v>80</v>
      </c>
      <c r="O49" s="3" t="s">
        <v>80</v>
      </c>
      <c r="P49" s="24"/>
      <c r="Q49" s="24"/>
      <c r="R49" s="3" t="s">
        <v>80</v>
      </c>
      <c r="S49" s="3" t="s">
        <v>80</v>
      </c>
      <c r="T49" s="3" t="s">
        <v>80</v>
      </c>
      <c r="U49" s="3" t="s">
        <v>80</v>
      </c>
      <c r="V49" s="3" t="s">
        <v>80</v>
      </c>
      <c r="W49" s="3" t="s">
        <v>80</v>
      </c>
      <c r="X49" s="3" t="s">
        <v>80</v>
      </c>
      <c r="Y49" s="3" t="s">
        <v>80</v>
      </c>
      <c r="Z49" s="3" t="s">
        <v>80</v>
      </c>
      <c r="AA49" s="3" t="s">
        <v>80</v>
      </c>
      <c r="AB49" s="3" t="s">
        <v>80</v>
      </c>
      <c r="AC49" s="3" t="s">
        <v>80</v>
      </c>
      <c r="AD49" s="3" t="s">
        <v>80</v>
      </c>
      <c r="AE49" s="3" t="s">
        <v>80</v>
      </c>
      <c r="AF49" s="3" t="s">
        <v>80</v>
      </c>
      <c r="AG49" s="3" t="s">
        <v>80</v>
      </c>
      <c r="AH49" s="3" t="s">
        <v>80</v>
      </c>
      <c r="AI49" s="3" t="s">
        <v>80</v>
      </c>
      <c r="AJ49" s="3" t="s">
        <v>80</v>
      </c>
      <c r="AK49" s="3" t="s">
        <v>80</v>
      </c>
      <c r="AL49" s="3" t="s">
        <v>80</v>
      </c>
      <c r="AM49" s="3" t="s">
        <v>80</v>
      </c>
      <c r="AN49" s="3" t="s">
        <v>80</v>
      </c>
      <c r="AO49" s="3" t="s">
        <v>80</v>
      </c>
      <c r="AP49" s="3" t="s">
        <v>80</v>
      </c>
      <c r="AQ49" s="3" t="s">
        <v>80</v>
      </c>
      <c r="AR49" s="74" t="s">
        <v>80</v>
      </c>
      <c r="AS49" s="74" t="s">
        <v>80</v>
      </c>
      <c r="AT49" s="74" t="s">
        <v>80</v>
      </c>
      <c r="AU49" s="3" t="s">
        <v>80</v>
      </c>
      <c r="AV49" s="3" t="s">
        <v>80</v>
      </c>
      <c r="AW49" s="74" t="s">
        <v>80</v>
      </c>
      <c r="AX49" s="3" t="s">
        <v>80</v>
      </c>
      <c r="AY49" s="74" t="s">
        <v>80</v>
      </c>
      <c r="AZ49" s="74" t="s">
        <v>80</v>
      </c>
      <c r="BA49" s="24"/>
      <c r="BB49" s="24"/>
      <c r="BC49" s="24"/>
      <c r="BD49" s="24"/>
      <c r="BE49" s="24"/>
      <c r="BF49" s="24"/>
      <c r="BG49" s="24"/>
      <c r="BH49" s="24"/>
      <c r="BI49" s="24"/>
      <c r="BJ49" s="24"/>
      <c r="BK49" s="24"/>
      <c r="BL49" s="24"/>
      <c r="BM49" s="24"/>
      <c r="BN49" s="24"/>
      <c r="BO49" s="24"/>
      <c r="BP49" s="24"/>
      <c r="BQ49" s="24"/>
      <c r="BR49" s="24"/>
      <c r="BS49" s="24"/>
      <c r="BT49" s="24"/>
      <c r="BU49" s="24"/>
      <c r="BV49" s="24"/>
      <c r="BW49" s="24"/>
      <c r="BX49" s="24"/>
      <c r="BY49" s="24"/>
      <c r="BZ49" s="24"/>
      <c r="CA49" s="24"/>
      <c r="CB49" s="24"/>
    </row>
    <row r="50" spans="1:80" s="69" customFormat="1">
      <c r="A50" s="3" t="s">
        <v>610</v>
      </c>
      <c r="B50" s="4"/>
      <c r="C50" s="4"/>
      <c r="D50" s="4"/>
      <c r="E50" s="4"/>
      <c r="F50" s="4" t="s">
        <v>611</v>
      </c>
      <c r="G50" s="4" t="s">
        <v>611</v>
      </c>
      <c r="H50" s="4"/>
      <c r="I50" s="4"/>
      <c r="J50" s="4"/>
      <c r="K50" s="4"/>
      <c r="L50" s="4"/>
      <c r="M50" s="4"/>
      <c r="N50" s="4"/>
      <c r="O50" s="4"/>
      <c r="P50" s="24"/>
      <c r="Q50" s="2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115">
        <v>1</v>
      </c>
      <c r="AS50" s="115">
        <v>1</v>
      </c>
      <c r="AT50" s="115">
        <v>0</v>
      </c>
      <c r="AU50" s="4"/>
      <c r="AV50" s="4"/>
      <c r="AW50" s="68">
        <v>1</v>
      </c>
      <c r="AX50" s="4"/>
      <c r="AY50" s="115">
        <v>1</v>
      </c>
      <c r="AZ50" s="115">
        <v>0</v>
      </c>
      <c r="BA50" s="24"/>
      <c r="BB50" s="24"/>
      <c r="BC50" s="24"/>
      <c r="BD50" s="24"/>
      <c r="BE50" s="24"/>
      <c r="BF50" s="24"/>
      <c r="BG50" s="24"/>
      <c r="BH50" s="24"/>
      <c r="BI50" s="24"/>
      <c r="BJ50" s="24"/>
      <c r="BK50" s="24"/>
      <c r="BL50" s="24"/>
      <c r="BM50" s="24"/>
      <c r="BN50" s="24"/>
      <c r="BO50" s="24"/>
      <c r="BP50" s="24"/>
      <c r="BQ50" s="24"/>
      <c r="BR50" s="24"/>
      <c r="BS50" s="24"/>
      <c r="BT50" s="24"/>
      <c r="BU50" s="24"/>
      <c r="BV50" s="24"/>
      <c r="BW50" s="24"/>
      <c r="BX50" s="24"/>
      <c r="BY50" s="24"/>
      <c r="BZ50" s="24"/>
      <c r="CA50" s="24"/>
      <c r="CB50" s="24"/>
    </row>
    <row r="51" spans="1:80" s="69" customFormat="1">
      <c r="A51" s="74" t="s">
        <v>612</v>
      </c>
      <c r="B51" s="74" t="s">
        <v>80</v>
      </c>
      <c r="C51" s="74" t="s">
        <v>80</v>
      </c>
      <c r="D51" s="74" t="s">
        <v>80</v>
      </c>
      <c r="E51" s="74" t="s">
        <v>80</v>
      </c>
      <c r="F51" s="74" t="s">
        <v>80</v>
      </c>
      <c r="G51" s="74" t="s">
        <v>80</v>
      </c>
      <c r="H51" s="74" t="s">
        <v>80</v>
      </c>
      <c r="I51" s="74" t="s">
        <v>80</v>
      </c>
      <c r="J51" s="74" t="s">
        <v>80</v>
      </c>
      <c r="K51" s="74" t="s">
        <v>80</v>
      </c>
      <c r="L51" s="74" t="s">
        <v>80</v>
      </c>
      <c r="M51" s="74" t="s">
        <v>80</v>
      </c>
      <c r="N51" s="74" t="s">
        <v>80</v>
      </c>
      <c r="O51" s="74" t="s">
        <v>80</v>
      </c>
      <c r="P51" s="24"/>
      <c r="Q51" s="24"/>
      <c r="R51" s="74" t="s">
        <v>80</v>
      </c>
      <c r="S51" s="74" t="s">
        <v>80</v>
      </c>
      <c r="T51" s="74" t="s">
        <v>80</v>
      </c>
      <c r="U51" s="74" t="s">
        <v>80</v>
      </c>
      <c r="V51" s="74" t="s">
        <v>80</v>
      </c>
      <c r="W51" s="74" t="s">
        <v>80</v>
      </c>
      <c r="X51" s="74" t="s">
        <v>80</v>
      </c>
      <c r="Y51" s="74" t="s">
        <v>80</v>
      </c>
      <c r="Z51" s="74" t="s">
        <v>80</v>
      </c>
      <c r="AA51" s="74" t="s">
        <v>81</v>
      </c>
      <c r="AB51" s="74" t="s">
        <v>81</v>
      </c>
      <c r="AC51" s="74" t="s">
        <v>81</v>
      </c>
      <c r="AD51" s="74" t="s">
        <v>81</v>
      </c>
      <c r="AE51" s="74" t="s">
        <v>81</v>
      </c>
      <c r="AF51" s="74" t="s">
        <v>80</v>
      </c>
      <c r="AG51" s="74" t="s">
        <v>80</v>
      </c>
      <c r="AH51" s="74" t="s">
        <v>80</v>
      </c>
      <c r="AI51" s="74" t="s">
        <v>80</v>
      </c>
      <c r="AJ51" s="74" t="s">
        <v>80</v>
      </c>
      <c r="AK51" s="74" t="s">
        <v>80</v>
      </c>
      <c r="AL51" s="74" t="s">
        <v>80</v>
      </c>
      <c r="AM51" s="74" t="s">
        <v>80</v>
      </c>
      <c r="AN51" s="74" t="s">
        <v>80</v>
      </c>
      <c r="AO51" s="74" t="s">
        <v>80</v>
      </c>
      <c r="AP51" s="74" t="s">
        <v>80</v>
      </c>
      <c r="AQ51" s="74" t="s">
        <v>80</v>
      </c>
      <c r="AR51" s="67"/>
      <c r="AS51" s="67"/>
      <c r="AT51" s="67"/>
      <c r="AU51" s="74" t="s">
        <v>80</v>
      </c>
      <c r="AV51" s="74" t="s">
        <v>80</v>
      </c>
      <c r="AW51" s="67"/>
      <c r="AX51" s="74" t="s">
        <v>80</v>
      </c>
      <c r="AY51" s="67"/>
      <c r="AZ51" s="67"/>
      <c r="BA51" s="24"/>
      <c r="BB51" s="24"/>
      <c r="BC51" s="24"/>
      <c r="BD51" s="24"/>
      <c r="BE51" s="24"/>
      <c r="BF51" s="24"/>
      <c r="BG51" s="24"/>
      <c r="BH51" s="24"/>
      <c r="BI51" s="24"/>
      <c r="BJ51" s="24"/>
      <c r="BK51" s="24"/>
      <c r="BL51" s="24"/>
      <c r="BM51" s="24"/>
      <c r="BN51" s="24"/>
      <c r="BO51" s="24"/>
      <c r="BP51" s="24"/>
      <c r="BQ51" s="24"/>
      <c r="BR51" s="24"/>
      <c r="BS51" s="24"/>
      <c r="BT51" s="24"/>
      <c r="BU51" s="24"/>
      <c r="BV51" s="24"/>
      <c r="BW51" s="24"/>
      <c r="BX51" s="24"/>
      <c r="BY51" s="24"/>
      <c r="BZ51" s="24"/>
      <c r="CA51" s="24"/>
      <c r="CB51" s="24"/>
    </row>
    <row r="52" spans="1:80" customFormat="1">
      <c r="A52" t="s">
        <v>613</v>
      </c>
      <c r="AR52" s="67"/>
      <c r="AS52" s="67"/>
      <c r="AT52" s="67"/>
      <c r="AW52" s="67"/>
      <c r="AX52">
        <v>0</v>
      </c>
      <c r="AY52" s="67"/>
      <c r="AZ52" s="67"/>
    </row>
    <row r="53" spans="1:80" s="106" customFormat="1">
      <c r="A53" s="21" t="s">
        <v>614</v>
      </c>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67"/>
      <c r="AS53" s="67"/>
      <c r="AT53" s="67"/>
      <c r="AU53" s="22"/>
      <c r="AV53" s="22"/>
      <c r="AW53" s="67"/>
      <c r="AX53" s="22"/>
      <c r="AY53" s="67"/>
      <c r="AZ53" s="67"/>
      <c r="BA53" s="22"/>
      <c r="BB53" s="22"/>
      <c r="BC53" s="22"/>
      <c r="BD53" s="22"/>
      <c r="BE53" s="22"/>
      <c r="BF53" s="22"/>
      <c r="BG53" s="22"/>
      <c r="BH53" s="22"/>
      <c r="BI53" s="22"/>
      <c r="BJ53" s="22"/>
      <c r="BK53" s="22"/>
      <c r="BL53" s="22"/>
      <c r="BM53" s="22"/>
      <c r="BN53" s="22"/>
      <c r="BO53" s="22"/>
      <c r="BP53" s="22"/>
      <c r="BQ53" s="22"/>
      <c r="BR53" s="22"/>
      <c r="BS53" s="22"/>
      <c r="BT53" s="22"/>
      <c r="BU53" s="22"/>
      <c r="BV53" s="22"/>
      <c r="BW53" s="22"/>
      <c r="BX53" s="22"/>
      <c r="BY53" s="22"/>
      <c r="BZ53" s="22"/>
      <c r="CA53" s="22"/>
      <c r="CB53" s="22"/>
    </row>
    <row r="54" spans="1:80" s="69" customFormat="1">
      <c r="A54" s="23" t="s">
        <v>615</v>
      </c>
      <c r="B54" s="24" t="s">
        <v>81</v>
      </c>
      <c r="C54" s="24" t="s">
        <v>81</v>
      </c>
      <c r="D54" s="24" t="s">
        <v>81</v>
      </c>
      <c r="E54" s="24" t="s">
        <v>81</v>
      </c>
      <c r="F54" s="24" t="s">
        <v>81</v>
      </c>
      <c r="G54" s="24" t="s">
        <v>81</v>
      </c>
      <c r="H54" s="24" t="s">
        <v>81</v>
      </c>
      <c r="I54" s="24" t="s">
        <v>81</v>
      </c>
      <c r="J54" s="24" t="s">
        <v>81</v>
      </c>
      <c r="K54" s="24" t="s">
        <v>81</v>
      </c>
      <c r="L54" s="24" t="s">
        <v>81</v>
      </c>
      <c r="M54" s="24" t="s">
        <v>81</v>
      </c>
      <c r="N54" s="24" t="s">
        <v>81</v>
      </c>
      <c r="O54" s="24" t="s">
        <v>81</v>
      </c>
      <c r="P54" s="24" t="s">
        <v>81</v>
      </c>
      <c r="Q54" s="24" t="s">
        <v>81</v>
      </c>
      <c r="R54" s="24" t="s">
        <v>81</v>
      </c>
      <c r="S54" s="24" t="s">
        <v>81</v>
      </c>
      <c r="T54" s="24" t="s">
        <v>81</v>
      </c>
      <c r="U54" s="24" t="s">
        <v>81</v>
      </c>
      <c r="V54" s="24" t="s">
        <v>81</v>
      </c>
      <c r="W54" s="24" t="s">
        <v>81</v>
      </c>
      <c r="X54" s="24" t="s">
        <v>81</v>
      </c>
      <c r="Y54" s="24" t="s">
        <v>81</v>
      </c>
      <c r="Z54" s="24" t="s">
        <v>81</v>
      </c>
      <c r="AA54" s="24" t="s">
        <v>81</v>
      </c>
      <c r="AB54" s="24" t="s">
        <v>81</v>
      </c>
      <c r="AC54" s="24" t="s">
        <v>81</v>
      </c>
      <c r="AD54" s="24" t="s">
        <v>81</v>
      </c>
      <c r="AE54" s="24" t="s">
        <v>81</v>
      </c>
      <c r="AF54" s="24" t="s">
        <v>81</v>
      </c>
      <c r="AG54" s="24" t="s">
        <v>81</v>
      </c>
      <c r="AH54" s="24" t="s">
        <v>81</v>
      </c>
      <c r="AI54" s="24" t="s">
        <v>81</v>
      </c>
      <c r="AJ54" s="24" t="s">
        <v>81</v>
      </c>
      <c r="AK54" s="24" t="s">
        <v>81</v>
      </c>
      <c r="AL54" s="24" t="s">
        <v>81</v>
      </c>
      <c r="AM54" s="24" t="s">
        <v>81</v>
      </c>
      <c r="AN54" s="24" t="s">
        <v>81</v>
      </c>
      <c r="AO54" s="24" t="s">
        <v>81</v>
      </c>
      <c r="AP54" s="24" t="s">
        <v>81</v>
      </c>
      <c r="AQ54" s="24" t="s">
        <v>81</v>
      </c>
      <c r="AR54" s="67"/>
      <c r="AS54" s="67"/>
      <c r="AT54" s="67"/>
      <c r="AU54" s="24" t="s">
        <v>81</v>
      </c>
      <c r="AV54" s="24" t="s">
        <v>81</v>
      </c>
      <c r="AW54" s="67"/>
      <c r="AX54" s="24" t="s">
        <v>81</v>
      </c>
      <c r="AY54" s="67"/>
      <c r="AZ54" s="67"/>
      <c r="BA54" s="24" t="s">
        <v>81</v>
      </c>
      <c r="BB54" s="24" t="s">
        <v>81</v>
      </c>
      <c r="BC54" s="24" t="s">
        <v>81</v>
      </c>
      <c r="BD54" s="24" t="s">
        <v>81</v>
      </c>
      <c r="BE54" s="24" t="s">
        <v>81</v>
      </c>
      <c r="BF54" s="24" t="s">
        <v>81</v>
      </c>
      <c r="BG54" s="24" t="s">
        <v>81</v>
      </c>
      <c r="BH54" s="24" t="s">
        <v>81</v>
      </c>
      <c r="BI54" s="24" t="s">
        <v>81</v>
      </c>
      <c r="BJ54" s="24" t="s">
        <v>81</v>
      </c>
      <c r="BK54" s="24" t="s">
        <v>81</v>
      </c>
      <c r="BL54" s="24" t="s">
        <v>81</v>
      </c>
      <c r="BM54" s="24" t="s">
        <v>81</v>
      </c>
      <c r="BN54" s="24" t="s">
        <v>81</v>
      </c>
      <c r="BO54" s="24" t="s">
        <v>81</v>
      </c>
      <c r="BP54" s="24" t="s">
        <v>81</v>
      </c>
      <c r="BQ54" s="24" t="s">
        <v>81</v>
      </c>
      <c r="BR54" s="24" t="s">
        <v>81</v>
      </c>
      <c r="BS54" s="24" t="s">
        <v>81</v>
      </c>
      <c r="BT54" s="24" t="s">
        <v>81</v>
      </c>
      <c r="BU54" s="24" t="s">
        <v>81</v>
      </c>
      <c r="BV54" s="24" t="s">
        <v>81</v>
      </c>
      <c r="BW54" s="24" t="s">
        <v>81</v>
      </c>
      <c r="BX54" s="24" t="s">
        <v>81</v>
      </c>
      <c r="BY54" s="24" t="s">
        <v>81</v>
      </c>
      <c r="BZ54" s="24" t="s">
        <v>81</v>
      </c>
      <c r="CA54" s="24" t="s">
        <v>81</v>
      </c>
      <c r="CB54" s="24" t="s">
        <v>81</v>
      </c>
    </row>
    <row r="55" spans="1:80" customFormat="1">
      <c r="A55" s="23" t="s">
        <v>616</v>
      </c>
      <c r="B55" s="24" t="s">
        <v>81</v>
      </c>
      <c r="C55" s="24" t="s">
        <v>81</v>
      </c>
      <c r="D55" s="24" t="s">
        <v>81</v>
      </c>
      <c r="E55" s="24" t="s">
        <v>81</v>
      </c>
      <c r="F55" s="24" t="s">
        <v>81</v>
      </c>
      <c r="G55" s="24" t="s">
        <v>81</v>
      </c>
      <c r="H55" s="24" t="s">
        <v>81</v>
      </c>
      <c r="I55" s="24" t="s">
        <v>81</v>
      </c>
      <c r="J55" s="24" t="s">
        <v>81</v>
      </c>
      <c r="K55" s="24" t="s">
        <v>81</v>
      </c>
      <c r="L55" s="24" t="s">
        <v>81</v>
      </c>
      <c r="M55" s="24" t="s">
        <v>81</v>
      </c>
      <c r="N55" s="24" t="s">
        <v>81</v>
      </c>
      <c r="O55" s="24" t="s">
        <v>81</v>
      </c>
      <c r="P55" s="24" t="s">
        <v>81</v>
      </c>
      <c r="Q55" s="24" t="s">
        <v>81</v>
      </c>
      <c r="R55" s="24" t="s">
        <v>81</v>
      </c>
      <c r="S55" s="24" t="s">
        <v>81</v>
      </c>
      <c r="T55" s="24" t="s">
        <v>81</v>
      </c>
      <c r="U55" s="24" t="s">
        <v>81</v>
      </c>
      <c r="V55" s="24" t="s">
        <v>81</v>
      </c>
      <c r="W55" s="24" t="s">
        <v>81</v>
      </c>
      <c r="X55" s="24" t="s">
        <v>81</v>
      </c>
      <c r="Y55" s="24" t="s">
        <v>81</v>
      </c>
      <c r="Z55" s="24" t="s">
        <v>81</v>
      </c>
      <c r="AA55" s="24" t="s">
        <v>81</v>
      </c>
      <c r="AB55" s="24" t="s">
        <v>81</v>
      </c>
      <c r="AC55" s="24" t="s">
        <v>81</v>
      </c>
      <c r="AD55" s="24" t="s">
        <v>81</v>
      </c>
      <c r="AE55" s="24" t="s">
        <v>81</v>
      </c>
      <c r="AF55" s="24" t="s">
        <v>81</v>
      </c>
      <c r="AG55" s="24" t="s">
        <v>81</v>
      </c>
      <c r="AH55" s="24" t="s">
        <v>81</v>
      </c>
      <c r="AI55" s="24" t="s">
        <v>81</v>
      </c>
      <c r="AJ55" s="24" t="s">
        <v>81</v>
      </c>
      <c r="AK55" s="24" t="s">
        <v>81</v>
      </c>
      <c r="AL55" s="24" t="s">
        <v>81</v>
      </c>
      <c r="AM55" s="24" t="s">
        <v>81</v>
      </c>
      <c r="AN55" s="24" t="s">
        <v>81</v>
      </c>
      <c r="AO55" s="24" t="s">
        <v>81</v>
      </c>
      <c r="AP55" s="24" t="s">
        <v>81</v>
      </c>
      <c r="AQ55" s="24" t="s">
        <v>81</v>
      </c>
      <c r="AR55" s="67"/>
      <c r="AS55" s="67"/>
      <c r="AT55" s="67"/>
      <c r="AU55" s="24" t="s">
        <v>81</v>
      </c>
      <c r="AV55" s="24" t="s">
        <v>81</v>
      </c>
      <c r="AW55" s="67"/>
      <c r="AX55" s="24" t="s">
        <v>81</v>
      </c>
      <c r="AY55" s="67"/>
      <c r="AZ55" s="67"/>
      <c r="BA55" s="24" t="s">
        <v>81</v>
      </c>
      <c r="BB55" s="24" t="s">
        <v>81</v>
      </c>
      <c r="BC55" s="24" t="s">
        <v>81</v>
      </c>
      <c r="BD55" s="24" t="s">
        <v>81</v>
      </c>
      <c r="BE55" s="24" t="s">
        <v>81</v>
      </c>
      <c r="BF55" s="24" t="s">
        <v>81</v>
      </c>
      <c r="BG55" s="24" t="s">
        <v>81</v>
      </c>
      <c r="BH55" s="24" t="s">
        <v>81</v>
      </c>
      <c r="BI55" s="24" t="s">
        <v>81</v>
      </c>
      <c r="BJ55" s="24" t="s">
        <v>81</v>
      </c>
      <c r="BK55" s="24" t="s">
        <v>81</v>
      </c>
      <c r="BL55" s="24" t="s">
        <v>81</v>
      </c>
      <c r="BM55" s="24" t="s">
        <v>81</v>
      </c>
      <c r="BN55" s="24" t="s">
        <v>81</v>
      </c>
      <c r="BO55" s="24" t="s">
        <v>81</v>
      </c>
      <c r="BP55" s="24" t="s">
        <v>81</v>
      </c>
      <c r="BQ55" s="24" t="s">
        <v>81</v>
      </c>
      <c r="BR55" s="24" t="s">
        <v>81</v>
      </c>
      <c r="BS55" s="24" t="s">
        <v>81</v>
      </c>
      <c r="BT55" s="24" t="s">
        <v>81</v>
      </c>
      <c r="BU55" s="24" t="s">
        <v>81</v>
      </c>
      <c r="BV55" s="24" t="s">
        <v>81</v>
      </c>
      <c r="BW55" s="24" t="s">
        <v>81</v>
      </c>
      <c r="BX55" s="24" t="s">
        <v>81</v>
      </c>
      <c r="BY55" s="24" t="s">
        <v>81</v>
      </c>
    </row>
    <row r="56" spans="1:80">
      <c r="A56" s="23" t="s">
        <v>617</v>
      </c>
      <c r="B56" s="24" t="s">
        <v>81</v>
      </c>
      <c r="C56" s="24" t="s">
        <v>81</v>
      </c>
      <c r="D56" s="24" t="s">
        <v>81</v>
      </c>
      <c r="E56" s="24" t="s">
        <v>81</v>
      </c>
      <c r="F56" s="24" t="s">
        <v>81</v>
      </c>
      <c r="G56" s="24" t="s">
        <v>81</v>
      </c>
      <c r="H56" s="24" t="s">
        <v>81</v>
      </c>
      <c r="I56" s="24" t="s">
        <v>81</v>
      </c>
      <c r="J56" s="24" t="s">
        <v>81</v>
      </c>
      <c r="K56" s="24" t="s">
        <v>81</v>
      </c>
      <c r="L56" s="24" t="s">
        <v>81</v>
      </c>
      <c r="M56" s="24" t="s">
        <v>81</v>
      </c>
      <c r="N56" s="24" t="s">
        <v>81</v>
      </c>
      <c r="O56" s="24" t="s">
        <v>81</v>
      </c>
      <c r="P56" s="24" t="s">
        <v>81</v>
      </c>
      <c r="Q56" s="24" t="s">
        <v>81</v>
      </c>
      <c r="R56" s="24" t="s">
        <v>81</v>
      </c>
      <c r="S56" s="24" t="s">
        <v>81</v>
      </c>
      <c r="T56" s="24" t="s">
        <v>81</v>
      </c>
      <c r="U56" s="24" t="s">
        <v>81</v>
      </c>
      <c r="V56" s="24" t="s">
        <v>81</v>
      </c>
      <c r="W56" s="24" t="s">
        <v>81</v>
      </c>
      <c r="X56" s="24" t="s">
        <v>81</v>
      </c>
      <c r="Y56" s="24" t="s">
        <v>81</v>
      </c>
      <c r="Z56" s="24" t="s">
        <v>81</v>
      </c>
      <c r="AA56" s="24" t="s">
        <v>81</v>
      </c>
      <c r="AB56" s="24" t="s">
        <v>81</v>
      </c>
      <c r="AC56" s="24" t="s">
        <v>81</v>
      </c>
      <c r="AD56" s="24" t="s">
        <v>81</v>
      </c>
      <c r="AE56" s="24" t="s">
        <v>81</v>
      </c>
      <c r="AF56" s="24" t="s">
        <v>81</v>
      </c>
      <c r="AG56" s="24" t="s">
        <v>81</v>
      </c>
      <c r="AH56" s="24" t="s">
        <v>81</v>
      </c>
      <c r="AI56" s="24" t="s">
        <v>81</v>
      </c>
      <c r="AJ56" s="24" t="s">
        <v>81</v>
      </c>
      <c r="AK56" s="24" t="s">
        <v>81</v>
      </c>
      <c r="AL56" s="24" t="s">
        <v>81</v>
      </c>
      <c r="AM56" s="24" t="s">
        <v>81</v>
      </c>
      <c r="AN56" s="24" t="s">
        <v>81</v>
      </c>
      <c r="AO56" s="24" t="s">
        <v>81</v>
      </c>
      <c r="AP56" s="24" t="s">
        <v>81</v>
      </c>
      <c r="AQ56" s="24" t="s">
        <v>81</v>
      </c>
      <c r="AU56" s="24" t="s">
        <v>81</v>
      </c>
      <c r="AV56" s="24" t="s">
        <v>81</v>
      </c>
      <c r="AX56" s="24" t="s">
        <v>81</v>
      </c>
      <c r="BA56" s="24" t="s">
        <v>81</v>
      </c>
      <c r="BB56" s="24" t="s">
        <v>81</v>
      </c>
      <c r="BC56" s="24" t="s">
        <v>81</v>
      </c>
      <c r="BD56" s="24" t="s">
        <v>81</v>
      </c>
      <c r="BE56" s="24" t="s">
        <v>81</v>
      </c>
      <c r="BF56" s="24" t="s">
        <v>81</v>
      </c>
      <c r="BG56" s="24" t="s">
        <v>81</v>
      </c>
      <c r="BH56" s="24" t="s">
        <v>81</v>
      </c>
      <c r="BI56" s="24" t="s">
        <v>81</v>
      </c>
      <c r="BJ56" s="24" t="s">
        <v>81</v>
      </c>
      <c r="BK56" s="24" t="s">
        <v>81</v>
      </c>
      <c r="BL56" s="24" t="s">
        <v>81</v>
      </c>
      <c r="BM56" s="24" t="s">
        <v>81</v>
      </c>
      <c r="BN56" s="24" t="s">
        <v>81</v>
      </c>
      <c r="BO56" s="24" t="s">
        <v>81</v>
      </c>
      <c r="BP56" s="24" t="s">
        <v>81</v>
      </c>
      <c r="BQ56" s="24" t="s">
        <v>81</v>
      </c>
      <c r="BR56" s="24" t="s">
        <v>81</v>
      </c>
      <c r="BS56" s="24" t="s">
        <v>81</v>
      </c>
      <c r="BT56" s="24" t="s">
        <v>81</v>
      </c>
      <c r="BU56" s="24" t="s">
        <v>81</v>
      </c>
      <c r="BV56" s="24" t="s">
        <v>81</v>
      </c>
      <c r="BW56" s="24" t="s">
        <v>81</v>
      </c>
      <c r="BX56" s="24" t="s">
        <v>81</v>
      </c>
    </row>
    <row r="57" spans="1:80">
      <c r="A57" s="34" t="s">
        <v>618</v>
      </c>
      <c r="B57" s="67" t="s">
        <v>81</v>
      </c>
    </row>
    <row r="61" spans="1:80" s="155" customFormat="1">
      <c r="A61" s="156" t="s">
        <v>1848</v>
      </c>
      <c r="B61" s="153"/>
      <c r="C61" s="153"/>
      <c r="E61" s="154"/>
      <c r="F61" s="154"/>
      <c r="G61" s="154"/>
      <c r="H61" s="154"/>
      <c r="I61" s="154"/>
      <c r="J61" s="154"/>
      <c r="K61" s="154"/>
      <c r="L61" s="154"/>
      <c r="M61" s="154"/>
      <c r="N61" s="154"/>
      <c r="O61" s="154"/>
      <c r="P61" s="154"/>
      <c r="Q61" s="154"/>
      <c r="T61" s="154"/>
      <c r="U61" s="154"/>
      <c r="V61" s="154"/>
      <c r="W61" s="154"/>
      <c r="X61" s="154"/>
      <c r="Y61" s="154"/>
      <c r="Z61" s="154"/>
      <c r="AA61" s="154"/>
      <c r="AB61" s="154"/>
      <c r="AC61" s="154"/>
      <c r="AD61" s="154"/>
      <c r="AE61" s="154"/>
      <c r="AF61" s="154"/>
      <c r="AG61" s="154"/>
      <c r="AH61" s="154"/>
      <c r="AI61" s="154"/>
      <c r="AJ61" s="154"/>
      <c r="AK61" s="154"/>
      <c r="AL61" s="154"/>
      <c r="AM61" s="154"/>
      <c r="AN61" s="154"/>
      <c r="AO61" s="154"/>
      <c r="AP61" s="154"/>
      <c r="AQ61" s="154"/>
      <c r="AR61" s="154"/>
      <c r="AS61" s="154"/>
      <c r="AT61" s="154"/>
      <c r="AU61" s="154"/>
      <c r="AV61" s="154"/>
      <c r="AW61" s="154"/>
      <c r="AX61" s="154"/>
      <c r="AY61" s="154"/>
      <c r="AZ61" s="154"/>
      <c r="BA61" s="154"/>
      <c r="BB61" s="154"/>
    </row>
    <row r="62" spans="1:80" s="155" customFormat="1" ht="225">
      <c r="A62" s="4" t="s">
        <v>0</v>
      </c>
      <c r="B62" s="4" t="s">
        <v>1</v>
      </c>
      <c r="C62" s="150" t="s">
        <v>1849</v>
      </c>
      <c r="E62" s="154"/>
      <c r="F62" s="154"/>
      <c r="G62" s="154"/>
      <c r="H62" s="154"/>
      <c r="I62" s="154"/>
      <c r="J62" s="154"/>
      <c r="K62" s="154"/>
      <c r="L62" s="154"/>
      <c r="M62" s="154"/>
      <c r="N62" s="154"/>
      <c r="O62" s="154"/>
      <c r="P62" s="154"/>
      <c r="Q62" s="154"/>
      <c r="T62" s="154"/>
      <c r="U62" s="154"/>
      <c r="V62" s="154"/>
      <c r="W62" s="154"/>
      <c r="X62" s="154"/>
      <c r="Y62" s="154"/>
      <c r="Z62" s="154"/>
      <c r="AA62" s="154"/>
      <c r="AB62" s="154"/>
      <c r="AC62" s="154"/>
      <c r="AD62" s="154"/>
      <c r="AE62" s="154"/>
      <c r="AF62" s="154"/>
      <c r="AG62" s="154"/>
      <c r="AH62" s="154"/>
      <c r="AI62" s="154"/>
      <c r="AJ62" s="154"/>
      <c r="AK62" s="154"/>
      <c r="AL62" s="154"/>
      <c r="AM62" s="154"/>
      <c r="AN62" s="154"/>
      <c r="AO62" s="154"/>
      <c r="AP62" s="154"/>
      <c r="AQ62" s="154"/>
      <c r="AR62" s="154"/>
      <c r="AS62" s="154"/>
      <c r="AT62" s="154"/>
      <c r="AU62" s="154"/>
      <c r="AV62" s="154"/>
      <c r="AW62" s="154"/>
      <c r="AX62" s="154"/>
      <c r="AY62" s="154"/>
      <c r="AZ62" s="154"/>
      <c r="BA62" s="154"/>
      <c r="BB62" s="154"/>
    </row>
    <row r="63" spans="1:80" s="155" customFormat="1" ht="135">
      <c r="A63" s="148" t="s">
        <v>2</v>
      </c>
      <c r="B63" s="4" t="s">
        <v>111</v>
      </c>
      <c r="C63" s="150" t="s">
        <v>1850</v>
      </c>
      <c r="E63" s="154"/>
      <c r="F63" s="154"/>
      <c r="G63" s="154"/>
      <c r="H63" s="154"/>
      <c r="I63" s="154"/>
      <c r="J63" s="154"/>
      <c r="K63" s="154"/>
      <c r="L63" s="154"/>
      <c r="M63" s="154"/>
      <c r="N63" s="154"/>
      <c r="O63" s="154"/>
      <c r="P63" s="154"/>
      <c r="Q63" s="154"/>
      <c r="T63" s="154"/>
      <c r="U63" s="154"/>
      <c r="V63" s="154"/>
      <c r="W63" s="154"/>
      <c r="X63" s="154"/>
      <c r="Y63" s="154"/>
      <c r="Z63" s="154"/>
      <c r="AA63" s="154"/>
      <c r="AB63" s="154"/>
      <c r="AC63" s="154"/>
      <c r="AD63" s="154"/>
      <c r="AE63" s="154"/>
      <c r="AF63" s="154"/>
      <c r="AG63" s="154"/>
      <c r="AH63" s="154"/>
      <c r="AI63" s="154"/>
      <c r="AJ63" s="154"/>
      <c r="AK63" s="154"/>
      <c r="AL63" s="154"/>
      <c r="AM63" s="154"/>
      <c r="AN63" s="154"/>
      <c r="AO63" s="154"/>
      <c r="AP63" s="154"/>
      <c r="AQ63" s="154"/>
      <c r="AR63" s="154"/>
      <c r="AS63" s="154"/>
      <c r="AT63" s="154"/>
      <c r="AU63" s="154"/>
      <c r="AV63" s="154"/>
      <c r="AW63" s="154"/>
      <c r="AX63" s="154"/>
      <c r="AY63" s="154"/>
      <c r="AZ63" s="154"/>
      <c r="BA63" s="154"/>
      <c r="BB63" s="154"/>
    </row>
    <row r="64" spans="1:80" s="155" customFormat="1" ht="30">
      <c r="A64" s="149" t="s">
        <v>5</v>
      </c>
      <c r="B64" s="150" t="s">
        <v>1847</v>
      </c>
      <c r="C64" s="153" t="s">
        <v>1851</v>
      </c>
      <c r="E64" s="154"/>
      <c r="F64" s="154"/>
      <c r="G64" s="154"/>
      <c r="H64" s="154"/>
      <c r="I64" s="154"/>
      <c r="J64" s="154"/>
      <c r="K64" s="154"/>
      <c r="L64" s="154"/>
      <c r="M64" s="154"/>
      <c r="N64" s="154"/>
      <c r="O64" s="154"/>
      <c r="P64" s="154"/>
      <c r="Q64" s="154"/>
      <c r="T64" s="154"/>
      <c r="U64" s="154"/>
      <c r="V64" s="154"/>
      <c r="W64" s="154"/>
      <c r="X64" s="154"/>
      <c r="Y64" s="154"/>
      <c r="Z64" s="154"/>
      <c r="AA64" s="154"/>
      <c r="AB64" s="154"/>
      <c r="AC64" s="154"/>
      <c r="AD64" s="154"/>
      <c r="AE64" s="154"/>
      <c r="AF64" s="154"/>
      <c r="AG64" s="154"/>
      <c r="AH64" s="154"/>
      <c r="AI64" s="154"/>
      <c r="AJ64" s="154"/>
      <c r="AK64" s="154"/>
      <c r="AL64" s="154"/>
      <c r="AM64" s="154"/>
      <c r="AN64" s="154"/>
      <c r="AO64" s="154"/>
      <c r="AP64" s="154"/>
      <c r="AQ64" s="154"/>
      <c r="AR64" s="154"/>
      <c r="AS64" s="154"/>
      <c r="AT64" s="154"/>
      <c r="AU64" s="154"/>
      <c r="AV64" s="154"/>
      <c r="AW64" s="154"/>
      <c r="AX64" s="154"/>
      <c r="AY64" s="154"/>
      <c r="AZ64" s="154"/>
      <c r="BA64" s="154"/>
      <c r="BB64" s="154"/>
    </row>
    <row r="65" spans="1:54" s="155" customFormat="1">
      <c r="A65" s="151" t="s">
        <v>20</v>
      </c>
      <c r="B65" s="150" t="s">
        <v>22</v>
      </c>
      <c r="C65" s="153" t="s">
        <v>1852</v>
      </c>
      <c r="E65" s="154"/>
      <c r="F65" s="154"/>
      <c r="G65" s="154"/>
      <c r="H65" s="154"/>
      <c r="I65" s="154"/>
      <c r="J65" s="154"/>
      <c r="K65" s="154"/>
      <c r="L65" s="154"/>
      <c r="M65" s="154"/>
      <c r="N65" s="154"/>
      <c r="O65" s="154"/>
      <c r="P65" s="154"/>
      <c r="Q65" s="154"/>
      <c r="T65" s="154"/>
      <c r="U65" s="154"/>
      <c r="V65" s="154"/>
      <c r="W65" s="154"/>
      <c r="X65" s="154"/>
      <c r="Y65" s="154"/>
      <c r="Z65" s="154"/>
      <c r="AA65" s="154"/>
      <c r="AB65" s="154"/>
      <c r="AC65" s="154"/>
      <c r="AD65" s="154"/>
      <c r="AE65" s="154"/>
      <c r="AF65" s="154"/>
      <c r="AG65" s="154"/>
      <c r="AH65" s="154"/>
      <c r="AI65" s="154"/>
      <c r="AJ65" s="154"/>
      <c r="AK65" s="154"/>
      <c r="AL65" s="154"/>
      <c r="AM65" s="154"/>
      <c r="AN65" s="154"/>
      <c r="AO65" s="154"/>
      <c r="AP65" s="154"/>
      <c r="AQ65" s="154"/>
      <c r="AR65" s="154"/>
      <c r="AS65" s="154"/>
      <c r="AT65" s="154"/>
      <c r="AU65" s="154"/>
      <c r="AV65" s="154"/>
      <c r="AW65" s="154"/>
      <c r="AX65" s="154"/>
      <c r="AY65" s="154"/>
      <c r="AZ65" s="154"/>
      <c r="BA65" s="154"/>
      <c r="BB65" s="154"/>
    </row>
    <row r="66" spans="1:54" s="155" customFormat="1" ht="120">
      <c r="A66" s="148" t="s">
        <v>23</v>
      </c>
      <c r="B66" s="150">
        <f>COUNTIFS($A71:$A111,"*$*",B71:B111,"")</f>
        <v>0</v>
      </c>
      <c r="C66" s="150" t="s">
        <v>1853</v>
      </c>
      <c r="E66" s="154"/>
      <c r="F66" s="154"/>
      <c r="G66" s="154"/>
      <c r="H66" s="154"/>
      <c r="I66" s="154"/>
      <c r="J66" s="154"/>
      <c r="K66" s="154"/>
      <c r="L66" s="154"/>
      <c r="M66" s="154"/>
      <c r="N66" s="154"/>
      <c r="O66" s="154"/>
      <c r="P66" s="154"/>
      <c r="Q66" s="154"/>
      <c r="T66" s="154"/>
      <c r="U66" s="154"/>
      <c r="V66" s="154"/>
      <c r="W66" s="154"/>
      <c r="X66" s="154"/>
      <c r="Y66" s="154"/>
      <c r="Z66" s="154"/>
      <c r="AA66" s="154"/>
      <c r="AB66" s="154"/>
      <c r="AC66" s="154"/>
      <c r="AD66" s="154"/>
      <c r="AE66" s="154"/>
      <c r="AF66" s="154"/>
      <c r="AG66" s="154"/>
      <c r="AH66" s="154"/>
      <c r="AI66" s="154"/>
      <c r="AJ66" s="154"/>
      <c r="AK66" s="154"/>
      <c r="AL66" s="154"/>
      <c r="AM66" s="154"/>
      <c r="AN66" s="154"/>
      <c r="AO66" s="154"/>
      <c r="AP66" s="154"/>
      <c r="AQ66" s="154"/>
      <c r="AR66" s="154"/>
      <c r="AS66" s="154"/>
      <c r="AT66" s="154"/>
      <c r="AU66" s="154"/>
      <c r="AV66" s="154"/>
      <c r="AW66" s="154"/>
      <c r="AX66" s="154"/>
      <c r="AY66" s="154"/>
      <c r="AZ66" s="154"/>
      <c r="BA66" s="154"/>
      <c r="BB66" s="154"/>
    </row>
    <row r="67" spans="1:54" s="155" customFormat="1">
      <c r="A67" s="148" t="s">
        <v>223</v>
      </c>
      <c r="B67" s="4"/>
      <c r="C67" s="153" t="s">
        <v>1854</v>
      </c>
      <c r="E67" s="154"/>
      <c r="F67" s="154"/>
      <c r="G67" s="154"/>
      <c r="H67" s="154"/>
      <c r="I67" s="154"/>
      <c r="J67" s="154"/>
      <c r="K67" s="154"/>
      <c r="L67" s="154"/>
      <c r="M67" s="154"/>
      <c r="N67" s="154"/>
      <c r="O67" s="154"/>
      <c r="P67" s="154"/>
      <c r="Q67" s="154"/>
      <c r="T67" s="154"/>
      <c r="U67" s="154"/>
      <c r="V67" s="154"/>
      <c r="W67" s="154"/>
      <c r="X67" s="154"/>
      <c r="Y67" s="154"/>
      <c r="Z67" s="154"/>
      <c r="AA67" s="154"/>
      <c r="AB67" s="154"/>
      <c r="AC67" s="154"/>
      <c r="AD67" s="154"/>
      <c r="AE67" s="154"/>
      <c r="AF67" s="154"/>
      <c r="AG67" s="154"/>
      <c r="AH67" s="154"/>
      <c r="AI67" s="154"/>
      <c r="AJ67" s="154"/>
      <c r="AK67" s="154"/>
      <c r="AL67" s="154"/>
      <c r="AM67" s="154"/>
      <c r="AN67" s="154"/>
      <c r="AO67" s="154"/>
      <c r="AP67" s="154"/>
      <c r="AQ67" s="154"/>
      <c r="AR67" s="154"/>
      <c r="AS67" s="154"/>
      <c r="AT67" s="154"/>
      <c r="AU67" s="154"/>
      <c r="AV67" s="154"/>
      <c r="AW67" s="154"/>
      <c r="AX67" s="154"/>
      <c r="AY67" s="154"/>
      <c r="AZ67" s="154"/>
      <c r="BA67" s="154"/>
      <c r="BB67" s="154"/>
    </row>
    <row r="68" spans="1:54" s="155" customFormat="1">
      <c r="A68" s="33"/>
      <c r="B68" s="4" t="s">
        <v>239</v>
      </c>
      <c r="C68" s="153"/>
      <c r="E68" s="154"/>
      <c r="F68" s="154"/>
      <c r="G68" s="154"/>
      <c r="H68" s="154"/>
      <c r="I68" s="154"/>
      <c r="J68" s="154"/>
      <c r="K68" s="154"/>
      <c r="L68" s="154"/>
      <c r="M68" s="154"/>
      <c r="N68" s="154"/>
      <c r="O68" s="154"/>
      <c r="P68" s="154"/>
      <c r="Q68" s="154"/>
      <c r="T68" s="154"/>
      <c r="U68" s="154"/>
      <c r="V68" s="154"/>
      <c r="W68" s="154"/>
      <c r="X68" s="154"/>
      <c r="Y68" s="154"/>
      <c r="Z68" s="154"/>
      <c r="AA68" s="154"/>
      <c r="AB68" s="154"/>
      <c r="AC68" s="154"/>
      <c r="AD68" s="154"/>
      <c r="AE68" s="154"/>
      <c r="AF68" s="154"/>
      <c r="AG68" s="154"/>
      <c r="AH68" s="154"/>
      <c r="AI68" s="154"/>
      <c r="AJ68" s="154"/>
      <c r="AK68" s="154"/>
      <c r="AL68" s="154"/>
      <c r="AM68" s="154"/>
      <c r="AN68" s="154"/>
      <c r="AO68" s="154"/>
      <c r="AP68" s="154"/>
      <c r="AQ68" s="154"/>
      <c r="AR68" s="154"/>
      <c r="AS68" s="154"/>
      <c r="AT68" s="154"/>
      <c r="AU68" s="154"/>
      <c r="AV68" s="154"/>
      <c r="AW68" s="154"/>
      <c r="AX68" s="154"/>
      <c r="AY68" s="154"/>
      <c r="AZ68" s="154"/>
      <c r="BA68" s="154"/>
      <c r="BB68" s="154"/>
    </row>
    <row r="69" spans="1:54" s="155" customFormat="1">
      <c r="A69" s="21"/>
      <c r="B69" s="28"/>
      <c r="C69" s="153"/>
      <c r="E69" s="154"/>
      <c r="F69" s="154"/>
      <c r="G69" s="154"/>
      <c r="H69" s="154"/>
      <c r="I69" s="154"/>
      <c r="J69" s="154"/>
      <c r="K69" s="154"/>
      <c r="L69" s="154"/>
      <c r="M69" s="154"/>
      <c r="N69" s="154"/>
      <c r="O69" s="154"/>
      <c r="P69" s="154"/>
      <c r="Q69" s="154"/>
      <c r="T69" s="154"/>
      <c r="U69" s="154"/>
      <c r="V69" s="154"/>
      <c r="W69" s="154"/>
      <c r="X69" s="154"/>
      <c r="Y69" s="154"/>
      <c r="Z69" s="154"/>
      <c r="AA69" s="154"/>
      <c r="AB69" s="154"/>
      <c r="AC69" s="154"/>
      <c r="AD69" s="154"/>
      <c r="AE69" s="154"/>
      <c r="AF69" s="154"/>
      <c r="AG69" s="154"/>
      <c r="AH69" s="154"/>
      <c r="AI69" s="154"/>
      <c r="AJ69" s="154"/>
      <c r="AK69" s="154"/>
      <c r="AL69" s="154"/>
      <c r="AM69" s="154"/>
      <c r="AN69" s="154"/>
      <c r="AO69" s="154"/>
      <c r="AP69" s="154"/>
      <c r="AQ69" s="154"/>
      <c r="AR69" s="154"/>
      <c r="AS69" s="154"/>
      <c r="AT69" s="154"/>
      <c r="AU69" s="154"/>
      <c r="AV69" s="154"/>
      <c r="AW69" s="154"/>
      <c r="AX69" s="154"/>
      <c r="AY69" s="154"/>
      <c r="AZ69" s="154"/>
      <c r="BA69" s="154"/>
      <c r="BB69" s="154"/>
    </row>
    <row r="70" spans="1:54" s="155" customFormat="1" ht="30">
      <c r="A70" s="23" t="s">
        <v>241</v>
      </c>
      <c r="B70" s="23" t="s">
        <v>242</v>
      </c>
      <c r="C70" s="150" t="s">
        <v>1855</v>
      </c>
      <c r="E70" s="154"/>
      <c r="F70" s="154"/>
      <c r="G70" s="154"/>
      <c r="H70" s="154"/>
      <c r="I70" s="154"/>
      <c r="J70" s="154"/>
      <c r="K70" s="154"/>
      <c r="L70" s="154"/>
      <c r="M70" s="154"/>
      <c r="N70" s="154"/>
      <c r="O70" s="154"/>
      <c r="P70" s="154"/>
      <c r="Q70" s="154"/>
      <c r="T70" s="154"/>
      <c r="U70" s="154"/>
      <c r="V70" s="154"/>
      <c r="W70" s="154"/>
      <c r="X70" s="154"/>
      <c r="Y70" s="154"/>
      <c r="Z70" s="154"/>
      <c r="AA70" s="154"/>
      <c r="AB70" s="154"/>
      <c r="AC70" s="154"/>
      <c r="AD70" s="154"/>
      <c r="AE70" s="154"/>
      <c r="AF70" s="154"/>
      <c r="AG70" s="154"/>
      <c r="AH70" s="154"/>
      <c r="AI70" s="154"/>
      <c r="AJ70" s="154"/>
      <c r="AK70" s="154"/>
      <c r="AL70" s="154"/>
      <c r="AM70" s="154"/>
      <c r="AN70" s="154"/>
      <c r="AO70" s="154"/>
      <c r="AP70" s="154"/>
      <c r="AQ70" s="154"/>
      <c r="AR70" s="154"/>
      <c r="AS70" s="154"/>
      <c r="AT70" s="154"/>
      <c r="AU70" s="154"/>
      <c r="AV70" s="154"/>
      <c r="AW70" s="154"/>
      <c r="AX70" s="154"/>
      <c r="AY70" s="154"/>
      <c r="AZ70" s="154"/>
      <c r="BA70" s="154"/>
      <c r="BB70" s="154"/>
    </row>
    <row r="71" spans="1:54" s="155" customFormat="1">
      <c r="A71" s="37" t="s">
        <v>246</v>
      </c>
      <c r="B71" s="38"/>
      <c r="C71" s="150"/>
      <c r="E71" s="154"/>
      <c r="F71" s="154"/>
      <c r="G71" s="154"/>
      <c r="H71" s="154"/>
      <c r="I71" s="154"/>
      <c r="J71" s="154"/>
      <c r="K71" s="154"/>
      <c r="L71" s="154"/>
      <c r="M71" s="154"/>
      <c r="N71" s="154"/>
      <c r="O71" s="154"/>
      <c r="P71" s="154"/>
      <c r="Q71" s="154"/>
      <c r="T71" s="154"/>
      <c r="U71" s="154"/>
      <c r="V71" s="154"/>
      <c r="W71" s="154"/>
      <c r="X71" s="154"/>
      <c r="Y71" s="154"/>
      <c r="Z71" s="154"/>
      <c r="AA71" s="154"/>
      <c r="AB71" s="154"/>
      <c r="AC71" s="154"/>
      <c r="AD71" s="154"/>
      <c r="AE71" s="154"/>
      <c r="AF71" s="154"/>
      <c r="AG71" s="154"/>
      <c r="AH71" s="154"/>
      <c r="AI71" s="154"/>
      <c r="AJ71" s="154"/>
      <c r="AK71" s="154"/>
      <c r="AL71" s="154"/>
      <c r="AM71" s="154"/>
      <c r="AN71" s="154"/>
      <c r="AO71" s="154"/>
      <c r="AP71" s="154"/>
      <c r="AQ71" s="154"/>
      <c r="AR71" s="154"/>
      <c r="AS71" s="154"/>
      <c r="AT71" s="154"/>
      <c r="AU71" s="154"/>
      <c r="AV71" s="154"/>
      <c r="AW71" s="154"/>
      <c r="AX71" s="154"/>
      <c r="AY71" s="154"/>
      <c r="AZ71" s="154"/>
      <c r="BA71" s="154"/>
      <c r="BB71" s="154"/>
    </row>
    <row r="72" spans="1:54" s="155" customFormat="1" ht="60">
      <c r="A72" s="23" t="s">
        <v>247</v>
      </c>
      <c r="B72" s="23" t="s">
        <v>248</v>
      </c>
      <c r="C72" s="150" t="s">
        <v>1856</v>
      </c>
      <c r="E72" s="154"/>
      <c r="F72" s="154"/>
      <c r="G72" s="154"/>
      <c r="H72" s="154"/>
      <c r="I72" s="154"/>
      <c r="J72" s="154"/>
      <c r="K72" s="154"/>
      <c r="L72" s="154"/>
      <c r="M72" s="154"/>
      <c r="N72" s="154"/>
      <c r="O72" s="154"/>
      <c r="P72" s="154"/>
      <c r="Q72" s="154"/>
      <c r="T72" s="154"/>
      <c r="U72" s="154"/>
      <c r="V72" s="154"/>
      <c r="W72" s="154"/>
      <c r="X72" s="154"/>
      <c r="Y72" s="154"/>
      <c r="Z72" s="154"/>
      <c r="AA72" s="154"/>
      <c r="AB72" s="154"/>
      <c r="AC72" s="154"/>
      <c r="AD72" s="154"/>
      <c r="AE72" s="154"/>
      <c r="AF72" s="154"/>
      <c r="AG72" s="154"/>
      <c r="AH72" s="154"/>
      <c r="AI72" s="154"/>
      <c r="AJ72" s="154"/>
      <c r="AK72" s="154"/>
      <c r="AL72" s="154"/>
      <c r="AM72" s="154"/>
      <c r="AN72" s="154"/>
      <c r="AO72" s="154"/>
      <c r="AP72" s="154"/>
      <c r="AQ72" s="154"/>
      <c r="AR72" s="154"/>
      <c r="AS72" s="154"/>
      <c r="AT72" s="154"/>
      <c r="AU72" s="154"/>
      <c r="AV72" s="154"/>
      <c r="AW72" s="154"/>
      <c r="AX72" s="154"/>
      <c r="AY72" s="154"/>
      <c r="AZ72" s="154"/>
      <c r="BA72" s="154"/>
      <c r="BB72" s="154"/>
    </row>
    <row r="73" spans="1:54" s="155" customFormat="1">
      <c r="A73" s="23" t="s">
        <v>324</v>
      </c>
      <c r="B73" s="71" t="s">
        <v>1857</v>
      </c>
      <c r="C73" s="305" t="s">
        <v>1858</v>
      </c>
      <c r="E73" s="154"/>
      <c r="F73" s="154"/>
      <c r="G73" s="154"/>
      <c r="H73" s="154"/>
      <c r="I73" s="154"/>
      <c r="J73" s="154"/>
      <c r="K73" s="154"/>
      <c r="L73" s="154"/>
      <c r="M73" s="154"/>
      <c r="N73" s="154"/>
      <c r="O73" s="154"/>
      <c r="P73" s="154"/>
      <c r="Q73" s="154"/>
      <c r="T73" s="154"/>
      <c r="U73" s="154"/>
      <c r="V73" s="154"/>
      <c r="W73" s="154"/>
      <c r="X73" s="154"/>
      <c r="Y73" s="154"/>
      <c r="Z73" s="154"/>
      <c r="AA73" s="154"/>
      <c r="AB73" s="154"/>
      <c r="AC73" s="154"/>
      <c r="AD73" s="154"/>
      <c r="AE73" s="154"/>
      <c r="AF73" s="154"/>
      <c r="AG73" s="154"/>
      <c r="AH73" s="154"/>
      <c r="AI73" s="154"/>
      <c r="AJ73" s="154"/>
      <c r="AK73" s="154"/>
      <c r="AL73" s="154"/>
      <c r="AM73" s="154"/>
      <c r="AN73" s="154"/>
      <c r="AO73" s="154"/>
      <c r="AP73" s="154"/>
      <c r="AQ73" s="154"/>
      <c r="AR73" s="154"/>
      <c r="AS73" s="154"/>
      <c r="AT73" s="154"/>
      <c r="AU73" s="154"/>
      <c r="AV73" s="154"/>
      <c r="AW73" s="154"/>
      <c r="AX73" s="154"/>
      <c r="AY73" s="154"/>
      <c r="AZ73" s="154"/>
      <c r="BA73" s="154"/>
      <c r="BB73" s="154"/>
    </row>
    <row r="74" spans="1:54" s="155" customFormat="1">
      <c r="A74" s="23" t="s">
        <v>340</v>
      </c>
      <c r="B74" s="23" t="s">
        <v>1859</v>
      </c>
      <c r="C74" s="305"/>
      <c r="E74" s="154"/>
      <c r="F74" s="154"/>
      <c r="G74" s="154"/>
      <c r="H74" s="154"/>
      <c r="I74" s="154"/>
      <c r="J74" s="154"/>
      <c r="K74" s="154"/>
      <c r="L74" s="154"/>
      <c r="M74" s="154"/>
      <c r="N74" s="154"/>
      <c r="O74" s="154"/>
      <c r="P74" s="154"/>
      <c r="Q74" s="154"/>
      <c r="T74" s="154"/>
      <c r="U74" s="154"/>
      <c r="V74" s="154"/>
      <c r="W74" s="154"/>
      <c r="X74" s="154"/>
      <c r="Y74" s="154"/>
      <c r="Z74" s="154"/>
      <c r="AA74" s="154"/>
      <c r="AB74" s="154"/>
      <c r="AC74" s="154"/>
      <c r="AD74" s="154"/>
      <c r="AE74" s="154"/>
      <c r="AF74" s="154"/>
      <c r="AG74" s="154"/>
      <c r="AH74" s="154"/>
      <c r="AI74" s="154"/>
      <c r="AJ74" s="154"/>
      <c r="AK74" s="154"/>
      <c r="AL74" s="154"/>
      <c r="AM74" s="154"/>
      <c r="AN74" s="154"/>
      <c r="AO74" s="154"/>
      <c r="AP74" s="154"/>
      <c r="AQ74" s="154"/>
      <c r="AR74" s="154"/>
      <c r="AS74" s="154"/>
      <c r="AT74" s="154"/>
      <c r="AU74" s="154"/>
      <c r="AV74" s="154"/>
      <c r="AW74" s="154"/>
      <c r="AX74" s="154"/>
      <c r="AY74" s="154"/>
      <c r="AZ74" s="154"/>
      <c r="BA74" s="154"/>
      <c r="BB74" s="154"/>
    </row>
    <row r="75" spans="1:54" s="155" customFormat="1">
      <c r="A75" s="23" t="s">
        <v>349</v>
      </c>
      <c r="B75" s="23" t="s">
        <v>350</v>
      </c>
      <c r="C75" s="305"/>
      <c r="E75" s="154"/>
      <c r="F75" s="154"/>
      <c r="G75" s="154"/>
      <c r="H75" s="154"/>
      <c r="I75" s="154"/>
      <c r="J75" s="154"/>
      <c r="K75" s="154"/>
      <c r="L75" s="154"/>
      <c r="M75" s="154"/>
      <c r="N75" s="154"/>
      <c r="O75" s="154"/>
      <c r="P75" s="154"/>
      <c r="Q75" s="154"/>
      <c r="T75" s="154"/>
      <c r="U75" s="154"/>
      <c r="V75" s="154"/>
      <c r="W75" s="154"/>
      <c r="X75" s="154"/>
      <c r="Y75" s="154"/>
      <c r="Z75" s="154"/>
      <c r="AA75" s="154"/>
      <c r="AB75" s="154"/>
      <c r="AC75" s="154"/>
      <c r="AD75" s="154"/>
      <c r="AE75" s="154"/>
      <c r="AF75" s="154"/>
      <c r="AG75" s="154"/>
      <c r="AH75" s="154"/>
      <c r="AI75" s="154"/>
      <c r="AJ75" s="154"/>
      <c r="AK75" s="154"/>
      <c r="AL75" s="154"/>
      <c r="AM75" s="154"/>
      <c r="AN75" s="154"/>
      <c r="AO75" s="154"/>
      <c r="AP75" s="154"/>
      <c r="AQ75" s="154"/>
      <c r="AR75" s="154"/>
      <c r="AS75" s="154"/>
      <c r="AT75" s="154"/>
      <c r="AU75" s="154"/>
      <c r="AV75" s="154"/>
      <c r="AW75" s="154"/>
      <c r="AX75" s="154"/>
      <c r="AY75" s="154"/>
      <c r="AZ75" s="154"/>
      <c r="BA75" s="154"/>
      <c r="BB75" s="154"/>
    </row>
    <row r="76" spans="1:54" s="155" customFormat="1">
      <c r="A76" s="23" t="s">
        <v>353</v>
      </c>
      <c r="B76" s="23" t="s">
        <v>354</v>
      </c>
      <c r="C76" s="305"/>
      <c r="E76" s="154"/>
      <c r="F76" s="154"/>
      <c r="G76" s="154"/>
      <c r="H76" s="154"/>
      <c r="I76" s="154"/>
      <c r="J76" s="154"/>
      <c r="K76" s="154"/>
      <c r="L76" s="154"/>
      <c r="M76" s="154"/>
      <c r="N76" s="154"/>
      <c r="O76" s="154"/>
      <c r="P76" s="154"/>
      <c r="Q76" s="154"/>
      <c r="T76" s="154"/>
      <c r="U76" s="154"/>
      <c r="V76" s="154"/>
      <c r="W76" s="154"/>
      <c r="X76" s="154"/>
      <c r="Y76" s="154"/>
      <c r="Z76" s="154"/>
      <c r="AA76" s="154"/>
      <c r="AB76" s="154"/>
      <c r="AC76" s="154"/>
      <c r="AD76" s="154"/>
      <c r="AE76" s="154"/>
      <c r="AF76" s="154"/>
      <c r="AG76" s="154"/>
      <c r="AH76" s="154"/>
      <c r="AI76" s="154"/>
      <c r="AJ76" s="154"/>
      <c r="AK76" s="154"/>
      <c r="AL76" s="154"/>
      <c r="AM76" s="154"/>
      <c r="AN76" s="154"/>
      <c r="AO76" s="154"/>
      <c r="AP76" s="154"/>
      <c r="AQ76" s="154"/>
      <c r="AR76" s="154"/>
      <c r="AS76" s="154"/>
      <c r="AT76" s="154"/>
      <c r="AU76" s="154"/>
      <c r="AV76" s="154"/>
      <c r="AW76" s="154"/>
      <c r="AX76" s="154"/>
      <c r="AY76" s="154"/>
      <c r="AZ76" s="154"/>
      <c r="BA76" s="154"/>
      <c r="BB76" s="154"/>
    </row>
    <row r="77" spans="1:54" s="155" customFormat="1">
      <c r="A77" s="23" t="s">
        <v>358</v>
      </c>
      <c r="B77" s="23" t="s">
        <v>359</v>
      </c>
      <c r="C77" s="305"/>
      <c r="E77" s="154"/>
      <c r="F77" s="154"/>
      <c r="G77" s="154"/>
      <c r="H77" s="154"/>
      <c r="I77" s="154"/>
      <c r="J77" s="154"/>
      <c r="K77" s="154"/>
      <c r="L77" s="154"/>
      <c r="M77" s="154"/>
      <c r="N77" s="154"/>
      <c r="O77" s="154"/>
      <c r="P77" s="154"/>
      <c r="Q77" s="154"/>
      <c r="T77" s="154"/>
      <c r="U77" s="154"/>
      <c r="V77" s="154"/>
      <c r="W77" s="154"/>
      <c r="X77" s="154"/>
      <c r="Y77" s="154"/>
      <c r="Z77" s="154"/>
      <c r="AA77" s="154"/>
      <c r="AB77" s="154"/>
      <c r="AC77" s="154"/>
      <c r="AD77" s="154"/>
      <c r="AE77" s="154"/>
      <c r="AF77" s="154"/>
      <c r="AG77" s="154"/>
      <c r="AH77" s="154"/>
      <c r="AI77" s="154"/>
      <c r="AJ77" s="154"/>
      <c r="AK77" s="154"/>
      <c r="AL77" s="154"/>
      <c r="AM77" s="154"/>
      <c r="AN77" s="154"/>
      <c r="AO77" s="154"/>
      <c r="AP77" s="154"/>
      <c r="AQ77" s="154"/>
      <c r="AR77" s="154"/>
      <c r="AS77" s="154"/>
      <c r="AT77" s="154"/>
      <c r="AU77" s="154"/>
      <c r="AV77" s="154"/>
      <c r="AW77" s="154"/>
      <c r="AX77" s="154"/>
      <c r="AY77" s="154"/>
      <c r="AZ77" s="154"/>
      <c r="BA77" s="154"/>
      <c r="BB77" s="154"/>
    </row>
    <row r="78" spans="1:54" s="155" customFormat="1">
      <c r="A78" s="23" t="s">
        <v>363</v>
      </c>
      <c r="B78" s="23" t="s">
        <v>364</v>
      </c>
      <c r="C78" s="305"/>
      <c r="E78" s="154"/>
      <c r="F78" s="154"/>
      <c r="G78" s="154"/>
      <c r="H78" s="154"/>
      <c r="I78" s="154"/>
      <c r="J78" s="154"/>
      <c r="K78" s="154"/>
      <c r="L78" s="154"/>
      <c r="M78" s="154"/>
      <c r="N78" s="154"/>
      <c r="O78" s="154"/>
      <c r="P78" s="154"/>
      <c r="Q78" s="154"/>
      <c r="T78" s="154"/>
      <c r="U78" s="154"/>
      <c r="V78" s="154"/>
      <c r="W78" s="154"/>
      <c r="X78" s="154"/>
      <c r="Y78" s="154"/>
      <c r="Z78" s="154"/>
      <c r="AA78" s="154"/>
      <c r="AB78" s="154"/>
      <c r="AC78" s="154"/>
      <c r="AD78" s="154"/>
      <c r="AE78" s="154"/>
      <c r="AF78" s="154"/>
      <c r="AG78" s="154"/>
      <c r="AH78" s="154"/>
      <c r="AI78" s="154"/>
      <c r="AJ78" s="154"/>
      <c r="AK78" s="154"/>
      <c r="AL78" s="154"/>
      <c r="AM78" s="154"/>
      <c r="AN78" s="154"/>
      <c r="AO78" s="154"/>
      <c r="AP78" s="154"/>
      <c r="AQ78" s="154"/>
      <c r="AR78" s="154"/>
      <c r="AS78" s="154"/>
      <c r="AT78" s="154"/>
      <c r="AU78" s="154"/>
      <c r="AV78" s="154"/>
      <c r="AW78" s="154"/>
      <c r="AX78" s="154"/>
      <c r="AY78" s="154"/>
      <c r="AZ78" s="154"/>
      <c r="BA78" s="154"/>
      <c r="BB78" s="154"/>
    </row>
    <row r="79" spans="1:54" s="155" customFormat="1">
      <c r="A79" s="23" t="s">
        <v>366</v>
      </c>
      <c r="B79" s="23" t="s">
        <v>367</v>
      </c>
      <c r="C79" s="305"/>
      <c r="E79" s="154"/>
      <c r="F79" s="154"/>
      <c r="G79" s="154"/>
      <c r="H79" s="154"/>
      <c r="I79" s="154"/>
      <c r="J79" s="154"/>
      <c r="K79" s="154"/>
      <c r="L79" s="154"/>
      <c r="M79" s="154"/>
      <c r="N79" s="154"/>
      <c r="O79" s="154"/>
      <c r="P79" s="154"/>
      <c r="Q79" s="154"/>
      <c r="T79" s="154"/>
      <c r="U79" s="154"/>
      <c r="V79" s="154"/>
      <c r="W79" s="154"/>
      <c r="X79" s="154"/>
      <c r="Y79" s="154"/>
      <c r="Z79" s="154"/>
      <c r="AA79" s="154"/>
      <c r="AB79" s="154"/>
      <c r="AC79" s="154"/>
      <c r="AD79" s="154"/>
      <c r="AE79" s="154"/>
      <c r="AF79" s="154"/>
      <c r="AG79" s="154"/>
      <c r="AH79" s="154"/>
      <c r="AI79" s="154"/>
      <c r="AJ79" s="154"/>
      <c r="AK79" s="154"/>
      <c r="AL79" s="154"/>
      <c r="AM79" s="154"/>
      <c r="AN79" s="154"/>
      <c r="AO79" s="154"/>
      <c r="AP79" s="154"/>
      <c r="AQ79" s="154"/>
      <c r="AR79" s="154"/>
      <c r="AS79" s="154"/>
      <c r="AT79" s="154"/>
      <c r="AU79" s="154"/>
      <c r="AV79" s="154"/>
      <c r="AW79" s="154"/>
      <c r="AX79" s="154"/>
      <c r="AY79" s="154"/>
      <c r="AZ79" s="154"/>
      <c r="BA79" s="154"/>
      <c r="BB79" s="154"/>
    </row>
    <row r="80" spans="1:54" s="155" customFormat="1">
      <c r="A80" s="23" t="s">
        <v>370</v>
      </c>
      <c r="B80" s="23" t="s">
        <v>371</v>
      </c>
      <c r="C80" s="305"/>
      <c r="E80" s="154"/>
      <c r="F80" s="154"/>
      <c r="G80" s="154"/>
      <c r="H80" s="154"/>
      <c r="I80" s="154"/>
      <c r="J80" s="154"/>
      <c r="K80" s="154"/>
      <c r="L80" s="154"/>
      <c r="M80" s="154"/>
      <c r="N80" s="154"/>
      <c r="O80" s="154"/>
      <c r="P80" s="154"/>
      <c r="Q80" s="154"/>
      <c r="T80" s="154"/>
      <c r="U80" s="154"/>
      <c r="V80" s="154"/>
      <c r="W80" s="154"/>
      <c r="X80" s="154"/>
      <c r="Y80" s="154"/>
      <c r="Z80" s="154"/>
      <c r="AA80" s="154"/>
      <c r="AB80" s="154"/>
      <c r="AC80" s="154"/>
      <c r="AD80" s="154"/>
      <c r="AE80" s="154"/>
      <c r="AF80" s="154"/>
      <c r="AG80" s="154"/>
      <c r="AH80" s="154"/>
      <c r="AI80" s="154"/>
      <c r="AJ80" s="154"/>
      <c r="AK80" s="154"/>
      <c r="AL80" s="154"/>
      <c r="AM80" s="154"/>
      <c r="AN80" s="154"/>
      <c r="AO80" s="154"/>
      <c r="AP80" s="154"/>
      <c r="AQ80" s="154"/>
      <c r="AR80" s="154"/>
      <c r="AS80" s="154"/>
      <c r="AT80" s="154"/>
      <c r="AU80" s="154"/>
      <c r="AV80" s="154"/>
      <c r="AW80" s="154"/>
      <c r="AX80" s="154"/>
      <c r="AY80" s="154"/>
      <c r="AZ80" s="154"/>
      <c r="BA80" s="154"/>
      <c r="BB80" s="154"/>
    </row>
    <row r="81" spans="1:54" s="155" customFormat="1" ht="315">
      <c r="A81" s="23" t="s">
        <v>375</v>
      </c>
      <c r="B81" s="33" t="s">
        <v>376</v>
      </c>
      <c r="C81" s="150" t="s">
        <v>1860</v>
      </c>
      <c r="E81" s="154"/>
      <c r="F81" s="154"/>
      <c r="G81" s="154"/>
      <c r="H81" s="154"/>
      <c r="I81" s="154"/>
      <c r="J81" s="154"/>
      <c r="K81" s="154"/>
      <c r="L81" s="154"/>
      <c r="M81" s="154"/>
      <c r="N81" s="154"/>
      <c r="O81" s="154"/>
      <c r="P81" s="154"/>
      <c r="Q81" s="154"/>
      <c r="T81" s="154"/>
      <c r="U81" s="154"/>
      <c r="V81" s="154"/>
      <c r="W81" s="154"/>
      <c r="X81" s="154"/>
      <c r="Y81" s="154"/>
      <c r="Z81" s="154"/>
      <c r="AA81" s="154"/>
      <c r="AB81" s="154"/>
      <c r="AC81" s="154"/>
      <c r="AD81" s="154"/>
      <c r="AE81" s="154"/>
      <c r="AF81" s="154"/>
      <c r="AG81" s="154"/>
      <c r="AH81" s="154"/>
      <c r="AI81" s="154"/>
      <c r="AJ81" s="154"/>
      <c r="AK81" s="154"/>
      <c r="AL81" s="154"/>
      <c r="AM81" s="154"/>
      <c r="AN81" s="154"/>
      <c r="AO81" s="154"/>
      <c r="AP81" s="154"/>
      <c r="AQ81" s="154"/>
      <c r="AR81" s="154"/>
      <c r="AS81" s="154"/>
      <c r="AT81" s="154"/>
      <c r="AU81" s="154"/>
      <c r="AV81" s="154"/>
      <c r="AW81" s="154"/>
      <c r="AX81" s="154"/>
      <c r="AY81" s="154"/>
      <c r="AZ81" s="154"/>
      <c r="BA81" s="154"/>
      <c r="BB81" s="154"/>
    </row>
    <row r="82" spans="1:54" s="155" customFormat="1">
      <c r="A82" s="23" t="s">
        <v>378</v>
      </c>
      <c r="B82" s="23" t="s">
        <v>379</v>
      </c>
      <c r="C82" s="153"/>
      <c r="E82" s="154"/>
      <c r="F82" s="154"/>
      <c r="G82" s="154"/>
      <c r="H82" s="154"/>
      <c r="I82" s="154"/>
      <c r="J82" s="154"/>
      <c r="K82" s="154"/>
      <c r="L82" s="154"/>
      <c r="M82" s="154"/>
      <c r="N82" s="154"/>
      <c r="O82" s="154"/>
      <c r="P82" s="154"/>
      <c r="Q82" s="154"/>
      <c r="T82" s="154"/>
      <c r="U82" s="154"/>
      <c r="V82" s="154"/>
      <c r="W82" s="154"/>
      <c r="X82" s="154"/>
      <c r="Y82" s="154"/>
      <c r="Z82" s="154"/>
      <c r="AA82" s="154"/>
      <c r="AB82" s="154"/>
      <c r="AC82" s="154"/>
      <c r="AD82" s="154"/>
      <c r="AE82" s="154"/>
      <c r="AF82" s="154"/>
      <c r="AG82" s="154"/>
      <c r="AH82" s="154"/>
      <c r="AI82" s="154"/>
      <c r="AJ82" s="154"/>
      <c r="AK82" s="154"/>
      <c r="AL82" s="154"/>
      <c r="AM82" s="154"/>
      <c r="AN82" s="154"/>
      <c r="AO82" s="154"/>
      <c r="AP82" s="154"/>
      <c r="AQ82" s="154"/>
      <c r="AR82" s="154"/>
      <c r="AS82" s="154"/>
      <c r="AT82" s="154"/>
      <c r="AU82" s="154"/>
      <c r="AV82" s="154"/>
      <c r="AW82" s="154"/>
      <c r="AX82" s="154"/>
      <c r="AY82" s="154"/>
      <c r="AZ82" s="154"/>
      <c r="BA82" s="154"/>
      <c r="BB82" s="154"/>
    </row>
    <row r="83" spans="1:54" s="155" customFormat="1">
      <c r="A83" s="23" t="s">
        <v>384</v>
      </c>
      <c r="B83" s="72" t="s">
        <v>385</v>
      </c>
      <c r="C83" s="153"/>
      <c r="E83" s="154"/>
      <c r="F83" s="154"/>
      <c r="G83" s="154"/>
      <c r="H83" s="154"/>
      <c r="I83" s="154"/>
      <c r="J83" s="154"/>
      <c r="K83" s="154"/>
      <c r="L83" s="154"/>
      <c r="M83" s="154"/>
      <c r="N83" s="154"/>
      <c r="O83" s="154"/>
      <c r="P83" s="154"/>
      <c r="Q83" s="154"/>
      <c r="T83" s="154"/>
      <c r="U83" s="154"/>
      <c r="V83" s="154"/>
      <c r="W83" s="154"/>
      <c r="X83" s="154"/>
      <c r="Y83" s="154"/>
      <c r="Z83" s="154"/>
      <c r="AA83" s="154"/>
      <c r="AB83" s="154"/>
      <c r="AC83" s="154"/>
      <c r="AD83" s="154"/>
      <c r="AE83" s="154"/>
      <c r="AF83" s="154"/>
      <c r="AG83" s="154"/>
      <c r="AH83" s="154"/>
      <c r="AI83" s="154"/>
      <c r="AJ83" s="154"/>
      <c r="AK83" s="154"/>
      <c r="AL83" s="154"/>
      <c r="AM83" s="154"/>
      <c r="AN83" s="154"/>
      <c r="AO83" s="154"/>
      <c r="AP83" s="154"/>
      <c r="AQ83" s="154"/>
      <c r="AR83" s="154"/>
      <c r="AS83" s="154"/>
      <c r="AT83" s="154"/>
      <c r="AU83" s="154"/>
      <c r="AV83" s="154"/>
      <c r="AW83" s="154"/>
      <c r="AX83" s="154"/>
      <c r="AY83" s="154"/>
      <c r="AZ83" s="154"/>
      <c r="BA83" s="154"/>
      <c r="BB83" s="154"/>
    </row>
    <row r="84" spans="1:54" s="155" customFormat="1">
      <c r="A84" s="23" t="s">
        <v>387</v>
      </c>
      <c r="B84" s="72" t="s">
        <v>388</v>
      </c>
      <c r="C84" s="153"/>
      <c r="E84" s="154"/>
      <c r="F84" s="154"/>
      <c r="G84" s="154"/>
      <c r="H84" s="154"/>
      <c r="I84" s="154"/>
      <c r="J84" s="154"/>
      <c r="K84" s="154"/>
      <c r="L84" s="154"/>
      <c r="M84" s="154"/>
      <c r="N84" s="154"/>
      <c r="O84" s="154"/>
      <c r="P84" s="154"/>
      <c r="Q84" s="154"/>
      <c r="T84" s="154"/>
      <c r="U84" s="154"/>
      <c r="V84" s="154"/>
      <c r="W84" s="154"/>
      <c r="X84" s="154"/>
      <c r="Y84" s="154"/>
      <c r="Z84" s="154"/>
      <c r="AA84" s="154"/>
      <c r="AB84" s="154"/>
      <c r="AC84" s="154"/>
      <c r="AD84" s="154"/>
      <c r="AE84" s="154"/>
      <c r="AF84" s="154"/>
      <c r="AG84" s="154"/>
      <c r="AH84" s="154"/>
      <c r="AI84" s="154"/>
      <c r="AJ84" s="154"/>
      <c r="AK84" s="154"/>
      <c r="AL84" s="154"/>
      <c r="AM84" s="154"/>
      <c r="AN84" s="154"/>
      <c r="AO84" s="154"/>
      <c r="AP84" s="154"/>
      <c r="AQ84" s="154"/>
      <c r="AR84" s="154"/>
      <c r="AS84" s="154"/>
      <c r="AT84" s="154"/>
      <c r="AU84" s="154"/>
      <c r="AV84" s="154"/>
      <c r="AW84" s="154"/>
      <c r="AX84" s="154"/>
      <c r="AY84" s="154"/>
      <c r="AZ84" s="154"/>
      <c r="BA84" s="154"/>
      <c r="BB84" s="154"/>
    </row>
    <row r="85" spans="1:54" s="155" customFormat="1">
      <c r="A85" s="37" t="s">
        <v>390</v>
      </c>
      <c r="B85" s="37"/>
      <c r="C85" s="153"/>
      <c r="E85" s="154"/>
      <c r="F85" s="154"/>
      <c r="G85" s="154"/>
      <c r="H85" s="154"/>
      <c r="I85" s="154"/>
      <c r="J85" s="154"/>
      <c r="K85" s="154"/>
      <c r="L85" s="154"/>
      <c r="M85" s="154"/>
      <c r="N85" s="154"/>
      <c r="O85" s="154"/>
      <c r="P85" s="154"/>
      <c r="Q85" s="154"/>
      <c r="T85" s="154"/>
      <c r="U85" s="154"/>
      <c r="V85" s="154"/>
      <c r="W85" s="154"/>
      <c r="X85" s="154"/>
      <c r="Y85" s="154"/>
      <c r="Z85" s="154"/>
      <c r="AA85" s="154"/>
      <c r="AB85" s="154"/>
      <c r="AC85" s="154"/>
      <c r="AD85" s="154"/>
      <c r="AE85" s="154"/>
      <c r="AF85" s="154"/>
      <c r="AG85" s="154"/>
      <c r="AH85" s="154"/>
      <c r="AI85" s="154"/>
      <c r="AJ85" s="154"/>
      <c r="AK85" s="154"/>
      <c r="AL85" s="154"/>
      <c r="AM85" s="154"/>
      <c r="AN85" s="154"/>
      <c r="AO85" s="154"/>
      <c r="AP85" s="154"/>
      <c r="AQ85" s="154"/>
      <c r="AR85" s="154"/>
      <c r="AS85" s="154"/>
      <c r="AT85" s="154"/>
      <c r="AU85" s="154"/>
      <c r="AV85" s="154"/>
      <c r="AW85" s="154"/>
      <c r="AX85" s="154"/>
      <c r="AY85" s="154"/>
      <c r="AZ85" s="154"/>
      <c r="BA85" s="154"/>
      <c r="BB85" s="154"/>
    </row>
    <row r="86" spans="1:54" s="155" customFormat="1" ht="30">
      <c r="A86" s="23" t="s">
        <v>392</v>
      </c>
      <c r="B86" s="33" t="s">
        <v>1861</v>
      </c>
      <c r="C86" s="306" t="s">
        <v>1862</v>
      </c>
      <c r="E86" s="154"/>
      <c r="F86" s="154"/>
      <c r="G86" s="154"/>
      <c r="H86" s="154"/>
      <c r="I86" s="154"/>
      <c r="J86" s="154"/>
      <c r="K86" s="154"/>
      <c r="L86" s="154"/>
      <c r="M86" s="154"/>
      <c r="N86" s="154"/>
      <c r="O86" s="154"/>
      <c r="P86" s="154"/>
      <c r="Q86" s="154"/>
      <c r="T86" s="154"/>
      <c r="U86" s="154"/>
      <c r="V86" s="154"/>
      <c r="W86" s="154"/>
      <c r="X86" s="154"/>
      <c r="Y86" s="154"/>
      <c r="Z86" s="154"/>
      <c r="AA86" s="154"/>
      <c r="AB86" s="154"/>
      <c r="AC86" s="154"/>
      <c r="AD86" s="154"/>
      <c r="AE86" s="154"/>
      <c r="AF86" s="154"/>
      <c r="AG86" s="154"/>
      <c r="AH86" s="154"/>
      <c r="AI86" s="154"/>
      <c r="AJ86" s="154"/>
      <c r="AK86" s="154"/>
      <c r="AL86" s="154"/>
      <c r="AM86" s="154"/>
      <c r="AN86" s="154"/>
      <c r="AO86" s="154"/>
      <c r="AP86" s="154"/>
      <c r="AQ86" s="154"/>
      <c r="AR86" s="154"/>
      <c r="AS86" s="154"/>
      <c r="AT86" s="154"/>
      <c r="AU86" s="154"/>
      <c r="AV86" s="154"/>
      <c r="AW86" s="154"/>
      <c r="AX86" s="154"/>
      <c r="AY86" s="154"/>
      <c r="AZ86" s="154"/>
      <c r="BA86" s="154"/>
      <c r="BB86" s="154"/>
    </row>
    <row r="87" spans="1:54" s="155" customFormat="1" ht="30">
      <c r="A87" s="23" t="s">
        <v>402</v>
      </c>
      <c r="B87" s="33" t="s">
        <v>403</v>
      </c>
      <c r="C87" s="307"/>
      <c r="E87" s="154"/>
      <c r="F87" s="154"/>
      <c r="G87" s="154"/>
      <c r="H87" s="154"/>
      <c r="I87" s="154"/>
      <c r="J87" s="154"/>
      <c r="K87" s="154"/>
      <c r="L87" s="154"/>
      <c r="M87" s="154"/>
      <c r="N87" s="154"/>
      <c r="O87" s="154"/>
      <c r="P87" s="154"/>
      <c r="Q87" s="154"/>
      <c r="T87" s="154"/>
      <c r="U87" s="154"/>
      <c r="V87" s="154"/>
      <c r="W87" s="154"/>
      <c r="X87" s="154"/>
      <c r="Y87" s="154"/>
      <c r="Z87" s="154"/>
      <c r="AA87" s="154"/>
      <c r="AB87" s="154"/>
      <c r="AC87" s="154"/>
      <c r="AD87" s="154"/>
      <c r="AE87" s="154"/>
      <c r="AF87" s="154"/>
      <c r="AG87" s="154"/>
      <c r="AH87" s="154"/>
      <c r="AI87" s="154"/>
      <c r="AJ87" s="154"/>
      <c r="AK87" s="154"/>
      <c r="AL87" s="154"/>
      <c r="AM87" s="154"/>
      <c r="AN87" s="154"/>
      <c r="AO87" s="154"/>
      <c r="AP87" s="154"/>
      <c r="AQ87" s="154"/>
      <c r="AR87" s="154"/>
      <c r="AS87" s="154"/>
      <c r="AT87" s="154"/>
      <c r="AU87" s="154"/>
      <c r="AV87" s="154"/>
      <c r="AW87" s="154"/>
      <c r="AX87" s="154"/>
      <c r="AY87" s="154"/>
      <c r="AZ87" s="154"/>
      <c r="BA87" s="154"/>
      <c r="BB87" s="154"/>
    </row>
    <row r="88" spans="1:54" s="155" customFormat="1" ht="30">
      <c r="A88" s="23" t="s">
        <v>417</v>
      </c>
      <c r="B88" s="33" t="s">
        <v>418</v>
      </c>
      <c r="C88" s="307"/>
      <c r="E88" s="154"/>
      <c r="F88" s="154"/>
      <c r="G88" s="154"/>
      <c r="H88" s="154"/>
      <c r="I88" s="154"/>
      <c r="J88" s="154"/>
      <c r="K88" s="154"/>
      <c r="L88" s="154"/>
      <c r="M88" s="154"/>
      <c r="N88" s="154"/>
      <c r="O88" s="154"/>
      <c r="P88" s="154"/>
      <c r="Q88" s="154"/>
      <c r="T88" s="154"/>
      <c r="U88" s="154"/>
      <c r="V88" s="154"/>
      <c r="W88" s="154"/>
      <c r="X88" s="154"/>
      <c r="Y88" s="154"/>
      <c r="Z88" s="154"/>
      <c r="AA88" s="154"/>
      <c r="AB88" s="154"/>
      <c r="AC88" s="154"/>
      <c r="AD88" s="154"/>
      <c r="AE88" s="154"/>
      <c r="AF88" s="154"/>
      <c r="AG88" s="154"/>
      <c r="AH88" s="154"/>
      <c r="AI88" s="154"/>
      <c r="AJ88" s="154"/>
      <c r="AK88" s="154"/>
      <c r="AL88" s="154"/>
      <c r="AM88" s="154"/>
      <c r="AN88" s="154"/>
      <c r="AO88" s="154"/>
      <c r="AP88" s="154"/>
      <c r="AQ88" s="154"/>
      <c r="AR88" s="154"/>
      <c r="AS88" s="154"/>
      <c r="AT88" s="154"/>
      <c r="AU88" s="154"/>
      <c r="AV88" s="154"/>
      <c r="AW88" s="154"/>
      <c r="AX88" s="154"/>
      <c r="AY88" s="154"/>
      <c r="AZ88" s="154"/>
      <c r="BA88" s="154"/>
      <c r="BB88" s="154"/>
    </row>
    <row r="89" spans="1:54" s="155" customFormat="1" ht="30">
      <c r="A89" s="23" t="s">
        <v>423</v>
      </c>
      <c r="B89" s="33" t="s">
        <v>424</v>
      </c>
      <c r="C89" s="307"/>
      <c r="E89" s="154"/>
      <c r="F89" s="154"/>
      <c r="G89" s="154"/>
      <c r="H89" s="154"/>
      <c r="I89" s="154"/>
      <c r="J89" s="154"/>
      <c r="K89" s="154"/>
      <c r="L89" s="154"/>
      <c r="M89" s="154"/>
      <c r="N89" s="154"/>
      <c r="O89" s="154"/>
      <c r="P89" s="154"/>
      <c r="Q89" s="154"/>
      <c r="T89" s="154"/>
      <c r="U89" s="154"/>
      <c r="V89" s="154"/>
      <c r="W89" s="154"/>
      <c r="X89" s="154"/>
      <c r="Y89" s="154"/>
      <c r="Z89" s="154"/>
      <c r="AA89" s="154"/>
      <c r="AB89" s="154"/>
      <c r="AC89" s="154"/>
      <c r="AD89" s="154"/>
      <c r="AE89" s="154"/>
      <c r="AF89" s="154"/>
      <c r="AG89" s="154"/>
      <c r="AH89" s="154"/>
      <c r="AI89" s="154"/>
      <c r="AJ89" s="154"/>
      <c r="AK89" s="154"/>
      <c r="AL89" s="154"/>
      <c r="AM89" s="154"/>
      <c r="AN89" s="154"/>
      <c r="AO89" s="154"/>
      <c r="AP89" s="154"/>
      <c r="AQ89" s="154"/>
      <c r="AR89" s="154"/>
      <c r="AS89" s="154"/>
      <c r="AT89" s="154"/>
      <c r="AU89" s="154"/>
      <c r="AV89" s="154"/>
      <c r="AW89" s="154"/>
      <c r="AX89" s="154"/>
      <c r="AY89" s="154"/>
      <c r="AZ89" s="154"/>
      <c r="BA89" s="154"/>
      <c r="BB89" s="154"/>
    </row>
    <row r="90" spans="1:54" s="155" customFormat="1" ht="30">
      <c r="A90" s="23" t="s">
        <v>441</v>
      </c>
      <c r="B90" s="33" t="s">
        <v>442</v>
      </c>
      <c r="C90" s="307"/>
      <c r="E90" s="154"/>
      <c r="F90" s="154"/>
      <c r="G90" s="154"/>
      <c r="H90" s="154"/>
      <c r="I90" s="154"/>
      <c r="J90" s="154"/>
      <c r="K90" s="154"/>
      <c r="L90" s="154"/>
      <c r="M90" s="154"/>
      <c r="N90" s="154"/>
      <c r="O90" s="154"/>
      <c r="P90" s="154"/>
      <c r="Q90" s="154"/>
      <c r="T90" s="154"/>
      <c r="U90" s="154"/>
      <c r="V90" s="154"/>
      <c r="W90" s="154"/>
      <c r="X90" s="154"/>
      <c r="Y90" s="154"/>
      <c r="Z90" s="154"/>
      <c r="AA90" s="154"/>
      <c r="AB90" s="154"/>
      <c r="AC90" s="154"/>
      <c r="AD90" s="154"/>
      <c r="AE90" s="154"/>
      <c r="AF90" s="154"/>
      <c r="AG90" s="154"/>
      <c r="AH90" s="154"/>
      <c r="AI90" s="154"/>
      <c r="AJ90" s="154"/>
      <c r="AK90" s="154"/>
      <c r="AL90" s="154"/>
      <c r="AM90" s="154"/>
      <c r="AN90" s="154"/>
      <c r="AO90" s="154"/>
      <c r="AP90" s="154"/>
      <c r="AQ90" s="154"/>
      <c r="AR90" s="154"/>
      <c r="AS90" s="154"/>
      <c r="AT90" s="154"/>
      <c r="AU90" s="154"/>
      <c r="AV90" s="154"/>
      <c r="AW90" s="154"/>
      <c r="AX90" s="154"/>
      <c r="AY90" s="154"/>
      <c r="AZ90" s="154"/>
      <c r="BA90" s="154"/>
      <c r="BB90" s="154"/>
    </row>
    <row r="91" spans="1:54" s="155" customFormat="1" ht="30">
      <c r="A91" s="23" t="s">
        <v>64</v>
      </c>
      <c r="B91" s="33" t="s">
        <v>449</v>
      </c>
      <c r="C91" s="307"/>
      <c r="E91" s="154"/>
      <c r="F91" s="154"/>
      <c r="G91" s="154"/>
      <c r="H91" s="154"/>
      <c r="I91" s="154"/>
      <c r="J91" s="154"/>
      <c r="K91" s="154"/>
      <c r="L91" s="154"/>
      <c r="M91" s="154"/>
      <c r="N91" s="154"/>
      <c r="O91" s="154"/>
      <c r="P91" s="154"/>
      <c r="Q91" s="154"/>
      <c r="T91" s="154"/>
      <c r="U91" s="154"/>
      <c r="V91" s="154"/>
      <c r="W91" s="154"/>
      <c r="X91" s="154"/>
      <c r="Y91" s="154"/>
      <c r="Z91" s="154"/>
      <c r="AA91" s="154"/>
      <c r="AB91" s="154"/>
      <c r="AC91" s="154"/>
      <c r="AD91" s="154"/>
      <c r="AE91" s="154"/>
      <c r="AF91" s="154"/>
      <c r="AG91" s="154"/>
      <c r="AH91" s="154"/>
      <c r="AI91" s="154"/>
      <c r="AJ91" s="154"/>
      <c r="AK91" s="154"/>
      <c r="AL91" s="154"/>
      <c r="AM91" s="154"/>
      <c r="AN91" s="154"/>
      <c r="AO91" s="154"/>
      <c r="AP91" s="154"/>
      <c r="AQ91" s="154"/>
      <c r="AR91" s="154"/>
      <c r="AS91" s="154"/>
      <c r="AT91" s="154"/>
      <c r="AU91" s="154"/>
      <c r="AV91" s="154"/>
      <c r="AW91" s="154"/>
      <c r="AX91" s="154"/>
      <c r="AY91" s="154"/>
      <c r="AZ91" s="154"/>
      <c r="BA91" s="154"/>
      <c r="BB91" s="154"/>
    </row>
    <row r="92" spans="1:54" s="155" customFormat="1" ht="30">
      <c r="A92" s="23" t="s">
        <v>66</v>
      </c>
      <c r="B92" s="33" t="s">
        <v>456</v>
      </c>
      <c r="C92" s="307"/>
      <c r="E92" s="154"/>
      <c r="F92" s="154"/>
      <c r="G92" s="154"/>
      <c r="H92" s="154"/>
      <c r="I92" s="154"/>
      <c r="J92" s="154"/>
      <c r="K92" s="154"/>
      <c r="L92" s="154"/>
      <c r="M92" s="154"/>
      <c r="N92" s="154"/>
      <c r="O92" s="154"/>
      <c r="P92" s="154"/>
      <c r="Q92" s="154"/>
      <c r="T92" s="154"/>
      <c r="U92" s="154"/>
      <c r="V92" s="154"/>
      <c r="W92" s="154"/>
      <c r="X92" s="154"/>
      <c r="Y92" s="154"/>
      <c r="Z92" s="154"/>
      <c r="AA92" s="154"/>
      <c r="AB92" s="154"/>
      <c r="AC92" s="154"/>
      <c r="AD92" s="154"/>
      <c r="AE92" s="154"/>
      <c r="AF92" s="154"/>
      <c r="AG92" s="154"/>
      <c r="AH92" s="154"/>
      <c r="AI92" s="154"/>
      <c r="AJ92" s="154"/>
      <c r="AK92" s="154"/>
      <c r="AL92" s="154"/>
      <c r="AM92" s="154"/>
      <c r="AN92" s="154"/>
      <c r="AO92" s="154"/>
      <c r="AP92" s="154"/>
      <c r="AQ92" s="154"/>
      <c r="AR92" s="154"/>
      <c r="AS92" s="154"/>
      <c r="AT92" s="154"/>
      <c r="AU92" s="154"/>
      <c r="AV92" s="154"/>
      <c r="AW92" s="154"/>
      <c r="AX92" s="154"/>
      <c r="AY92" s="154"/>
      <c r="AZ92" s="154"/>
      <c r="BA92" s="154"/>
      <c r="BB92" s="154"/>
    </row>
    <row r="93" spans="1:54" s="155" customFormat="1" ht="30">
      <c r="A93" s="23" t="s">
        <v>463</v>
      </c>
      <c r="B93" s="33" t="s">
        <v>464</v>
      </c>
      <c r="C93" s="307"/>
      <c r="E93" s="154"/>
      <c r="F93" s="154"/>
      <c r="G93" s="154"/>
      <c r="H93" s="154"/>
      <c r="I93" s="154"/>
      <c r="J93" s="154"/>
      <c r="K93" s="154"/>
      <c r="L93" s="154"/>
      <c r="M93" s="154"/>
      <c r="N93" s="154"/>
      <c r="O93" s="154"/>
      <c r="P93" s="154"/>
      <c r="Q93" s="154"/>
      <c r="T93" s="154"/>
      <c r="U93" s="154"/>
      <c r="V93" s="154"/>
      <c r="W93" s="154"/>
      <c r="X93" s="154"/>
      <c r="Y93" s="154"/>
      <c r="Z93" s="154"/>
      <c r="AA93" s="154"/>
      <c r="AB93" s="154"/>
      <c r="AC93" s="154"/>
      <c r="AD93" s="154"/>
      <c r="AE93" s="154"/>
      <c r="AF93" s="154"/>
      <c r="AG93" s="154"/>
      <c r="AH93" s="154"/>
      <c r="AI93" s="154"/>
      <c r="AJ93" s="154"/>
      <c r="AK93" s="154"/>
      <c r="AL93" s="154"/>
      <c r="AM93" s="154"/>
      <c r="AN93" s="154"/>
      <c r="AO93" s="154"/>
      <c r="AP93" s="154"/>
      <c r="AQ93" s="154"/>
      <c r="AR93" s="154"/>
      <c r="AS93" s="154"/>
      <c r="AT93" s="154"/>
      <c r="AU93" s="154"/>
      <c r="AV93" s="154"/>
      <c r="AW93" s="154"/>
      <c r="AX93" s="154"/>
      <c r="AY93" s="154"/>
      <c r="AZ93" s="154"/>
      <c r="BA93" s="154"/>
      <c r="BB93" s="154"/>
    </row>
    <row r="94" spans="1:54" s="155" customFormat="1" ht="30">
      <c r="A94" s="23" t="s">
        <v>62</v>
      </c>
      <c r="B94" s="33" t="s">
        <v>472</v>
      </c>
      <c r="C94" s="307"/>
      <c r="E94" s="154"/>
      <c r="F94" s="154"/>
      <c r="G94" s="154"/>
      <c r="H94" s="154"/>
      <c r="I94" s="154"/>
      <c r="J94" s="154"/>
      <c r="K94" s="154"/>
      <c r="L94" s="154"/>
      <c r="M94" s="154"/>
      <c r="N94" s="154"/>
      <c r="O94" s="154"/>
      <c r="P94" s="154"/>
      <c r="Q94" s="154"/>
      <c r="T94" s="154"/>
      <c r="U94" s="154"/>
      <c r="V94" s="154"/>
      <c r="W94" s="154"/>
      <c r="X94" s="154"/>
      <c r="Y94" s="154"/>
      <c r="Z94" s="154"/>
      <c r="AA94" s="154"/>
      <c r="AB94" s="154"/>
      <c r="AC94" s="154"/>
      <c r="AD94" s="154"/>
      <c r="AE94" s="154"/>
      <c r="AF94" s="154"/>
      <c r="AG94" s="154"/>
      <c r="AH94" s="154"/>
      <c r="AI94" s="154"/>
      <c r="AJ94" s="154"/>
      <c r="AK94" s="154"/>
      <c r="AL94" s="154"/>
      <c r="AM94" s="154"/>
      <c r="AN94" s="154"/>
      <c r="AO94" s="154"/>
      <c r="AP94" s="154"/>
      <c r="AQ94" s="154"/>
      <c r="AR94" s="154"/>
      <c r="AS94" s="154"/>
      <c r="AT94" s="154"/>
      <c r="AU94" s="154"/>
      <c r="AV94" s="154"/>
      <c r="AW94" s="154"/>
      <c r="AX94" s="154"/>
      <c r="AY94" s="154"/>
      <c r="AZ94" s="154"/>
      <c r="BA94" s="154"/>
      <c r="BB94" s="154"/>
    </row>
    <row r="95" spans="1:54" s="155" customFormat="1" ht="30">
      <c r="A95" s="23" t="s">
        <v>484</v>
      </c>
      <c r="B95" s="33" t="s">
        <v>485</v>
      </c>
      <c r="C95" s="307"/>
      <c r="E95" s="154"/>
      <c r="F95" s="154"/>
      <c r="G95" s="154"/>
      <c r="H95" s="154"/>
      <c r="I95" s="154"/>
      <c r="J95" s="154"/>
      <c r="K95" s="154"/>
      <c r="L95" s="154"/>
      <c r="M95" s="154"/>
      <c r="N95" s="154"/>
      <c r="O95" s="154"/>
      <c r="P95" s="154"/>
      <c r="Q95" s="154"/>
      <c r="T95" s="154"/>
      <c r="U95" s="154"/>
      <c r="V95" s="154"/>
      <c r="W95" s="154"/>
      <c r="X95" s="154"/>
      <c r="Y95" s="154"/>
      <c r="Z95" s="154"/>
      <c r="AA95" s="154"/>
      <c r="AB95" s="154"/>
      <c r="AC95" s="154"/>
      <c r="AD95" s="154"/>
      <c r="AE95" s="154"/>
      <c r="AF95" s="154"/>
      <c r="AG95" s="154"/>
      <c r="AH95" s="154"/>
      <c r="AI95" s="154"/>
      <c r="AJ95" s="154"/>
      <c r="AK95" s="154"/>
      <c r="AL95" s="154"/>
      <c r="AM95" s="154"/>
      <c r="AN95" s="154"/>
      <c r="AO95" s="154"/>
      <c r="AP95" s="154"/>
      <c r="AQ95" s="154"/>
      <c r="AR95" s="154"/>
      <c r="AS95" s="154"/>
      <c r="AT95" s="154"/>
      <c r="AU95" s="154"/>
      <c r="AV95" s="154"/>
      <c r="AW95" s="154"/>
      <c r="AX95" s="154"/>
      <c r="AY95" s="154"/>
      <c r="AZ95" s="154"/>
      <c r="BA95" s="154"/>
      <c r="BB95" s="154"/>
    </row>
    <row r="96" spans="1:54" s="155" customFormat="1" ht="30">
      <c r="A96" s="23" t="s">
        <v>502</v>
      </c>
      <c r="B96" s="33" t="s">
        <v>503</v>
      </c>
      <c r="C96" s="307"/>
      <c r="E96" s="154"/>
      <c r="F96" s="154"/>
      <c r="G96" s="154"/>
      <c r="H96" s="154"/>
      <c r="I96" s="154"/>
      <c r="J96" s="154"/>
      <c r="K96" s="154"/>
      <c r="L96" s="154"/>
      <c r="M96" s="154"/>
      <c r="N96" s="154"/>
      <c r="O96" s="154"/>
      <c r="P96" s="154"/>
      <c r="Q96" s="154"/>
      <c r="T96" s="154"/>
      <c r="U96" s="154"/>
      <c r="V96" s="154"/>
      <c r="W96" s="154"/>
      <c r="X96" s="154"/>
      <c r="Y96" s="154"/>
      <c r="Z96" s="154"/>
      <c r="AA96" s="154"/>
      <c r="AB96" s="154"/>
      <c r="AC96" s="154"/>
      <c r="AD96" s="154"/>
      <c r="AE96" s="154"/>
      <c r="AF96" s="154"/>
      <c r="AG96" s="154"/>
      <c r="AH96" s="154"/>
      <c r="AI96" s="154"/>
      <c r="AJ96" s="154"/>
      <c r="AK96" s="154"/>
      <c r="AL96" s="154"/>
      <c r="AM96" s="154"/>
      <c r="AN96" s="154"/>
      <c r="AO96" s="154"/>
      <c r="AP96" s="154"/>
      <c r="AQ96" s="154"/>
      <c r="AR96" s="154"/>
      <c r="AS96" s="154"/>
      <c r="AT96" s="154"/>
      <c r="AU96" s="154"/>
      <c r="AV96" s="154"/>
      <c r="AW96" s="154"/>
      <c r="AX96" s="154"/>
      <c r="AY96" s="154"/>
      <c r="AZ96" s="154"/>
      <c r="BA96" s="154"/>
      <c r="BB96" s="154"/>
    </row>
    <row r="97" spans="1:54" s="155" customFormat="1" ht="30">
      <c r="A97" s="23" t="s">
        <v>526</v>
      </c>
      <c r="B97" s="33" t="s">
        <v>527</v>
      </c>
      <c r="C97" s="307"/>
      <c r="E97" s="154"/>
      <c r="F97" s="154"/>
      <c r="G97" s="154"/>
      <c r="H97" s="154"/>
      <c r="I97" s="154"/>
      <c r="J97" s="154"/>
      <c r="K97" s="154"/>
      <c r="L97" s="154"/>
      <c r="M97" s="154"/>
      <c r="N97" s="154"/>
      <c r="O97" s="154"/>
      <c r="P97" s="154"/>
      <c r="Q97" s="154"/>
      <c r="T97" s="154"/>
      <c r="U97" s="154"/>
      <c r="V97" s="154"/>
      <c r="W97" s="154"/>
      <c r="X97" s="154"/>
      <c r="Y97" s="154"/>
      <c r="Z97" s="154"/>
      <c r="AA97" s="154"/>
      <c r="AB97" s="154"/>
      <c r="AC97" s="154"/>
      <c r="AD97" s="154"/>
      <c r="AE97" s="154"/>
      <c r="AF97" s="154"/>
      <c r="AG97" s="154"/>
      <c r="AH97" s="154"/>
      <c r="AI97" s="154"/>
      <c r="AJ97" s="154"/>
      <c r="AK97" s="154"/>
      <c r="AL97" s="154"/>
      <c r="AM97" s="154"/>
      <c r="AN97" s="154"/>
      <c r="AO97" s="154"/>
      <c r="AP97" s="154"/>
      <c r="AQ97" s="154"/>
      <c r="AR97" s="154"/>
      <c r="AS97" s="154"/>
      <c r="AT97" s="154"/>
      <c r="AU97" s="154"/>
      <c r="AV97" s="154"/>
      <c r="AW97" s="154"/>
      <c r="AX97" s="154"/>
      <c r="AY97" s="154"/>
      <c r="AZ97" s="154"/>
      <c r="BA97" s="154"/>
      <c r="BB97" s="154"/>
    </row>
    <row r="98" spans="1:54" s="155" customFormat="1" ht="30">
      <c r="A98" s="23" t="s">
        <v>60</v>
      </c>
      <c r="B98" s="33" t="s">
        <v>536</v>
      </c>
      <c r="C98" s="307"/>
      <c r="E98" s="154"/>
      <c r="F98" s="154"/>
      <c r="G98" s="154"/>
      <c r="H98" s="154"/>
      <c r="I98" s="154"/>
      <c r="J98" s="154"/>
      <c r="K98" s="154"/>
      <c r="L98" s="154"/>
      <c r="M98" s="154"/>
      <c r="N98" s="154"/>
      <c r="O98" s="154"/>
      <c r="P98" s="154"/>
      <c r="Q98" s="154"/>
      <c r="T98" s="154"/>
      <c r="U98" s="154"/>
      <c r="V98" s="154"/>
      <c r="W98" s="154"/>
      <c r="X98" s="154"/>
      <c r="Y98" s="154"/>
      <c r="Z98" s="154"/>
      <c r="AA98" s="154"/>
      <c r="AB98" s="154"/>
      <c r="AC98" s="154"/>
      <c r="AD98" s="154"/>
      <c r="AE98" s="154"/>
      <c r="AF98" s="154"/>
      <c r="AG98" s="154"/>
      <c r="AH98" s="154"/>
      <c r="AI98" s="154"/>
      <c r="AJ98" s="154"/>
      <c r="AK98" s="154"/>
      <c r="AL98" s="154"/>
      <c r="AM98" s="154"/>
      <c r="AN98" s="154"/>
      <c r="AO98" s="154"/>
      <c r="AP98" s="154"/>
      <c r="AQ98" s="154"/>
      <c r="AR98" s="154"/>
      <c r="AS98" s="154"/>
      <c r="AT98" s="154"/>
      <c r="AU98" s="154"/>
      <c r="AV98" s="154"/>
      <c r="AW98" s="154"/>
      <c r="AX98" s="154"/>
      <c r="AY98" s="154"/>
      <c r="AZ98" s="154"/>
      <c r="BA98" s="154"/>
      <c r="BB98" s="154"/>
    </row>
    <row r="99" spans="1:54" s="155" customFormat="1" ht="30">
      <c r="A99" s="23" t="s">
        <v>544</v>
      </c>
      <c r="B99" s="33" t="s">
        <v>545</v>
      </c>
      <c r="C99" s="307"/>
      <c r="E99" s="154"/>
      <c r="F99" s="154"/>
      <c r="G99" s="154"/>
      <c r="H99" s="154"/>
      <c r="I99" s="154"/>
      <c r="J99" s="154"/>
      <c r="K99" s="154"/>
      <c r="L99" s="154"/>
      <c r="M99" s="154"/>
      <c r="N99" s="154"/>
      <c r="O99" s="154"/>
      <c r="P99" s="154"/>
      <c r="Q99" s="154"/>
      <c r="T99" s="154"/>
      <c r="U99" s="154"/>
      <c r="V99" s="154"/>
      <c r="W99" s="154"/>
      <c r="X99" s="154"/>
      <c r="Y99" s="154"/>
      <c r="Z99" s="154"/>
      <c r="AA99" s="154"/>
      <c r="AB99" s="154"/>
      <c r="AC99" s="154"/>
      <c r="AD99" s="154"/>
      <c r="AE99" s="154"/>
      <c r="AF99" s="154"/>
      <c r="AG99" s="154"/>
      <c r="AH99" s="154"/>
      <c r="AI99" s="154"/>
      <c r="AJ99" s="154"/>
      <c r="AK99" s="154"/>
      <c r="AL99" s="154"/>
      <c r="AM99" s="154"/>
      <c r="AN99" s="154"/>
      <c r="AO99" s="154"/>
      <c r="AP99" s="154"/>
      <c r="AQ99" s="154"/>
      <c r="AR99" s="154"/>
      <c r="AS99" s="154"/>
      <c r="AT99" s="154"/>
      <c r="AU99" s="154"/>
      <c r="AV99" s="154"/>
      <c r="AW99" s="154"/>
      <c r="AX99" s="154"/>
      <c r="AY99" s="154"/>
      <c r="AZ99" s="154"/>
      <c r="BA99" s="154"/>
      <c r="BB99" s="154"/>
    </row>
    <row r="100" spans="1:54" s="155" customFormat="1" ht="30">
      <c r="A100" s="23" t="s">
        <v>565</v>
      </c>
      <c r="B100" s="33" t="s">
        <v>566</v>
      </c>
      <c r="C100" s="307"/>
      <c r="E100" s="154"/>
      <c r="F100" s="154"/>
      <c r="G100" s="154"/>
      <c r="H100" s="154"/>
      <c r="I100" s="154"/>
      <c r="J100" s="154"/>
      <c r="K100" s="154"/>
      <c r="L100" s="154"/>
      <c r="M100" s="154"/>
      <c r="N100" s="154"/>
      <c r="O100" s="154"/>
      <c r="P100" s="154"/>
      <c r="Q100" s="154"/>
      <c r="T100" s="154"/>
      <c r="U100" s="154"/>
      <c r="V100" s="154"/>
      <c r="W100" s="154"/>
      <c r="X100" s="154"/>
      <c r="Y100" s="154"/>
      <c r="Z100" s="154"/>
      <c r="AA100" s="154"/>
      <c r="AB100" s="154"/>
      <c r="AC100" s="154"/>
      <c r="AD100" s="154"/>
      <c r="AE100" s="154"/>
      <c r="AF100" s="154"/>
      <c r="AG100" s="154"/>
      <c r="AH100" s="154"/>
      <c r="AI100" s="154"/>
      <c r="AJ100" s="154"/>
      <c r="AK100" s="154"/>
      <c r="AL100" s="154"/>
      <c r="AM100" s="154"/>
      <c r="AN100" s="154"/>
      <c r="AO100" s="154"/>
      <c r="AP100" s="154"/>
      <c r="AQ100" s="154"/>
      <c r="AR100" s="154"/>
      <c r="AS100" s="154"/>
      <c r="AT100" s="154"/>
      <c r="AU100" s="154"/>
      <c r="AV100" s="154"/>
      <c r="AW100" s="154"/>
      <c r="AX100" s="154"/>
      <c r="AY100" s="154"/>
      <c r="AZ100" s="154"/>
      <c r="BA100" s="154"/>
      <c r="BB100" s="154"/>
    </row>
    <row r="101" spans="1:54" s="155" customFormat="1" ht="60">
      <c r="A101" s="23" t="s">
        <v>571</v>
      </c>
      <c r="B101" s="54" t="s">
        <v>572</v>
      </c>
      <c r="C101" s="307"/>
      <c r="E101" s="154"/>
      <c r="F101" s="154"/>
      <c r="G101" s="154"/>
      <c r="H101" s="154"/>
      <c r="I101" s="154"/>
      <c r="J101" s="154"/>
      <c r="K101" s="154"/>
      <c r="L101" s="154"/>
      <c r="M101" s="154"/>
      <c r="N101" s="154"/>
      <c r="O101" s="154"/>
      <c r="P101" s="154"/>
      <c r="Q101" s="154"/>
      <c r="T101" s="154"/>
      <c r="U101" s="154"/>
      <c r="V101" s="154"/>
      <c r="W101" s="154"/>
      <c r="X101" s="154"/>
      <c r="Y101" s="154"/>
      <c r="Z101" s="154"/>
      <c r="AA101" s="154"/>
      <c r="AB101" s="154"/>
      <c r="AC101" s="154"/>
      <c r="AD101" s="154"/>
      <c r="AE101" s="154"/>
      <c r="AF101" s="154"/>
      <c r="AG101" s="154"/>
      <c r="AH101" s="154"/>
      <c r="AI101" s="154"/>
      <c r="AJ101" s="154"/>
      <c r="AK101" s="154"/>
      <c r="AL101" s="154"/>
      <c r="AM101" s="154"/>
      <c r="AN101" s="154"/>
      <c r="AO101" s="154"/>
      <c r="AP101" s="154"/>
      <c r="AQ101" s="154"/>
      <c r="AR101" s="154"/>
      <c r="AS101" s="154"/>
      <c r="AT101" s="154"/>
      <c r="AU101" s="154"/>
      <c r="AV101" s="154"/>
      <c r="AW101" s="154"/>
      <c r="AX101" s="154"/>
      <c r="AY101" s="154"/>
      <c r="AZ101" s="154"/>
      <c r="BA101" s="154"/>
      <c r="BB101" s="154"/>
    </row>
    <row r="102" spans="1:54" s="155" customFormat="1" ht="30">
      <c r="A102" s="23" t="s">
        <v>593</v>
      </c>
      <c r="B102" s="33" t="s">
        <v>594</v>
      </c>
      <c r="C102" s="308"/>
      <c r="E102" s="154"/>
      <c r="F102" s="154"/>
      <c r="G102" s="154"/>
      <c r="H102" s="154"/>
      <c r="I102" s="154"/>
      <c r="J102" s="154"/>
      <c r="K102" s="154"/>
      <c r="L102" s="154"/>
      <c r="M102" s="154"/>
      <c r="N102" s="154"/>
      <c r="O102" s="154"/>
      <c r="P102" s="154"/>
      <c r="Q102" s="154"/>
      <c r="T102" s="154"/>
      <c r="U102" s="154"/>
      <c r="V102" s="154"/>
      <c r="W102" s="154"/>
      <c r="X102" s="154"/>
      <c r="Y102" s="154"/>
      <c r="Z102" s="154"/>
      <c r="AA102" s="154"/>
      <c r="AB102" s="154"/>
      <c r="AC102" s="154"/>
      <c r="AD102" s="154"/>
      <c r="AE102" s="154"/>
      <c r="AF102" s="154"/>
      <c r="AG102" s="154"/>
      <c r="AH102" s="154"/>
      <c r="AI102" s="154"/>
      <c r="AJ102" s="154"/>
      <c r="AK102" s="154"/>
      <c r="AL102" s="154"/>
      <c r="AM102" s="154"/>
      <c r="AN102" s="154"/>
      <c r="AO102" s="154"/>
      <c r="AP102" s="154"/>
      <c r="AQ102" s="154"/>
      <c r="AR102" s="154"/>
      <c r="AS102" s="154"/>
      <c r="AT102" s="154"/>
      <c r="AU102" s="154"/>
      <c r="AV102" s="154"/>
      <c r="AW102" s="154"/>
      <c r="AX102" s="154"/>
      <c r="AY102" s="154"/>
      <c r="AZ102" s="154"/>
      <c r="BA102" s="154"/>
      <c r="BB102" s="154"/>
    </row>
    <row r="103" spans="1:54" s="155" customFormat="1">
      <c r="A103" s="23" t="s">
        <v>601</v>
      </c>
      <c r="B103" s="23" t="s">
        <v>244</v>
      </c>
      <c r="C103" s="153" t="s">
        <v>1863</v>
      </c>
      <c r="E103" s="154"/>
      <c r="F103" s="154"/>
      <c r="G103" s="154"/>
      <c r="H103" s="154"/>
      <c r="I103" s="154"/>
      <c r="J103" s="154"/>
      <c r="K103" s="154"/>
      <c r="L103" s="154"/>
      <c r="M103" s="154"/>
      <c r="N103" s="154"/>
      <c r="O103" s="154"/>
      <c r="P103" s="154"/>
      <c r="Q103" s="154"/>
      <c r="T103" s="154"/>
      <c r="U103" s="154"/>
      <c r="V103" s="154"/>
      <c r="W103" s="154"/>
      <c r="X103" s="154"/>
      <c r="Y103" s="154"/>
      <c r="Z103" s="154"/>
      <c r="AA103" s="154"/>
      <c r="AB103" s="154"/>
      <c r="AC103" s="154"/>
      <c r="AD103" s="154"/>
      <c r="AE103" s="154"/>
      <c r="AF103" s="154"/>
      <c r="AG103" s="154"/>
      <c r="AH103" s="154"/>
      <c r="AI103" s="154"/>
      <c r="AJ103" s="154"/>
      <c r="AK103" s="154"/>
      <c r="AL103" s="154"/>
      <c r="AM103" s="154"/>
      <c r="AN103" s="154"/>
      <c r="AO103" s="154"/>
      <c r="AP103" s="154"/>
      <c r="AQ103" s="154"/>
      <c r="AR103" s="154"/>
      <c r="AS103" s="154"/>
      <c r="AT103" s="154"/>
      <c r="AU103" s="154"/>
      <c r="AV103" s="154"/>
      <c r="AW103" s="154"/>
      <c r="AX103" s="154"/>
      <c r="AY103" s="154"/>
      <c r="AZ103" s="154"/>
      <c r="BA103" s="154"/>
      <c r="BB103" s="154"/>
    </row>
    <row r="104" spans="1:54" s="155" customFormat="1">
      <c r="A104" s="23" t="s">
        <v>602</v>
      </c>
      <c r="B104" s="23" t="s">
        <v>244</v>
      </c>
      <c r="C104" s="153" t="s">
        <v>1863</v>
      </c>
      <c r="E104" s="154"/>
      <c r="F104" s="154"/>
      <c r="G104" s="154"/>
      <c r="H104" s="154"/>
      <c r="I104" s="154"/>
      <c r="J104" s="154"/>
      <c r="K104" s="154"/>
      <c r="L104" s="154"/>
      <c r="M104" s="154"/>
      <c r="N104" s="154"/>
      <c r="O104" s="154"/>
      <c r="P104" s="154"/>
      <c r="Q104" s="154"/>
      <c r="T104" s="154"/>
      <c r="U104" s="154"/>
      <c r="V104" s="154"/>
      <c r="W104" s="154"/>
      <c r="X104" s="154"/>
      <c r="Y104" s="154"/>
      <c r="Z104" s="154"/>
      <c r="AA104" s="154"/>
      <c r="AB104" s="154"/>
      <c r="AC104" s="154"/>
      <c r="AD104" s="154"/>
      <c r="AE104" s="154"/>
      <c r="AF104" s="154"/>
      <c r="AG104" s="154"/>
      <c r="AH104" s="154"/>
      <c r="AI104" s="154"/>
      <c r="AJ104" s="154"/>
      <c r="AK104" s="154"/>
      <c r="AL104" s="154"/>
      <c r="AM104" s="154"/>
      <c r="AN104" s="154"/>
      <c r="AO104" s="154"/>
      <c r="AP104" s="154"/>
      <c r="AQ104" s="154"/>
      <c r="AR104" s="154"/>
      <c r="AS104" s="154"/>
      <c r="AT104" s="154"/>
      <c r="AU104" s="154"/>
      <c r="AV104" s="154"/>
      <c r="AW104" s="154"/>
      <c r="AX104" s="154"/>
      <c r="AY104" s="154"/>
      <c r="AZ104" s="154"/>
      <c r="BA104" s="154"/>
      <c r="BB104" s="154"/>
    </row>
    <row r="105" spans="1:54" s="155" customFormat="1">
      <c r="A105" s="21" t="s">
        <v>604</v>
      </c>
      <c r="B105" s="73"/>
      <c r="C105" s="153"/>
      <c r="E105" s="154"/>
      <c r="F105" s="154"/>
      <c r="G105" s="154"/>
      <c r="H105" s="154"/>
      <c r="I105" s="154"/>
      <c r="J105" s="154"/>
      <c r="K105" s="154"/>
      <c r="L105" s="154"/>
      <c r="M105" s="154"/>
      <c r="N105" s="154"/>
      <c r="O105" s="154"/>
      <c r="P105" s="154"/>
      <c r="Q105" s="154"/>
      <c r="T105" s="154"/>
      <c r="U105" s="154"/>
      <c r="V105" s="154"/>
      <c r="W105" s="154"/>
      <c r="X105" s="154"/>
      <c r="Y105" s="154"/>
      <c r="Z105" s="154"/>
      <c r="AA105" s="154"/>
      <c r="AB105" s="154"/>
      <c r="AC105" s="154"/>
      <c r="AD105" s="154"/>
      <c r="AE105" s="154"/>
      <c r="AF105" s="154"/>
      <c r="AG105" s="154"/>
      <c r="AH105" s="154"/>
      <c r="AI105" s="154"/>
      <c r="AJ105" s="154"/>
      <c r="AK105" s="154"/>
      <c r="AL105" s="154"/>
      <c r="AM105" s="154"/>
      <c r="AN105" s="154"/>
      <c r="AO105" s="154"/>
      <c r="AP105" s="154"/>
      <c r="AQ105" s="154"/>
      <c r="AR105" s="154"/>
      <c r="AS105" s="154"/>
      <c r="AT105" s="154"/>
      <c r="AU105" s="154"/>
      <c r="AV105" s="154"/>
      <c r="AW105" s="154"/>
      <c r="AX105" s="154"/>
      <c r="AY105" s="154"/>
      <c r="AZ105" s="154"/>
      <c r="BA105" s="154"/>
      <c r="BB105" s="154"/>
    </row>
    <row r="106" spans="1:54" s="155" customFormat="1" ht="30">
      <c r="A106" s="23" t="s">
        <v>605</v>
      </c>
      <c r="B106" s="23" t="s">
        <v>603</v>
      </c>
      <c r="C106" s="150" t="s">
        <v>1864</v>
      </c>
      <c r="E106" s="154"/>
      <c r="F106" s="154"/>
      <c r="G106" s="154"/>
      <c r="H106" s="154"/>
      <c r="I106" s="154"/>
      <c r="J106" s="154"/>
      <c r="K106" s="154"/>
      <c r="L106" s="154"/>
      <c r="M106" s="154"/>
      <c r="N106" s="154"/>
      <c r="O106" s="154"/>
      <c r="P106" s="154"/>
      <c r="Q106" s="154"/>
      <c r="T106" s="154"/>
      <c r="U106" s="154"/>
      <c r="V106" s="154"/>
      <c r="W106" s="154"/>
      <c r="X106" s="154"/>
      <c r="Y106" s="154"/>
      <c r="Z106" s="154"/>
      <c r="AA106" s="154"/>
      <c r="AB106" s="154"/>
      <c r="AC106" s="154"/>
      <c r="AD106" s="154"/>
      <c r="AE106" s="154"/>
      <c r="AF106" s="154"/>
      <c r="AG106" s="154"/>
      <c r="AH106" s="154"/>
      <c r="AI106" s="154"/>
      <c r="AJ106" s="154"/>
      <c r="AK106" s="154"/>
      <c r="AL106" s="154"/>
      <c r="AM106" s="154"/>
      <c r="AN106" s="154"/>
      <c r="AO106" s="154"/>
      <c r="AP106" s="154"/>
      <c r="AQ106" s="154"/>
      <c r="AR106" s="154"/>
      <c r="AS106" s="154"/>
      <c r="AT106" s="154"/>
      <c r="AU106" s="154"/>
      <c r="AV106" s="154"/>
      <c r="AW106" s="154"/>
      <c r="AX106" s="154"/>
      <c r="AY106" s="154"/>
      <c r="AZ106" s="154"/>
      <c r="BA106" s="154"/>
      <c r="BB106" s="154"/>
    </row>
    <row r="107" spans="1:54" s="155" customFormat="1">
      <c r="A107" s="21" t="s">
        <v>101</v>
      </c>
      <c r="B107" s="73"/>
      <c r="C107" s="153"/>
      <c r="E107" s="154"/>
      <c r="F107" s="154"/>
      <c r="G107" s="154"/>
      <c r="H107" s="154"/>
      <c r="I107" s="154"/>
      <c r="J107" s="154"/>
      <c r="K107" s="154"/>
      <c r="L107" s="154"/>
      <c r="M107" s="154"/>
      <c r="N107" s="154"/>
      <c r="O107" s="154"/>
      <c r="P107" s="154"/>
      <c r="Q107" s="154"/>
      <c r="T107" s="154"/>
      <c r="U107" s="154"/>
      <c r="V107" s="154"/>
      <c r="W107" s="154"/>
      <c r="X107" s="154"/>
      <c r="Y107" s="154"/>
      <c r="Z107" s="154"/>
      <c r="AA107" s="154"/>
      <c r="AB107" s="154"/>
      <c r="AC107" s="154"/>
      <c r="AD107" s="154"/>
      <c r="AE107" s="154"/>
      <c r="AF107" s="154"/>
      <c r="AG107" s="154"/>
      <c r="AH107" s="154"/>
      <c r="AI107" s="154"/>
      <c r="AJ107" s="154"/>
      <c r="AK107" s="154"/>
      <c r="AL107" s="154"/>
      <c r="AM107" s="154"/>
      <c r="AN107" s="154"/>
      <c r="AO107" s="154"/>
      <c r="AP107" s="154"/>
      <c r="AQ107" s="154"/>
      <c r="AR107" s="154"/>
      <c r="AS107" s="154"/>
      <c r="AT107" s="154"/>
      <c r="AU107" s="154"/>
      <c r="AV107" s="154"/>
      <c r="AW107" s="154"/>
      <c r="AX107" s="154"/>
      <c r="AY107" s="154"/>
      <c r="AZ107" s="154"/>
      <c r="BA107" s="154"/>
      <c r="BB107" s="154"/>
    </row>
    <row r="108" spans="1:54" s="155" customFormat="1" ht="210">
      <c r="A108" s="3" t="s">
        <v>606</v>
      </c>
      <c r="B108" s="3" t="s">
        <v>80</v>
      </c>
      <c r="C108" s="150" t="s">
        <v>1865</v>
      </c>
      <c r="E108" s="154"/>
      <c r="F108" s="154"/>
      <c r="G108" s="154"/>
      <c r="H108" s="154"/>
      <c r="I108" s="154"/>
      <c r="J108" s="154"/>
      <c r="K108" s="154"/>
      <c r="L108" s="154"/>
      <c r="M108" s="154"/>
      <c r="N108" s="154"/>
      <c r="O108" s="154"/>
      <c r="P108" s="154"/>
      <c r="Q108" s="154"/>
      <c r="T108" s="154"/>
      <c r="U108" s="154"/>
      <c r="V108" s="154"/>
      <c r="W108" s="154"/>
      <c r="X108" s="154"/>
      <c r="Y108" s="154"/>
      <c r="Z108" s="154"/>
      <c r="AA108" s="154"/>
      <c r="AB108" s="154"/>
      <c r="AC108" s="154"/>
      <c r="AD108" s="154"/>
      <c r="AE108" s="154"/>
      <c r="AF108" s="154"/>
      <c r="AG108" s="154"/>
      <c r="AH108" s="154"/>
      <c r="AI108" s="154"/>
      <c r="AJ108" s="154"/>
      <c r="AK108" s="154"/>
      <c r="AL108" s="154"/>
      <c r="AM108" s="154"/>
      <c r="AN108" s="154"/>
      <c r="AO108" s="154"/>
      <c r="AP108" s="154"/>
      <c r="AQ108" s="154"/>
      <c r="AR108" s="154"/>
      <c r="AS108" s="154"/>
      <c r="AT108" s="154"/>
      <c r="AU108" s="154"/>
      <c r="AV108" s="154"/>
      <c r="AW108" s="154"/>
      <c r="AX108" s="154"/>
      <c r="AY108" s="154"/>
      <c r="AZ108" s="154"/>
      <c r="BA108" s="154"/>
      <c r="BB108" s="154"/>
    </row>
    <row r="109" spans="1:54" s="155" customFormat="1">
      <c r="A109" s="3" t="s">
        <v>607</v>
      </c>
      <c r="B109" s="3"/>
      <c r="C109" s="153"/>
      <c r="E109" s="154"/>
      <c r="F109" s="154"/>
      <c r="G109" s="154"/>
      <c r="H109" s="154"/>
      <c r="I109" s="154"/>
      <c r="J109" s="154"/>
      <c r="K109" s="154"/>
      <c r="L109" s="154"/>
      <c r="M109" s="154"/>
      <c r="N109" s="154"/>
      <c r="O109" s="154"/>
      <c r="P109" s="154"/>
      <c r="Q109" s="154"/>
      <c r="T109" s="154"/>
      <c r="U109" s="154"/>
      <c r="V109" s="154"/>
      <c r="W109" s="154"/>
      <c r="X109" s="154"/>
      <c r="Y109" s="154"/>
      <c r="Z109" s="154"/>
      <c r="AA109" s="154"/>
      <c r="AB109" s="154"/>
      <c r="AC109" s="154"/>
      <c r="AD109" s="154"/>
      <c r="AE109" s="154"/>
      <c r="AF109" s="154"/>
      <c r="AG109" s="154"/>
      <c r="AH109" s="154"/>
      <c r="AI109" s="154"/>
      <c r="AJ109" s="154"/>
      <c r="AK109" s="154"/>
      <c r="AL109" s="154"/>
      <c r="AM109" s="154"/>
      <c r="AN109" s="154"/>
      <c r="AO109" s="154"/>
      <c r="AP109" s="154"/>
      <c r="AQ109" s="154"/>
      <c r="AR109" s="154"/>
      <c r="AS109" s="154"/>
      <c r="AT109" s="154"/>
      <c r="AU109" s="154"/>
      <c r="AV109" s="154"/>
      <c r="AW109" s="154"/>
      <c r="AX109" s="154"/>
      <c r="AY109" s="154"/>
      <c r="AZ109" s="154"/>
      <c r="BA109" s="154"/>
      <c r="BB109" s="154"/>
    </row>
    <row r="110" spans="1:54" s="155" customFormat="1" ht="195">
      <c r="A110" s="3" t="s">
        <v>609</v>
      </c>
      <c r="B110" s="3" t="s">
        <v>80</v>
      </c>
      <c r="C110" s="150" t="s">
        <v>1866</v>
      </c>
      <c r="E110" s="154"/>
      <c r="F110" s="154"/>
      <c r="G110" s="154"/>
      <c r="H110" s="154"/>
      <c r="I110" s="154"/>
      <c r="J110" s="154"/>
      <c r="K110" s="154"/>
      <c r="L110" s="154"/>
      <c r="M110" s="154"/>
      <c r="N110" s="154"/>
      <c r="O110" s="154"/>
      <c r="P110" s="154"/>
      <c r="Q110" s="154"/>
      <c r="T110" s="154"/>
      <c r="U110" s="154"/>
      <c r="V110" s="154"/>
      <c r="W110" s="154"/>
      <c r="X110" s="154"/>
      <c r="Y110" s="154"/>
      <c r="Z110" s="154"/>
      <c r="AA110" s="154"/>
      <c r="AB110" s="154"/>
      <c r="AC110" s="154"/>
      <c r="AD110" s="154"/>
      <c r="AE110" s="154"/>
      <c r="AF110" s="154"/>
      <c r="AG110" s="154"/>
      <c r="AH110" s="154"/>
      <c r="AI110" s="154"/>
      <c r="AJ110" s="154"/>
      <c r="AK110" s="154"/>
      <c r="AL110" s="154"/>
      <c r="AM110" s="154"/>
      <c r="AN110" s="154"/>
      <c r="AO110" s="154"/>
      <c r="AP110" s="154"/>
      <c r="AQ110" s="154"/>
      <c r="AR110" s="154"/>
      <c r="AS110" s="154"/>
      <c r="AT110" s="154"/>
      <c r="AU110" s="154"/>
      <c r="AV110" s="154"/>
      <c r="AW110" s="154"/>
      <c r="AX110" s="154"/>
      <c r="AY110" s="154"/>
      <c r="AZ110" s="154"/>
      <c r="BA110" s="154"/>
      <c r="BB110" s="154"/>
    </row>
    <row r="111" spans="1:54" s="155" customFormat="1">
      <c r="A111" s="3" t="s">
        <v>610</v>
      </c>
      <c r="B111" s="4"/>
      <c r="C111" s="153"/>
      <c r="E111" s="154"/>
      <c r="F111" s="154"/>
      <c r="G111" s="154"/>
      <c r="H111" s="154"/>
      <c r="I111" s="154"/>
      <c r="J111" s="154"/>
      <c r="K111" s="154"/>
      <c r="L111" s="154"/>
      <c r="M111" s="154"/>
      <c r="N111" s="154"/>
      <c r="O111" s="154"/>
      <c r="P111" s="154"/>
      <c r="Q111" s="154"/>
      <c r="T111" s="154"/>
      <c r="U111" s="154"/>
      <c r="V111" s="154"/>
      <c r="W111" s="154"/>
      <c r="X111" s="154"/>
      <c r="Y111" s="154"/>
      <c r="Z111" s="154"/>
      <c r="AA111" s="154"/>
      <c r="AB111" s="154"/>
      <c r="AC111" s="154"/>
      <c r="AD111" s="154"/>
      <c r="AE111" s="154"/>
      <c r="AF111" s="154"/>
      <c r="AG111" s="154"/>
      <c r="AH111" s="154"/>
      <c r="AI111" s="154"/>
      <c r="AJ111" s="154"/>
      <c r="AK111" s="154"/>
      <c r="AL111" s="154"/>
      <c r="AM111" s="154"/>
      <c r="AN111" s="154"/>
      <c r="AO111" s="154"/>
      <c r="AP111" s="154"/>
      <c r="AQ111" s="154"/>
      <c r="AR111" s="154"/>
      <c r="AS111" s="154"/>
      <c r="AT111" s="154"/>
      <c r="AU111" s="154"/>
      <c r="AV111" s="154"/>
      <c r="AW111" s="154"/>
      <c r="AX111" s="154"/>
      <c r="AY111" s="154"/>
      <c r="AZ111" s="154"/>
      <c r="BA111" s="154"/>
      <c r="BB111" s="154"/>
    </row>
    <row r="112" spans="1:54" s="155" customFormat="1" ht="180">
      <c r="A112" s="3" t="s">
        <v>612</v>
      </c>
      <c r="B112" s="3" t="s">
        <v>80</v>
      </c>
      <c r="C112" s="150" t="s">
        <v>1867</v>
      </c>
      <c r="E112" s="154"/>
      <c r="F112" s="154"/>
      <c r="G112" s="154"/>
      <c r="H112" s="154"/>
      <c r="I112" s="154"/>
      <c r="J112" s="154"/>
      <c r="K112" s="154"/>
      <c r="L112" s="154"/>
      <c r="M112" s="154"/>
      <c r="N112" s="154"/>
      <c r="O112" s="154"/>
      <c r="P112" s="154"/>
      <c r="Q112" s="154"/>
      <c r="T112" s="154"/>
      <c r="U112" s="154"/>
      <c r="V112" s="154"/>
      <c r="W112" s="154"/>
      <c r="X112" s="154"/>
      <c r="Y112" s="154"/>
      <c r="Z112" s="154"/>
      <c r="AA112" s="154"/>
      <c r="AB112" s="154"/>
      <c r="AC112" s="154"/>
      <c r="AD112" s="154"/>
      <c r="AE112" s="154"/>
      <c r="AF112" s="154"/>
      <c r="AG112" s="154"/>
      <c r="AH112" s="154"/>
      <c r="AI112" s="154"/>
      <c r="AJ112" s="154"/>
      <c r="AK112" s="154"/>
      <c r="AL112" s="154"/>
      <c r="AM112" s="154"/>
      <c r="AN112" s="154"/>
      <c r="AO112" s="154"/>
      <c r="AP112" s="154"/>
      <c r="AQ112" s="154"/>
      <c r="AR112" s="154"/>
      <c r="AS112" s="154"/>
      <c r="AT112" s="154"/>
      <c r="AU112" s="154"/>
      <c r="AV112" s="154"/>
      <c r="AW112" s="154"/>
      <c r="AX112" s="154"/>
      <c r="AY112" s="154"/>
      <c r="AZ112" s="154"/>
      <c r="BA112" s="154"/>
      <c r="BB112" s="154"/>
    </row>
    <row r="113" spans="1:54" s="155" customFormat="1" ht="120">
      <c r="A113" s="4" t="s">
        <v>613</v>
      </c>
      <c r="B113" s="4"/>
      <c r="C113" s="150" t="s">
        <v>1868</v>
      </c>
      <c r="E113" s="154"/>
      <c r="F113" s="154"/>
      <c r="G113" s="154"/>
      <c r="H113" s="154"/>
      <c r="I113" s="154"/>
      <c r="J113" s="154"/>
      <c r="K113" s="154"/>
      <c r="L113" s="154"/>
      <c r="M113" s="154"/>
      <c r="N113" s="154"/>
      <c r="O113" s="154"/>
      <c r="P113" s="154"/>
      <c r="Q113" s="154"/>
      <c r="T113" s="154"/>
      <c r="U113" s="154"/>
      <c r="V113" s="154"/>
      <c r="W113" s="154"/>
      <c r="X113" s="154"/>
      <c r="Y113" s="154"/>
      <c r="Z113" s="154"/>
      <c r="AA113" s="154"/>
      <c r="AB113" s="154"/>
      <c r="AC113" s="154"/>
      <c r="AD113" s="154"/>
      <c r="AE113" s="154"/>
      <c r="AF113" s="154"/>
      <c r="AG113" s="154"/>
      <c r="AH113" s="154"/>
      <c r="AI113" s="154"/>
      <c r="AJ113" s="154"/>
      <c r="AK113" s="154"/>
      <c r="AL113" s="154"/>
      <c r="AM113" s="154"/>
      <c r="AN113" s="154"/>
      <c r="AO113" s="154"/>
      <c r="AP113" s="154"/>
      <c r="AQ113" s="154"/>
      <c r="AR113" s="154"/>
      <c r="AS113" s="154"/>
      <c r="AT113" s="154"/>
      <c r="AU113" s="154"/>
      <c r="AV113" s="154"/>
      <c r="AW113" s="154"/>
      <c r="AX113" s="154"/>
      <c r="AY113" s="154"/>
      <c r="AZ113" s="154"/>
      <c r="BA113" s="154"/>
      <c r="BB113" s="154"/>
    </row>
    <row r="114" spans="1:54" s="155" customFormat="1">
      <c r="A114" s="21" t="s">
        <v>614</v>
      </c>
      <c r="B114" s="22"/>
      <c r="C114" s="153" t="s">
        <v>1869</v>
      </c>
      <c r="E114" s="154"/>
      <c r="F114" s="154"/>
      <c r="G114" s="154"/>
      <c r="H114" s="154"/>
      <c r="I114" s="154"/>
      <c r="J114" s="154"/>
      <c r="K114" s="154"/>
      <c r="L114" s="154"/>
      <c r="M114" s="154"/>
      <c r="N114" s="154"/>
      <c r="O114" s="154"/>
      <c r="P114" s="154"/>
      <c r="Q114" s="154"/>
      <c r="T114" s="154"/>
      <c r="U114" s="154"/>
      <c r="V114" s="154"/>
      <c r="W114" s="154"/>
      <c r="X114" s="154"/>
      <c r="Y114" s="154"/>
      <c r="Z114" s="154"/>
      <c r="AA114" s="154"/>
      <c r="AB114" s="154"/>
      <c r="AC114" s="154"/>
      <c r="AD114" s="154"/>
      <c r="AE114" s="154"/>
      <c r="AF114" s="154"/>
      <c r="AG114" s="154"/>
      <c r="AH114" s="154"/>
      <c r="AI114" s="154"/>
      <c r="AJ114" s="154"/>
      <c r="AK114" s="154"/>
      <c r="AL114" s="154"/>
      <c r="AM114" s="154"/>
      <c r="AN114" s="154"/>
      <c r="AO114" s="154"/>
      <c r="AP114" s="154"/>
      <c r="AQ114" s="154"/>
      <c r="AR114" s="154"/>
      <c r="AS114" s="154"/>
      <c r="AT114" s="154"/>
      <c r="AU114" s="154"/>
      <c r="AV114" s="154"/>
      <c r="AW114" s="154"/>
      <c r="AX114" s="154"/>
      <c r="AY114" s="154"/>
      <c r="AZ114" s="154"/>
      <c r="BA114" s="154"/>
      <c r="BB114" s="154"/>
    </row>
    <row r="115" spans="1:54" s="155" customFormat="1" ht="45">
      <c r="A115" s="23" t="s">
        <v>615</v>
      </c>
      <c r="B115" s="24" t="s">
        <v>81</v>
      </c>
      <c r="C115" s="150" t="s">
        <v>1870</v>
      </c>
      <c r="E115" s="154"/>
      <c r="F115" s="154"/>
      <c r="G115" s="154"/>
      <c r="H115" s="154"/>
      <c r="I115" s="154"/>
      <c r="J115" s="154"/>
      <c r="K115" s="154"/>
      <c r="L115" s="154"/>
      <c r="M115" s="154"/>
      <c r="N115" s="154"/>
      <c r="O115" s="154"/>
      <c r="P115" s="154"/>
      <c r="Q115" s="154"/>
      <c r="T115" s="154"/>
      <c r="U115" s="154"/>
      <c r="V115" s="154"/>
      <c r="W115" s="154"/>
      <c r="X115" s="154"/>
      <c r="Y115" s="154"/>
      <c r="Z115" s="154"/>
      <c r="AA115" s="154"/>
      <c r="AB115" s="154"/>
      <c r="AC115" s="154"/>
      <c r="AD115" s="154"/>
      <c r="AE115" s="154"/>
      <c r="AF115" s="154"/>
      <c r="AG115" s="154"/>
      <c r="AH115" s="154"/>
      <c r="AI115" s="154"/>
      <c r="AJ115" s="154"/>
      <c r="AK115" s="154"/>
      <c r="AL115" s="154"/>
      <c r="AM115" s="154"/>
      <c r="AN115" s="154"/>
      <c r="AO115" s="154"/>
      <c r="AP115" s="154"/>
      <c r="AQ115" s="154"/>
      <c r="AR115" s="154"/>
      <c r="AS115" s="154"/>
      <c r="AT115" s="154"/>
      <c r="AU115" s="154"/>
      <c r="AV115" s="154"/>
      <c r="AW115" s="154"/>
      <c r="AX115" s="154"/>
      <c r="AY115" s="154"/>
      <c r="AZ115" s="154"/>
      <c r="BA115" s="154"/>
      <c r="BB115" s="154"/>
    </row>
    <row r="116" spans="1:54" s="155" customFormat="1" ht="45">
      <c r="A116" s="23" t="s">
        <v>616</v>
      </c>
      <c r="B116" s="24" t="s">
        <v>81</v>
      </c>
      <c r="C116" s="150" t="s">
        <v>1871</v>
      </c>
      <c r="E116" s="154"/>
      <c r="F116" s="154"/>
      <c r="G116" s="154"/>
      <c r="H116" s="154"/>
      <c r="I116" s="154"/>
      <c r="J116" s="154"/>
      <c r="K116" s="154"/>
      <c r="L116" s="154"/>
      <c r="M116" s="154"/>
      <c r="N116" s="154"/>
      <c r="O116" s="154"/>
      <c r="P116" s="154"/>
      <c r="Q116" s="154"/>
      <c r="T116" s="154"/>
      <c r="U116" s="154"/>
      <c r="V116" s="154"/>
      <c r="W116" s="154"/>
      <c r="X116" s="154"/>
      <c r="Y116" s="154"/>
      <c r="Z116" s="154"/>
      <c r="AA116" s="154"/>
      <c r="AB116" s="154"/>
      <c r="AC116" s="154"/>
      <c r="AD116" s="154"/>
      <c r="AE116" s="154"/>
      <c r="AF116" s="154"/>
      <c r="AG116" s="154"/>
      <c r="AH116" s="154"/>
      <c r="AI116" s="154"/>
      <c r="AJ116" s="154"/>
      <c r="AK116" s="154"/>
      <c r="AL116" s="154"/>
      <c r="AM116" s="154"/>
      <c r="AN116" s="154"/>
      <c r="AO116" s="154"/>
      <c r="AP116" s="154"/>
      <c r="AQ116" s="154"/>
      <c r="AR116" s="154"/>
      <c r="AS116" s="154"/>
      <c r="AT116" s="154"/>
      <c r="AU116" s="154"/>
      <c r="AV116" s="154"/>
      <c r="AW116" s="154"/>
      <c r="AX116" s="154"/>
      <c r="AY116" s="154"/>
      <c r="AZ116" s="154"/>
      <c r="BA116" s="154"/>
      <c r="BB116" s="154"/>
    </row>
    <row r="117" spans="1:54" s="155" customFormat="1" ht="45">
      <c r="A117" s="23" t="s">
        <v>617</v>
      </c>
      <c r="B117" s="24" t="s">
        <v>81</v>
      </c>
      <c r="C117" s="150" t="s">
        <v>1872</v>
      </c>
      <c r="E117" s="154"/>
      <c r="F117" s="154"/>
      <c r="G117" s="154"/>
      <c r="H117" s="154"/>
      <c r="I117" s="154"/>
      <c r="J117" s="154"/>
      <c r="K117" s="154"/>
      <c r="L117" s="154"/>
      <c r="M117" s="154"/>
      <c r="N117" s="154"/>
      <c r="O117" s="154"/>
      <c r="P117" s="154"/>
      <c r="Q117" s="154"/>
      <c r="T117" s="154"/>
      <c r="U117" s="154"/>
      <c r="V117" s="154"/>
      <c r="W117" s="154"/>
      <c r="X117" s="154"/>
      <c r="Y117" s="154"/>
      <c r="Z117" s="154"/>
      <c r="AA117" s="154"/>
      <c r="AB117" s="154"/>
      <c r="AC117" s="154"/>
      <c r="AD117" s="154"/>
      <c r="AE117" s="154"/>
      <c r="AF117" s="154"/>
      <c r="AG117" s="154"/>
      <c r="AH117" s="154"/>
      <c r="AI117" s="154"/>
      <c r="AJ117" s="154"/>
      <c r="AK117" s="154"/>
      <c r="AL117" s="154"/>
      <c r="AM117" s="154"/>
      <c r="AN117" s="154"/>
      <c r="AO117" s="154"/>
      <c r="AP117" s="154"/>
      <c r="AQ117" s="154"/>
      <c r="AR117" s="154"/>
      <c r="AS117" s="154"/>
      <c r="AT117" s="154"/>
      <c r="AU117" s="154"/>
      <c r="AV117" s="154"/>
      <c r="AW117" s="154"/>
      <c r="AX117" s="154"/>
      <c r="AY117" s="154"/>
      <c r="AZ117" s="154"/>
      <c r="BA117" s="154"/>
      <c r="BB117" s="154"/>
    </row>
    <row r="118" spans="1:54" s="155" customFormat="1" ht="60">
      <c r="A118" s="148" t="s">
        <v>618</v>
      </c>
      <c r="B118" s="153" t="s">
        <v>81</v>
      </c>
      <c r="C118" s="150" t="s">
        <v>1873</v>
      </c>
      <c r="E118" s="154"/>
      <c r="F118" s="154"/>
      <c r="G118" s="154"/>
      <c r="H118" s="154"/>
      <c r="I118" s="154"/>
      <c r="J118" s="154"/>
      <c r="K118" s="154"/>
      <c r="L118" s="154"/>
      <c r="M118" s="154"/>
      <c r="N118" s="154"/>
      <c r="O118" s="154"/>
      <c r="P118" s="154"/>
      <c r="Q118" s="154"/>
      <c r="T118" s="154"/>
      <c r="U118" s="154"/>
      <c r="V118" s="154"/>
      <c r="W118" s="154"/>
      <c r="X118" s="154"/>
      <c r="Y118" s="154"/>
      <c r="Z118" s="154"/>
      <c r="AA118" s="154"/>
      <c r="AB118" s="154"/>
      <c r="AC118" s="154"/>
      <c r="AD118" s="154"/>
      <c r="AE118" s="154"/>
      <c r="AF118" s="154"/>
      <c r="AG118" s="154"/>
      <c r="AH118" s="154"/>
      <c r="AI118" s="154"/>
      <c r="AJ118" s="154"/>
      <c r="AK118" s="154"/>
      <c r="AL118" s="154"/>
      <c r="AM118" s="154"/>
      <c r="AN118" s="154"/>
      <c r="AO118" s="154"/>
      <c r="AP118" s="154"/>
      <c r="AQ118" s="154"/>
      <c r="AR118" s="154"/>
      <c r="AS118" s="154"/>
      <c r="AT118" s="154"/>
      <c r="AU118" s="154"/>
      <c r="AV118" s="154"/>
      <c r="AW118" s="154"/>
      <c r="AX118" s="154"/>
      <c r="AY118" s="154"/>
      <c r="AZ118" s="154"/>
      <c r="BA118" s="154"/>
      <c r="BB118" s="154"/>
    </row>
  </sheetData>
  <mergeCells count="2">
    <mergeCell ref="C73:C80"/>
    <mergeCell ref="C86:C102"/>
  </mergeCells>
  <conditionalFormatting sqref="B1">
    <cfRule type="expression" dxfId="2130" priority="54">
      <formula>OR(B1="",B1="Unexecuted")</formula>
    </cfRule>
    <cfRule type="expression" dxfId="2129" priority="55">
      <formula>B1="WARNING"</formula>
    </cfRule>
    <cfRule type="expression" dxfId="2128" priority="56">
      <formula>B1=B4</formula>
    </cfRule>
    <cfRule type="expression" dxfId="2127" priority="57">
      <formula>B1&lt;&gt;B4</formula>
    </cfRule>
  </conditionalFormatting>
  <conditionalFormatting sqref="P1">
    <cfRule type="expression" dxfId="2126" priority="610">
      <formula>OR(P1="",P1="Unexecuted")</formula>
    </cfRule>
    <cfRule type="expression" dxfId="2125" priority="611">
      <formula>P1="WARNING"</formula>
    </cfRule>
    <cfRule type="expression" dxfId="2124" priority="612">
      <formula>P1=P4</formula>
    </cfRule>
    <cfRule type="expression" dxfId="2123" priority="613">
      <formula>P1&lt;&gt;P4</formula>
    </cfRule>
  </conditionalFormatting>
  <conditionalFormatting sqref="Q1">
    <cfRule type="expression" dxfId="2122" priority="600">
      <formula>OR(Q1="",Q1="Unexecuted")</formula>
    </cfRule>
    <cfRule type="expression" dxfId="2121" priority="601">
      <formula>Q1="WARNING"</formula>
    </cfRule>
    <cfRule type="expression" dxfId="2120" priority="602">
      <formula>Q1=Q4</formula>
    </cfRule>
    <cfRule type="expression" dxfId="2119" priority="603">
      <formula>Q1&lt;&gt;Q4</formula>
    </cfRule>
  </conditionalFormatting>
  <conditionalFormatting sqref="U1">
    <cfRule type="expression" dxfId="2118" priority="50">
      <formula>OR(U1="",U1="Unexecuted")</formula>
    </cfRule>
    <cfRule type="expression" dxfId="2117" priority="51">
      <formula>U1="WARNING"</formula>
    </cfRule>
    <cfRule type="expression" dxfId="2116" priority="52">
      <formula>U1=U4</formula>
    </cfRule>
    <cfRule type="expression" dxfId="2115" priority="53">
      <formula>U1&lt;&gt;U4</formula>
    </cfRule>
  </conditionalFormatting>
  <conditionalFormatting sqref="V1">
    <cfRule type="expression" dxfId="2114" priority="36">
      <formula>OR(V1="",V1="Unexecuted")</formula>
    </cfRule>
    <cfRule type="expression" dxfId="2113" priority="37">
      <formula>V1="WARNING"</formula>
    </cfRule>
    <cfRule type="expression" dxfId="2112" priority="38">
      <formula>V1=V4</formula>
    </cfRule>
    <cfRule type="expression" dxfId="2111" priority="39">
      <formula>V1&lt;&gt;V4</formula>
    </cfRule>
  </conditionalFormatting>
  <conditionalFormatting sqref="W1">
    <cfRule type="expression" dxfId="2110" priority="22">
      <formula>OR(W1="",W1="Unexecuted")</formula>
    </cfRule>
    <cfRule type="expression" dxfId="2109" priority="23">
      <formula>W1="WARNING"</formula>
    </cfRule>
    <cfRule type="expression" dxfId="2108" priority="24">
      <formula>W1=W4</formula>
    </cfRule>
    <cfRule type="expression" dxfId="2107" priority="25">
      <formula>W1&lt;&gt;W4</formula>
    </cfRule>
  </conditionalFormatting>
  <conditionalFormatting sqref="X1">
    <cfRule type="expression" dxfId="2106" priority="15">
      <formula>OR(X1="",X1="Unexecuted")</formula>
    </cfRule>
    <cfRule type="expression" dxfId="2105" priority="16">
      <formula>X1="WARNING"</formula>
    </cfRule>
    <cfRule type="expression" dxfId="2104" priority="17">
      <formula>X1=X4</formula>
    </cfRule>
    <cfRule type="expression" dxfId="2103" priority="18">
      <formula>X1&lt;&gt;X4</formula>
    </cfRule>
  </conditionalFormatting>
  <conditionalFormatting sqref="Y1">
    <cfRule type="expression" dxfId="2102" priority="377">
      <formula>OR(Y1="",Y1="Unexecuted")</formula>
    </cfRule>
    <cfRule type="expression" dxfId="2101" priority="378">
      <formula>Y1="WARNING"</formula>
    </cfRule>
    <cfRule type="expression" dxfId="2100" priority="379">
      <formula>Y1=Y4</formula>
    </cfRule>
    <cfRule type="expression" dxfId="2099" priority="380">
      <formula>Y1&lt;&gt;Y4</formula>
    </cfRule>
  </conditionalFormatting>
  <conditionalFormatting sqref="Z1">
    <cfRule type="expression" dxfId="2098" priority="297">
      <formula>OR(Z1="",Z1="Unexecuted")</formula>
    </cfRule>
    <cfRule type="expression" dxfId="2097" priority="298">
      <formula>Z1="WARNING"</formula>
    </cfRule>
    <cfRule type="expression" dxfId="2096" priority="299">
      <formula>Z1=Z4</formula>
    </cfRule>
    <cfRule type="expression" dxfId="2095" priority="300">
      <formula>Z1&lt;&gt;Z4</formula>
    </cfRule>
  </conditionalFormatting>
  <conditionalFormatting sqref="AA1">
    <cfRule type="expression" dxfId="2094" priority="287">
      <formula>OR(AA1="",AA1="Unexecuted")</formula>
    </cfRule>
    <cfRule type="expression" dxfId="2093" priority="288">
      <formula>AA1="WARNING"</formula>
    </cfRule>
    <cfRule type="expression" dxfId="2092" priority="289">
      <formula>AA1=AA4</formula>
    </cfRule>
    <cfRule type="expression" dxfId="2091" priority="290">
      <formula>AA1&lt;&gt;AA4</formula>
    </cfRule>
  </conditionalFormatting>
  <conditionalFormatting sqref="AB1">
    <cfRule type="expression" dxfId="2090" priority="277">
      <formula>OR(AB1="",AB1="Unexecuted")</formula>
    </cfRule>
    <cfRule type="expression" dxfId="2089" priority="278">
      <formula>AB1="WARNING"</formula>
    </cfRule>
    <cfRule type="expression" dxfId="2088" priority="279">
      <formula>AB1=AB4</formula>
    </cfRule>
    <cfRule type="expression" dxfId="2087" priority="280">
      <formula>AB1&lt;&gt;AB4</formula>
    </cfRule>
  </conditionalFormatting>
  <conditionalFormatting sqref="AC1">
    <cfRule type="expression" dxfId="2086" priority="267">
      <formula>OR(AC1="",AC1="Unexecuted")</formula>
    </cfRule>
    <cfRule type="expression" dxfId="2085" priority="268">
      <formula>AC1="WARNING"</formula>
    </cfRule>
    <cfRule type="expression" dxfId="2084" priority="269">
      <formula>AC1=AC4</formula>
    </cfRule>
    <cfRule type="expression" dxfId="2083" priority="270">
      <formula>AC1&lt;&gt;AC4</formula>
    </cfRule>
  </conditionalFormatting>
  <conditionalFormatting sqref="AD1">
    <cfRule type="expression" dxfId="2082" priority="257">
      <formula>OR(AD1="",AD1="Unexecuted")</formula>
    </cfRule>
    <cfRule type="expression" dxfId="2081" priority="258">
      <formula>AD1="WARNING"</formula>
    </cfRule>
    <cfRule type="expression" dxfId="2080" priority="259">
      <formula>AD1=AD4</formula>
    </cfRule>
    <cfRule type="expression" dxfId="2079" priority="260">
      <formula>AD1&lt;&gt;AD4</formula>
    </cfRule>
  </conditionalFormatting>
  <conditionalFormatting sqref="AE1">
    <cfRule type="expression" dxfId="2078" priority="385">
      <formula>OR(AE1="",AE1="Unexecuted")</formula>
    </cfRule>
    <cfRule type="expression" dxfId="2077" priority="386">
      <formula>AE1="WARNING"</formula>
    </cfRule>
    <cfRule type="expression" dxfId="2076" priority="387">
      <formula>AE1=AE4</formula>
    </cfRule>
    <cfRule type="expression" dxfId="2075" priority="388">
      <formula>AE1&lt;&gt;AE4</formula>
    </cfRule>
  </conditionalFormatting>
  <conditionalFormatting sqref="AF1">
    <cfRule type="expression" dxfId="2074" priority="406">
      <formula>OR(AF1="",AF1="Unexecuted")</formula>
    </cfRule>
    <cfRule type="expression" dxfId="2073" priority="407">
      <formula>AF1="WARNING"</formula>
    </cfRule>
    <cfRule type="expression" dxfId="2072" priority="408">
      <formula>AF1=AF4</formula>
    </cfRule>
    <cfRule type="expression" dxfId="2071" priority="409">
      <formula>AF1&lt;&gt;AF4</formula>
    </cfRule>
  </conditionalFormatting>
  <conditionalFormatting sqref="AG1">
    <cfRule type="expression" dxfId="2070" priority="398">
      <formula>OR(AG1="",AG1="Unexecuted")</formula>
    </cfRule>
    <cfRule type="expression" dxfId="2069" priority="399">
      <formula>AG1="WARNING"</formula>
    </cfRule>
    <cfRule type="expression" dxfId="2068" priority="400">
      <formula>AG1=AG4</formula>
    </cfRule>
    <cfRule type="expression" dxfId="2067" priority="401">
      <formula>AG1&lt;&gt;AG4</formula>
    </cfRule>
  </conditionalFormatting>
  <conditionalFormatting sqref="AH1">
    <cfRule type="expression" dxfId="2066" priority="223">
      <formula>OR(AH1="",AH1="Unexecuted")</formula>
    </cfRule>
    <cfRule type="expression" dxfId="2065" priority="224">
      <formula>AH1="WARNING"</formula>
    </cfRule>
    <cfRule type="expression" dxfId="2064" priority="225">
      <formula>AH1=AH4</formula>
    </cfRule>
    <cfRule type="expression" dxfId="2063" priority="226">
      <formula>AH1&lt;&gt;AH4</formula>
    </cfRule>
  </conditionalFormatting>
  <conditionalFormatting sqref="AI1">
    <cfRule type="expression" dxfId="2062" priority="133">
      <formula>OR(AI1="",AI1="Unexecuted")</formula>
    </cfRule>
    <cfRule type="expression" dxfId="2061" priority="134">
      <formula>AI1="WARNING"</formula>
    </cfRule>
    <cfRule type="expression" dxfId="2060" priority="135">
      <formula>AI1=AI4</formula>
    </cfRule>
    <cfRule type="expression" dxfId="2059" priority="136">
      <formula>AI1&lt;&gt;AI4</formula>
    </cfRule>
  </conditionalFormatting>
  <conditionalFormatting sqref="AJ1">
    <cfRule type="expression" dxfId="2058" priority="123">
      <formula>OR(AJ1="",AJ1="Unexecuted")</formula>
    </cfRule>
    <cfRule type="expression" dxfId="2057" priority="124">
      <formula>AJ1="WARNING"</formula>
    </cfRule>
    <cfRule type="expression" dxfId="2056" priority="125">
      <formula>AJ1=AJ4</formula>
    </cfRule>
    <cfRule type="expression" dxfId="2055" priority="126">
      <formula>AJ1&lt;&gt;AJ4</formula>
    </cfRule>
  </conditionalFormatting>
  <conditionalFormatting sqref="AK1">
    <cfRule type="expression" dxfId="2054" priority="211">
      <formula>OR(AK1="",AK1="Unexecuted")</formula>
    </cfRule>
    <cfRule type="expression" dxfId="2053" priority="212">
      <formula>AK1="WARNING"</formula>
    </cfRule>
    <cfRule type="expression" dxfId="2052" priority="213">
      <formula>AK1=AK4</formula>
    </cfRule>
    <cfRule type="expression" dxfId="2051" priority="214">
      <formula>AK1&lt;&gt;AK4</formula>
    </cfRule>
  </conditionalFormatting>
  <conditionalFormatting sqref="AL1">
    <cfRule type="expression" dxfId="2050" priority="191">
      <formula>OR(AL1="",AL1="Unexecuted")</formula>
    </cfRule>
    <cfRule type="expression" dxfId="2049" priority="192">
      <formula>AL1="WARNING"</formula>
    </cfRule>
    <cfRule type="expression" dxfId="2048" priority="193">
      <formula>AL1=AL4</formula>
    </cfRule>
    <cfRule type="expression" dxfId="2047" priority="194">
      <formula>AL1&lt;&gt;AL4</formula>
    </cfRule>
  </conditionalFormatting>
  <conditionalFormatting sqref="AM1">
    <cfRule type="expression" dxfId="2046" priority="107">
      <formula>OR(AM1="",AM1="Unexecuted")</formula>
    </cfRule>
    <cfRule type="expression" dxfId="2045" priority="108">
      <formula>AM1="WARNING"</formula>
    </cfRule>
    <cfRule type="expression" dxfId="2044" priority="109">
      <formula>AM1=AM4</formula>
    </cfRule>
    <cfRule type="expression" dxfId="2043" priority="110">
      <formula>AM1&lt;&gt;AM4</formula>
    </cfRule>
  </conditionalFormatting>
  <conditionalFormatting sqref="AN1">
    <cfRule type="expression" dxfId="2042" priority="175">
      <formula>OR(AN1="",AN1="Unexecuted")</formula>
    </cfRule>
    <cfRule type="expression" dxfId="2041" priority="176">
      <formula>AN1="WARNING"</formula>
    </cfRule>
    <cfRule type="expression" dxfId="2040" priority="177">
      <formula>AN1=AN4</formula>
    </cfRule>
    <cfRule type="expression" dxfId="2039" priority="178">
      <formula>AN1&lt;&gt;AN4</formula>
    </cfRule>
  </conditionalFormatting>
  <conditionalFormatting sqref="AO1">
    <cfRule type="expression" dxfId="2038" priority="203">
      <formula>OR(AO1="",AO1="Unexecuted")</formula>
    </cfRule>
    <cfRule type="expression" dxfId="2037" priority="204">
      <formula>AO1="WARNING"</formula>
    </cfRule>
    <cfRule type="expression" dxfId="2036" priority="205">
      <formula>AO1=AO4</formula>
    </cfRule>
    <cfRule type="expression" dxfId="2035" priority="206">
      <formula>AO1&lt;&gt;AO4</formula>
    </cfRule>
  </conditionalFormatting>
  <conditionalFormatting sqref="AP1">
    <cfRule type="expression" dxfId="2034" priority="195">
      <formula>OR(AP1="",AP1="Unexecuted")</formula>
    </cfRule>
    <cfRule type="expression" dxfId="2033" priority="196">
      <formula>AP1="WARNING"</formula>
    </cfRule>
    <cfRule type="expression" dxfId="2032" priority="197">
      <formula>AP1=AP4</formula>
    </cfRule>
    <cfRule type="expression" dxfId="2031" priority="198">
      <formula>AP1&lt;&gt;AP4</formula>
    </cfRule>
  </conditionalFormatting>
  <conditionalFormatting sqref="AS1">
    <cfRule type="expression" dxfId="2030" priority="159">
      <formula>OR(AS1="",AS1="Unexecuted")</formula>
    </cfRule>
    <cfRule type="expression" dxfId="2029" priority="160">
      <formula>AS1="WARNING"</formula>
    </cfRule>
    <cfRule type="expression" dxfId="2028" priority="161">
      <formula>AS1=AS4</formula>
    </cfRule>
    <cfRule type="expression" dxfId="2027" priority="162">
      <formula>AS1&lt;&gt;AS4</formula>
    </cfRule>
  </conditionalFormatting>
  <conditionalFormatting sqref="AT1">
    <cfRule type="expression" dxfId="2026" priority="155">
      <formula>OR(AT1="",AT1="Unexecuted")</formula>
    </cfRule>
    <cfRule type="expression" dxfId="2025" priority="156">
      <formula>AT1="WARNING"</formula>
    </cfRule>
    <cfRule type="expression" dxfId="2024" priority="157">
      <formula>AT1=AT4</formula>
    </cfRule>
    <cfRule type="expression" dxfId="2023" priority="158">
      <formula>AT1&lt;&gt;AT4</formula>
    </cfRule>
  </conditionalFormatting>
  <conditionalFormatting sqref="AW1">
    <cfRule type="expression" dxfId="2022" priority="151">
      <formula>OR(AW1="",AW1="Unexecuted")</formula>
    </cfRule>
    <cfRule type="expression" dxfId="2021" priority="152">
      <formula>AW1="WARNING"</formula>
    </cfRule>
    <cfRule type="expression" dxfId="2020" priority="153">
      <formula>AW1=AW4</formula>
    </cfRule>
    <cfRule type="expression" dxfId="2019" priority="154">
      <formula>AW1&lt;&gt;AW4</formula>
    </cfRule>
  </conditionalFormatting>
  <conditionalFormatting sqref="AX1">
    <cfRule type="expression" dxfId="2018" priority="147">
      <formula>OR(AX1="",AX1="Unexecuted")</formula>
    </cfRule>
    <cfRule type="expression" dxfId="2017" priority="148">
      <formula>AX1="WARNING"</formula>
    </cfRule>
    <cfRule type="expression" dxfId="2016" priority="149">
      <formula>AX1=AX4</formula>
    </cfRule>
    <cfRule type="expression" dxfId="2015" priority="150">
      <formula>AX1&lt;&gt;AX4</formula>
    </cfRule>
  </conditionalFormatting>
  <conditionalFormatting sqref="AY1">
    <cfRule type="expression" dxfId="2014" priority="143">
      <formula>OR(AY1="",AY1="Unexecuted")</formula>
    </cfRule>
    <cfRule type="expression" dxfId="2013" priority="144">
      <formula>AY1="WARNING"</formula>
    </cfRule>
    <cfRule type="expression" dxfId="2012" priority="145">
      <formula>AY1=AY4</formula>
    </cfRule>
    <cfRule type="expression" dxfId="2011" priority="146">
      <formula>AY1&lt;&gt;AY4</formula>
    </cfRule>
  </conditionalFormatting>
  <conditionalFormatting sqref="AZ1">
    <cfRule type="expression" dxfId="2010" priority="179">
      <formula>OR(AZ1="",AZ1="Unexecuted")</formula>
    </cfRule>
    <cfRule type="expression" dxfId="2009" priority="180">
      <formula>AZ1="WARNING"</formula>
    </cfRule>
    <cfRule type="expression" dxfId="2008" priority="181">
      <formula>AZ1=AZ4</formula>
    </cfRule>
    <cfRule type="expression" dxfId="2007" priority="182">
      <formula>AZ1&lt;&gt;AZ4</formula>
    </cfRule>
  </conditionalFormatting>
  <conditionalFormatting sqref="BA1:CB1">
    <cfRule type="expression" dxfId="2006" priority="646">
      <formula>OR(BA1="",BA1="Unexecuted")</formula>
    </cfRule>
    <cfRule type="expression" dxfId="2005" priority="647">
      <formula>BA1="WARNING"</formula>
    </cfRule>
    <cfRule type="expression" dxfId="2004" priority="648">
      <formula>BA1=BA4</formula>
    </cfRule>
    <cfRule type="expression" dxfId="2003" priority="649">
      <formula>BA1&lt;&gt;BA4</formula>
    </cfRule>
  </conditionalFormatting>
  <conditionalFormatting sqref="CC1:XFD1">
    <cfRule type="expression" dxfId="2002" priority="771">
      <formula>CC1&lt;&gt;CC4</formula>
    </cfRule>
  </conditionalFormatting>
  <conditionalFormatting sqref="A55">
    <cfRule type="expression" dxfId="2001" priority="766">
      <formula>#REF!="Yes"</formula>
    </cfRule>
    <cfRule type="expression" dxfId="2000" priority="767">
      <formula>A55="Yes"</formula>
    </cfRule>
  </conditionalFormatting>
  <conditionalFormatting sqref="B55">
    <cfRule type="expression" dxfId="1999" priority="59">
      <formula>B54="No"</formula>
    </cfRule>
    <cfRule type="expression" dxfId="1998" priority="60">
      <formula>B55="Yes"</formula>
    </cfRule>
  </conditionalFormatting>
  <conditionalFormatting sqref="C55">
    <cfRule type="expression" dxfId="1997" priority="363">
      <formula>C54="No"</formula>
    </cfRule>
    <cfRule type="expression" dxfId="1996" priority="364">
      <formula>C55="Yes"</formula>
    </cfRule>
  </conditionalFormatting>
  <conditionalFormatting sqref="D55">
    <cfRule type="expression" dxfId="1995" priority="360">
      <formula>D54="No"</formula>
    </cfRule>
    <cfRule type="expression" dxfId="1994" priority="361">
      <formula>D55="Yes"</formula>
    </cfRule>
  </conditionalFormatting>
  <conditionalFormatting sqref="E55">
    <cfRule type="expression" dxfId="1993" priority="353">
      <formula>E54="No"</formula>
    </cfRule>
    <cfRule type="expression" dxfId="1992" priority="354">
      <formula>E55="Yes"</formula>
    </cfRule>
  </conditionalFormatting>
  <conditionalFormatting sqref="F55">
    <cfRule type="expression" dxfId="1991" priority="245">
      <formula>F54="No"</formula>
    </cfRule>
    <cfRule type="expression" dxfId="1990" priority="246">
      <formula>F55="Yes"</formula>
    </cfRule>
  </conditionalFormatting>
  <conditionalFormatting sqref="G55">
    <cfRule type="expression" dxfId="1989" priority="350">
      <formula>G54="No"</formula>
    </cfRule>
    <cfRule type="expression" dxfId="1988" priority="351">
      <formula>G55="Yes"</formula>
    </cfRule>
  </conditionalFormatting>
  <conditionalFormatting sqref="H55">
    <cfRule type="expression" dxfId="1987" priority="343">
      <formula>H54="No"</formula>
    </cfRule>
    <cfRule type="expression" dxfId="1986" priority="344">
      <formula>H55="Yes"</formula>
    </cfRule>
  </conditionalFormatting>
  <conditionalFormatting sqref="I55">
    <cfRule type="expression" dxfId="1985" priority="340">
      <formula>I54="No"</formula>
    </cfRule>
    <cfRule type="expression" dxfId="1984" priority="341">
      <formula>I55="Yes"</formula>
    </cfRule>
  </conditionalFormatting>
  <conditionalFormatting sqref="J55">
    <cfRule type="expression" dxfId="1983" priority="337">
      <formula>J54="No"</formula>
    </cfRule>
    <cfRule type="expression" dxfId="1982" priority="338">
      <formula>J55="Yes"</formula>
    </cfRule>
  </conditionalFormatting>
  <conditionalFormatting sqref="K55">
    <cfRule type="expression" dxfId="1981" priority="334">
      <formula>K54="No"</formula>
    </cfRule>
    <cfRule type="expression" dxfId="1980" priority="335">
      <formula>K55="Yes"</formula>
    </cfRule>
  </conditionalFormatting>
  <conditionalFormatting sqref="L55">
    <cfRule type="expression" dxfId="1979" priority="331">
      <formula>L54="No"</formula>
    </cfRule>
    <cfRule type="expression" dxfId="1978" priority="332">
      <formula>L55="Yes"</formula>
    </cfRule>
  </conditionalFormatting>
  <conditionalFormatting sqref="M55">
    <cfRule type="expression" dxfId="1977" priority="324">
      <formula>M54="No"</formula>
    </cfRule>
    <cfRule type="expression" dxfId="1976" priority="325">
      <formula>M55="Yes"</formula>
    </cfRule>
  </conditionalFormatting>
  <conditionalFormatting sqref="N55">
    <cfRule type="expression" dxfId="1975" priority="321">
      <formula>N54="No"</formula>
    </cfRule>
    <cfRule type="expression" dxfId="1974" priority="322">
      <formula>N55="Yes"</formula>
    </cfRule>
  </conditionalFormatting>
  <conditionalFormatting sqref="O55">
    <cfRule type="expression" dxfId="1973" priority="318">
      <formula>O54="No"</formula>
    </cfRule>
    <cfRule type="expression" dxfId="1972" priority="319">
      <formula>O55="Yes"</formula>
    </cfRule>
  </conditionalFormatting>
  <conditionalFormatting sqref="P55">
    <cfRule type="expression" dxfId="1971" priority="614">
      <formula>P54="No"</formula>
    </cfRule>
    <cfRule type="expression" dxfId="1970" priority="615">
      <formula>P55="Yes"</formula>
    </cfRule>
  </conditionalFormatting>
  <conditionalFormatting sqref="Q55">
    <cfRule type="expression" dxfId="1969" priority="608">
      <formula>Q54="No"</formula>
    </cfRule>
    <cfRule type="expression" dxfId="1968" priority="609">
      <formula>Q55="Yes"</formula>
    </cfRule>
  </conditionalFormatting>
  <conditionalFormatting sqref="R55">
    <cfRule type="expression" dxfId="1967" priority="315">
      <formula>R54="No"</formula>
    </cfRule>
    <cfRule type="expression" dxfId="1966" priority="316">
      <formula>R55="Yes"</formula>
    </cfRule>
  </conditionalFormatting>
  <conditionalFormatting sqref="S55">
    <cfRule type="expression" dxfId="1965" priority="308">
      <formula>S54="No"</formula>
    </cfRule>
    <cfRule type="expression" dxfId="1964" priority="309">
      <formula>S55="Yes"</formula>
    </cfRule>
  </conditionalFormatting>
  <conditionalFormatting sqref="T55">
    <cfRule type="expression" dxfId="1963" priority="305">
      <formula>T54="No"</formula>
    </cfRule>
    <cfRule type="expression" dxfId="1962" priority="306">
      <formula>T55="Yes"</formula>
    </cfRule>
  </conditionalFormatting>
  <conditionalFormatting sqref="U55">
    <cfRule type="expression" dxfId="1961" priority="48">
      <formula>U54="No"</formula>
    </cfRule>
    <cfRule type="expression" dxfId="1960" priority="49">
      <formula>U55="Yes"</formula>
    </cfRule>
  </conditionalFormatting>
  <conditionalFormatting sqref="V55">
    <cfRule type="expression" dxfId="1959" priority="41">
      <formula>V54="No"</formula>
    </cfRule>
    <cfRule type="expression" dxfId="1958" priority="42">
      <formula>V55="Yes"</formula>
    </cfRule>
  </conditionalFormatting>
  <conditionalFormatting sqref="W55">
    <cfRule type="expression" dxfId="1957" priority="27">
      <formula>W54="No"</formula>
    </cfRule>
    <cfRule type="expression" dxfId="1956" priority="28">
      <formula>W55="Yes"</formula>
    </cfRule>
  </conditionalFormatting>
  <conditionalFormatting sqref="X55">
    <cfRule type="expression" dxfId="1955" priority="20">
      <formula>X54="No"</formula>
    </cfRule>
    <cfRule type="expression" dxfId="1954" priority="21">
      <formula>X55="Yes"</formula>
    </cfRule>
  </conditionalFormatting>
  <conditionalFormatting sqref="Y55">
    <cfRule type="expression" dxfId="1953" priority="302">
      <formula>Y54="No"</formula>
    </cfRule>
    <cfRule type="expression" dxfId="1952" priority="303">
      <formula>Y55="Yes"</formula>
    </cfRule>
  </conditionalFormatting>
  <conditionalFormatting sqref="Z55">
    <cfRule type="expression" dxfId="1951" priority="295">
      <formula>Z54="No"</formula>
    </cfRule>
    <cfRule type="expression" dxfId="1950" priority="296">
      <formula>Z55="Yes"</formula>
    </cfRule>
  </conditionalFormatting>
  <conditionalFormatting sqref="AA55">
    <cfRule type="expression" dxfId="1949" priority="285">
      <formula>AA54="No"</formula>
    </cfRule>
    <cfRule type="expression" dxfId="1948" priority="286">
      <formula>AA55="Yes"</formula>
    </cfRule>
  </conditionalFormatting>
  <conditionalFormatting sqref="AB55">
    <cfRule type="expression" dxfId="1947" priority="275">
      <formula>AB54="No"</formula>
    </cfRule>
    <cfRule type="expression" dxfId="1946" priority="276">
      <formula>AB55="Yes"</formula>
    </cfRule>
  </conditionalFormatting>
  <conditionalFormatting sqref="AC55">
    <cfRule type="expression" dxfId="1945" priority="265">
      <formula>AC54="No"</formula>
    </cfRule>
    <cfRule type="expression" dxfId="1944" priority="266">
      <formula>AC55="Yes"</formula>
    </cfRule>
  </conditionalFormatting>
  <conditionalFormatting sqref="AD55">
    <cfRule type="expression" dxfId="1943" priority="255">
      <formula>AD54="No"</formula>
    </cfRule>
    <cfRule type="expression" dxfId="1942" priority="256">
      <formula>AD55="Yes"</formula>
    </cfRule>
  </conditionalFormatting>
  <conditionalFormatting sqref="AE55">
    <cfRule type="expression" dxfId="1941" priority="252">
      <formula>AE54="No"</formula>
    </cfRule>
    <cfRule type="expression" dxfId="1940" priority="253">
      <formula>AE55="Yes"</formula>
    </cfRule>
  </conditionalFormatting>
  <conditionalFormatting sqref="AF55">
    <cfRule type="expression" dxfId="1939" priority="242">
      <formula>AF54="No"</formula>
    </cfRule>
    <cfRule type="expression" dxfId="1938" priority="243">
      <formula>AF55="Yes"</formula>
    </cfRule>
  </conditionalFormatting>
  <conditionalFormatting sqref="AG55">
    <cfRule type="expression" dxfId="1937" priority="239">
      <formula>AG54="No"</formula>
    </cfRule>
    <cfRule type="expression" dxfId="1936" priority="240">
      <formula>AG55="Yes"</formula>
    </cfRule>
  </conditionalFormatting>
  <conditionalFormatting sqref="AH55">
    <cfRule type="expression" dxfId="1935" priority="141">
      <formula>AH54="No"</formula>
    </cfRule>
    <cfRule type="expression" dxfId="1934" priority="142">
      <formula>AH55="Yes"</formula>
    </cfRule>
  </conditionalFormatting>
  <conditionalFormatting sqref="AI55">
    <cfRule type="expression" dxfId="1933" priority="131">
      <formula>AI54="No"</formula>
    </cfRule>
    <cfRule type="expression" dxfId="1932" priority="132">
      <formula>AI55="Yes"</formula>
    </cfRule>
  </conditionalFormatting>
  <conditionalFormatting sqref="AJ55">
    <cfRule type="expression" dxfId="1931" priority="121">
      <formula>AJ54="No"</formula>
    </cfRule>
    <cfRule type="expression" dxfId="1930" priority="122">
      <formula>AJ55="Yes"</formula>
    </cfRule>
  </conditionalFormatting>
  <conditionalFormatting sqref="AK55">
    <cfRule type="expression" dxfId="1929" priority="118">
      <formula>AK54="No"</formula>
    </cfRule>
    <cfRule type="expression" dxfId="1928" priority="119">
      <formula>AK55="Yes"</formula>
    </cfRule>
  </conditionalFormatting>
  <conditionalFormatting sqref="AL55">
    <cfRule type="expression" dxfId="1927" priority="115">
      <formula>AL54="No"</formula>
    </cfRule>
    <cfRule type="expression" dxfId="1926" priority="116">
      <formula>AL55="Yes"</formula>
    </cfRule>
  </conditionalFormatting>
  <conditionalFormatting sqref="AM55">
    <cfRule type="expression" dxfId="1925" priority="112">
      <formula>AM54="No"</formula>
    </cfRule>
    <cfRule type="expression" dxfId="1924" priority="113">
      <formula>AM55="Yes"</formula>
    </cfRule>
  </conditionalFormatting>
  <conditionalFormatting sqref="AN55">
    <cfRule type="expression" dxfId="1923" priority="102">
      <formula>AN54="No"</formula>
    </cfRule>
    <cfRule type="expression" dxfId="1922" priority="103">
      <formula>AN55="Yes"</formula>
    </cfRule>
  </conditionalFormatting>
  <conditionalFormatting sqref="AO55">
    <cfRule type="expression" dxfId="1921" priority="99">
      <formula>AO54="No"</formula>
    </cfRule>
    <cfRule type="expression" dxfId="1920" priority="100">
      <formula>AO55="Yes"</formula>
    </cfRule>
  </conditionalFormatting>
  <conditionalFormatting sqref="AP55">
    <cfRule type="expression" dxfId="1919" priority="96">
      <formula>AP54="No"</formula>
    </cfRule>
    <cfRule type="expression" dxfId="1918" priority="97">
      <formula>AP55="Yes"</formula>
    </cfRule>
  </conditionalFormatting>
  <conditionalFormatting sqref="AQ55">
    <cfRule type="expression" dxfId="1917" priority="93">
      <formula>AQ54="No"</formula>
    </cfRule>
    <cfRule type="expression" dxfId="1916" priority="94">
      <formula>AQ55="Yes"</formula>
    </cfRule>
  </conditionalFormatting>
  <conditionalFormatting sqref="AU55">
    <cfRule type="expression" dxfId="1915" priority="90">
      <formula>AU54="No"</formula>
    </cfRule>
    <cfRule type="expression" dxfId="1914" priority="91">
      <formula>AU55="Yes"</formula>
    </cfRule>
  </conditionalFormatting>
  <conditionalFormatting sqref="AV55">
    <cfRule type="expression" dxfId="1913" priority="87">
      <formula>AV54="No"</formula>
    </cfRule>
    <cfRule type="expression" dxfId="1912" priority="88">
      <formula>AV55="Yes"</formula>
    </cfRule>
  </conditionalFormatting>
  <conditionalFormatting sqref="AX55">
    <cfRule type="expression" dxfId="1911" priority="81">
      <formula>AX54="No"</formula>
    </cfRule>
    <cfRule type="expression" dxfId="1910" priority="82">
      <formula>AX55="Yes"</formula>
    </cfRule>
  </conditionalFormatting>
  <conditionalFormatting sqref="BA55:BX55">
    <cfRule type="expression" dxfId="1909" priority="765">
      <formula>BA55="Yes"</formula>
    </cfRule>
  </conditionalFormatting>
  <conditionalFormatting sqref="A1 CC1:XFD1">
    <cfRule type="expression" dxfId="1908" priority="768">
      <formula>OR(A1="",A1="Unexecuted")</formula>
    </cfRule>
    <cfRule type="expression" dxfId="1907" priority="769">
      <formula>A1="WARNING"</formula>
    </cfRule>
    <cfRule type="expression" dxfId="1906" priority="770">
      <formula>A1=A4</formula>
    </cfRule>
  </conditionalFormatting>
  <conditionalFormatting sqref="C1:O1 R1:T1">
    <cfRule type="expression" dxfId="1905" priority="68">
      <formula>OR(C1="",C1="Unexecuted")</formula>
    </cfRule>
    <cfRule type="expression" dxfId="1904" priority="69">
      <formula>C1="WARNING"</formula>
    </cfRule>
    <cfRule type="expression" dxfId="1903" priority="70">
      <formula>C1=C4</formula>
    </cfRule>
    <cfRule type="expression" dxfId="1902" priority="71">
      <formula>C1&lt;&gt;C4</formula>
    </cfRule>
  </conditionalFormatting>
  <conditionalFormatting sqref="AQ1:AR1 AU1:AV1">
    <cfRule type="expression" dxfId="1901" priority="227">
      <formula>OR(AQ1="",AQ1="Unexecuted")</formula>
    </cfRule>
    <cfRule type="expression" dxfId="1900" priority="228">
      <formula>AQ1="WARNING"</formula>
    </cfRule>
    <cfRule type="expression" dxfId="1899" priority="229">
      <formula>AQ1=AQ4</formula>
    </cfRule>
    <cfRule type="expression" dxfId="1898" priority="230">
      <formula>AQ1&lt;&gt;AQ4</formula>
    </cfRule>
  </conditionalFormatting>
  <conditionalFormatting sqref="AR48 AR46">
    <cfRule type="expression" dxfId="1897" priority="236">
      <formula>AR45="Yes"</formula>
    </cfRule>
  </conditionalFormatting>
  <conditionalFormatting sqref="AS48 AS46">
    <cfRule type="expression" dxfId="1896" priority="235">
      <formula>AS45="Yes"</formula>
    </cfRule>
  </conditionalFormatting>
  <conditionalFormatting sqref="AT48 AT46">
    <cfRule type="expression" dxfId="1895" priority="231">
      <formula>AT45="Yes"</formula>
    </cfRule>
  </conditionalFormatting>
  <conditionalFormatting sqref="AW46 AW48 AY46:AZ46 AY48:AZ48">
    <cfRule type="expression" dxfId="1894" priority="237">
      <formula>AW45="Yes"</formula>
    </cfRule>
  </conditionalFormatting>
  <conditionalFormatting sqref="A50 A48">
    <cfRule type="expression" dxfId="1893" priority="581">
      <formula>A47="Yes"</formula>
    </cfRule>
  </conditionalFormatting>
  <conditionalFormatting sqref="B50 B48">
    <cfRule type="expression" dxfId="1892" priority="58">
      <formula>B47="Yes"</formula>
    </cfRule>
  </conditionalFormatting>
  <conditionalFormatting sqref="C50 C48">
    <cfRule type="expression" dxfId="1891" priority="362">
      <formula>C47="Yes"</formula>
    </cfRule>
  </conditionalFormatting>
  <conditionalFormatting sqref="D50 D48">
    <cfRule type="expression" dxfId="1890" priority="359">
      <formula>D47="Yes"</formula>
    </cfRule>
  </conditionalFormatting>
  <conditionalFormatting sqref="E50 E48">
    <cfRule type="expression" dxfId="1889" priority="352">
      <formula>E47="Yes"</formula>
    </cfRule>
  </conditionalFormatting>
  <conditionalFormatting sqref="F50 F48">
    <cfRule type="expression" dxfId="1888" priority="244">
      <formula>F47="Yes"</formula>
    </cfRule>
  </conditionalFormatting>
  <conditionalFormatting sqref="G50 G48">
    <cfRule type="expression" dxfId="1887" priority="349">
      <formula>G47="Yes"</formula>
    </cfRule>
  </conditionalFormatting>
  <conditionalFormatting sqref="H50 H48">
    <cfRule type="expression" dxfId="1886" priority="342">
      <formula>H47="Yes"</formula>
    </cfRule>
  </conditionalFormatting>
  <conditionalFormatting sqref="I50 I48">
    <cfRule type="expression" dxfId="1885" priority="339">
      <formula>I47="Yes"</formula>
    </cfRule>
  </conditionalFormatting>
  <conditionalFormatting sqref="J50 J48">
    <cfRule type="expression" dxfId="1884" priority="336">
      <formula>J47="Yes"</formula>
    </cfRule>
  </conditionalFormatting>
  <conditionalFormatting sqref="K50 K48">
    <cfRule type="expression" dxfId="1883" priority="333">
      <formula>K47="Yes"</formula>
    </cfRule>
  </conditionalFormatting>
  <conditionalFormatting sqref="L50 L48">
    <cfRule type="expression" dxfId="1882" priority="330">
      <formula>L47="Yes"</formula>
    </cfRule>
  </conditionalFormatting>
  <conditionalFormatting sqref="M50 M48">
    <cfRule type="expression" dxfId="1881" priority="323">
      <formula>M47="Yes"</formula>
    </cfRule>
  </conditionalFormatting>
  <conditionalFormatting sqref="N50 N48">
    <cfRule type="expression" dxfId="1880" priority="320">
      <formula>N47="Yes"</formula>
    </cfRule>
  </conditionalFormatting>
  <conditionalFormatting sqref="O50 O48">
    <cfRule type="expression" dxfId="1879" priority="317">
      <formula>O47="Yes"</formula>
    </cfRule>
  </conditionalFormatting>
  <conditionalFormatting sqref="R50 R48">
    <cfRule type="expression" dxfId="1878" priority="314">
      <formula>R47="Yes"</formula>
    </cfRule>
  </conditionalFormatting>
  <conditionalFormatting sqref="S50 S48">
    <cfRule type="expression" dxfId="1877" priority="307">
      <formula>S47="Yes"</formula>
    </cfRule>
  </conditionalFormatting>
  <conditionalFormatting sqref="T50 T48">
    <cfRule type="expression" dxfId="1876" priority="304">
      <formula>T47="Yes"</formula>
    </cfRule>
  </conditionalFormatting>
  <conditionalFormatting sqref="U50 U48">
    <cfRule type="expression" dxfId="1875" priority="47">
      <formula>U47="Yes"</formula>
    </cfRule>
  </conditionalFormatting>
  <conditionalFormatting sqref="V50 V48">
    <cfRule type="expression" dxfId="1874" priority="40">
      <formula>V47="Yes"</formula>
    </cfRule>
  </conditionalFormatting>
  <conditionalFormatting sqref="W50 W48">
    <cfRule type="expression" dxfId="1873" priority="26">
      <formula>W47="Yes"</formula>
    </cfRule>
  </conditionalFormatting>
  <conditionalFormatting sqref="X50 X48">
    <cfRule type="expression" dxfId="1872" priority="19">
      <formula>X47="Yes"</formula>
    </cfRule>
  </conditionalFormatting>
  <conditionalFormatting sqref="Y50 Y48">
    <cfRule type="expression" dxfId="1871" priority="301">
      <formula>Y47="Yes"</formula>
    </cfRule>
  </conditionalFormatting>
  <conditionalFormatting sqref="Z50 Z48">
    <cfRule type="expression" dxfId="1870" priority="294">
      <formula>Z47="Yes"</formula>
    </cfRule>
  </conditionalFormatting>
  <conditionalFormatting sqref="AA50 AA48">
    <cfRule type="expression" dxfId="1869" priority="284">
      <formula>AA47="Yes"</formula>
    </cfRule>
  </conditionalFormatting>
  <conditionalFormatting sqref="AB50 AB48">
    <cfRule type="expression" dxfId="1868" priority="274">
      <formula>AB47="Yes"</formula>
    </cfRule>
  </conditionalFormatting>
  <conditionalFormatting sqref="AC50 AC48">
    <cfRule type="expression" dxfId="1867" priority="264">
      <formula>AC47="Yes"</formula>
    </cfRule>
  </conditionalFormatting>
  <conditionalFormatting sqref="AD50 AD48">
    <cfRule type="expression" dxfId="1866" priority="254">
      <formula>AD47="Yes"</formula>
    </cfRule>
  </conditionalFormatting>
  <conditionalFormatting sqref="AE50 AE48">
    <cfRule type="expression" dxfId="1865" priority="251">
      <formula>AE47="Yes"</formula>
    </cfRule>
  </conditionalFormatting>
  <conditionalFormatting sqref="AF50 AF48">
    <cfRule type="expression" dxfId="1864" priority="241">
      <formula>AF47="Yes"</formula>
    </cfRule>
  </conditionalFormatting>
  <conditionalFormatting sqref="AG50 AG48">
    <cfRule type="expression" dxfId="1863" priority="238">
      <formula>AG47="Yes"</formula>
    </cfRule>
  </conditionalFormatting>
  <conditionalFormatting sqref="AH50 AH48">
    <cfRule type="expression" dxfId="1862" priority="140">
      <formula>AH47="Yes"</formula>
    </cfRule>
  </conditionalFormatting>
  <conditionalFormatting sqref="AI50 AI48">
    <cfRule type="expression" dxfId="1861" priority="130">
      <formula>AI47="Yes"</formula>
    </cfRule>
  </conditionalFormatting>
  <conditionalFormatting sqref="AJ50 AJ48">
    <cfRule type="expression" dxfId="1860" priority="120">
      <formula>AJ47="Yes"</formula>
    </cfRule>
  </conditionalFormatting>
  <conditionalFormatting sqref="AK50 AK48">
    <cfRule type="expression" dxfId="1859" priority="117">
      <formula>AK47="Yes"</formula>
    </cfRule>
  </conditionalFormatting>
  <conditionalFormatting sqref="AL50 AL48">
    <cfRule type="expression" dxfId="1858" priority="114">
      <formula>AL47="Yes"</formula>
    </cfRule>
  </conditionalFormatting>
  <conditionalFormatting sqref="AM50 AM48">
    <cfRule type="expression" dxfId="1857" priority="111">
      <formula>AM47="Yes"</formula>
    </cfRule>
  </conditionalFormatting>
  <conditionalFormatting sqref="AN50 AN48">
    <cfRule type="expression" dxfId="1856" priority="101">
      <formula>AN47="Yes"</formula>
    </cfRule>
  </conditionalFormatting>
  <conditionalFormatting sqref="AO50 AO48">
    <cfRule type="expression" dxfId="1855" priority="98">
      <formula>AO47="Yes"</formula>
    </cfRule>
  </conditionalFormatting>
  <conditionalFormatting sqref="AP50 AP48">
    <cfRule type="expression" dxfId="1854" priority="95">
      <formula>AP47="Yes"</formula>
    </cfRule>
  </conditionalFormatting>
  <conditionalFormatting sqref="AQ50 AQ48">
    <cfRule type="expression" dxfId="1853" priority="92">
      <formula>AQ47="Yes"</formula>
    </cfRule>
  </conditionalFormatting>
  <conditionalFormatting sqref="AU50 AU48">
    <cfRule type="expression" dxfId="1852" priority="89">
      <formula>AU47="Yes"</formula>
    </cfRule>
  </conditionalFormatting>
  <conditionalFormatting sqref="AV50 AV48">
    <cfRule type="expression" dxfId="1851" priority="86">
      <formula>AV47="Yes"</formula>
    </cfRule>
  </conditionalFormatting>
  <conditionalFormatting sqref="AX50 AX48">
    <cfRule type="expression" dxfId="1850" priority="80">
      <formula>AX47="Yes"</formula>
    </cfRule>
  </conditionalFormatting>
  <conditionalFormatting sqref="A55 BA55:BX55">
    <cfRule type="expression" dxfId="1849" priority="764">
      <formula>A54="No"</formula>
    </cfRule>
  </conditionalFormatting>
  <conditionalFormatting sqref="A62">
    <cfRule type="expression" dxfId="1848" priority="12">
      <formula>OR(A62="",A62="Unexecuted")</formula>
    </cfRule>
    <cfRule type="expression" dxfId="1847" priority="13">
      <formula>A62="WARNING"</formula>
    </cfRule>
    <cfRule type="expression" dxfId="1846" priority="14">
      <formula>A62=A65</formula>
    </cfRule>
  </conditionalFormatting>
  <conditionalFormatting sqref="B62">
    <cfRule type="expression" dxfId="1845" priority="1">
      <formula>OR(B62="",B62="Unexecuted")</formula>
    </cfRule>
    <cfRule type="expression" dxfId="1844" priority="2">
      <formula>B62="WARNING"</formula>
    </cfRule>
    <cfRule type="expression" dxfId="1843" priority="3">
      <formula>B62=B65</formula>
    </cfRule>
    <cfRule type="expression" dxfId="1842" priority="4">
      <formula>B62&lt;&gt;B65</formula>
    </cfRule>
  </conditionalFormatting>
  <conditionalFormatting sqref="A116">
    <cfRule type="expression" dxfId="1841" priority="9">
      <formula>A115="No"</formula>
    </cfRule>
    <cfRule type="expression" dxfId="1840" priority="10">
      <formula>#REF!="Yes"</formula>
    </cfRule>
    <cfRule type="expression" dxfId="1839" priority="11">
      <formula>A116="Yes"</formula>
    </cfRule>
  </conditionalFormatting>
  <conditionalFormatting sqref="B116">
    <cfRule type="expression" dxfId="1838" priority="6">
      <formula>B115="No"</formula>
    </cfRule>
    <cfRule type="expression" dxfId="1837" priority="7">
      <formula>B116="Yes"</formula>
    </cfRule>
  </conditionalFormatting>
  <conditionalFormatting sqref="A111 A109">
    <cfRule type="expression" dxfId="1836" priority="8">
      <formula>A108="Yes"</formula>
    </cfRule>
  </conditionalFormatting>
  <conditionalFormatting sqref="B111 B109">
    <cfRule type="expression" dxfId="1835" priority="5">
      <formula>B108="Yes"</formula>
    </cfRule>
  </conditionalFormatting>
  <dataValidations count="2">
    <dataValidation type="list" allowBlank="1" showInputMessage="1" showErrorMessage="1" sqref="AR45:AT45 AW45 AY45:AZ45 B47:O47 R47:AZ47 B49:O49 R49:AZ49 B51:O51 R51:AQ51 AU51:AV51 AX51 B108 B110 B112">
      <formula1>"Yes, No"</formula1>
    </dataValidation>
    <dataValidation type="list" allowBlank="1" showInputMessage="1" showErrorMessage="1" sqref="B53:AQ56 AU53:AV56 BY53:CB54 BY55 AX53:AX56 BA53:BX56 P47:Q51 BA47:CB51 B114:B117">
      <formula1>"Yes,No"</formula1>
    </dataValidation>
  </dataValidations>
  <hyperlinks>
    <hyperlink ref="BM40" r:id="rId1"/>
    <hyperlink ref="BN40" r:id="rId2"/>
    <hyperlink ref="BO40" r:id="rId3"/>
    <hyperlink ref="BP40" r:id="rId4"/>
    <hyperlink ref="BQ40" r:id="rId5"/>
    <hyperlink ref="BR40" r:id="rId6"/>
    <hyperlink ref="BS40" r:id="rId7"/>
    <hyperlink ref="BT40" r:id="rId8"/>
    <hyperlink ref="BU40" r:id="rId9"/>
    <hyperlink ref="BV40" r:id="rId10"/>
    <hyperlink ref="BW40" r:id="rId11"/>
    <hyperlink ref="BX40" r:id="rId12"/>
    <hyperlink ref="BY40" r:id="rId13"/>
    <hyperlink ref="BZ40" r:id="rId14"/>
    <hyperlink ref="CA40" r:id="rId15"/>
    <hyperlink ref="CB40" r:id="rId16"/>
    <hyperlink ref="BM22" r:id="rId17"/>
    <hyperlink ref="BM23" r:id="rId18"/>
    <hyperlink ref="BN22" r:id="rId19"/>
    <hyperlink ref="BN23" r:id="rId20"/>
    <hyperlink ref="BO22" r:id="rId21"/>
    <hyperlink ref="BO23" r:id="rId22"/>
    <hyperlink ref="BP22" r:id="rId23"/>
    <hyperlink ref="BP23" r:id="rId24"/>
    <hyperlink ref="BQ22" r:id="rId25"/>
    <hyperlink ref="BQ23" r:id="rId26"/>
    <hyperlink ref="BR22" r:id="rId27"/>
    <hyperlink ref="BR23" r:id="rId28"/>
    <hyperlink ref="BS22" r:id="rId29"/>
    <hyperlink ref="BS23" r:id="rId30"/>
    <hyperlink ref="BT22" r:id="rId31"/>
    <hyperlink ref="BT23" r:id="rId32"/>
    <hyperlink ref="BU22" r:id="rId33"/>
    <hyperlink ref="BU23" r:id="rId34"/>
    <hyperlink ref="BV22" r:id="rId35"/>
    <hyperlink ref="BV23" r:id="rId36"/>
    <hyperlink ref="BW22" r:id="rId37"/>
    <hyperlink ref="BW23" r:id="rId38"/>
    <hyperlink ref="BX22" r:id="rId39"/>
    <hyperlink ref="BX23" r:id="rId40"/>
    <hyperlink ref="BY22" r:id="rId41"/>
    <hyperlink ref="BY23" r:id="rId42"/>
    <hyperlink ref="BZ22" r:id="rId43"/>
    <hyperlink ref="BZ23" r:id="rId44"/>
    <hyperlink ref="CA22" r:id="rId45"/>
    <hyperlink ref="CA23" r:id="rId46"/>
    <hyperlink ref="CB22" r:id="rId47"/>
    <hyperlink ref="CB23" r:id="rId48"/>
    <hyperlink ref="BL40" r:id="rId49"/>
    <hyperlink ref="BK40" r:id="rId50"/>
    <hyperlink ref="BJ40" r:id="rId51"/>
    <hyperlink ref="BI40" r:id="rId52"/>
    <hyperlink ref="BH40" r:id="rId53"/>
    <hyperlink ref="BG40" r:id="rId54"/>
    <hyperlink ref="BF40" r:id="rId55"/>
    <hyperlink ref="BE40" r:id="rId56"/>
    <hyperlink ref="BL23" r:id="rId57"/>
    <hyperlink ref="BK23" r:id="rId58"/>
    <hyperlink ref="BJ23" r:id="rId59"/>
    <hyperlink ref="BI23" r:id="rId60"/>
    <hyperlink ref="BH23" r:id="rId61"/>
    <hyperlink ref="BG23" r:id="rId62"/>
    <hyperlink ref="BF23" r:id="rId63"/>
    <hyperlink ref="BE23" r:id="rId64"/>
    <hyperlink ref="BL22" r:id="rId65"/>
    <hyperlink ref="BK22" r:id="rId66"/>
    <hyperlink ref="BJ22" r:id="rId67"/>
    <hyperlink ref="BI22" r:id="rId68"/>
    <hyperlink ref="BH22" r:id="rId69"/>
    <hyperlink ref="BG22" r:id="rId70"/>
    <hyperlink ref="BF22" r:id="rId71"/>
    <hyperlink ref="BE22" r:id="rId72"/>
    <hyperlink ref="Q23" r:id="rId73"/>
    <hyperlink ref="Q22" r:id="rId74"/>
    <hyperlink ref="P23" r:id="rId75"/>
    <hyperlink ref="P22" r:id="rId76"/>
    <hyperlink ref="C23" r:id="rId77"/>
    <hyperlink ref="C22" r:id="rId78"/>
    <hyperlink ref="D23" r:id="rId79"/>
    <hyperlink ref="D22" r:id="rId80"/>
    <hyperlink ref="E23" r:id="rId81"/>
    <hyperlink ref="E22" r:id="rId82"/>
    <hyperlink ref="G23" r:id="rId83"/>
    <hyperlink ref="G22" r:id="rId84"/>
    <hyperlink ref="H23" r:id="rId85"/>
    <hyperlink ref="H22" r:id="rId86"/>
    <hyperlink ref="I23" r:id="rId87"/>
    <hyperlink ref="I22" r:id="rId88"/>
    <hyperlink ref="J23" r:id="rId89"/>
    <hyperlink ref="J22" r:id="rId90"/>
    <hyperlink ref="K23" r:id="rId91"/>
    <hyperlink ref="K22" r:id="rId92"/>
    <hyperlink ref="L23" r:id="rId93"/>
    <hyperlink ref="L22" r:id="rId94"/>
    <hyperlink ref="M23" r:id="rId95"/>
    <hyperlink ref="M22" r:id="rId96"/>
    <hyperlink ref="N23" r:id="rId97"/>
    <hyperlink ref="N22" r:id="rId98"/>
    <hyperlink ref="O23" r:id="rId99"/>
    <hyperlink ref="O22" r:id="rId100"/>
    <hyperlink ref="R23" r:id="rId101"/>
    <hyperlink ref="R22" r:id="rId102"/>
    <hyperlink ref="S23" r:id="rId103"/>
    <hyperlink ref="S22" r:id="rId104"/>
    <hyperlink ref="T23" r:id="rId105"/>
    <hyperlink ref="T22" r:id="rId106"/>
    <hyperlink ref="Y23" r:id="rId107"/>
    <hyperlink ref="Y22" r:id="rId108"/>
    <hyperlink ref="Z23" r:id="rId109"/>
    <hyperlink ref="Z22" r:id="rId110"/>
    <hyperlink ref="Z40" r:id="rId111"/>
    <hyperlink ref="AA23" r:id="rId112"/>
    <hyperlink ref="AA22" r:id="rId113"/>
    <hyperlink ref="AB23" r:id="rId114"/>
    <hyperlink ref="AB22" r:id="rId115"/>
    <hyperlink ref="AC23" r:id="rId116"/>
    <hyperlink ref="AC22" r:id="rId117"/>
    <hyperlink ref="AD23" r:id="rId118"/>
    <hyperlink ref="AD22" r:id="rId119"/>
    <hyperlink ref="AE23" r:id="rId120"/>
    <hyperlink ref="AE22" r:id="rId121"/>
    <hyperlink ref="F23" r:id="rId122"/>
    <hyperlink ref="F22" r:id="rId123"/>
    <hyperlink ref="AF23" r:id="rId124"/>
    <hyperlink ref="AF22" r:id="rId125"/>
    <hyperlink ref="AG23" r:id="rId126"/>
    <hyperlink ref="AG22" r:id="rId127"/>
    <hyperlink ref="AH23" r:id="rId128"/>
    <hyperlink ref="AH22" r:id="rId129"/>
    <hyperlink ref="AI23" r:id="rId130"/>
    <hyperlink ref="AI22" r:id="rId131"/>
    <hyperlink ref="AJ23" r:id="rId132"/>
    <hyperlink ref="AJ22" r:id="rId133"/>
    <hyperlink ref="AK23" r:id="rId134"/>
    <hyperlink ref="AK22" r:id="rId135"/>
    <hyperlink ref="AL23" r:id="rId136"/>
    <hyperlink ref="AL22" r:id="rId137"/>
    <hyperlink ref="AM23" r:id="rId138"/>
    <hyperlink ref="AM22" r:id="rId139"/>
    <hyperlink ref="AN23" r:id="rId140"/>
    <hyperlink ref="AN22" r:id="rId141"/>
    <hyperlink ref="AO23" r:id="rId142"/>
    <hyperlink ref="AO22" r:id="rId143"/>
    <hyperlink ref="AP23" r:id="rId144"/>
    <hyperlink ref="AP22" r:id="rId145"/>
    <hyperlink ref="AQ23" r:id="rId146"/>
    <hyperlink ref="AQ22" r:id="rId147"/>
    <hyperlink ref="AU23" r:id="rId148"/>
    <hyperlink ref="AU22" r:id="rId149"/>
    <hyperlink ref="AV23" r:id="rId150"/>
    <hyperlink ref="AV22" r:id="rId151"/>
    <hyperlink ref="AX23" r:id="rId152"/>
    <hyperlink ref="AX22" r:id="rId153"/>
    <hyperlink ref="B23" r:id="rId154"/>
    <hyperlink ref="B22" r:id="rId155"/>
    <hyperlink ref="U23" r:id="rId156"/>
    <hyperlink ref="U22" r:id="rId157"/>
    <hyperlink ref="V23" r:id="rId158"/>
    <hyperlink ref="V22" r:id="rId159"/>
    <hyperlink ref="W23" r:id="rId160"/>
    <hyperlink ref="W22" r:id="rId161"/>
    <hyperlink ref="X23" r:id="rId162"/>
    <hyperlink ref="X22" r:id="rId163"/>
    <hyperlink ref="B84" r:id="rId164"/>
    <hyperlink ref="B83" r:id="rId165"/>
  </hyperlinks>
  <pageMargins left="0.7" right="0.7"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topLeftCell="A25" workbookViewId="0">
      <selection activeCell="C29" sqref="C29"/>
    </sheetView>
  </sheetViews>
  <sheetFormatPr defaultColWidth="9" defaultRowHeight="15"/>
  <cols>
    <col min="1" max="1" width="22" customWidth="1" collapsed="1"/>
    <col min="2" max="2" width="52.28515625" bestFit="1" customWidth="1" collapsed="1"/>
    <col min="3" max="3" width="23.28515625" customWidth="1" collapsed="1"/>
    <col min="4" max="4" width="19.42578125" customWidth="1" collapsed="1"/>
    <col min="5" max="5" width="37.7109375" customWidth="1" collapsed="1"/>
    <col min="6" max="6" width="18" customWidth="1" collapsed="1"/>
  </cols>
  <sheetData>
    <row r="1" spans="1:2">
      <c r="A1" s="12" t="s">
        <v>0</v>
      </c>
      <c r="B1" t="s">
        <v>1</v>
      </c>
    </row>
    <row r="2" spans="1:2">
      <c r="A2" s="12" t="s">
        <v>2</v>
      </c>
      <c r="B2" t="s">
        <v>1097</v>
      </c>
    </row>
    <row r="3" spans="1:2">
      <c r="A3" s="12" t="s">
        <v>5</v>
      </c>
      <c r="B3" s="12" t="s">
        <v>19</v>
      </c>
    </row>
    <row r="4" spans="1:2">
      <c r="A4" s="13" t="s">
        <v>20</v>
      </c>
      <c r="B4" s="12"/>
    </row>
    <row r="5" spans="1:2">
      <c r="A5" s="12" t="s">
        <v>23</v>
      </c>
      <c r="B5" s="12">
        <f>COUNTIFS(A14:A15,"*$*",B14:B15,"")</f>
        <v>0</v>
      </c>
    </row>
    <row r="6" spans="1:2">
      <c r="A6" s="12"/>
      <c r="B6" s="12"/>
    </row>
    <row r="7" spans="1:2">
      <c r="A7" s="12"/>
      <c r="B7" s="4"/>
    </row>
    <row r="8" spans="1:2">
      <c r="A8" s="8" t="s">
        <v>935</v>
      </c>
      <c r="B8" s="103"/>
    </row>
    <row r="9" spans="1:2">
      <c r="A9" s="4" t="s">
        <v>1438</v>
      </c>
      <c r="B9" s="69" t="s">
        <v>1095</v>
      </c>
    </row>
    <row r="10" spans="1:2">
      <c r="A10" s="4" t="s">
        <v>1439</v>
      </c>
      <c r="B10" s="69" t="s">
        <v>92</v>
      </c>
    </row>
    <row r="11" spans="1:2">
      <c r="A11" s="4" t="s">
        <v>1440</v>
      </c>
      <c r="B11" s="69" t="s">
        <v>1096</v>
      </c>
    </row>
    <row r="12" spans="1:2">
      <c r="A12" s="4" t="s">
        <v>1441</v>
      </c>
      <c r="B12" s="69" t="s">
        <v>914</v>
      </c>
    </row>
    <row r="13" spans="1:2">
      <c r="A13" s="40" t="s">
        <v>846</v>
      </c>
      <c r="B13" s="41"/>
    </row>
    <row r="14" spans="1:2">
      <c r="A14" s="3" t="s">
        <v>1093</v>
      </c>
      <c r="B14" s="3" t="s">
        <v>80</v>
      </c>
    </row>
    <row r="15" spans="1:2">
      <c r="A15" s="3" t="s">
        <v>1098</v>
      </c>
      <c r="B15" s="3" t="s">
        <v>80</v>
      </c>
    </row>
    <row r="18" spans="1:3">
      <c r="A18" s="235" t="s">
        <v>1848</v>
      </c>
      <c r="B18" s="153"/>
      <c r="C18" s="153"/>
    </row>
    <row r="19" spans="1:3" ht="405">
      <c r="A19" s="57" t="s">
        <v>0</v>
      </c>
      <c r="B19" s="79" t="s">
        <v>22</v>
      </c>
      <c r="C19" s="150" t="s">
        <v>1849</v>
      </c>
    </row>
    <row r="20" spans="1:3" ht="255">
      <c r="A20" s="57" t="s">
        <v>2</v>
      </c>
      <c r="B20" s="79" t="s">
        <v>3</v>
      </c>
      <c r="C20" s="150" t="s">
        <v>1850</v>
      </c>
    </row>
    <row r="21" spans="1:3" ht="45">
      <c r="A21" s="57" t="s">
        <v>5</v>
      </c>
      <c r="B21" s="12" t="s">
        <v>19</v>
      </c>
      <c r="C21" s="150" t="s">
        <v>1851</v>
      </c>
    </row>
    <row r="22" spans="1:3" ht="60">
      <c r="A22" s="58" t="s">
        <v>20</v>
      </c>
      <c r="B22" s="12" t="s">
        <v>22</v>
      </c>
      <c r="C22" s="150" t="s">
        <v>1852</v>
      </c>
    </row>
    <row r="23" spans="1:3" ht="210">
      <c r="A23" s="12" t="s">
        <v>23</v>
      </c>
      <c r="B23" s="12">
        <f>COUNTIFS(A26:A27,"*$*",B26:B27,"")</f>
        <v>0</v>
      </c>
      <c r="C23" s="150" t="s">
        <v>1853</v>
      </c>
    </row>
    <row r="24" spans="1:3">
      <c r="A24" s="8" t="s">
        <v>935</v>
      </c>
      <c r="B24" s="103"/>
      <c r="C24" s="103"/>
    </row>
    <row r="25" spans="1:3" ht="45">
      <c r="A25" s="4" t="s">
        <v>1438</v>
      </c>
      <c r="B25" s="69" t="s">
        <v>1095</v>
      </c>
      <c r="C25" s="150" t="s">
        <v>2175</v>
      </c>
    </row>
    <row r="26" spans="1:3" ht="45">
      <c r="A26" s="4" t="s">
        <v>1439</v>
      </c>
      <c r="B26" s="69" t="s">
        <v>92</v>
      </c>
      <c r="C26" s="150" t="s">
        <v>2176</v>
      </c>
    </row>
    <row r="27" spans="1:3" ht="45">
      <c r="A27" s="4" t="s">
        <v>1440</v>
      </c>
      <c r="B27" s="69" t="s">
        <v>1096</v>
      </c>
      <c r="C27" s="150" t="s">
        <v>2177</v>
      </c>
    </row>
    <row r="28" spans="1:3" ht="30">
      <c r="A28" s="4" t="s">
        <v>1441</v>
      </c>
      <c r="B28" s="69" t="s">
        <v>914</v>
      </c>
      <c r="C28" s="150" t="s">
        <v>2174</v>
      </c>
    </row>
    <row r="29" spans="1:3">
      <c r="A29" s="40" t="s">
        <v>846</v>
      </c>
      <c r="B29" s="41"/>
      <c r="C29" s="41"/>
    </row>
    <row r="30" spans="1:3" ht="90">
      <c r="A30" s="3" t="s">
        <v>1093</v>
      </c>
      <c r="B30" s="3" t="s">
        <v>80</v>
      </c>
      <c r="C30" s="150" t="s">
        <v>2380</v>
      </c>
    </row>
    <row r="31" spans="1:3" ht="90">
      <c r="A31" s="3" t="s">
        <v>1098</v>
      </c>
      <c r="B31" s="3" t="s">
        <v>80</v>
      </c>
      <c r="C31" s="150" t="s">
        <v>2359</v>
      </c>
    </row>
  </sheetData>
  <conditionalFormatting sqref="A1:B1 H1:XFD1">
    <cfRule type="expression" dxfId="1217" priority="8">
      <formula>OR(A1="",A1="Unexecuted")</formula>
    </cfRule>
    <cfRule type="expression" dxfId="1216" priority="9">
      <formula>A1="WARNING"</formula>
    </cfRule>
    <cfRule type="expression" dxfId="1215" priority="10">
      <formula>A1=A4</formula>
    </cfRule>
  </conditionalFormatting>
  <conditionalFormatting sqref="B1 H1:XFD1">
    <cfRule type="expression" dxfId="1214" priority="11">
      <formula>B1&lt;&gt;B4</formula>
    </cfRule>
  </conditionalFormatting>
  <conditionalFormatting sqref="A19">
    <cfRule type="expression" dxfId="1213" priority="1">
      <formula>OR(A19="",A19="Unexecuted")</formula>
    </cfRule>
    <cfRule type="expression" dxfId="1212" priority="2">
      <formula>A19="WARNING"</formula>
    </cfRule>
    <cfRule type="expression" dxfId="1211" priority="3">
      <formula>A19=A22</formula>
    </cfRule>
  </conditionalFormatting>
  <conditionalFormatting sqref="B19">
    <cfRule type="expression" dxfId="1210" priority="4">
      <formula>OR(B19="",B19="Unexecuted")</formula>
    </cfRule>
    <cfRule type="expression" dxfId="1209" priority="5">
      <formula>B19="WARNING"</formula>
    </cfRule>
    <cfRule type="expression" dxfId="1208" priority="6">
      <formula>B19=B22</formula>
    </cfRule>
    <cfRule type="expression" dxfId="1207" priority="7">
      <formula>B19&lt;&gt;B22</formula>
    </cfRule>
  </conditionalFormatting>
  <dataValidations count="4">
    <dataValidation type="list" allowBlank="1" showInputMessage="1" showErrorMessage="1" sqref="B9 B25">
      <formula1>"admin@tafs.co.id,admin@wom.co.id,ADMIN@ADINS.CO.ID"</formula1>
    </dataValidation>
    <dataValidation type="list" allowBlank="1" showInputMessage="1" showErrorMessage="1" sqref="B10 B26">
      <formula1>"Password123!,password"</formula1>
    </dataValidation>
    <dataValidation type="list" allowBlank="1" showInputMessage="1" showErrorMessage="1" sqref="B11 B27">
      <formula1>"Toyota Astra Financial Service,WOM Finance,ADINS"</formula1>
    </dataValidation>
    <dataValidation type="list" allowBlank="1" showInputMessage="1" showErrorMessage="1" sqref="B12 B28">
      <formula1>"Admin Client,Admin Legal"</formula1>
    </dataValidation>
  </dataValidations>
  <pageMargins left="0.7" right="0.7" top="0.75" bottom="0.75" header="0.3" footer="0.3"/>
  <pageSetup paperSize="9" orientation="portrai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5"/>
  <sheetViews>
    <sheetView workbookViewId="0">
      <selection activeCell="B1" sqref="B1"/>
    </sheetView>
  </sheetViews>
  <sheetFormatPr defaultColWidth="9" defaultRowHeight="15"/>
  <cols>
    <col min="1" max="1" width="25.85546875" customWidth="1" collapsed="1"/>
    <col min="2" max="2" width="22.28515625" customWidth="1" collapsed="1"/>
    <col min="3" max="3" width="53.5703125" customWidth="1" collapsed="1"/>
    <col min="4" max="6" width="25.5703125" customWidth="1" collapsed="1"/>
    <col min="7" max="7" width="20.42578125" customWidth="1" collapsed="1"/>
  </cols>
  <sheetData>
    <row r="1" spans="1:7">
      <c r="A1" s="12" t="s">
        <v>0</v>
      </c>
      <c r="B1" t="s">
        <v>1076</v>
      </c>
      <c r="C1" t="s">
        <v>22</v>
      </c>
      <c r="D1" t="s">
        <v>22</v>
      </c>
      <c r="E1" t="s">
        <v>22</v>
      </c>
      <c r="F1" t="s">
        <v>22</v>
      </c>
      <c r="G1" t="s">
        <v>1</v>
      </c>
    </row>
    <row r="2" spans="1:7">
      <c r="A2" s="12" t="s">
        <v>2</v>
      </c>
      <c r="B2" t="s">
        <v>1099</v>
      </c>
      <c r="C2" t="s">
        <v>3</v>
      </c>
      <c r="D2" t="s">
        <v>3</v>
      </c>
      <c r="E2" t="s">
        <v>3</v>
      </c>
      <c r="F2" t="s">
        <v>3</v>
      </c>
      <c r="G2" t="s">
        <v>2476</v>
      </c>
    </row>
    <row r="3" spans="1:7">
      <c r="A3" s="12" t="s">
        <v>5</v>
      </c>
      <c r="B3" s="13" t="s">
        <v>1102</v>
      </c>
      <c r="C3" s="292" t="s">
        <v>1103</v>
      </c>
      <c r="D3" s="13" t="s">
        <v>1100</v>
      </c>
      <c r="E3" s="13" t="s">
        <v>1101</v>
      </c>
      <c r="F3" s="292" t="s">
        <v>2474</v>
      </c>
      <c r="G3" s="13" t="s">
        <v>1104</v>
      </c>
    </row>
    <row r="4" spans="1:7">
      <c r="A4" s="13" t="s">
        <v>20</v>
      </c>
      <c r="B4" s="13" t="s">
        <v>22</v>
      </c>
      <c r="C4" s="13" t="s">
        <v>22</v>
      </c>
      <c r="D4" s="13" t="s">
        <v>22</v>
      </c>
      <c r="E4" s="13" t="s">
        <v>22</v>
      </c>
      <c r="F4" s="13" t="s">
        <v>22</v>
      </c>
      <c r="G4" s="293" t="s">
        <v>22</v>
      </c>
    </row>
    <row r="5" spans="1:7">
      <c r="A5" s="12" t="s">
        <v>23</v>
      </c>
      <c r="B5" s="12">
        <f>COUNTIFS($A$16:$A$17,"*$*",B16:B17,"")</f>
        <v>0</v>
      </c>
      <c r="C5" s="12">
        <f t="shared" ref="C5" si="0">COUNTIFS($A$16:$A$17,"*$*",C16:C17,"")</f>
        <v>0</v>
      </c>
      <c r="D5" s="12">
        <f>COUNTIFS($A$16:$A$17,"*$*",D16:D17,"")</f>
        <v>0</v>
      </c>
      <c r="E5" s="12">
        <f t="shared" ref="E5:G5" si="1">COUNTIFS($A$16:$A$17,"*$*",E16:E17,"")</f>
        <v>0</v>
      </c>
      <c r="F5" s="12">
        <f t="shared" ref="F5" si="2">COUNTIFS($A$16:$A$17,"*$*",F16:F17,"")</f>
        <v>0</v>
      </c>
      <c r="G5" s="12">
        <f t="shared" si="1"/>
        <v>0</v>
      </c>
    </row>
    <row r="6" spans="1:7">
      <c r="A6" s="12"/>
      <c r="B6" s="12"/>
      <c r="C6" s="12"/>
      <c r="D6" s="12"/>
      <c r="E6" s="12"/>
      <c r="F6" s="12"/>
      <c r="G6" s="12"/>
    </row>
    <row r="7" spans="1:7">
      <c r="A7" s="12"/>
      <c r="B7" s="12"/>
      <c r="C7" s="12"/>
      <c r="D7" s="12"/>
      <c r="E7" s="12"/>
      <c r="F7" s="12"/>
      <c r="G7" s="12"/>
    </row>
    <row r="8" spans="1:7">
      <c r="A8" s="25" t="s">
        <v>935</v>
      </c>
      <c r="B8" s="32"/>
      <c r="C8" s="32"/>
      <c r="D8" s="32"/>
      <c r="E8" s="32"/>
      <c r="F8" s="32"/>
      <c r="G8" s="32"/>
    </row>
    <row r="9" spans="1:7">
      <c r="A9" s="4" t="s">
        <v>1438</v>
      </c>
      <c r="B9" s="69" t="s">
        <v>106</v>
      </c>
      <c r="C9" s="69" t="s">
        <v>106</v>
      </c>
      <c r="D9" s="69" t="s">
        <v>106</v>
      </c>
      <c r="E9" s="69" t="s">
        <v>106</v>
      </c>
      <c r="F9" s="69" t="s">
        <v>106</v>
      </c>
      <c r="G9" s="69" t="s">
        <v>106</v>
      </c>
    </row>
    <row r="10" spans="1:7">
      <c r="A10" s="4" t="s">
        <v>1439</v>
      </c>
      <c r="B10" s="69" t="s">
        <v>92</v>
      </c>
      <c r="C10" s="69" t="s">
        <v>92</v>
      </c>
      <c r="D10" s="69" t="s">
        <v>92</v>
      </c>
      <c r="E10" s="69" t="s">
        <v>92</v>
      </c>
      <c r="F10" s="69" t="s">
        <v>92</v>
      </c>
      <c r="G10" s="69" t="s">
        <v>92</v>
      </c>
    </row>
    <row r="11" spans="1:7">
      <c r="A11" s="4" t="s">
        <v>1440</v>
      </c>
      <c r="B11" s="69" t="s">
        <v>107</v>
      </c>
      <c r="C11" s="69" t="s">
        <v>107</v>
      </c>
      <c r="D11" s="69" t="s">
        <v>107</v>
      </c>
      <c r="E11" s="69" t="s">
        <v>107</v>
      </c>
      <c r="F11" s="69" t="s">
        <v>107</v>
      </c>
      <c r="G11" s="69" t="s">
        <v>107</v>
      </c>
    </row>
    <row r="12" spans="1:7">
      <c r="A12" s="4" t="s">
        <v>1441</v>
      </c>
      <c r="B12" s="69" t="s">
        <v>914</v>
      </c>
      <c r="C12" s="69" t="s">
        <v>914</v>
      </c>
      <c r="D12" s="69" t="s">
        <v>914</v>
      </c>
      <c r="E12" s="69" t="s">
        <v>914</v>
      </c>
      <c r="F12" s="69" t="s">
        <v>914</v>
      </c>
      <c r="G12" s="69" t="s">
        <v>914</v>
      </c>
    </row>
    <row r="13" spans="1:7">
      <c r="A13" s="40" t="s">
        <v>1664</v>
      </c>
      <c r="B13" s="41"/>
      <c r="C13" s="41"/>
      <c r="D13" s="41"/>
      <c r="E13" s="41"/>
      <c r="F13" s="41"/>
      <c r="G13" s="41"/>
    </row>
    <row r="14" spans="1:7">
      <c r="A14" s="12" t="s">
        <v>846</v>
      </c>
      <c r="B14" s="12" t="s">
        <v>888</v>
      </c>
      <c r="C14" s="12" t="s">
        <v>1105</v>
      </c>
      <c r="D14" s="12" t="s">
        <v>889</v>
      </c>
      <c r="E14" s="12" t="s">
        <v>887</v>
      </c>
      <c r="F14" s="12" t="s">
        <v>887</v>
      </c>
      <c r="G14" s="12" t="s">
        <v>1106</v>
      </c>
    </row>
    <row r="15" spans="1:7">
      <c r="A15" s="40" t="s">
        <v>1080</v>
      </c>
      <c r="B15" s="41"/>
      <c r="C15" s="41"/>
      <c r="D15" s="41"/>
      <c r="E15" s="41"/>
      <c r="F15" s="41"/>
      <c r="G15" s="41"/>
    </row>
    <row r="16" spans="1:7">
      <c r="A16" s="3" t="s">
        <v>1107</v>
      </c>
      <c r="B16" s="3"/>
      <c r="C16" s="3"/>
      <c r="D16" s="3"/>
      <c r="E16" s="3"/>
      <c r="F16" s="3"/>
      <c r="G16" s="3"/>
    </row>
    <row r="17" spans="1:7">
      <c r="A17" s="3" t="s">
        <v>1081</v>
      </c>
      <c r="B17" s="288" t="s">
        <v>2472</v>
      </c>
      <c r="C17" s="288" t="s">
        <v>2473</v>
      </c>
      <c r="D17" s="289" t="s">
        <v>2472</v>
      </c>
      <c r="E17" s="290" t="s">
        <v>2472</v>
      </c>
      <c r="F17" s="290" t="s">
        <v>2002</v>
      </c>
      <c r="G17" s="291" t="s">
        <v>2475</v>
      </c>
    </row>
    <row r="18" spans="1:7">
      <c r="A18" s="4" t="s">
        <v>894</v>
      </c>
      <c r="B18" s="119"/>
      <c r="C18" s="125"/>
      <c r="D18" s="119"/>
      <c r="E18" s="119"/>
      <c r="F18" s="119"/>
      <c r="G18" s="3"/>
    </row>
    <row r="19" spans="1:7">
      <c r="A19" s="4" t="s">
        <v>896</v>
      </c>
      <c r="B19" s="119"/>
      <c r="C19" s="119"/>
      <c r="D19" s="119"/>
      <c r="E19" s="119"/>
      <c r="F19" s="119"/>
      <c r="G19" s="3"/>
    </row>
    <row r="20" spans="1:7">
      <c r="A20" s="4" t="s">
        <v>897</v>
      </c>
      <c r="B20" s="119"/>
      <c r="C20" s="119"/>
      <c r="D20" s="119"/>
      <c r="E20" s="119"/>
      <c r="F20" s="119"/>
      <c r="G20" s="119"/>
    </row>
    <row r="21" spans="1:7">
      <c r="A21" s="4" t="s">
        <v>898</v>
      </c>
      <c r="B21" s="119"/>
      <c r="C21" s="119"/>
      <c r="D21" s="119"/>
      <c r="E21" s="119"/>
      <c r="F21" s="119"/>
      <c r="G21" s="3"/>
    </row>
    <row r="22" spans="1:7">
      <c r="A22" s="4" t="s">
        <v>899</v>
      </c>
      <c r="B22" s="125" t="s">
        <v>1085</v>
      </c>
      <c r="C22" s="125" t="s">
        <v>1085</v>
      </c>
      <c r="D22" s="125" t="s">
        <v>1085</v>
      </c>
      <c r="E22" s="125" t="s">
        <v>1085</v>
      </c>
      <c r="F22" s="125" t="s">
        <v>1085</v>
      </c>
      <c r="G22" s="125" t="s">
        <v>1085</v>
      </c>
    </row>
    <row r="23" spans="1:7">
      <c r="A23" s="4" t="s">
        <v>1475</v>
      </c>
      <c r="B23" s="4" t="s">
        <v>1085</v>
      </c>
      <c r="C23" s="4" t="s">
        <v>1085</v>
      </c>
      <c r="D23" s="4" t="s">
        <v>1085</v>
      </c>
      <c r="E23" s="4" t="s">
        <v>1085</v>
      </c>
      <c r="F23" s="4" t="s">
        <v>1085</v>
      </c>
      <c r="G23" s="4" t="s">
        <v>901</v>
      </c>
    </row>
    <row r="24" spans="1:7">
      <c r="A24" s="4" t="s">
        <v>70</v>
      </c>
      <c r="B24" s="4" t="s">
        <v>1085</v>
      </c>
      <c r="C24" s="4" t="s">
        <v>1085</v>
      </c>
      <c r="D24" s="4" t="s">
        <v>1085</v>
      </c>
      <c r="E24" s="4" t="s">
        <v>1085</v>
      </c>
      <c r="F24" s="4" t="s">
        <v>1085</v>
      </c>
      <c r="G24" s="4" t="s">
        <v>1085</v>
      </c>
    </row>
    <row r="25" spans="1:7">
      <c r="A25" s="4" t="s">
        <v>1086</v>
      </c>
      <c r="B25" s="4" t="s">
        <v>1085</v>
      </c>
      <c r="C25" s="4" t="s">
        <v>1085</v>
      </c>
      <c r="D25" s="4" t="s">
        <v>1085</v>
      </c>
      <c r="E25" s="4" t="s">
        <v>1085</v>
      </c>
      <c r="F25" s="4" t="s">
        <v>1085</v>
      </c>
      <c r="G25" s="4" t="s">
        <v>1085</v>
      </c>
    </row>
    <row r="26" spans="1:7">
      <c r="A26" s="3" t="s">
        <v>1094</v>
      </c>
      <c r="B26" s="3" t="s">
        <v>81</v>
      </c>
      <c r="C26" s="3" t="s">
        <v>81</v>
      </c>
      <c r="D26" s="3" t="s">
        <v>81</v>
      </c>
      <c r="E26" s="291" t="s">
        <v>80</v>
      </c>
      <c r="F26" s="291" t="s">
        <v>80</v>
      </c>
      <c r="G26" s="3" t="s">
        <v>81</v>
      </c>
    </row>
    <row r="27" spans="1:7">
      <c r="A27" s="40" t="s">
        <v>2398</v>
      </c>
      <c r="B27" s="41"/>
      <c r="C27" s="41"/>
      <c r="D27" s="41"/>
      <c r="E27" s="41"/>
      <c r="F27" s="41"/>
      <c r="G27" s="41"/>
    </row>
    <row r="28" spans="1:7">
      <c r="A28" s="265" t="s">
        <v>2399</v>
      </c>
      <c r="B28" s="265"/>
      <c r="C28" s="291"/>
      <c r="D28" s="4"/>
      <c r="E28" s="4"/>
      <c r="F28" s="291" t="s">
        <v>80</v>
      </c>
      <c r="G28" s="4"/>
    </row>
    <row r="31" spans="1:7">
      <c r="A31" s="235" t="s">
        <v>1848</v>
      </c>
      <c r="B31" s="153"/>
      <c r="C31" s="153"/>
    </row>
    <row r="32" spans="1:7" ht="225">
      <c r="A32" s="57" t="s">
        <v>0</v>
      </c>
      <c r="B32" s="79" t="s">
        <v>22</v>
      </c>
      <c r="C32" s="150" t="s">
        <v>1849</v>
      </c>
    </row>
    <row r="33" spans="1:3" ht="105">
      <c r="A33" s="57" t="s">
        <v>2</v>
      </c>
      <c r="B33" s="79" t="s">
        <v>3</v>
      </c>
      <c r="C33" s="150" t="s">
        <v>1850</v>
      </c>
    </row>
    <row r="34" spans="1:3">
      <c r="A34" s="57" t="s">
        <v>5</v>
      </c>
      <c r="B34" s="12" t="s">
        <v>19</v>
      </c>
      <c r="C34" s="150" t="s">
        <v>1851</v>
      </c>
    </row>
    <row r="35" spans="1:3" ht="30">
      <c r="A35" s="58" t="s">
        <v>20</v>
      </c>
      <c r="B35" s="12" t="s">
        <v>22</v>
      </c>
      <c r="C35" s="150" t="s">
        <v>1852</v>
      </c>
    </row>
    <row r="36" spans="1:3" ht="90">
      <c r="A36" s="12" t="s">
        <v>23</v>
      </c>
      <c r="B36" s="12">
        <f>COUNTIFS(A39:A40,"*$*",B39:B40,"")</f>
        <v>0</v>
      </c>
      <c r="C36" s="150" t="s">
        <v>1853</v>
      </c>
    </row>
    <row r="37" spans="1:3">
      <c r="A37" s="8" t="s">
        <v>935</v>
      </c>
      <c r="B37" s="103"/>
      <c r="C37" s="103"/>
    </row>
    <row r="38" spans="1:3">
      <c r="A38" s="4" t="s">
        <v>1438</v>
      </c>
      <c r="B38" s="69" t="s">
        <v>1701</v>
      </c>
      <c r="C38" s="150" t="s">
        <v>2175</v>
      </c>
    </row>
    <row r="39" spans="1:3">
      <c r="A39" s="4" t="s">
        <v>1439</v>
      </c>
      <c r="B39" s="69" t="s">
        <v>1680</v>
      </c>
      <c r="C39" s="150" t="s">
        <v>2176</v>
      </c>
    </row>
    <row r="40" spans="1:3">
      <c r="A40" s="4" t="s">
        <v>1440</v>
      </c>
      <c r="B40" s="69" t="s">
        <v>1459</v>
      </c>
      <c r="C40" s="150" t="s">
        <v>2177</v>
      </c>
    </row>
    <row r="41" spans="1:3">
      <c r="A41" s="4" t="s">
        <v>1441</v>
      </c>
      <c r="B41" s="69" t="s">
        <v>914</v>
      </c>
      <c r="C41" s="150" t="s">
        <v>2174</v>
      </c>
    </row>
    <row r="42" spans="1:3">
      <c r="A42" s="40" t="s">
        <v>1664</v>
      </c>
      <c r="B42" s="41"/>
      <c r="C42" s="41"/>
    </row>
    <row r="43" spans="1:3" ht="150">
      <c r="A43" s="12" t="s">
        <v>846</v>
      </c>
      <c r="B43" s="12" t="s">
        <v>888</v>
      </c>
      <c r="C43" s="150" t="s">
        <v>2348</v>
      </c>
    </row>
    <row r="44" spans="1:3">
      <c r="A44" s="40" t="s">
        <v>1080</v>
      </c>
      <c r="B44" s="41"/>
      <c r="C44" s="41"/>
    </row>
    <row r="45" spans="1:3" ht="30">
      <c r="A45" s="3" t="s">
        <v>1107</v>
      </c>
      <c r="B45" s="3"/>
      <c r="C45" s="150" t="s">
        <v>2349</v>
      </c>
    </row>
    <row r="46" spans="1:3" ht="30">
      <c r="A46" s="3" t="s">
        <v>1081</v>
      </c>
      <c r="B46" s="4" t="s">
        <v>1800</v>
      </c>
      <c r="C46" s="150" t="s">
        <v>2350</v>
      </c>
    </row>
    <row r="47" spans="1:3" ht="45">
      <c r="A47" s="4" t="s">
        <v>894</v>
      </c>
      <c r="B47" s="119"/>
      <c r="C47" s="150" t="s">
        <v>2355</v>
      </c>
    </row>
    <row r="48" spans="1:3" ht="45">
      <c r="A48" s="4" t="s">
        <v>896</v>
      </c>
      <c r="B48" s="119"/>
      <c r="C48" s="150" t="s">
        <v>2356</v>
      </c>
    </row>
    <row r="49" spans="1:3" ht="45">
      <c r="A49" s="4" t="s">
        <v>897</v>
      </c>
      <c r="B49" s="119"/>
      <c r="C49" s="150" t="s">
        <v>2357</v>
      </c>
    </row>
    <row r="50" spans="1:3" ht="45">
      <c r="A50" s="4" t="s">
        <v>898</v>
      </c>
      <c r="B50" s="119"/>
      <c r="C50" s="150" t="s">
        <v>2358</v>
      </c>
    </row>
    <row r="51" spans="1:3" ht="30">
      <c r="A51" s="4" t="s">
        <v>899</v>
      </c>
      <c r="B51" s="125" t="s">
        <v>1085</v>
      </c>
      <c r="C51" s="150" t="s">
        <v>2351</v>
      </c>
    </row>
    <row r="52" spans="1:3" ht="30">
      <c r="A52" s="4" t="s">
        <v>1475</v>
      </c>
      <c r="B52" s="4" t="s">
        <v>1085</v>
      </c>
      <c r="C52" s="150" t="s">
        <v>2352</v>
      </c>
    </row>
    <row r="53" spans="1:3" ht="30">
      <c r="A53" s="4" t="s">
        <v>70</v>
      </c>
      <c r="B53" s="4" t="s">
        <v>1085</v>
      </c>
      <c r="C53" s="150" t="s">
        <v>2353</v>
      </c>
    </row>
    <row r="54" spans="1:3" ht="30">
      <c r="A54" s="4" t="s">
        <v>1086</v>
      </c>
      <c r="B54" s="4" t="s">
        <v>1085</v>
      </c>
      <c r="C54" s="150" t="s">
        <v>2354</v>
      </c>
    </row>
    <row r="55" spans="1:3" ht="30">
      <c r="A55" s="3" t="s">
        <v>1094</v>
      </c>
      <c r="B55" s="3" t="s">
        <v>81</v>
      </c>
      <c r="C55" s="150" t="s">
        <v>2359</v>
      </c>
    </row>
  </sheetData>
  <conditionalFormatting sqref="E1">
    <cfRule type="expression" dxfId="1206" priority="20">
      <formula>OR(E1="",E1="Unexecuted")</formula>
    </cfRule>
    <cfRule type="expression" dxfId="1205" priority="21">
      <formula>E1="WARNING"</formula>
    </cfRule>
    <cfRule type="expression" dxfId="1204" priority="22">
      <formula>E1=E4</formula>
    </cfRule>
    <cfRule type="expression" dxfId="1203" priority="23">
      <formula>E1&lt;&gt;E4</formula>
    </cfRule>
  </conditionalFormatting>
  <conditionalFormatting sqref="B1">
    <cfRule type="expression" dxfId="1202" priority="36">
      <formula>OR(B1="",B1="Unexecuted")</formula>
    </cfRule>
    <cfRule type="expression" dxfId="1201" priority="37">
      <formula>B1="WARNING"</formula>
    </cfRule>
    <cfRule type="expression" dxfId="1200" priority="38">
      <formula>B1=B4</formula>
    </cfRule>
    <cfRule type="expression" dxfId="1199" priority="39">
      <formula>B1&lt;&gt;B4</formula>
    </cfRule>
  </conditionalFormatting>
  <conditionalFormatting sqref="G1">
    <cfRule type="expression" dxfId="1198" priority="28">
      <formula>OR(G1="",G1="Unexecuted")</formula>
    </cfRule>
    <cfRule type="expression" dxfId="1197" priority="29">
      <formula>G1="WARNING"</formula>
    </cfRule>
    <cfRule type="expression" dxfId="1196" priority="30">
      <formula>G1=G4</formula>
    </cfRule>
    <cfRule type="expression" dxfId="1195" priority="31">
      <formula>G1&lt;&gt;G4</formula>
    </cfRule>
  </conditionalFormatting>
  <conditionalFormatting sqref="H1:XFD1">
    <cfRule type="expression" dxfId="1194" priority="87">
      <formula>H1&lt;&gt;H4</formula>
    </cfRule>
  </conditionalFormatting>
  <conditionalFormatting sqref="A1 H1:XFD1">
    <cfRule type="expression" dxfId="1193" priority="84">
      <formula>OR(A1="",A1="Unexecuted")</formula>
    </cfRule>
    <cfRule type="expression" dxfId="1192" priority="85">
      <formula>A1="WARNING"</formula>
    </cfRule>
    <cfRule type="expression" dxfId="1191" priority="86">
      <formula>A1=A4</formula>
    </cfRule>
  </conditionalFormatting>
  <conditionalFormatting sqref="D1">
    <cfRule type="expression" dxfId="1190" priority="16">
      <formula>OR(D1="",D1="Unexecuted")</formula>
    </cfRule>
    <cfRule type="expression" dxfId="1189" priority="17">
      <formula>D1="WARNING"</formula>
    </cfRule>
    <cfRule type="expression" dxfId="1188" priority="18">
      <formula>D1=D4</formula>
    </cfRule>
    <cfRule type="expression" dxfId="1187" priority="19">
      <formula>D1&lt;&gt;D4</formula>
    </cfRule>
  </conditionalFormatting>
  <conditionalFormatting sqref="C1">
    <cfRule type="expression" dxfId="1186" priority="12">
      <formula>OR(C1="",C1="Unexecuted")</formula>
    </cfRule>
    <cfRule type="expression" dxfId="1185" priority="13">
      <formula>C1="WARNING"</formula>
    </cfRule>
    <cfRule type="expression" dxfId="1184" priority="14">
      <formula>C1=C4</formula>
    </cfRule>
    <cfRule type="expression" dxfId="1183" priority="15">
      <formula>C1&lt;&gt;C4</formula>
    </cfRule>
  </conditionalFormatting>
  <conditionalFormatting sqref="A32">
    <cfRule type="expression" dxfId="1182" priority="5">
      <formula>OR(A32="",A32="Unexecuted")</formula>
    </cfRule>
    <cfRule type="expression" dxfId="1181" priority="6">
      <formula>A32="WARNING"</formula>
    </cfRule>
    <cfRule type="expression" dxfId="1180" priority="7">
      <formula>A32=A35</formula>
    </cfRule>
  </conditionalFormatting>
  <conditionalFormatting sqref="B32">
    <cfRule type="expression" dxfId="1179" priority="8">
      <formula>OR(B32="",B32="Unexecuted")</formula>
    </cfRule>
    <cfRule type="expression" dxfId="1178" priority="9">
      <formula>B32="WARNING"</formula>
    </cfRule>
    <cfRule type="expression" dxfId="1177" priority="10">
      <formula>B32=B35</formula>
    </cfRule>
    <cfRule type="expression" dxfId="1176" priority="11">
      <formula>B32&lt;&gt;B35</formula>
    </cfRule>
  </conditionalFormatting>
  <conditionalFormatting sqref="F1">
    <cfRule type="expression" dxfId="1175" priority="1">
      <formula>OR(F1="",F1="Unexecuted")</formula>
    </cfRule>
    <cfRule type="expression" dxfId="1174" priority="2">
      <formula>F1="WARNING"</formula>
    </cfRule>
    <cfRule type="expression" dxfId="1173" priority="3">
      <formula>F1=F4</formula>
    </cfRule>
    <cfRule type="expression" dxfId="1172" priority="4">
      <formula>F1&lt;&gt;F4</formula>
    </cfRule>
  </conditionalFormatting>
  <dataValidations count="8">
    <dataValidation type="list" allowBlank="1" showInputMessage="1" showErrorMessage="1" sqref="G14">
      <formula1>"View Dokumen, Download, View Signer, Kirim Ulang Notifikasi,Start Stamping"</formula1>
    </dataValidation>
    <dataValidation type="list" allowBlank="1" showInputMessage="1" showErrorMessage="1" sqref="B9:D9 B38">
      <formula1>"admin@tafs.co.id,admin@wom.co.id,ADMIN@ADINS.CO.ID,admin@ADINSQA.co.id"</formula1>
    </dataValidation>
    <dataValidation type="list" allowBlank="1" showInputMessage="1" showErrorMessage="1" sqref="B11:D11 B40">
      <formula1>"Toyota Astra Financial Service,WOM Finance,ADINS,ADINSQA"</formula1>
    </dataValidation>
    <dataValidation type="list" allowBlank="1" showInputMessage="1" showErrorMessage="1" sqref="B43 B14:F14">
      <formula1>"View Dokumen, Download, View Signer, Kirim Ulang Notifikasi"</formula1>
    </dataValidation>
    <dataValidation type="list" allowBlank="1" showInputMessage="1" showErrorMessage="1" sqref="B39 B10:G10">
      <formula1>"Password123!,password"</formula1>
    </dataValidation>
    <dataValidation type="list" allowBlank="1" showInputMessage="1" showErrorMessage="1" sqref="B41 B12:G12">
      <formula1>"Admin Client,Admin Legal"</formula1>
    </dataValidation>
    <dataValidation type="list" allowBlank="1" showInputMessage="1" showErrorMessage="1" sqref="E9:G9">
      <formula1>"admin@tafs.co.id,admin@wom.co.id,ADMIN@ADINS.CO.ID"</formula1>
    </dataValidation>
    <dataValidation type="list" allowBlank="1" showInputMessage="1" showErrorMessage="1" sqref="E11:G11">
      <formula1>"Toyota Astra Financial Service,WOM Finance,ADINS"</formula1>
    </dataValidation>
  </dataValidations>
  <pageMargins left="0.7" right="0.7" top="0.75" bottom="0.75" header="0.3" footer="0.3"/>
  <pageSetup paperSize="9" orientation="portrait"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topLeftCell="A43" workbookViewId="0">
      <selection activeCell="A17" sqref="A17:C36"/>
    </sheetView>
  </sheetViews>
  <sheetFormatPr defaultColWidth="8.7109375" defaultRowHeight="15"/>
  <cols>
    <col min="1" max="1" width="26.42578125" customWidth="1" collapsed="1"/>
    <col min="2" max="3" width="42.42578125" customWidth="1" collapsed="1"/>
    <col min="4" max="6" width="33.28515625" customWidth="1" collapsed="1"/>
  </cols>
  <sheetData>
    <row r="1" spans="1:6">
      <c r="A1" s="57" t="s">
        <v>0</v>
      </c>
      <c r="B1" t="s">
        <v>1076</v>
      </c>
      <c r="C1" t="s">
        <v>22</v>
      </c>
      <c r="D1" t="s">
        <v>22</v>
      </c>
      <c r="E1" t="s">
        <v>1</v>
      </c>
      <c r="F1" t="s">
        <v>22</v>
      </c>
    </row>
    <row r="2" spans="1:6" ht="17.100000000000001" customHeight="1">
      <c r="A2" s="57" t="s">
        <v>2</v>
      </c>
      <c r="B2" t="s">
        <v>1077</v>
      </c>
      <c r="C2" t="s">
        <v>3</v>
      </c>
      <c r="D2" t="s">
        <v>3</v>
      </c>
      <c r="E2" t="s">
        <v>1109</v>
      </c>
      <c r="F2" t="s">
        <v>3</v>
      </c>
    </row>
    <row r="3" spans="1:6" ht="105">
      <c r="A3" s="57" t="s">
        <v>5</v>
      </c>
      <c r="B3" s="1" t="s">
        <v>1110</v>
      </c>
      <c r="C3" s="1" t="s">
        <v>19</v>
      </c>
      <c r="D3" s="1" t="s">
        <v>19</v>
      </c>
      <c r="E3" s="1" t="s">
        <v>1111</v>
      </c>
      <c r="F3" s="1" t="s">
        <v>1112</v>
      </c>
    </row>
    <row r="4" spans="1:6">
      <c r="A4" s="58" t="s">
        <v>20</v>
      </c>
      <c r="B4" s="12" t="s">
        <v>22</v>
      </c>
      <c r="C4" s="12" t="s">
        <v>22</v>
      </c>
      <c r="D4" s="12" t="s">
        <v>22</v>
      </c>
      <c r="E4" s="12" t="s">
        <v>1</v>
      </c>
      <c r="F4" s="12" t="s">
        <v>1</v>
      </c>
    </row>
    <row r="5" spans="1:6">
      <c r="A5" s="57" t="s">
        <v>23</v>
      </c>
      <c r="B5" s="12">
        <f>COUNTIFS(A8:A9,"*$*",B8:B9,"")</f>
        <v>0</v>
      </c>
      <c r="C5" s="12">
        <f>COUNTIFS(A8:A9,"*$*",C8:C9,"")</f>
        <v>0</v>
      </c>
      <c r="D5" s="12">
        <f>COUNTIFS(C8:C9,"*$*",D8:D9,"")</f>
        <v>0</v>
      </c>
      <c r="E5" s="12">
        <f>COUNTIFS(D8:D9,"*$*",E8:E9,"")</f>
        <v>0</v>
      </c>
      <c r="F5" s="12">
        <f>COUNTIFS(E8:E9,"*$*",F8:F9,"")</f>
        <v>0</v>
      </c>
    </row>
    <row r="6" spans="1:6">
      <c r="A6" s="57"/>
      <c r="B6" s="12"/>
      <c r="C6" s="12"/>
      <c r="D6" s="12"/>
      <c r="E6" s="12"/>
      <c r="F6" s="12"/>
    </row>
    <row r="7" spans="1:6">
      <c r="A7" s="59" t="s">
        <v>1113</v>
      </c>
      <c r="B7" s="41"/>
      <c r="C7" s="41"/>
      <c r="D7" s="41"/>
      <c r="E7" s="41"/>
      <c r="F7" s="41"/>
    </row>
    <row r="8" spans="1:6">
      <c r="A8" s="60" t="s">
        <v>1114</v>
      </c>
      <c r="B8" s="61" t="s">
        <v>1115</v>
      </c>
      <c r="C8" s="61" t="s">
        <v>1115</v>
      </c>
      <c r="D8" s="61" t="s">
        <v>1115</v>
      </c>
      <c r="E8" s="61" t="s">
        <v>1115</v>
      </c>
      <c r="F8" s="61" t="s">
        <v>1115</v>
      </c>
    </row>
    <row r="9" spans="1:6">
      <c r="A9" s="60" t="s">
        <v>1116</v>
      </c>
      <c r="B9" s="52" t="s">
        <v>1117</v>
      </c>
      <c r="C9" s="52" t="s">
        <v>1117</v>
      </c>
      <c r="D9" s="52" t="s">
        <v>1117</v>
      </c>
      <c r="E9" s="52" t="s">
        <v>1117</v>
      </c>
      <c r="F9" s="52" t="s">
        <v>1117</v>
      </c>
    </row>
    <row r="10" spans="1:6">
      <c r="A10" s="62" t="s">
        <v>1118</v>
      </c>
      <c r="B10" s="63" t="s">
        <v>1119</v>
      </c>
      <c r="C10" s="63" t="s">
        <v>1119</v>
      </c>
      <c r="D10" s="63" t="s">
        <v>1119</v>
      </c>
      <c r="E10" s="63" t="s">
        <v>1119</v>
      </c>
      <c r="F10" s="63" t="s">
        <v>1119</v>
      </c>
    </row>
    <row r="11" spans="1:6">
      <c r="A11" s="62" t="s">
        <v>976</v>
      </c>
      <c r="B11" s="64" t="s">
        <v>1120</v>
      </c>
      <c r="C11" s="64" t="s">
        <v>1121</v>
      </c>
      <c r="D11" s="64" t="s">
        <v>1122</v>
      </c>
      <c r="E11" s="64" t="s">
        <v>1123</v>
      </c>
      <c r="F11" s="64" t="s">
        <v>1122</v>
      </c>
    </row>
    <row r="12" spans="1:6">
      <c r="A12" s="62" t="s">
        <v>1124</v>
      </c>
      <c r="B12" s="52" t="s">
        <v>1125</v>
      </c>
      <c r="C12" s="52" t="s">
        <v>1125</v>
      </c>
      <c r="D12" s="51" t="s">
        <v>802</v>
      </c>
      <c r="E12" s="51" t="s">
        <v>802</v>
      </c>
      <c r="F12" s="51" t="s">
        <v>802</v>
      </c>
    </row>
    <row r="13" spans="1:6">
      <c r="A13" s="62" t="s">
        <v>1126</v>
      </c>
      <c r="B13" s="61" t="s">
        <v>81</v>
      </c>
      <c r="C13" s="61" t="s">
        <v>81</v>
      </c>
      <c r="D13" s="61" t="s">
        <v>81</v>
      </c>
      <c r="E13" s="61" t="s">
        <v>81</v>
      </c>
      <c r="F13" s="61" t="s">
        <v>81</v>
      </c>
    </row>
    <row r="14" spans="1:6">
      <c r="A14" t="s">
        <v>1127</v>
      </c>
      <c r="B14" s="61" t="s">
        <v>81</v>
      </c>
      <c r="C14" s="61" t="s">
        <v>80</v>
      </c>
      <c r="D14" s="61" t="s">
        <v>80</v>
      </c>
      <c r="E14" s="61" t="s">
        <v>81</v>
      </c>
      <c r="F14" s="61" t="s">
        <v>81</v>
      </c>
    </row>
    <row r="15" spans="1:6">
      <c r="A15" t="s">
        <v>1128</v>
      </c>
      <c r="B15" s="20" t="s">
        <v>1129</v>
      </c>
      <c r="C15" s="20" t="s">
        <v>1129</v>
      </c>
      <c r="D15" s="4"/>
      <c r="E15" s="4" t="s">
        <v>725</v>
      </c>
      <c r="F15" s="20" t="s">
        <v>1130</v>
      </c>
    </row>
    <row r="16" spans="1:6">
      <c r="A16" s="65"/>
      <c r="B16" s="65"/>
      <c r="C16" s="65"/>
      <c r="E16" s="4"/>
    </row>
    <row r="17" spans="1:3">
      <c r="A17" s="316" t="s">
        <v>1131</v>
      </c>
      <c r="B17" s="316"/>
      <c r="C17" s="316"/>
    </row>
    <row r="18" spans="1:3">
      <c r="A18" s="66" t="s">
        <v>1118</v>
      </c>
      <c r="B18" s="66" t="s">
        <v>1132</v>
      </c>
      <c r="C18" s="66" t="s">
        <v>1132</v>
      </c>
    </row>
    <row r="19" spans="1:3">
      <c r="A19" s="4" t="s">
        <v>921</v>
      </c>
      <c r="B19" s="4" t="s">
        <v>921</v>
      </c>
      <c r="C19" s="4" t="s">
        <v>921</v>
      </c>
    </row>
    <row r="20" spans="1:3">
      <c r="A20" s="4" t="s">
        <v>1133</v>
      </c>
      <c r="B20" s="4" t="s">
        <v>1009</v>
      </c>
      <c r="C20" s="4" t="s">
        <v>1009</v>
      </c>
    </row>
    <row r="21" spans="1:3">
      <c r="A21" s="4" t="s">
        <v>1134</v>
      </c>
      <c r="B21" s="4" t="s">
        <v>1011</v>
      </c>
      <c r="C21" s="4" t="s">
        <v>1011</v>
      </c>
    </row>
    <row r="22" spans="1:3">
      <c r="A22" s="4" t="s">
        <v>1013</v>
      </c>
      <c r="B22" s="4" t="s">
        <v>920</v>
      </c>
      <c r="C22" s="4" t="s">
        <v>920</v>
      </c>
    </row>
    <row r="23" spans="1:3">
      <c r="A23" s="4" t="s">
        <v>1015</v>
      </c>
      <c r="B23" s="4" t="s">
        <v>1016</v>
      </c>
      <c r="C23" s="4" t="s">
        <v>1016</v>
      </c>
    </row>
    <row r="24" spans="1:3">
      <c r="A24" s="4" t="s">
        <v>1018</v>
      </c>
      <c r="B24" s="4" t="s">
        <v>1019</v>
      </c>
      <c r="C24" s="4" t="s">
        <v>1019</v>
      </c>
    </row>
    <row r="25" spans="1:3">
      <c r="A25" s="4" t="s">
        <v>1021</v>
      </c>
      <c r="B25" s="4" t="s">
        <v>1022</v>
      </c>
      <c r="C25" s="4" t="s">
        <v>1022</v>
      </c>
    </row>
    <row r="26" spans="1:3">
      <c r="A26" s="4" t="s">
        <v>1024</v>
      </c>
      <c r="B26" s="4" t="s">
        <v>1025</v>
      </c>
      <c r="C26" s="4" t="s">
        <v>1025</v>
      </c>
    </row>
    <row r="27" spans="1:3">
      <c r="A27" s="4" t="s">
        <v>1027</v>
      </c>
      <c r="B27" s="4" t="s">
        <v>1028</v>
      </c>
      <c r="C27" s="4" t="s">
        <v>1028</v>
      </c>
    </row>
    <row r="28" spans="1:3">
      <c r="A28" s="4" t="s">
        <v>1030</v>
      </c>
      <c r="B28" s="4" t="s">
        <v>1031</v>
      </c>
      <c r="C28" s="4" t="s">
        <v>1031</v>
      </c>
    </row>
    <row r="29" spans="1:3">
      <c r="A29" s="4" t="s">
        <v>1135</v>
      </c>
      <c r="B29" s="4" t="s">
        <v>1033</v>
      </c>
      <c r="C29" s="4" t="s">
        <v>1033</v>
      </c>
    </row>
    <row r="30" spans="1:3">
      <c r="A30" s="4" t="s">
        <v>1034</v>
      </c>
      <c r="B30" s="4" t="s">
        <v>1035</v>
      </c>
      <c r="C30" s="4" t="s">
        <v>1035</v>
      </c>
    </row>
    <row r="31" spans="1:3">
      <c r="A31" s="4" t="s">
        <v>1136</v>
      </c>
      <c r="B31" s="4" t="s">
        <v>1137</v>
      </c>
      <c r="C31" s="4" t="s">
        <v>1137</v>
      </c>
    </row>
    <row r="32" spans="1:3">
      <c r="A32" s="4" t="s">
        <v>1138</v>
      </c>
      <c r="B32" s="4" t="s">
        <v>1139</v>
      </c>
      <c r="C32" s="4" t="s">
        <v>1139</v>
      </c>
    </row>
    <row r="33" spans="1:3">
      <c r="A33" s="4" t="s">
        <v>98</v>
      </c>
      <c r="B33" s="4" t="s">
        <v>1036</v>
      </c>
      <c r="C33" s="4" t="s">
        <v>1036</v>
      </c>
    </row>
    <row r="34" spans="1:3">
      <c r="A34" s="4" t="s">
        <v>1037</v>
      </c>
      <c r="B34" s="4" t="s">
        <v>1038</v>
      </c>
      <c r="C34" s="4" t="s">
        <v>1038</v>
      </c>
    </row>
    <row r="35" spans="1:3">
      <c r="A35" s="4" t="s">
        <v>1039</v>
      </c>
      <c r="B35" s="4" t="s">
        <v>1040</v>
      </c>
      <c r="C35" s="4" t="s">
        <v>1040</v>
      </c>
    </row>
    <row r="36" spans="1:3">
      <c r="A36" s="4" t="s">
        <v>1041</v>
      </c>
      <c r="B36" s="4" t="s">
        <v>1042</v>
      </c>
      <c r="C36" s="4" t="s">
        <v>1042</v>
      </c>
    </row>
    <row r="39" spans="1:3">
      <c r="A39" s="156" t="s">
        <v>1848</v>
      </c>
      <c r="B39" s="153"/>
      <c r="C39" s="150"/>
    </row>
    <row r="40" spans="1:3" ht="225">
      <c r="A40" s="57" t="s">
        <v>0</v>
      </c>
      <c r="B40" t="s">
        <v>22</v>
      </c>
      <c r="C40" s="150" t="s">
        <v>1849</v>
      </c>
    </row>
    <row r="41" spans="1:3" ht="135">
      <c r="A41" s="57" t="s">
        <v>2</v>
      </c>
      <c r="B41" t="s">
        <v>3</v>
      </c>
      <c r="C41" s="150" t="s">
        <v>1850</v>
      </c>
    </row>
    <row r="42" spans="1:3">
      <c r="A42" s="57" t="s">
        <v>5</v>
      </c>
      <c r="B42" s="1" t="s">
        <v>19</v>
      </c>
      <c r="C42" s="153" t="s">
        <v>1851</v>
      </c>
    </row>
    <row r="43" spans="1:3">
      <c r="A43" s="58" t="s">
        <v>20</v>
      </c>
      <c r="B43" s="12" t="s">
        <v>22</v>
      </c>
      <c r="C43" s="153" t="s">
        <v>1852</v>
      </c>
    </row>
    <row r="44" spans="1:3" ht="135">
      <c r="A44" s="57" t="s">
        <v>23</v>
      </c>
      <c r="B44" s="12">
        <f>COUNTIFS(A47:A48,"*$*",B47:B48,"")</f>
        <v>0</v>
      </c>
      <c r="C44" s="150" t="s">
        <v>1853</v>
      </c>
    </row>
    <row r="45" spans="1:3">
      <c r="A45" s="57"/>
      <c r="B45" s="12"/>
      <c r="C45" s="153"/>
    </row>
    <row r="46" spans="1:3">
      <c r="A46" s="175" t="s">
        <v>1113</v>
      </c>
      <c r="B46" s="38"/>
      <c r="C46" s="153"/>
    </row>
    <row r="47" spans="1:3" ht="45">
      <c r="A47" s="60" t="s">
        <v>1114</v>
      </c>
      <c r="B47" s="61" t="s">
        <v>1115</v>
      </c>
      <c r="C47" s="150" t="s">
        <v>1923</v>
      </c>
    </row>
    <row r="48" spans="1:3" ht="45">
      <c r="A48" s="60" t="s">
        <v>1116</v>
      </c>
      <c r="B48" s="52" t="s">
        <v>1117</v>
      </c>
      <c r="C48" s="150" t="s">
        <v>1924</v>
      </c>
    </row>
    <row r="49" spans="1:3" ht="195">
      <c r="A49" s="62" t="s">
        <v>1118</v>
      </c>
      <c r="B49" s="63" t="s">
        <v>1119</v>
      </c>
      <c r="C49" s="150" t="s">
        <v>1925</v>
      </c>
    </row>
    <row r="50" spans="1:3" ht="225">
      <c r="A50" s="62" t="s">
        <v>976</v>
      </c>
      <c r="B50" s="64" t="s">
        <v>1121</v>
      </c>
      <c r="C50" s="150" t="s">
        <v>1926</v>
      </c>
    </row>
    <row r="51" spans="1:3" ht="285">
      <c r="A51" s="62" t="s">
        <v>1124</v>
      </c>
      <c r="B51" s="52" t="s">
        <v>1125</v>
      </c>
      <c r="C51" s="176" t="s">
        <v>1927</v>
      </c>
    </row>
    <row r="52" spans="1:3" ht="135">
      <c r="A52" s="62" t="s">
        <v>1126</v>
      </c>
      <c r="B52" s="61" t="s">
        <v>81</v>
      </c>
      <c r="C52" s="150" t="s">
        <v>1928</v>
      </c>
    </row>
    <row r="53" spans="1:3" ht="150">
      <c r="A53" t="s">
        <v>1127</v>
      </c>
      <c r="B53" s="61" t="s">
        <v>80</v>
      </c>
      <c r="C53" s="150" t="s">
        <v>1929</v>
      </c>
    </row>
    <row r="54" spans="1:3" ht="45">
      <c r="A54" t="s">
        <v>1128</v>
      </c>
      <c r="B54" s="47" t="s">
        <v>1129</v>
      </c>
      <c r="C54" s="150" t="s">
        <v>1930</v>
      </c>
    </row>
  </sheetData>
  <mergeCells count="1">
    <mergeCell ref="A17:C17"/>
  </mergeCells>
  <conditionalFormatting sqref="B1">
    <cfRule type="expression" dxfId="1171" priority="18">
      <formula>OR(B1="",B1="Unexecuted")</formula>
    </cfRule>
    <cfRule type="expression" dxfId="1170" priority="19">
      <formula>B1="WARNING"</formula>
    </cfRule>
    <cfRule type="expression" dxfId="1169" priority="20">
      <formula>B1=B4</formula>
    </cfRule>
    <cfRule type="expression" dxfId="1168" priority="21">
      <formula>B1&lt;&gt;B4</formula>
    </cfRule>
  </conditionalFormatting>
  <conditionalFormatting sqref="C1">
    <cfRule type="expression" dxfId="1167" priority="44">
      <formula>OR(C1="",C1="Unexecuted")</formula>
    </cfRule>
    <cfRule type="expression" dxfId="1166" priority="45">
      <formula>C1="WARNING"</formula>
    </cfRule>
    <cfRule type="expression" dxfId="1165" priority="46">
      <formula>C1=C4</formula>
    </cfRule>
    <cfRule type="expression" dxfId="1164" priority="47">
      <formula>C1&lt;&gt;C4</formula>
    </cfRule>
  </conditionalFormatting>
  <conditionalFormatting sqref="D1">
    <cfRule type="expression" dxfId="1163" priority="56">
      <formula>OR(D1="",D1="Unexecuted")</formula>
    </cfRule>
    <cfRule type="expression" dxfId="1162" priority="57">
      <formula>D1="WARNING"</formula>
    </cfRule>
    <cfRule type="expression" dxfId="1161" priority="58">
      <formula>D1=D4</formula>
    </cfRule>
    <cfRule type="expression" dxfId="1160" priority="59">
      <formula>D1&lt;&gt;D4</formula>
    </cfRule>
  </conditionalFormatting>
  <conditionalFormatting sqref="E1">
    <cfRule type="expression" dxfId="1159" priority="14">
      <formula>OR(E1="",E1="Unexecuted")</formula>
    </cfRule>
    <cfRule type="expression" dxfId="1158" priority="15">
      <formula>E1="WARNING"</formula>
    </cfRule>
    <cfRule type="expression" dxfId="1157" priority="16">
      <formula>E1=E4</formula>
    </cfRule>
    <cfRule type="expression" dxfId="1156" priority="17">
      <formula>E1&lt;&gt;E4</formula>
    </cfRule>
  </conditionalFormatting>
  <conditionalFormatting sqref="F1">
    <cfRule type="expression" dxfId="1155" priority="10">
      <formula>OR(F1="",F1="Unexecuted")</formula>
    </cfRule>
    <cfRule type="expression" dxfId="1154" priority="11">
      <formula>F1="WARNING"</formula>
    </cfRule>
    <cfRule type="expression" dxfId="1153" priority="12">
      <formula>F1=F4</formula>
    </cfRule>
    <cfRule type="expression" dxfId="1152" priority="13">
      <formula>F1&lt;&gt;F4</formula>
    </cfRule>
  </conditionalFormatting>
  <conditionalFormatting sqref="B15">
    <cfRule type="expression" dxfId="1151" priority="42">
      <formula>B14="Yes"</formula>
    </cfRule>
  </conditionalFormatting>
  <conditionalFormatting sqref="C15">
    <cfRule type="expression" dxfId="1150" priority="120">
      <formula>C14="Yes"</formula>
    </cfRule>
  </conditionalFormatting>
  <conditionalFormatting sqref="D15">
    <cfRule type="expression" dxfId="1149" priority="133">
      <formula>D14="Yes"</formula>
    </cfRule>
  </conditionalFormatting>
  <conditionalFormatting sqref="F15">
    <cfRule type="expression" dxfId="1148" priority="121">
      <formula>F14="Yes"</formula>
    </cfRule>
  </conditionalFormatting>
  <conditionalFormatting sqref="G15:XFD15">
    <cfRule type="expression" dxfId="1147" priority="144">
      <formula>F14="Yes"</formula>
    </cfRule>
  </conditionalFormatting>
  <conditionalFormatting sqref="B16">
    <cfRule type="expression" dxfId="1146" priority="43">
      <formula>B15="Yes"</formula>
    </cfRule>
  </conditionalFormatting>
  <conditionalFormatting sqref="F16">
    <cfRule type="expression" dxfId="1145" priority="126">
      <formula>F15="Yes"</formula>
    </cfRule>
  </conditionalFormatting>
  <conditionalFormatting sqref="E15:E16">
    <cfRule type="expression" dxfId="1144" priority="127">
      <formula>E14="Yes"</formula>
    </cfRule>
  </conditionalFormatting>
  <conditionalFormatting sqref="A1 G1:XFD1">
    <cfRule type="expression" dxfId="1143" priority="139">
      <formula>OR(A1="",A1="Unexecuted")</formula>
    </cfRule>
    <cfRule type="expression" dxfId="1142" priority="140">
      <formula>A1="WARNING"</formula>
    </cfRule>
    <cfRule type="expression" dxfId="1141" priority="141">
      <formula>A1=A4</formula>
    </cfRule>
  </conditionalFormatting>
  <conditionalFormatting sqref="A15:A16 C16:D16 G16:XFD16">
    <cfRule type="expression" dxfId="1140" priority="138">
      <formula>A14="Yes"</formula>
    </cfRule>
  </conditionalFormatting>
  <conditionalFormatting sqref="A40">
    <cfRule type="expression" dxfId="1139" priority="2">
      <formula>OR(A40="",A40="Unexecuted")</formula>
    </cfRule>
    <cfRule type="expression" dxfId="1138" priority="3">
      <formula>A40="WARNING"</formula>
    </cfRule>
    <cfRule type="expression" dxfId="1137" priority="4">
      <formula>A40=A43</formula>
    </cfRule>
  </conditionalFormatting>
  <conditionalFormatting sqref="B40">
    <cfRule type="expression" dxfId="1136" priority="5">
      <formula>OR(B40="",B40="Unexecuted")</formula>
    </cfRule>
    <cfRule type="expression" dxfId="1135" priority="6">
      <formula>B40="WARNING"</formula>
    </cfRule>
    <cfRule type="expression" dxfId="1134" priority="7">
      <formula>B40=B43</formula>
    </cfRule>
    <cfRule type="expression" dxfId="1133" priority="8">
      <formula>B40&lt;&gt;B43</formula>
    </cfRule>
  </conditionalFormatting>
  <conditionalFormatting sqref="A54">
    <cfRule type="expression" dxfId="1132" priority="1">
      <formula>A53="Yes"</formula>
    </cfRule>
  </conditionalFormatting>
  <conditionalFormatting sqref="B54">
    <cfRule type="expression" dxfId="1131" priority="9">
      <formula>B53="Yes"</formula>
    </cfRule>
  </conditionalFormatting>
  <dataValidations count="1">
    <dataValidation type="list" allowBlank="1" showInputMessage="1" showErrorMessage="1" sqref="B14:F14 B53">
      <formula1>"Yes, No"</formula1>
    </dataValidation>
  </dataValidations>
  <hyperlinks>
    <hyperlink ref="C9" r:id="rId1" tooltip="https://urluploaddummy.com/123 "/>
    <hyperlink ref="C12" r:id="rId2" tooltip="mailto:ANDY@AD-INS.COM,EDUARDUS.AT@AD-INS.COM"/>
    <hyperlink ref="D9" r:id="rId3" tooltip="https://urluploaddummy.com/123 "/>
    <hyperlink ref="E9" r:id="rId4" tooltip="https://urluploaddummy.com/123 "/>
    <hyperlink ref="E12" r:id="rId5" tooltip="mailto:ANDY@AD-INS.COM"/>
    <hyperlink ref="F9" r:id="rId6" tooltip="https://urluploaddummy.com/123 "/>
    <hyperlink ref="D12" r:id="rId7" tooltip="mailto:ANDY@AD-INS.COM"/>
    <hyperlink ref="F12" r:id="rId8" tooltip="mailto:ANDY@AD-INS.COM"/>
    <hyperlink ref="F15" r:id="rId9" tooltip="http://bb45920e-a479-47e7-a138-4bde27802b4e.mock.pstmn.io/activationCallbackSuccessasdasd"/>
    <hyperlink ref="C15" r:id="rId10" tooltip="http://bb45920e-a479-47e7-a138-4bde27802b4e.mock.pstmn.io/activationCallbackSuccess"/>
    <hyperlink ref="B9" r:id="rId11" tooltip="https://urluploaddummy.com/123 "/>
    <hyperlink ref="B12" r:id="rId12" tooltip="mailto:ANDY@AD-INS.COM,EDUARDUS.AT@AD-INS.COM"/>
    <hyperlink ref="B15" r:id="rId13" tooltip="http://bb45920e-a479-47e7-a138-4bde27802b4e.mock.pstmn.io/activationCallbackSuccess"/>
    <hyperlink ref="B48" r:id="rId14" tooltip="https://urluploaddummy.com/123 "/>
    <hyperlink ref="B51" r:id="rId15" tooltip="mailto:ANDY@AD-INS.COM,EDUARDUS.AT@AD-INS.COM"/>
    <hyperlink ref="B54" r:id="rId16" tooltip="http://bb45920e-a479-47e7-a138-4bde27802b4e.mock.pstmn.io/activationCallbackSuccess"/>
  </hyperlink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topLeftCell="A27" zoomScale="85" zoomScaleNormal="85" workbookViewId="0">
      <selection activeCell="A20" sqref="A20:C36"/>
    </sheetView>
  </sheetViews>
  <sheetFormatPr defaultColWidth="8.7109375" defaultRowHeight="15"/>
  <cols>
    <col min="1" max="1" width="22.5703125" customWidth="1" collapsed="1"/>
    <col min="2" max="3" width="47.5703125" customWidth="1" collapsed="1"/>
    <col min="4" max="9" width="33.42578125" customWidth="1" collapsed="1"/>
    <col min="10" max="10" width="30.42578125" customWidth="1" collapsed="1"/>
    <col min="11" max="13" width="33.42578125" customWidth="1" collapsed="1"/>
  </cols>
  <sheetData>
    <row r="1" spans="1:13">
      <c r="A1" s="12" t="s">
        <v>0</v>
      </c>
      <c r="B1" t="s">
        <v>22</v>
      </c>
      <c r="C1" t="s">
        <v>22</v>
      </c>
      <c r="D1" t="s">
        <v>22</v>
      </c>
      <c r="E1" t="s">
        <v>1</v>
      </c>
      <c r="F1" t="s">
        <v>1</v>
      </c>
      <c r="G1" t="s">
        <v>1</v>
      </c>
      <c r="H1" t="s">
        <v>1</v>
      </c>
      <c r="I1" t="s">
        <v>1</v>
      </c>
      <c r="J1" t="s">
        <v>1</v>
      </c>
      <c r="K1" t="s">
        <v>1</v>
      </c>
      <c r="L1" t="s">
        <v>22</v>
      </c>
      <c r="M1" t="s">
        <v>22</v>
      </c>
    </row>
    <row r="2" spans="1:13">
      <c r="A2" s="12" t="s">
        <v>2</v>
      </c>
      <c r="B2" s="4" t="s">
        <v>3</v>
      </c>
      <c r="C2" s="4" t="s">
        <v>3</v>
      </c>
      <c r="D2" s="4" t="s">
        <v>3</v>
      </c>
      <c r="E2" t="s">
        <v>1140</v>
      </c>
      <c r="F2" t="s">
        <v>1140</v>
      </c>
      <c r="G2" t="s">
        <v>1140</v>
      </c>
      <c r="H2" t="s">
        <v>1140</v>
      </c>
      <c r="I2" t="s">
        <v>1141</v>
      </c>
      <c r="J2" t="s">
        <v>1142</v>
      </c>
      <c r="K2" t="s">
        <v>1140</v>
      </c>
      <c r="L2" s="4" t="s">
        <v>3</v>
      </c>
      <c r="M2" s="4" t="s">
        <v>3</v>
      </c>
    </row>
    <row r="3" spans="1:13" ht="90">
      <c r="A3" s="12" t="s">
        <v>5</v>
      </c>
      <c r="B3" s="1" t="s">
        <v>1143</v>
      </c>
      <c r="C3" s="1" t="s">
        <v>1144</v>
      </c>
      <c r="D3" s="1" t="s">
        <v>1145</v>
      </c>
      <c r="E3" s="1" t="s">
        <v>1146</v>
      </c>
      <c r="F3" s="1" t="s">
        <v>1147</v>
      </c>
      <c r="G3" s="1" t="s">
        <v>1148</v>
      </c>
      <c r="H3" s="1" t="s">
        <v>1149</v>
      </c>
      <c r="I3" s="1" t="s">
        <v>1150</v>
      </c>
      <c r="J3" s="1" t="s">
        <v>1151</v>
      </c>
      <c r="K3" s="1" t="s">
        <v>1152</v>
      </c>
      <c r="L3" s="1" t="s">
        <v>1153</v>
      </c>
      <c r="M3" s="1" t="s">
        <v>1154</v>
      </c>
    </row>
    <row r="4" spans="1:13">
      <c r="A4" s="13" t="s">
        <v>20</v>
      </c>
      <c r="B4" s="12" t="s">
        <v>1</v>
      </c>
      <c r="C4" s="12" t="s">
        <v>1</v>
      </c>
      <c r="D4" s="12" t="s">
        <v>1</v>
      </c>
      <c r="E4" s="12" t="s">
        <v>1</v>
      </c>
      <c r="F4" s="12" t="s">
        <v>1</v>
      </c>
      <c r="G4" s="12" t="s">
        <v>1</v>
      </c>
      <c r="H4" s="12" t="s">
        <v>1</v>
      </c>
      <c r="I4" s="12" t="s">
        <v>1</v>
      </c>
      <c r="J4" s="12" t="s">
        <v>1</v>
      </c>
      <c r="K4" s="12" t="s">
        <v>22</v>
      </c>
      <c r="L4" s="12" t="s">
        <v>22</v>
      </c>
      <c r="M4" s="12" t="s">
        <v>22</v>
      </c>
    </row>
    <row r="5" spans="1:13">
      <c r="A5" s="12" t="s">
        <v>23</v>
      </c>
      <c r="B5" s="12">
        <f>COUNTIFS(A8:A11,"*$*",B8:B11,"")</f>
        <v>0</v>
      </c>
      <c r="C5" s="12">
        <f>COUNTIFS(A8:A11,"*$*",C8:C11,"")</f>
        <v>0</v>
      </c>
      <c r="D5" s="12">
        <f>COUNTIFS(A8:A11,"*$*",D8:D11,"")</f>
        <v>0</v>
      </c>
      <c r="E5" s="12">
        <f>COUNTIFS(B8:B11,"*$*",E8:E11,"")</f>
        <v>0</v>
      </c>
      <c r="F5" s="12">
        <f>COUNTIFS(C8:C11,"*$*",F8:F11,"")</f>
        <v>0</v>
      </c>
      <c r="G5" s="12">
        <f>COUNTIFS(D8:D11,"*$*",G8:G11,"")</f>
        <v>0</v>
      </c>
      <c r="H5" s="12">
        <f>COUNTIFS(A8:A11,"*$*",H8:H11,"")</f>
        <v>0</v>
      </c>
      <c r="I5" s="12">
        <f>COUNTIFS(B8:B11,"*$*",I8:I11,"")</f>
        <v>0</v>
      </c>
      <c r="J5" s="12">
        <f>COUNTIFS(C8:C11,"*$*",J8:J11,"")</f>
        <v>0</v>
      </c>
      <c r="K5" s="12">
        <f>COUNTIFS(B8:B11,"*$*",K8:K11,"")</f>
        <v>0</v>
      </c>
      <c r="L5" s="12">
        <f>COUNTIFS(A8:A11,"*$*",L8:L11,"")</f>
        <v>0</v>
      </c>
      <c r="M5" s="12">
        <f>COUNTIFS(A8:A11,"*$*",M8:M11,"")</f>
        <v>0</v>
      </c>
    </row>
    <row r="6" spans="1:13">
      <c r="A6" s="12" t="s">
        <v>1155</v>
      </c>
      <c r="E6" s="12"/>
      <c r="F6" s="12"/>
      <c r="G6" s="12"/>
      <c r="H6" s="12"/>
      <c r="I6" s="12"/>
      <c r="J6" s="12"/>
      <c r="K6" s="12"/>
    </row>
    <row r="7" spans="1:13" ht="15" customHeight="1">
      <c r="A7" s="40" t="s">
        <v>1113</v>
      </c>
      <c r="B7" s="41"/>
      <c r="C7" s="41"/>
      <c r="D7" s="41"/>
      <c r="E7" s="41"/>
      <c r="F7" s="41"/>
      <c r="G7" s="41"/>
      <c r="H7" s="41"/>
      <c r="I7" s="41"/>
      <c r="J7" s="41"/>
      <c r="K7" s="41"/>
      <c r="L7" s="41"/>
      <c r="M7" s="41"/>
    </row>
    <row r="8" spans="1:13">
      <c r="A8" s="3" t="s">
        <v>105</v>
      </c>
      <c r="B8" s="51" t="s">
        <v>1156</v>
      </c>
      <c r="C8" s="51" t="s">
        <v>1156</v>
      </c>
      <c r="D8" s="51" t="s">
        <v>1156</v>
      </c>
      <c r="E8" s="51" t="s">
        <v>1156</v>
      </c>
      <c r="F8" s="51" t="s">
        <v>1156</v>
      </c>
      <c r="G8" s="51" t="s">
        <v>1156</v>
      </c>
      <c r="H8" s="51" t="s">
        <v>1156</v>
      </c>
      <c r="I8" s="51" t="s">
        <v>1156</v>
      </c>
      <c r="J8" s="51" t="s">
        <v>1156</v>
      </c>
      <c r="K8" s="51" t="s">
        <v>1156</v>
      </c>
      <c r="L8" s="51" t="s">
        <v>1156</v>
      </c>
      <c r="M8" s="52" t="s">
        <v>1156</v>
      </c>
    </row>
    <row r="9" spans="1:13">
      <c r="A9" s="3" t="s">
        <v>1157</v>
      </c>
      <c r="B9" s="52" t="s">
        <v>1158</v>
      </c>
      <c r="C9" s="52" t="s">
        <v>1158</v>
      </c>
      <c r="D9" s="52" t="s">
        <v>1158</v>
      </c>
      <c r="E9" s="52" t="s">
        <v>1158</v>
      </c>
      <c r="F9" s="52" t="s">
        <v>1158</v>
      </c>
      <c r="G9" s="52" t="s">
        <v>1158</v>
      </c>
      <c r="H9" s="52" t="s">
        <v>1158</v>
      </c>
      <c r="I9" s="52" t="s">
        <v>1158</v>
      </c>
      <c r="J9" s="52" t="s">
        <v>1158</v>
      </c>
      <c r="K9" s="52" t="s">
        <v>1158</v>
      </c>
      <c r="L9" s="52" t="s">
        <v>1158</v>
      </c>
      <c r="M9" s="52" t="s">
        <v>1158</v>
      </c>
    </row>
    <row r="10" spans="1:13">
      <c r="A10" s="4" t="s">
        <v>1159</v>
      </c>
      <c r="B10" s="53" t="s">
        <v>1160</v>
      </c>
      <c r="C10" s="53" t="s">
        <v>1160</v>
      </c>
      <c r="D10" s="53" t="s">
        <v>1160</v>
      </c>
      <c r="E10" s="53" t="s">
        <v>1160</v>
      </c>
      <c r="F10" s="53" t="s">
        <v>1160</v>
      </c>
      <c r="G10" s="53" t="s">
        <v>1160</v>
      </c>
      <c r="H10" s="53" t="s">
        <v>1160</v>
      </c>
      <c r="I10" s="53" t="s">
        <v>1160</v>
      </c>
      <c r="J10" s="53" t="s">
        <v>1160</v>
      </c>
      <c r="K10" s="53" t="s">
        <v>1160</v>
      </c>
      <c r="L10" s="53" t="s">
        <v>1160</v>
      </c>
      <c r="M10" s="53" t="s">
        <v>1160</v>
      </c>
    </row>
    <row r="11" spans="1:13" s="39" customFormat="1" ht="60">
      <c r="A11" s="39" t="s">
        <v>1161</v>
      </c>
      <c r="B11" s="54" t="s">
        <v>1129</v>
      </c>
      <c r="C11" s="30" t="s">
        <v>1129</v>
      </c>
      <c r="D11" s="54" t="s">
        <v>1129</v>
      </c>
      <c r="E11" s="54"/>
      <c r="F11" s="54" t="s">
        <v>1162</v>
      </c>
      <c r="G11" s="54" t="s">
        <v>1163</v>
      </c>
      <c r="H11" s="54" t="s">
        <v>1164</v>
      </c>
      <c r="I11" s="54" t="s">
        <v>1165</v>
      </c>
      <c r="J11" s="54" t="s">
        <v>1166</v>
      </c>
      <c r="K11" s="54" t="s">
        <v>1167</v>
      </c>
      <c r="L11" s="54" t="s">
        <v>1168</v>
      </c>
      <c r="M11" s="54" t="s">
        <v>1129</v>
      </c>
    </row>
    <row r="12" spans="1:13">
      <c r="A12" s="55" t="s">
        <v>101</v>
      </c>
      <c r="B12" s="56"/>
      <c r="C12" s="56"/>
      <c r="D12" s="56"/>
      <c r="E12" s="56"/>
      <c r="F12" s="56"/>
      <c r="G12" s="56"/>
      <c r="H12" s="56"/>
      <c r="I12" s="56"/>
      <c r="J12" s="56"/>
      <c r="K12" s="56"/>
      <c r="L12" s="56"/>
      <c r="M12" s="56"/>
    </row>
    <row r="13" spans="1:13">
      <c r="A13" s="3" t="s">
        <v>606</v>
      </c>
      <c r="B13" s="3" t="s">
        <v>81</v>
      </c>
      <c r="C13" s="3" t="s">
        <v>80</v>
      </c>
      <c r="D13" s="3" t="s">
        <v>81</v>
      </c>
      <c r="E13" s="3" t="s">
        <v>80</v>
      </c>
      <c r="F13" s="3" t="s">
        <v>80</v>
      </c>
      <c r="G13" s="3" t="s">
        <v>80</v>
      </c>
      <c r="H13" s="3" t="s">
        <v>80</v>
      </c>
      <c r="I13" s="3" t="s">
        <v>80</v>
      </c>
      <c r="J13" s="3" t="s">
        <v>80</v>
      </c>
      <c r="K13" s="3" t="s">
        <v>80</v>
      </c>
      <c r="L13" s="3" t="s">
        <v>80</v>
      </c>
      <c r="M13" s="3" t="s">
        <v>80</v>
      </c>
    </row>
    <row r="14" spans="1:13">
      <c r="A14" s="3" t="s">
        <v>607</v>
      </c>
      <c r="B14" s="3" t="s">
        <v>1169</v>
      </c>
      <c r="C14" s="3"/>
      <c r="D14" s="3" t="s">
        <v>1169</v>
      </c>
      <c r="E14" s="3"/>
      <c r="F14" s="3"/>
      <c r="G14" s="3"/>
      <c r="H14" s="3"/>
      <c r="I14" s="3"/>
      <c r="J14" s="3"/>
      <c r="K14" s="3"/>
      <c r="L14" s="3"/>
      <c r="M14" s="3"/>
    </row>
    <row r="15" spans="1:13">
      <c r="A15" s="3" t="s">
        <v>609</v>
      </c>
      <c r="B15" s="3" t="s">
        <v>81</v>
      </c>
      <c r="C15" s="3" t="s">
        <v>81</v>
      </c>
      <c r="D15" s="3" t="s">
        <v>80</v>
      </c>
      <c r="E15" s="3" t="s">
        <v>80</v>
      </c>
      <c r="F15" s="3" t="s">
        <v>80</v>
      </c>
      <c r="G15" s="3" t="s">
        <v>80</v>
      </c>
      <c r="H15" s="3" t="s">
        <v>80</v>
      </c>
      <c r="I15" s="3" t="s">
        <v>80</v>
      </c>
      <c r="J15" s="3" t="s">
        <v>80</v>
      </c>
      <c r="K15" s="3" t="s">
        <v>80</v>
      </c>
      <c r="L15" s="3" t="s">
        <v>80</v>
      </c>
      <c r="M15" s="3" t="s">
        <v>80</v>
      </c>
    </row>
    <row r="16" spans="1:13">
      <c r="A16" s="3" t="s">
        <v>610</v>
      </c>
      <c r="B16" s="4" t="s">
        <v>786</v>
      </c>
      <c r="C16" s="4" t="s">
        <v>786</v>
      </c>
      <c r="D16" s="4"/>
      <c r="E16" s="4"/>
      <c r="F16" s="4"/>
      <c r="G16" s="4"/>
      <c r="H16" s="4"/>
      <c r="I16" s="4"/>
      <c r="J16" s="4"/>
      <c r="K16" s="4"/>
      <c r="L16" s="4"/>
      <c r="M16" s="4"/>
    </row>
    <row r="20" spans="1:3">
      <c r="A20" s="156" t="s">
        <v>1848</v>
      </c>
      <c r="B20" s="153"/>
      <c r="C20" s="150"/>
    </row>
    <row r="21" spans="1:3" ht="225">
      <c r="A21" s="12" t="s">
        <v>0</v>
      </c>
      <c r="B21" t="s">
        <v>1</v>
      </c>
      <c r="C21" s="150" t="s">
        <v>1849</v>
      </c>
    </row>
    <row r="22" spans="1:3" ht="135">
      <c r="A22" s="12" t="s">
        <v>2</v>
      </c>
      <c r="B22" t="s">
        <v>1140</v>
      </c>
      <c r="C22" s="150" t="s">
        <v>1850</v>
      </c>
    </row>
    <row r="23" spans="1:3">
      <c r="A23" s="12" t="s">
        <v>5</v>
      </c>
      <c r="B23" s="1" t="s">
        <v>1146</v>
      </c>
      <c r="C23" s="153" t="s">
        <v>1851</v>
      </c>
    </row>
    <row r="24" spans="1:3">
      <c r="A24" s="13" t="s">
        <v>20</v>
      </c>
      <c r="B24" s="12" t="s">
        <v>1</v>
      </c>
      <c r="C24" s="153" t="s">
        <v>1852</v>
      </c>
    </row>
    <row r="25" spans="1:3" ht="75">
      <c r="A25" s="12" t="s">
        <v>23</v>
      </c>
      <c r="B25" s="12" t="e">
        <f>COUNTIFS(#REF!,"*$*",B28:B31,"")</f>
        <v>#REF!</v>
      </c>
      <c r="C25" s="150" t="s">
        <v>1875</v>
      </c>
    </row>
    <row r="26" spans="1:3">
      <c r="A26" s="12" t="s">
        <v>1155</v>
      </c>
      <c r="B26" s="12"/>
      <c r="C26" s="153"/>
    </row>
    <row r="27" spans="1:3">
      <c r="A27" s="37" t="s">
        <v>1113</v>
      </c>
      <c r="B27" s="38"/>
      <c r="C27" s="153"/>
    </row>
    <row r="28" spans="1:3" ht="45">
      <c r="A28" s="3" t="s">
        <v>105</v>
      </c>
      <c r="B28" s="51" t="s">
        <v>1156</v>
      </c>
      <c r="C28" s="150" t="s">
        <v>1931</v>
      </c>
    </row>
    <row r="29" spans="1:3" ht="45">
      <c r="A29" s="3" t="s">
        <v>1157</v>
      </c>
      <c r="B29" s="52" t="s">
        <v>1158</v>
      </c>
      <c r="C29" s="150" t="s">
        <v>1932</v>
      </c>
    </row>
    <row r="30" spans="1:3" ht="30">
      <c r="A30" s="4" t="s">
        <v>1159</v>
      </c>
      <c r="B30" s="53" t="s">
        <v>1160</v>
      </c>
      <c r="C30" s="150" t="s">
        <v>1933</v>
      </c>
    </row>
    <row r="31" spans="1:3" ht="120">
      <c r="A31" s="39" t="s">
        <v>1161</v>
      </c>
      <c r="B31" s="54"/>
      <c r="C31" s="150" t="s">
        <v>1934</v>
      </c>
    </row>
    <row r="32" spans="1:3">
      <c r="A32" s="55" t="s">
        <v>101</v>
      </c>
      <c r="B32" s="56"/>
      <c r="C32" s="176"/>
    </row>
    <row r="33" spans="1:3" ht="210">
      <c r="A33" s="3" t="s">
        <v>606</v>
      </c>
      <c r="B33" s="3" t="s">
        <v>80</v>
      </c>
      <c r="C33" s="150" t="s">
        <v>1865</v>
      </c>
    </row>
    <row r="34" spans="1:3">
      <c r="A34" s="3" t="s">
        <v>607</v>
      </c>
      <c r="B34" s="3"/>
      <c r="C34" s="153"/>
    </row>
    <row r="35" spans="1:3" ht="180">
      <c r="A35" s="3" t="s">
        <v>609</v>
      </c>
      <c r="B35" s="3" t="s">
        <v>80</v>
      </c>
      <c r="C35" s="150" t="s">
        <v>1866</v>
      </c>
    </row>
    <row r="36" spans="1:3">
      <c r="A36" s="3" t="s">
        <v>610</v>
      </c>
      <c r="B36" s="4"/>
      <c r="C36" s="153"/>
    </row>
  </sheetData>
  <conditionalFormatting sqref="A1">
    <cfRule type="expression" dxfId="1130" priority="357">
      <formula>OR(A1="",A1="Unexecuted")</formula>
    </cfRule>
    <cfRule type="expression" dxfId="1129" priority="358">
      <formula>A1="WARNING"</formula>
    </cfRule>
    <cfRule type="expression" dxfId="1128" priority="359">
      <formula>A1=A4</formula>
    </cfRule>
  </conditionalFormatting>
  <conditionalFormatting sqref="B1">
    <cfRule type="expression" dxfId="1127" priority="302">
      <formula>OR(B1="",B1="Unexecuted")</formula>
    </cfRule>
    <cfRule type="expression" dxfId="1126" priority="303">
      <formula>B1="WARNING"</formula>
    </cfRule>
    <cfRule type="expression" dxfId="1125" priority="304">
      <formula>B1=B4</formula>
    </cfRule>
    <cfRule type="expression" dxfId="1124" priority="305">
      <formula>B1&lt;&gt;B4</formula>
    </cfRule>
  </conditionalFormatting>
  <conditionalFormatting sqref="C1">
    <cfRule type="expression" dxfId="1123" priority="54">
      <formula>OR(C1="",C1="Unexecuted")</formula>
    </cfRule>
    <cfRule type="expression" dxfId="1122" priority="55">
      <formula>C1="WARNING"</formula>
    </cfRule>
    <cfRule type="expression" dxfId="1121" priority="56">
      <formula>C1=C4</formula>
    </cfRule>
    <cfRule type="expression" dxfId="1120" priority="57">
      <formula>C1&lt;&gt;C4</formula>
    </cfRule>
  </conditionalFormatting>
  <conditionalFormatting sqref="D1">
    <cfRule type="expression" dxfId="1119" priority="50">
      <formula>OR(D1="",D1="Unexecuted")</formula>
    </cfRule>
    <cfRule type="expression" dxfId="1118" priority="51">
      <formula>D1="WARNING"</formula>
    </cfRule>
    <cfRule type="expression" dxfId="1117" priority="52">
      <formula>D1=D4</formula>
    </cfRule>
    <cfRule type="expression" dxfId="1116" priority="53">
      <formula>D1&lt;&gt;D4</formula>
    </cfRule>
  </conditionalFormatting>
  <conditionalFormatting sqref="E1">
    <cfRule type="expression" dxfId="1115" priority="46">
      <formula>OR(E1="",E1="Unexecuted")</formula>
    </cfRule>
    <cfRule type="expression" dxfId="1114" priority="47">
      <formula>E1="WARNING"</formula>
    </cfRule>
    <cfRule type="expression" dxfId="1113" priority="48">
      <formula>E1=E4</formula>
    </cfRule>
    <cfRule type="expression" dxfId="1112" priority="49">
      <formula>E1&lt;&gt;E4</formula>
    </cfRule>
  </conditionalFormatting>
  <conditionalFormatting sqref="F1">
    <cfRule type="expression" dxfId="1111" priority="42">
      <formula>OR(F1="",F1="Unexecuted")</formula>
    </cfRule>
    <cfRule type="expression" dxfId="1110" priority="43">
      <formula>F1="WARNING"</formula>
    </cfRule>
    <cfRule type="expression" dxfId="1109" priority="44">
      <formula>F1=F4</formula>
    </cfRule>
    <cfRule type="expression" dxfId="1108" priority="45">
      <formula>F1&lt;&gt;F4</formula>
    </cfRule>
  </conditionalFormatting>
  <conditionalFormatting sqref="G1">
    <cfRule type="expression" dxfId="1107" priority="38">
      <formula>OR(G1="",G1="Unexecuted")</formula>
    </cfRule>
    <cfRule type="expression" dxfId="1106" priority="39">
      <formula>G1="WARNING"</formula>
    </cfRule>
    <cfRule type="expression" dxfId="1105" priority="40">
      <formula>G1=G4</formula>
    </cfRule>
    <cfRule type="expression" dxfId="1104" priority="41">
      <formula>G1&lt;&gt;G4</formula>
    </cfRule>
  </conditionalFormatting>
  <conditionalFormatting sqref="H1">
    <cfRule type="expression" dxfId="1103" priority="34">
      <formula>OR(H1="",H1="Unexecuted")</formula>
    </cfRule>
    <cfRule type="expression" dxfId="1102" priority="35">
      <formula>H1="WARNING"</formula>
    </cfRule>
    <cfRule type="expression" dxfId="1101" priority="36">
      <formula>H1=H4</formula>
    </cfRule>
    <cfRule type="expression" dxfId="1100" priority="37">
      <formula>H1&lt;&gt;H4</formula>
    </cfRule>
  </conditionalFormatting>
  <conditionalFormatting sqref="I1">
    <cfRule type="expression" dxfId="1099" priority="30">
      <formula>OR(I1="",I1="Unexecuted")</formula>
    </cfRule>
    <cfRule type="expression" dxfId="1098" priority="31">
      <formula>I1="WARNING"</formula>
    </cfRule>
    <cfRule type="expression" dxfId="1097" priority="32">
      <formula>I1=I4</formula>
    </cfRule>
    <cfRule type="expression" dxfId="1096" priority="33">
      <formula>I1&lt;&gt;I4</formula>
    </cfRule>
  </conditionalFormatting>
  <conditionalFormatting sqref="J1">
    <cfRule type="expression" dxfId="1095" priority="26">
      <formula>OR(J1="",J1="Unexecuted")</formula>
    </cfRule>
    <cfRule type="expression" dxfId="1094" priority="27">
      <formula>J1="WARNING"</formula>
    </cfRule>
    <cfRule type="expression" dxfId="1093" priority="28">
      <formula>J1=J4</formula>
    </cfRule>
    <cfRule type="expression" dxfId="1092" priority="29">
      <formula>J1&lt;&gt;J4</formula>
    </cfRule>
  </conditionalFormatting>
  <conditionalFormatting sqref="K1">
    <cfRule type="expression" dxfId="1091" priority="22">
      <formula>OR(K1="",K1="Unexecuted")</formula>
    </cfRule>
    <cfRule type="expression" dxfId="1090" priority="23">
      <formula>K1="WARNING"</formula>
    </cfRule>
    <cfRule type="expression" dxfId="1089" priority="24">
      <formula>K1=K4</formula>
    </cfRule>
    <cfRule type="expression" dxfId="1088" priority="25">
      <formula>K1&lt;&gt;K4</formula>
    </cfRule>
  </conditionalFormatting>
  <conditionalFormatting sqref="L1">
    <cfRule type="expression" dxfId="1087" priority="18">
      <formula>OR(L1="",L1="Unexecuted")</formula>
    </cfRule>
    <cfRule type="expression" dxfId="1086" priority="19">
      <formula>L1="WARNING"</formula>
    </cfRule>
    <cfRule type="expression" dxfId="1085" priority="20">
      <formula>L1=L4</formula>
    </cfRule>
    <cfRule type="expression" dxfId="1084" priority="21">
      <formula>L1&lt;&gt;L4</formula>
    </cfRule>
  </conditionalFormatting>
  <conditionalFormatting sqref="M1">
    <cfRule type="expression" dxfId="1083" priority="14">
      <formula>OR(M1="",M1="Unexecuted")</formula>
    </cfRule>
    <cfRule type="expression" dxfId="1082" priority="15">
      <formula>M1="WARNING"</formula>
    </cfRule>
    <cfRule type="expression" dxfId="1081" priority="16">
      <formula>M1=M4</formula>
    </cfRule>
    <cfRule type="expression" dxfId="1080" priority="17">
      <formula>M1&lt;&gt;M4</formula>
    </cfRule>
  </conditionalFormatting>
  <conditionalFormatting sqref="A11">
    <cfRule type="expression" dxfId="1079" priority="331">
      <formula>A10="Yes"</formula>
    </cfRule>
  </conditionalFormatting>
  <conditionalFormatting sqref="B11">
    <cfRule type="expression" dxfId="1078" priority="299">
      <formula>B10="Yes"</formula>
    </cfRule>
  </conditionalFormatting>
  <conditionalFormatting sqref="C11">
    <cfRule type="expression" dxfId="1077" priority="327">
      <formula>C10="Yes"</formula>
    </cfRule>
  </conditionalFormatting>
  <conditionalFormatting sqref="D11">
    <cfRule type="expression" dxfId="1076" priority="322">
      <formula>D10="Yes"</formula>
    </cfRule>
  </conditionalFormatting>
  <conditionalFormatting sqref="E11">
    <cfRule type="expression" dxfId="1075" priority="291">
      <formula>E10="Yes"</formula>
    </cfRule>
  </conditionalFormatting>
  <conditionalFormatting sqref="F11">
    <cfRule type="expression" dxfId="1074" priority="270">
      <formula>F10="Yes"</formula>
    </cfRule>
  </conditionalFormatting>
  <conditionalFormatting sqref="G11">
    <cfRule type="expression" dxfId="1073" priority="148">
      <formula>G10="Yes"</formula>
    </cfRule>
  </conditionalFormatting>
  <conditionalFormatting sqref="H11">
    <cfRule type="expression" dxfId="1072" priority="298">
      <formula>H10="Yes"</formula>
    </cfRule>
  </conditionalFormatting>
  <conditionalFormatting sqref="I11">
    <cfRule type="expression" dxfId="1071" priority="277">
      <formula>I10="Yes"</formula>
    </cfRule>
  </conditionalFormatting>
  <conditionalFormatting sqref="J11">
    <cfRule type="expression" dxfId="1070" priority="211">
      <formula>J10="Yes"</formula>
    </cfRule>
  </conditionalFormatting>
  <conditionalFormatting sqref="K11">
    <cfRule type="expression" dxfId="1069" priority="284">
      <formula>K10="Yes"</formula>
    </cfRule>
  </conditionalFormatting>
  <conditionalFormatting sqref="L11">
    <cfRule type="expression" dxfId="1068" priority="315">
      <formula>L10="Yes"</formula>
    </cfRule>
  </conditionalFormatting>
  <conditionalFormatting sqref="M11">
    <cfRule type="expression" dxfId="1067" priority="308">
      <formula>M10="Yes"</formula>
    </cfRule>
  </conditionalFormatting>
  <conditionalFormatting sqref="N11">
    <cfRule type="expression" dxfId="1066" priority="361">
      <formula>#REF!="Yes"</formula>
    </cfRule>
  </conditionalFormatting>
  <conditionalFormatting sqref="O11:XFD11">
    <cfRule type="expression" dxfId="1065" priority="332">
      <formula>N10="Yes"</formula>
    </cfRule>
  </conditionalFormatting>
  <conditionalFormatting sqref="B14">
    <cfRule type="expression" dxfId="1064" priority="301">
      <formula>B$13="Yes"</formula>
    </cfRule>
  </conditionalFormatting>
  <conditionalFormatting sqref="D14">
    <cfRule type="expression" dxfId="1063" priority="321">
      <formula>D$13="Yes"</formula>
    </cfRule>
  </conditionalFormatting>
  <conditionalFormatting sqref="E14">
    <cfRule type="expression" dxfId="1062" priority="290">
      <formula>E$13="Yes"</formula>
    </cfRule>
  </conditionalFormatting>
  <conditionalFormatting sqref="F14">
    <cfRule type="expression" dxfId="1061" priority="269">
      <formula>F$13="Yes"</formula>
    </cfRule>
  </conditionalFormatting>
  <conditionalFormatting sqref="G14">
    <cfRule type="expression" dxfId="1060" priority="147">
      <formula>G$13="Yes"</formula>
    </cfRule>
  </conditionalFormatting>
  <conditionalFormatting sqref="H14">
    <cfRule type="expression" dxfId="1059" priority="297">
      <formula>H$13="Yes"</formula>
    </cfRule>
  </conditionalFormatting>
  <conditionalFormatting sqref="I14">
    <cfRule type="expression" dxfId="1058" priority="276">
      <formula>I$13="Yes"</formula>
    </cfRule>
  </conditionalFormatting>
  <conditionalFormatting sqref="J14">
    <cfRule type="expression" dxfId="1057" priority="210">
      <formula>J$13="Yes"</formula>
    </cfRule>
  </conditionalFormatting>
  <conditionalFormatting sqref="K14">
    <cfRule type="expression" dxfId="1056" priority="283">
      <formula>K$13="Yes"</formula>
    </cfRule>
  </conditionalFormatting>
  <conditionalFormatting sqref="L14">
    <cfRule type="expression" dxfId="1055" priority="314">
      <formula>L$13="Yes"</formula>
    </cfRule>
  </conditionalFormatting>
  <conditionalFormatting sqref="M14">
    <cfRule type="expression" dxfId="1054" priority="307">
      <formula>M$13="Yes"</formula>
    </cfRule>
  </conditionalFormatting>
  <conditionalFormatting sqref="B16">
    <cfRule type="expression" dxfId="1053" priority="300">
      <formula>B15="Yes"</formula>
    </cfRule>
  </conditionalFormatting>
  <conditionalFormatting sqref="D16">
    <cfRule type="expression" dxfId="1052" priority="320">
      <formula>D15="Yes"</formula>
    </cfRule>
  </conditionalFormatting>
  <conditionalFormatting sqref="E16">
    <cfRule type="expression" dxfId="1051" priority="289">
      <formula>E15="Yes"</formula>
    </cfRule>
  </conditionalFormatting>
  <conditionalFormatting sqref="F16">
    <cfRule type="expression" dxfId="1050" priority="268">
      <formula>F15="Yes"</formula>
    </cfRule>
  </conditionalFormatting>
  <conditionalFormatting sqref="G16">
    <cfRule type="expression" dxfId="1049" priority="146">
      <formula>G15="Yes"</formula>
    </cfRule>
  </conditionalFormatting>
  <conditionalFormatting sqref="H16">
    <cfRule type="expression" dxfId="1048" priority="296">
      <formula>H15="Yes"</formula>
    </cfRule>
  </conditionalFormatting>
  <conditionalFormatting sqref="I16">
    <cfRule type="expression" dxfId="1047" priority="275">
      <formula>I15="Yes"</formula>
    </cfRule>
  </conditionalFormatting>
  <conditionalFormatting sqref="J16">
    <cfRule type="expression" dxfId="1046" priority="209">
      <formula>J15="Yes"</formula>
    </cfRule>
  </conditionalFormatting>
  <conditionalFormatting sqref="K16">
    <cfRule type="expression" dxfId="1045" priority="282">
      <formula>K15="Yes"</formula>
    </cfRule>
  </conditionalFormatting>
  <conditionalFormatting sqref="L16">
    <cfRule type="expression" dxfId="1044" priority="313">
      <formula>L15="Yes"</formula>
    </cfRule>
  </conditionalFormatting>
  <conditionalFormatting sqref="M16">
    <cfRule type="expression" dxfId="1043" priority="306">
      <formula>M15="Yes"</formula>
    </cfRule>
  </conditionalFormatting>
  <conditionalFormatting sqref="A14 C14 N14:XFD14">
    <cfRule type="expression" dxfId="1042" priority="344">
      <formula>A$13="Yes"</formula>
    </cfRule>
  </conditionalFormatting>
  <conditionalFormatting sqref="A16 C16">
    <cfRule type="expression" dxfId="1041" priority="343">
      <formula>A15="Yes"</formula>
    </cfRule>
  </conditionalFormatting>
  <conditionalFormatting sqref="A21">
    <cfRule type="expression" dxfId="1040" priority="4">
      <formula>OR(A21="",A21="Unexecuted")</formula>
    </cfRule>
    <cfRule type="expression" dxfId="1039" priority="5">
      <formula>A21="WARNING"</formula>
    </cfRule>
    <cfRule type="expression" dxfId="1038" priority="6">
      <formula>A21=A24</formula>
    </cfRule>
  </conditionalFormatting>
  <conditionalFormatting sqref="B21">
    <cfRule type="expression" dxfId="1037" priority="7">
      <formula>OR(B21="",B21="Unexecuted")</formula>
    </cfRule>
    <cfRule type="expression" dxfId="1036" priority="8">
      <formula>B21="WARNING"</formula>
    </cfRule>
    <cfRule type="expression" dxfId="1035" priority="9">
      <formula>B21=B24</formula>
    </cfRule>
    <cfRule type="expression" dxfId="1034" priority="10">
      <formula>B21&lt;&gt;B24</formula>
    </cfRule>
  </conditionalFormatting>
  <conditionalFormatting sqref="A31">
    <cfRule type="expression" dxfId="1033" priority="1">
      <formula>A30="Yes"</formula>
    </cfRule>
  </conditionalFormatting>
  <conditionalFormatting sqref="B31">
    <cfRule type="expression" dxfId="1032" priority="13">
      <formula>B30="Yes"</formula>
    </cfRule>
  </conditionalFormatting>
  <conditionalFormatting sqref="A34">
    <cfRule type="expression" dxfId="1031" priority="3">
      <formula>A$13="Yes"</formula>
    </cfRule>
  </conditionalFormatting>
  <conditionalFormatting sqref="B34">
    <cfRule type="expression" dxfId="1030" priority="12">
      <formula>B$13="Yes"</formula>
    </cfRule>
  </conditionalFormatting>
  <conditionalFormatting sqref="A36">
    <cfRule type="expression" dxfId="1029" priority="2">
      <formula>A35="Yes"</formula>
    </cfRule>
  </conditionalFormatting>
  <conditionalFormatting sqref="B36">
    <cfRule type="expression" dxfId="1028" priority="11">
      <formula>B35="Yes"</formula>
    </cfRule>
  </conditionalFormatting>
  <dataValidations count="1">
    <dataValidation type="list" allowBlank="1" showInputMessage="1" showErrorMessage="1" sqref="B13:M13 B15:M15 B33 B35">
      <formula1>"Yes, No"</formula1>
    </dataValidation>
  </dataValidations>
  <hyperlinks>
    <hyperlink ref="C9" r:id="rId1" tooltip="https://urluploaddummy.com/123 "/>
    <hyperlink ref="C8" r:id="rId2"/>
    <hyperlink ref="C11" r:id="rId3" tooltip="http://bb45920e-a479-47e7-a138-4bde27802b4e.mock.pstmn.io/activationCallbackSuccess"/>
    <hyperlink ref="D9" r:id="rId4" tooltip="https://urluploaddummy.com/123 "/>
    <hyperlink ref="D8" r:id="rId5"/>
    <hyperlink ref="D11" r:id="rId6" tooltip="http://bb45920e-a479-47e7-a138-4bde27802b4e.mock.pstmn.io/activationCallbackSuccess"/>
    <hyperlink ref="L9" r:id="rId7" tooltip="https://urluploaddummy.com/123 "/>
    <hyperlink ref="L8" r:id="rId8"/>
    <hyperlink ref="L11" r:id="rId9" tooltip="https://bb45920e-a479-47e7-a138-4bde27802b4e.mock.pstmn.io/activationCallbackSuccess"/>
    <hyperlink ref="M9" r:id="rId10" tooltip="https://urluploaddummy.com/123 "/>
    <hyperlink ref="M8" r:id="rId11"/>
    <hyperlink ref="M11" r:id="rId12" tooltip="http://bb45920e-a479-47e7-a138-4bde27802b4e.mock.pstmn.io/activationCallbackSuccess"/>
    <hyperlink ref="B9" r:id="rId13" tooltip="https://urluploaddummy.com/123 "/>
    <hyperlink ref="B8" r:id="rId14"/>
    <hyperlink ref="B11" r:id="rId15" tooltip="http://bb45920e-a479-47e7-a138-4bde27802b4e.mock.pstmn.io/activationCallbackSuccess"/>
    <hyperlink ref="H9" r:id="rId16" tooltip="https://urluploaddummy.com/123 "/>
    <hyperlink ref="H8" r:id="rId17"/>
    <hyperlink ref="H11" r:id="rId18" tooltip="http://www.facebook.com"/>
    <hyperlink ref="E9" r:id="rId19" tooltip="https://urluploaddummy.com/123 "/>
    <hyperlink ref="E8" r:id="rId20"/>
    <hyperlink ref="K9" r:id="rId21" tooltip="https://urluploaddummy.com/123 "/>
    <hyperlink ref="K8" r:id="rId22"/>
    <hyperlink ref="K11" r:id="rId23" tooltip="http://bb45920e-a479-47e7-a138-4bde27802b4e.mock.pstmn.io/activationCallbackSuccess"/>
    <hyperlink ref="I9" r:id="rId24" tooltip="https://urluploaddummy.com/123 "/>
    <hyperlink ref="I8" r:id="rId25"/>
    <hyperlink ref="I11" r:id="rId26" tooltip="http://bb45920e-a479-47e7-a138-4bde27802b4e.mock.pstmn.io/activationCallbackSuccessActivation"/>
    <hyperlink ref="F9" r:id="rId27" tooltip="https://urluploaddummy.com/123 "/>
    <hyperlink ref="F8" r:id="rId28"/>
    <hyperlink ref="J9" r:id="rId29" tooltip="https://urluploaddummy.com/123 "/>
    <hyperlink ref="J8" r:id="rId30"/>
    <hyperlink ref="J11" r:id="rId31" tooltip="http://Activationbb45920e-a479-47e7-a138-4bde27802b4e.mock.pstmn.io/activationCallbackSuccess"/>
    <hyperlink ref="G9" r:id="rId32" tooltip="https://urluploaddummy.com/123 "/>
    <hyperlink ref="G8" r:id="rId33"/>
    <hyperlink ref="B29" r:id="rId34" tooltip="https://urluploaddummy.com/123 "/>
    <hyperlink ref="B28" r:id="rId35"/>
  </hyperlink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workbookViewId="0">
      <selection activeCell="B1" sqref="B1"/>
    </sheetView>
  </sheetViews>
  <sheetFormatPr defaultColWidth="8.7109375" defaultRowHeight="15"/>
  <cols>
    <col min="1" max="1" width="22.5703125" customWidth="1" collapsed="1"/>
    <col min="2" max="5" width="47.5703125" customWidth="1" collapsed="1"/>
  </cols>
  <sheetData>
    <row r="1" spans="1:5">
      <c r="A1" s="12" t="s">
        <v>0</v>
      </c>
      <c r="B1" t="s">
        <v>22</v>
      </c>
      <c r="C1" t="s">
        <v>22</v>
      </c>
      <c r="D1" t="s">
        <v>22</v>
      </c>
      <c r="E1" t="s">
        <v>1</v>
      </c>
    </row>
    <row r="2" spans="1:5">
      <c r="A2" s="12" t="s">
        <v>2</v>
      </c>
      <c r="B2" t="s">
        <v>3</v>
      </c>
      <c r="C2" s="4" t="s">
        <v>3</v>
      </c>
      <c r="D2" s="4" t="s">
        <v>3</v>
      </c>
      <c r="E2" t="s">
        <v>2514</v>
      </c>
    </row>
    <row r="3" spans="1:5">
      <c r="A3" s="12" t="s">
        <v>5</v>
      </c>
      <c r="B3" s="1" t="s">
        <v>1171</v>
      </c>
      <c r="C3" s="1" t="s">
        <v>1172</v>
      </c>
      <c r="D3" s="1" t="s">
        <v>1173</v>
      </c>
      <c r="E3" s="1" t="s">
        <v>1174</v>
      </c>
    </row>
    <row r="4" spans="1:5">
      <c r="A4" s="13" t="s">
        <v>20</v>
      </c>
      <c r="B4" s="12" t="s">
        <v>19</v>
      </c>
      <c r="C4" s="12" t="s">
        <v>19</v>
      </c>
      <c r="D4" s="12" t="s">
        <v>19</v>
      </c>
      <c r="E4" s="12" t="s">
        <v>1</v>
      </c>
    </row>
    <row r="5" spans="1:5">
      <c r="A5" s="12" t="s">
        <v>23</v>
      </c>
      <c r="B5" s="12">
        <f>COUNTIFS(A15:A18,"*$*",B15:B18,"")</f>
        <v>0</v>
      </c>
      <c r="C5" s="12">
        <f>COUNTIFS(B15:B18,"*$*",C15:C18,"")</f>
        <v>0</v>
      </c>
      <c r="D5" s="12">
        <f>COUNTIFS(B15:B18,"*$*",D15:D18,"")</f>
        <v>0</v>
      </c>
      <c r="E5" s="12">
        <f>COUNTIFS(D15:D18,"*$*",E15:E18,"")</f>
        <v>0</v>
      </c>
    </row>
    <row r="6" spans="1:5">
      <c r="A6" s="12"/>
      <c r="B6" s="4"/>
      <c r="C6" s="4"/>
      <c r="D6" s="4"/>
      <c r="E6" s="4"/>
    </row>
    <row r="7" spans="1:5">
      <c r="A7" s="8" t="s">
        <v>935</v>
      </c>
      <c r="B7" s="103"/>
      <c r="C7" s="103"/>
      <c r="D7" s="103"/>
      <c r="E7" s="103"/>
    </row>
    <row r="8" spans="1:5">
      <c r="A8" s="4" t="s">
        <v>1438</v>
      </c>
      <c r="B8" s="69" t="s">
        <v>1182</v>
      </c>
      <c r="C8" s="69" t="s">
        <v>1182</v>
      </c>
      <c r="D8" s="69" t="s">
        <v>1182</v>
      </c>
      <c r="E8" s="69" t="s">
        <v>1182</v>
      </c>
    </row>
    <row r="9" spans="1:5">
      <c r="A9" s="4" t="s">
        <v>1439</v>
      </c>
      <c r="B9" s="69" t="s">
        <v>92</v>
      </c>
      <c r="C9" s="69" t="s">
        <v>92</v>
      </c>
      <c r="D9" s="69" t="s">
        <v>92</v>
      </c>
      <c r="E9" s="69" t="s">
        <v>92</v>
      </c>
    </row>
    <row r="10" spans="1:5">
      <c r="A10" s="4" t="s">
        <v>1440</v>
      </c>
      <c r="B10" s="69" t="s">
        <v>1459</v>
      </c>
      <c r="C10" s="69" t="s">
        <v>1459</v>
      </c>
      <c r="D10" s="69" t="s">
        <v>1459</v>
      </c>
      <c r="E10" s="69" t="s">
        <v>1459</v>
      </c>
    </row>
    <row r="11" spans="1:5">
      <c r="A11" s="4" t="s">
        <v>1441</v>
      </c>
      <c r="B11" s="69" t="s">
        <v>2513</v>
      </c>
      <c r="C11" s="69" t="s">
        <v>2513</v>
      </c>
      <c r="D11" s="69" t="s">
        <v>2513</v>
      </c>
      <c r="E11" s="69" t="s">
        <v>2513</v>
      </c>
    </row>
    <row r="12" spans="1:5">
      <c r="A12" s="40" t="s">
        <v>1664</v>
      </c>
      <c r="B12" s="41"/>
      <c r="C12" s="41"/>
      <c r="D12" s="41"/>
      <c r="E12" s="41"/>
    </row>
    <row r="13" spans="1:5">
      <c r="A13" s="12" t="s">
        <v>846</v>
      </c>
      <c r="B13" s="4" t="s">
        <v>1175</v>
      </c>
      <c r="C13" s="4" t="s">
        <v>1175</v>
      </c>
      <c r="D13" s="4" t="s">
        <v>3</v>
      </c>
      <c r="E13" s="4" t="s">
        <v>3</v>
      </c>
    </row>
    <row r="14" spans="1:5">
      <c r="A14" s="40" t="s">
        <v>1176</v>
      </c>
      <c r="B14" s="41"/>
      <c r="C14" s="41"/>
      <c r="D14" s="41"/>
      <c r="E14" s="41"/>
    </row>
    <row r="15" spans="1:5">
      <c r="A15" s="3" t="s">
        <v>1177</v>
      </c>
      <c r="B15" s="120" t="s">
        <v>1178</v>
      </c>
      <c r="C15" s="120" t="s">
        <v>1178</v>
      </c>
      <c r="D15" s="120" t="s">
        <v>1178</v>
      </c>
      <c r="E15" s="120" t="s">
        <v>1178</v>
      </c>
    </row>
    <row r="16" spans="1:5">
      <c r="A16" s="3" t="s">
        <v>1179</v>
      </c>
      <c r="B16" s="4" t="s">
        <v>1180</v>
      </c>
      <c r="C16" s="4" t="s">
        <v>1180</v>
      </c>
      <c r="D16" s="4" t="s">
        <v>1180</v>
      </c>
      <c r="E16" s="4" t="s">
        <v>1180</v>
      </c>
    </row>
    <row r="17" spans="1:5">
      <c r="A17" s="4" t="s">
        <v>1181</v>
      </c>
      <c r="B17" s="4" t="s">
        <v>1182</v>
      </c>
      <c r="C17" s="4" t="s">
        <v>1182</v>
      </c>
      <c r="D17" s="4" t="s">
        <v>1182</v>
      </c>
      <c r="E17" s="4" t="s">
        <v>1182</v>
      </c>
    </row>
    <row r="18" spans="1:5" ht="30">
      <c r="A18" s="1" t="s">
        <v>1183</v>
      </c>
      <c r="B18" s="118" t="s">
        <v>1184</v>
      </c>
      <c r="C18" s="118" t="s">
        <v>1184</v>
      </c>
      <c r="D18" s="118" t="s">
        <v>1184</v>
      </c>
      <c r="E18" s="118" t="s">
        <v>1185</v>
      </c>
    </row>
    <row r="19" spans="1:5">
      <c r="A19" s="1" t="s">
        <v>1186</v>
      </c>
      <c r="B19" s="4" t="s">
        <v>1187</v>
      </c>
      <c r="C19" s="4" t="s">
        <v>1187</v>
      </c>
      <c r="D19" s="4" t="s">
        <v>1187</v>
      </c>
      <c r="E19" s="4" t="s">
        <v>1187</v>
      </c>
    </row>
    <row r="23" spans="1:5">
      <c r="A23" s="156" t="s">
        <v>1848</v>
      </c>
      <c r="B23" s="153"/>
      <c r="C23" s="150"/>
    </row>
    <row r="24" spans="1:5" ht="225">
      <c r="A24" s="12" t="s">
        <v>0</v>
      </c>
      <c r="B24" s="4" t="s">
        <v>1</v>
      </c>
      <c r="C24" s="150" t="s">
        <v>1849</v>
      </c>
    </row>
    <row r="25" spans="1:5" ht="135">
      <c r="A25" s="12" t="s">
        <v>2</v>
      </c>
      <c r="B25" s="4" t="s">
        <v>1170</v>
      </c>
      <c r="C25" s="150" t="s">
        <v>1850</v>
      </c>
    </row>
    <row r="26" spans="1:5">
      <c r="A26" s="12" t="s">
        <v>5</v>
      </c>
      <c r="B26" s="1" t="s">
        <v>1171</v>
      </c>
      <c r="C26" s="153" t="s">
        <v>1851</v>
      </c>
    </row>
    <row r="27" spans="1:5">
      <c r="A27" s="13" t="s">
        <v>20</v>
      </c>
      <c r="B27" s="12" t="s">
        <v>19</v>
      </c>
      <c r="C27" s="153" t="s">
        <v>1852</v>
      </c>
    </row>
    <row r="28" spans="1:5" ht="60">
      <c r="A28" s="12" t="s">
        <v>23</v>
      </c>
      <c r="B28" s="12">
        <f>COUNTIFS(A32:A35,"*$*",B32:B35,"")</f>
        <v>0</v>
      </c>
      <c r="C28" s="150" t="s">
        <v>1878</v>
      </c>
    </row>
    <row r="29" spans="1:5">
      <c r="A29" s="12"/>
      <c r="B29" s="4"/>
      <c r="C29" s="153"/>
    </row>
    <row r="30" spans="1:5" ht="150">
      <c r="A30" s="12" t="s">
        <v>846</v>
      </c>
      <c r="B30" s="4" t="s">
        <v>1175</v>
      </c>
      <c r="C30" s="150" t="s">
        <v>1935</v>
      </c>
    </row>
    <row r="31" spans="1:5">
      <c r="A31" s="37" t="s">
        <v>1176</v>
      </c>
      <c r="B31" s="38"/>
      <c r="C31" s="150"/>
    </row>
    <row r="32" spans="1:5" ht="60">
      <c r="A32" s="3" t="s">
        <v>1177</v>
      </c>
      <c r="B32" s="120" t="s">
        <v>1178</v>
      </c>
      <c r="C32" s="150" t="s">
        <v>1936</v>
      </c>
    </row>
    <row r="33" spans="1:3" ht="45">
      <c r="A33" s="3" t="s">
        <v>1179</v>
      </c>
      <c r="B33" s="4" t="s">
        <v>1180</v>
      </c>
      <c r="C33" s="150" t="s">
        <v>1937</v>
      </c>
    </row>
    <row r="34" spans="1:3" ht="30">
      <c r="A34" s="4" t="s">
        <v>1181</v>
      </c>
      <c r="B34" s="4" t="s">
        <v>1182</v>
      </c>
      <c r="C34" s="150" t="s">
        <v>1938</v>
      </c>
    </row>
    <row r="35" spans="1:3" ht="60">
      <c r="A35" s="1" t="s">
        <v>1183</v>
      </c>
      <c r="B35" s="118" t="s">
        <v>1184</v>
      </c>
      <c r="C35" s="150" t="s">
        <v>1939</v>
      </c>
    </row>
    <row r="36" spans="1:3" ht="30">
      <c r="A36" s="1" t="s">
        <v>1186</v>
      </c>
      <c r="B36" s="4" t="s">
        <v>1187</v>
      </c>
      <c r="C36" s="150" t="s">
        <v>1940</v>
      </c>
    </row>
  </sheetData>
  <conditionalFormatting sqref="A1">
    <cfRule type="expression" dxfId="1027" priority="152">
      <formula>OR(A1="",A1="Unexecuted")</formula>
    </cfRule>
    <cfRule type="expression" dxfId="1026" priority="153">
      <formula>A1="WARNING"</formula>
    </cfRule>
    <cfRule type="expression" dxfId="1025" priority="154">
      <formula>A1=A4</formula>
    </cfRule>
  </conditionalFormatting>
  <conditionalFormatting sqref="B1">
    <cfRule type="expression" dxfId="1024" priority="17">
      <formula>OR(B1="",B1="Unexecuted")</formula>
    </cfRule>
    <cfRule type="expression" dxfId="1023" priority="18">
      <formula>B1="WARNING"</formula>
    </cfRule>
    <cfRule type="expression" dxfId="1022" priority="19">
      <formula>B1=B4</formula>
    </cfRule>
    <cfRule type="expression" dxfId="1021" priority="20">
      <formula>B1&lt;&gt;B4</formula>
    </cfRule>
  </conditionalFormatting>
  <conditionalFormatting sqref="C1">
    <cfRule type="expression" dxfId="1020" priority="29">
      <formula>OR(C1="",C1="Unexecuted")</formula>
    </cfRule>
    <cfRule type="expression" dxfId="1019" priority="30">
      <formula>C1="WARNING"</formula>
    </cfRule>
    <cfRule type="expression" dxfId="1018" priority="31">
      <formula>C1=C4</formula>
    </cfRule>
    <cfRule type="expression" dxfId="1017" priority="32">
      <formula>C1&lt;&gt;C4</formula>
    </cfRule>
  </conditionalFormatting>
  <conditionalFormatting sqref="D1">
    <cfRule type="expression" dxfId="1016" priority="13">
      <formula>OR(D1="",D1="Unexecuted")</formula>
    </cfRule>
    <cfRule type="expression" dxfId="1015" priority="14">
      <formula>D1="WARNING"</formula>
    </cfRule>
    <cfRule type="expression" dxfId="1014" priority="15">
      <formula>D1=D4</formula>
    </cfRule>
    <cfRule type="expression" dxfId="1013" priority="16">
      <formula>D1&lt;&gt;D4</formula>
    </cfRule>
  </conditionalFormatting>
  <conditionalFormatting sqref="E1">
    <cfRule type="expression" dxfId="1012" priority="9">
      <formula>OR(E1="",E1="Unexecuted")</formula>
    </cfRule>
    <cfRule type="expression" dxfId="1011" priority="10">
      <formula>E1="WARNING"</formula>
    </cfRule>
    <cfRule type="expression" dxfId="1010" priority="11">
      <formula>E1=E4</formula>
    </cfRule>
    <cfRule type="expression" dxfId="1009" priority="12">
      <formula>E1&lt;&gt;E4</formula>
    </cfRule>
  </conditionalFormatting>
  <conditionalFormatting sqref="A18:A19">
    <cfRule type="expression" dxfId="1008" priority="149">
      <formula>A17="Yes"</formula>
    </cfRule>
  </conditionalFormatting>
  <conditionalFormatting sqref="A24">
    <cfRule type="expression" dxfId="1007" priority="6">
      <formula>OR(A24="",A24="Unexecuted")</formula>
    </cfRule>
    <cfRule type="expression" dxfId="1006" priority="7">
      <formula>A24="WARNING"</formula>
    </cfRule>
    <cfRule type="expression" dxfId="1005" priority="8">
      <formula>A24=A27</formula>
    </cfRule>
  </conditionalFormatting>
  <conditionalFormatting sqref="B24">
    <cfRule type="expression" dxfId="1004" priority="1">
      <formula>OR(B24="",B24="Unexecuted")</formula>
    </cfRule>
    <cfRule type="expression" dxfId="1003" priority="2">
      <formula>B24="WARNING"</formula>
    </cfRule>
    <cfRule type="expression" dxfId="1002" priority="3">
      <formula>B24=B27</formula>
    </cfRule>
    <cfRule type="expression" dxfId="1001" priority="4">
      <formula>B24&lt;&gt;B27</formula>
    </cfRule>
  </conditionalFormatting>
  <conditionalFormatting sqref="A35:A36">
    <cfRule type="expression" dxfId="1000" priority="5">
      <formula>A34="Yes"</formula>
    </cfRule>
  </conditionalFormatting>
  <dataValidations count="5">
    <dataValidation type="list" allowBlank="1" showInputMessage="1" showErrorMessage="1" sqref="B13:E13 B30">
      <formula1>"-,View Request Param"</formula1>
    </dataValidation>
    <dataValidation type="list" allowBlank="1" showInputMessage="1" showErrorMessage="1" sqref="B10:E10">
      <formula1>"Toyota Astra Financial Service,WOM Finance,ADINS,ADINSQA"</formula1>
    </dataValidation>
    <dataValidation type="list" allowBlank="1" showInputMessage="1" showErrorMessage="1" sqref="B9:E9">
      <formula1>"Password123!,password"</formula1>
    </dataValidation>
    <dataValidation type="list" allowBlank="1" showInputMessage="1" showErrorMessage="1" sqref="B8:E8">
      <formula1>"admin@tafs.co.id,admin@wom.co.id,ADMIN@ADINS.CO.ID,admin@ADINSQA.co.id, ADMCREDIT@WOM.CO.ID,ADMESIGN"</formula1>
    </dataValidation>
    <dataValidation type="list" allowBlank="1" showInputMessage="1" showErrorMessage="1" sqref="B11:E11">
      <formula1>"Admin Client,Admin Legal, Admin Job"</formula1>
    </dataValidation>
  </dataValidation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L39"/>
  <sheetViews>
    <sheetView topLeftCell="A37" workbookViewId="0">
      <selection activeCell="B5" sqref="B5"/>
    </sheetView>
  </sheetViews>
  <sheetFormatPr defaultColWidth="8.7109375" defaultRowHeight="15"/>
  <cols>
    <col min="1" max="1" width="31.42578125" customWidth="1" collapsed="1"/>
    <col min="2" max="8" width="39" customWidth="1" collapsed="1"/>
  </cols>
  <sheetData>
    <row r="1" spans="1:142">
      <c r="A1" s="4" t="s">
        <v>0</v>
      </c>
      <c r="B1" t="s">
        <v>1</v>
      </c>
      <c r="C1" t="s">
        <v>1</v>
      </c>
      <c r="D1" t="s">
        <v>22</v>
      </c>
      <c r="E1" t="s">
        <v>109</v>
      </c>
      <c r="F1" t="s">
        <v>22</v>
      </c>
      <c r="G1" t="s">
        <v>22</v>
      </c>
      <c r="H1" t="s">
        <v>22</v>
      </c>
    </row>
    <row r="2" spans="1:142">
      <c r="A2" s="4" t="s">
        <v>2</v>
      </c>
      <c r="B2" t="s">
        <v>1188</v>
      </c>
      <c r="C2" t="s">
        <v>1189</v>
      </c>
      <c r="D2" t="s">
        <v>3</v>
      </c>
      <c r="E2" t="s">
        <v>3</v>
      </c>
      <c r="F2" t="s">
        <v>3</v>
      </c>
      <c r="G2" t="s">
        <v>3</v>
      </c>
      <c r="H2" t="s">
        <v>3</v>
      </c>
    </row>
    <row r="3" spans="1:142" s="39" customFormat="1" ht="30">
      <c r="A3" s="1" t="s">
        <v>5</v>
      </c>
      <c r="B3" s="1" t="s">
        <v>1190</v>
      </c>
      <c r="C3" s="1" t="s">
        <v>1191</v>
      </c>
      <c r="D3" s="1" t="s">
        <v>1192</v>
      </c>
      <c r="E3" s="1" t="s">
        <v>1193</v>
      </c>
      <c r="F3" s="1" t="s">
        <v>1194</v>
      </c>
      <c r="G3" s="1" t="s">
        <v>1195</v>
      </c>
      <c r="H3" s="1" t="s">
        <v>1196</v>
      </c>
    </row>
    <row r="4" spans="1:142">
      <c r="A4" s="4" t="s">
        <v>20</v>
      </c>
      <c r="B4" s="1" t="s">
        <v>1</v>
      </c>
      <c r="C4" s="1" t="s">
        <v>1</v>
      </c>
      <c r="D4" s="1" t="s">
        <v>22</v>
      </c>
      <c r="E4" s="1" t="s">
        <v>1</v>
      </c>
      <c r="F4" s="1" t="s">
        <v>22</v>
      </c>
      <c r="G4" s="1" t="s">
        <v>22</v>
      </c>
      <c r="H4" s="1" t="s">
        <v>22</v>
      </c>
    </row>
    <row r="5" spans="1:142">
      <c r="A5" s="4" t="s">
        <v>23</v>
      </c>
      <c r="B5" s="1">
        <f>COUNTIFS(A8:A11,"*$*",B8:B11,"")</f>
        <v>0</v>
      </c>
      <c r="C5" s="1">
        <f>COUNTIFS(B8:B11,"*$*",C8:C11,"")</f>
        <v>0</v>
      </c>
      <c r="D5" s="1">
        <f>COUNTIFS(C8:C11,"*$*",D8:D11,"")</f>
        <v>0</v>
      </c>
      <c r="E5" s="1">
        <f>COUNTIFS(C8:C11,"*$*",E8:E11,"")</f>
        <v>0</v>
      </c>
      <c r="F5" s="1">
        <f>COUNTIFS(B8:B11,"*$*",F8:F11,"")</f>
        <v>0</v>
      </c>
      <c r="G5" s="1">
        <f>COUNTIFS(C8:C11,"*$*",G8:G11,"")</f>
        <v>0</v>
      </c>
      <c r="H5" s="1">
        <f>COUNTIFS(D8:D11,"*$*",H8:H11,"")</f>
        <v>0</v>
      </c>
    </row>
    <row r="6" spans="1:142">
      <c r="A6" s="4" t="s">
        <v>846</v>
      </c>
      <c r="B6" s="1" t="s">
        <v>847</v>
      </c>
      <c r="C6" s="1" t="s">
        <v>847</v>
      </c>
      <c r="D6" s="1" t="s">
        <v>847</v>
      </c>
      <c r="E6" s="1" t="s">
        <v>101</v>
      </c>
      <c r="F6" s="1" t="s">
        <v>101</v>
      </c>
      <c r="G6" s="1" t="s">
        <v>101</v>
      </c>
      <c r="H6" s="1" t="s">
        <v>3</v>
      </c>
    </row>
    <row r="7" spans="1:142">
      <c r="A7" s="45" t="s">
        <v>1197</v>
      </c>
      <c r="B7" s="46"/>
      <c r="C7" s="46"/>
      <c r="D7" s="46"/>
      <c r="E7" s="46"/>
      <c r="F7" s="46"/>
      <c r="G7" s="46"/>
      <c r="H7" s="46"/>
    </row>
    <row r="8" spans="1:142">
      <c r="A8" s="4" t="s">
        <v>1198</v>
      </c>
      <c r="B8" s="4" t="s">
        <v>1199</v>
      </c>
      <c r="C8" s="4" t="s">
        <v>1199</v>
      </c>
      <c r="D8" s="4" t="s">
        <v>1199</v>
      </c>
      <c r="E8" s="4"/>
      <c r="F8" s="4"/>
      <c r="G8" s="4"/>
      <c r="H8" s="4"/>
    </row>
    <row r="9" spans="1:142">
      <c r="A9" s="4" t="s">
        <v>738</v>
      </c>
      <c r="B9" s="20" t="s">
        <v>1200</v>
      </c>
      <c r="C9" s="20"/>
      <c r="D9" s="20" t="s">
        <v>1201</v>
      </c>
      <c r="E9" s="20"/>
      <c r="F9" s="20"/>
      <c r="G9" s="20"/>
      <c r="H9" s="20"/>
    </row>
    <row r="10" spans="1:142">
      <c r="A10" s="4" t="s">
        <v>1202</v>
      </c>
      <c r="B10" s="4" t="s">
        <v>1203</v>
      </c>
      <c r="C10" s="4" t="s">
        <v>1203</v>
      </c>
      <c r="D10" s="4" t="s">
        <v>1204</v>
      </c>
      <c r="E10" s="4"/>
      <c r="F10" s="4"/>
      <c r="G10" s="4"/>
      <c r="H10" s="4"/>
    </row>
    <row r="11" spans="1:142">
      <c r="A11" s="4" t="s">
        <v>1205</v>
      </c>
      <c r="B11" s="120" t="s">
        <v>1206</v>
      </c>
      <c r="C11" s="120" t="s">
        <v>1206</v>
      </c>
      <c r="D11" s="120" t="s">
        <v>1206</v>
      </c>
      <c r="E11" s="48"/>
      <c r="F11" s="48"/>
      <c r="G11" s="48"/>
      <c r="H11" s="48"/>
    </row>
    <row r="12" spans="1:142">
      <c r="A12" s="4" t="s">
        <v>1207</v>
      </c>
      <c r="B12" s="4" t="s">
        <v>1208</v>
      </c>
      <c r="C12" s="4" t="s">
        <v>1209</v>
      </c>
      <c r="D12" s="4" t="s">
        <v>1209</v>
      </c>
      <c r="E12" s="4"/>
      <c r="F12" s="4"/>
      <c r="G12" s="4"/>
      <c r="H12" s="4"/>
    </row>
    <row r="13" spans="1:142">
      <c r="A13" s="45" t="s">
        <v>18</v>
      </c>
      <c r="B13" s="46"/>
      <c r="C13" s="46"/>
      <c r="D13" s="46"/>
      <c r="E13" s="46"/>
      <c r="F13" s="46"/>
      <c r="G13" s="46"/>
      <c r="H13" s="46"/>
    </row>
    <row r="14" spans="1:142">
      <c r="A14" s="4" t="s">
        <v>1202</v>
      </c>
      <c r="B14" s="4"/>
      <c r="C14" s="4"/>
      <c r="D14" s="4"/>
      <c r="E14" s="4" t="s">
        <v>1203</v>
      </c>
      <c r="F14" s="4" t="s">
        <v>1203</v>
      </c>
      <c r="G14" s="4" t="s">
        <v>1204</v>
      </c>
      <c r="H14" s="4"/>
    </row>
    <row r="15" spans="1:142">
      <c r="A15" s="4" t="s">
        <v>1207</v>
      </c>
      <c r="B15" s="4"/>
      <c r="C15" s="4"/>
      <c r="D15" s="4"/>
      <c r="E15" s="4" t="s">
        <v>1210</v>
      </c>
      <c r="F15" s="4" t="s">
        <v>1210</v>
      </c>
      <c r="G15" s="4" t="s">
        <v>1210</v>
      </c>
      <c r="H15" s="4"/>
    </row>
    <row r="16" spans="1:142" s="49" customFormat="1">
      <c r="A16" s="49" t="s">
        <v>1176</v>
      </c>
      <c r="I16" s="50"/>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0"/>
      <c r="BS16" s="50"/>
      <c r="BT16" s="50"/>
      <c r="BU16" s="50"/>
      <c r="BV16" s="50"/>
      <c r="BW16" s="50"/>
      <c r="BX16" s="50"/>
      <c r="BY16" s="50"/>
      <c r="BZ16" s="50"/>
      <c r="CA16" s="50"/>
      <c r="CB16" s="50"/>
      <c r="CC16" s="50"/>
      <c r="CD16" s="50"/>
      <c r="CE16" s="50"/>
      <c r="CF16" s="50"/>
      <c r="CG16" s="50"/>
      <c r="CH16" s="50"/>
      <c r="CI16" s="50"/>
      <c r="CJ16" s="50"/>
      <c r="CK16" s="50"/>
      <c r="CL16" s="50"/>
      <c r="CM16" s="50"/>
      <c r="CN16" s="50"/>
      <c r="CO16" s="50"/>
      <c r="CP16" s="50"/>
      <c r="CQ16" s="50"/>
      <c r="CR16" s="50"/>
      <c r="CS16" s="50"/>
      <c r="CT16" s="50"/>
      <c r="CU16" s="50"/>
      <c r="CV16" s="50"/>
      <c r="CW16" s="50"/>
      <c r="CX16" s="50"/>
      <c r="CY16" s="50"/>
      <c r="CZ16" s="50"/>
      <c r="DA16" s="50"/>
      <c r="DB16" s="50"/>
      <c r="DC16" s="50"/>
      <c r="DD16" s="50"/>
      <c r="DE16" s="50"/>
      <c r="DF16" s="50"/>
      <c r="DG16" s="50"/>
      <c r="DH16" s="50"/>
      <c r="DI16" s="50"/>
      <c r="DJ16" s="50"/>
      <c r="DK16" s="50"/>
      <c r="DL16" s="50"/>
      <c r="DM16" s="50"/>
      <c r="DN16" s="50"/>
      <c r="DO16" s="50"/>
      <c r="DP16" s="50"/>
      <c r="DQ16" s="50"/>
      <c r="DR16" s="50"/>
      <c r="DS16" s="50"/>
      <c r="DT16" s="50"/>
      <c r="DU16" s="50"/>
      <c r="DV16" s="50"/>
      <c r="DW16" s="50"/>
      <c r="DX16" s="50"/>
      <c r="DY16" s="50"/>
      <c r="DZ16" s="50"/>
      <c r="EA16" s="50"/>
      <c r="EB16" s="50"/>
      <c r="EC16" s="50"/>
      <c r="ED16" s="50"/>
      <c r="EE16" s="50"/>
      <c r="EF16" s="50"/>
      <c r="EG16" s="50"/>
      <c r="EH16" s="50"/>
      <c r="EI16" s="50"/>
      <c r="EJ16" s="50"/>
      <c r="EK16" s="50"/>
      <c r="EL16" s="50"/>
    </row>
    <row r="17" spans="1:8">
      <c r="A17" t="s">
        <v>28</v>
      </c>
      <c r="B17" s="20" t="str">
        <f>B9</f>
        <v>userciie@ad-ins.com</v>
      </c>
      <c r="C17" s="20"/>
      <c r="D17" s="20" t="s">
        <v>1201</v>
      </c>
      <c r="E17" s="20" t="s">
        <v>1211</v>
      </c>
      <c r="F17" s="20" t="s">
        <v>1201</v>
      </c>
      <c r="G17" s="20" t="s">
        <v>1201</v>
      </c>
      <c r="H17" s="20" t="s">
        <v>1201</v>
      </c>
    </row>
    <row r="18" spans="1:8">
      <c r="A18" t="s">
        <v>937</v>
      </c>
      <c r="B18" s="4" t="str">
        <f>B10</f>
        <v>Operation Head</v>
      </c>
      <c r="C18" s="4" t="str">
        <f>C10</f>
        <v>Operation Head</v>
      </c>
      <c r="D18" s="4" t="s">
        <v>1204</v>
      </c>
      <c r="E18" s="4" t="s">
        <v>1204</v>
      </c>
      <c r="F18" s="4" t="s">
        <v>1204</v>
      </c>
      <c r="G18" s="4" t="s">
        <v>1203</v>
      </c>
      <c r="H18" s="4" t="s">
        <v>1204</v>
      </c>
    </row>
    <row r="21" spans="1:8">
      <c r="A21" s="156" t="s">
        <v>1848</v>
      </c>
      <c r="B21" s="153"/>
      <c r="C21" s="150"/>
    </row>
    <row r="22" spans="1:8" ht="255">
      <c r="A22" s="4" t="s">
        <v>0</v>
      </c>
      <c r="B22" t="s">
        <v>22</v>
      </c>
      <c r="C22" s="150" t="s">
        <v>1849</v>
      </c>
    </row>
    <row r="23" spans="1:8" ht="135">
      <c r="A23" s="4" t="s">
        <v>2</v>
      </c>
      <c r="B23" t="s">
        <v>3</v>
      </c>
      <c r="C23" s="150" t="s">
        <v>1850</v>
      </c>
    </row>
    <row r="24" spans="1:8">
      <c r="A24" s="1" t="s">
        <v>5</v>
      </c>
      <c r="B24" s="1" t="s">
        <v>1194</v>
      </c>
      <c r="C24" s="153" t="s">
        <v>1851</v>
      </c>
    </row>
    <row r="25" spans="1:8">
      <c r="A25" s="4" t="s">
        <v>20</v>
      </c>
      <c r="B25" s="1" t="s">
        <v>22</v>
      </c>
      <c r="C25" s="153" t="s">
        <v>1852</v>
      </c>
    </row>
    <row r="26" spans="1:8" ht="60">
      <c r="A26" s="4" t="s">
        <v>23</v>
      </c>
      <c r="B26" s="1">
        <f>COUNTIFS($A$8:$A$12,"*$*",B29:B33,"")</f>
        <v>5</v>
      </c>
      <c r="C26" s="150" t="s">
        <v>1878</v>
      </c>
    </row>
    <row r="27" spans="1:8" ht="165">
      <c r="A27" s="4" t="s">
        <v>846</v>
      </c>
      <c r="B27" s="1" t="s">
        <v>101</v>
      </c>
      <c r="C27" s="150" t="s">
        <v>1941</v>
      </c>
    </row>
    <row r="28" spans="1:8" ht="30">
      <c r="A28" s="96" t="s">
        <v>1197</v>
      </c>
      <c r="B28" s="90"/>
      <c r="C28" s="150" t="s">
        <v>1942</v>
      </c>
    </row>
    <row r="29" spans="1:8" ht="45">
      <c r="A29" s="4" t="s">
        <v>1198</v>
      </c>
      <c r="B29" s="4"/>
      <c r="C29" s="150" t="s">
        <v>1943</v>
      </c>
    </row>
    <row r="30" spans="1:8" ht="45">
      <c r="A30" s="4" t="s">
        <v>738</v>
      </c>
      <c r="B30" s="20"/>
      <c r="C30" s="150" t="s">
        <v>1944</v>
      </c>
    </row>
    <row r="31" spans="1:8" ht="45">
      <c r="A31" s="4" t="s">
        <v>1202</v>
      </c>
      <c r="B31" s="4"/>
      <c r="C31" s="150" t="s">
        <v>1945</v>
      </c>
    </row>
    <row r="32" spans="1:8" ht="45">
      <c r="A32" s="4" t="s">
        <v>1205</v>
      </c>
      <c r="B32" s="48"/>
      <c r="C32" s="150" t="s">
        <v>1946</v>
      </c>
    </row>
    <row r="33" spans="1:3" ht="45">
      <c r="A33" s="4" t="s">
        <v>1207</v>
      </c>
      <c r="B33" s="4"/>
      <c r="C33" s="150" t="s">
        <v>1947</v>
      </c>
    </row>
    <row r="34" spans="1:3" ht="30">
      <c r="A34" s="96" t="s">
        <v>18</v>
      </c>
      <c r="B34" s="90"/>
      <c r="C34" s="150" t="s">
        <v>1948</v>
      </c>
    </row>
    <row r="35" spans="1:3" ht="120">
      <c r="A35" s="4" t="s">
        <v>1202</v>
      </c>
      <c r="B35" s="4" t="s">
        <v>1203</v>
      </c>
      <c r="C35" s="150" t="s">
        <v>1949</v>
      </c>
    </row>
    <row r="36" spans="1:3" ht="120">
      <c r="A36" s="4" t="s">
        <v>1207</v>
      </c>
      <c r="B36" s="4" t="s">
        <v>1210</v>
      </c>
      <c r="C36" s="150" t="s">
        <v>1950</v>
      </c>
    </row>
    <row r="37" spans="1:3" ht="45">
      <c r="A37" s="177" t="s">
        <v>1176</v>
      </c>
      <c r="B37" s="177"/>
      <c r="C37" s="150" t="s">
        <v>1951</v>
      </c>
    </row>
    <row r="38" spans="1:3" ht="75">
      <c r="A38" t="s">
        <v>28</v>
      </c>
      <c r="B38" s="20" t="s">
        <v>1201</v>
      </c>
      <c r="C38" s="150" t="s">
        <v>1952</v>
      </c>
    </row>
    <row r="39" spans="1:3" ht="75">
      <c r="A39" t="s">
        <v>937</v>
      </c>
      <c r="B39" s="4" t="s">
        <v>1204</v>
      </c>
      <c r="C39" s="150" t="s">
        <v>1953</v>
      </c>
    </row>
  </sheetData>
  <autoFilter ref="A1:B18"/>
  <conditionalFormatting sqref="A1">
    <cfRule type="expression" dxfId="999" priority="515">
      <formula>OR(A1="",A1="Unexecuted")</formula>
    </cfRule>
    <cfRule type="expression" dxfId="998" priority="516">
      <formula>A1="WARNING"</formula>
    </cfRule>
    <cfRule type="expression" dxfId="997" priority="517">
      <formula>A1=A4</formula>
    </cfRule>
  </conditionalFormatting>
  <conditionalFormatting sqref="B1">
    <cfRule type="expression" dxfId="996" priority="22">
      <formula>OR(B1="",B1="Unexecuted")</formula>
    </cfRule>
    <cfRule type="expression" dxfId="995" priority="23">
      <formula>B1="WARNING"</formula>
    </cfRule>
    <cfRule type="expression" dxfId="994" priority="24">
      <formula>B1=B4</formula>
    </cfRule>
    <cfRule type="expression" dxfId="993" priority="25">
      <formula>B1&lt;&gt;B4</formula>
    </cfRule>
  </conditionalFormatting>
  <conditionalFormatting sqref="C1">
    <cfRule type="expression" dxfId="992" priority="98">
      <formula>OR(C1="",C1="Unexecuted")</formula>
    </cfRule>
    <cfRule type="expression" dxfId="991" priority="99">
      <formula>C1="WARNING"</formula>
    </cfRule>
    <cfRule type="expression" dxfId="990" priority="100">
      <formula>C1=C4</formula>
    </cfRule>
    <cfRule type="expression" dxfId="989" priority="101">
      <formula>C1&lt;&gt;C4</formula>
    </cfRule>
  </conditionalFormatting>
  <conditionalFormatting sqref="D1">
    <cfRule type="expression" dxfId="988" priority="94">
      <formula>OR(D1="",D1="Unexecuted")</formula>
    </cfRule>
    <cfRule type="expression" dxfId="987" priority="95">
      <formula>D1="WARNING"</formula>
    </cfRule>
    <cfRule type="expression" dxfId="986" priority="96">
      <formula>D1=D4</formula>
    </cfRule>
    <cfRule type="expression" dxfId="985" priority="97">
      <formula>D1&lt;&gt;D4</formula>
    </cfRule>
  </conditionalFormatting>
  <conditionalFormatting sqref="E1">
    <cfRule type="expression" dxfId="984" priority="90">
      <formula>OR(E1="",E1="Unexecuted")</formula>
    </cfRule>
    <cfRule type="expression" dxfId="983" priority="91">
      <formula>E1="WARNING"</formula>
    </cfRule>
    <cfRule type="expression" dxfId="982" priority="92">
      <formula>E1=E4</formula>
    </cfRule>
    <cfRule type="expression" dxfId="981" priority="93">
      <formula>E1&lt;&gt;E4</formula>
    </cfRule>
  </conditionalFormatting>
  <conditionalFormatting sqref="F1">
    <cfRule type="expression" dxfId="980" priority="86">
      <formula>OR(F1="",F1="Unexecuted")</formula>
    </cfRule>
    <cfRule type="expression" dxfId="979" priority="87">
      <formula>F1="WARNING"</formula>
    </cfRule>
    <cfRule type="expression" dxfId="978" priority="88">
      <formula>F1=F4</formula>
    </cfRule>
    <cfRule type="expression" dxfId="977" priority="89">
      <formula>F1&lt;&gt;F4</formula>
    </cfRule>
  </conditionalFormatting>
  <conditionalFormatting sqref="G1">
    <cfRule type="expression" dxfId="976" priority="54">
      <formula>OR(G1="",G1="Unexecuted")</formula>
    </cfRule>
    <cfRule type="expression" dxfId="975" priority="55">
      <formula>G1="WARNING"</formula>
    </cfRule>
    <cfRule type="expression" dxfId="974" priority="56">
      <formula>G1=G4</formula>
    </cfRule>
    <cfRule type="expression" dxfId="973" priority="57">
      <formula>G1&lt;&gt;G4</formula>
    </cfRule>
  </conditionalFormatting>
  <conditionalFormatting sqref="H1">
    <cfRule type="expression" dxfId="972" priority="50">
      <formula>OR(H1="",H1="Unexecuted")</formula>
    </cfRule>
    <cfRule type="expression" dxfId="971" priority="51">
      <formula>H1="WARNING"</formula>
    </cfRule>
    <cfRule type="expression" dxfId="970" priority="52">
      <formula>H1=H4</formula>
    </cfRule>
    <cfRule type="expression" dxfId="969" priority="53">
      <formula>H1&lt;&gt;H4</formula>
    </cfRule>
  </conditionalFormatting>
  <conditionalFormatting sqref="H8">
    <cfRule type="expression" dxfId="968" priority="75">
      <formula>OR(H6="Setting")</formula>
    </cfRule>
  </conditionalFormatting>
  <conditionalFormatting sqref="H9">
    <cfRule type="expression" dxfId="967" priority="74">
      <formula>OR(H6="Setting")</formula>
    </cfRule>
  </conditionalFormatting>
  <conditionalFormatting sqref="H10">
    <cfRule type="expression" dxfId="966" priority="73">
      <formula>OR(H6="Setting")</formula>
    </cfRule>
  </conditionalFormatting>
  <conditionalFormatting sqref="H11">
    <cfRule type="expression" dxfId="965" priority="72">
      <formula>OR(H6="Setting")</formula>
    </cfRule>
  </conditionalFormatting>
  <conditionalFormatting sqref="H12">
    <cfRule type="expression" dxfId="964" priority="71">
      <formula>OR(H6="Setting")</formula>
    </cfRule>
  </conditionalFormatting>
  <conditionalFormatting sqref="G14">
    <cfRule type="expression" dxfId="963" priority="77">
      <formula>OR(G6="New")</formula>
    </cfRule>
  </conditionalFormatting>
  <conditionalFormatting sqref="H14">
    <cfRule type="expression" dxfId="962" priority="65">
      <formula>OR(H6="New")</formula>
    </cfRule>
  </conditionalFormatting>
  <conditionalFormatting sqref="G15">
    <cfRule type="expression" dxfId="961" priority="76">
      <formula>OR(G6="New")</formula>
    </cfRule>
  </conditionalFormatting>
  <conditionalFormatting sqref="H15">
    <cfRule type="expression" dxfId="960" priority="64">
      <formula>OR(H6="New")</formula>
    </cfRule>
  </conditionalFormatting>
  <conditionalFormatting sqref="D17">
    <cfRule type="expression" dxfId="959" priority="81">
      <formula>OR(D14="Setting")</formula>
    </cfRule>
  </conditionalFormatting>
  <conditionalFormatting sqref="E17">
    <cfRule type="expression" dxfId="958" priority="80">
      <formula>OR(E14="Setting")</formula>
    </cfRule>
  </conditionalFormatting>
  <conditionalFormatting sqref="F17">
    <cfRule type="expression" dxfId="957" priority="79">
      <formula>OR(F14="Setting")</formula>
    </cfRule>
  </conditionalFormatting>
  <conditionalFormatting sqref="G17">
    <cfRule type="expression" dxfId="956" priority="78">
      <formula>OR(G14="Setting")</formula>
    </cfRule>
  </conditionalFormatting>
  <conditionalFormatting sqref="H17">
    <cfRule type="expression" dxfId="955" priority="66">
      <formula>OR(H14="Setting")</formula>
    </cfRule>
  </conditionalFormatting>
  <conditionalFormatting sqref="F18">
    <cfRule type="expression" dxfId="954" priority="62">
      <formula>OR(F10="New")</formula>
    </cfRule>
  </conditionalFormatting>
  <conditionalFormatting sqref="H18">
    <cfRule type="expression" dxfId="953" priority="63">
      <formula>OR(H10="New")</formula>
    </cfRule>
  </conditionalFormatting>
  <conditionalFormatting sqref="A8:G8 I8:XFD8">
    <cfRule type="expression" dxfId="952" priority="158">
      <formula>OR(A6="Setting")</formula>
    </cfRule>
  </conditionalFormatting>
  <conditionalFormatting sqref="A9:G9 I9:XFD9">
    <cfRule type="expression" dxfId="951" priority="150">
      <formula>OR(A6="Setting")</formula>
    </cfRule>
  </conditionalFormatting>
  <conditionalFormatting sqref="A10:G10 I10:XFD10">
    <cfRule type="expression" dxfId="950" priority="149">
      <formula>OR(A6="Setting")</formula>
    </cfRule>
  </conditionalFormatting>
  <conditionalFormatting sqref="A11:G11 I11:XFD11">
    <cfRule type="expression" dxfId="949" priority="148">
      <formula>OR(A6="Setting")</formula>
    </cfRule>
  </conditionalFormatting>
  <conditionalFormatting sqref="A12:G12 I12:XFD12">
    <cfRule type="expression" dxfId="948" priority="147">
      <formula>OR(A6="Setting")</formula>
    </cfRule>
  </conditionalFormatting>
  <conditionalFormatting sqref="B14:F14 I14:XFD14">
    <cfRule type="expression" dxfId="947" priority="162">
      <formula>OR(B6="New")</formula>
    </cfRule>
  </conditionalFormatting>
  <conditionalFormatting sqref="B15:F15 I15:XFD15">
    <cfRule type="expression" dxfId="946" priority="161">
      <formula>OR(B6="New")</formula>
    </cfRule>
  </conditionalFormatting>
  <conditionalFormatting sqref="A22">
    <cfRule type="expression" dxfId="945" priority="19">
      <formula>OR(A22="",A22="Unexecuted")</formula>
    </cfRule>
    <cfRule type="expression" dxfId="944" priority="20">
      <formula>A22="WARNING"</formula>
    </cfRule>
    <cfRule type="expression" dxfId="943" priority="21">
      <formula>A22=A25</formula>
    </cfRule>
  </conditionalFormatting>
  <conditionalFormatting sqref="B22">
    <cfRule type="expression" dxfId="942" priority="10">
      <formula>OR(B22="",B22="Unexecuted")</formula>
    </cfRule>
    <cfRule type="expression" dxfId="941" priority="11">
      <formula>B22="WARNING"</formula>
    </cfRule>
    <cfRule type="expression" dxfId="940" priority="12">
      <formula>B22=B25</formula>
    </cfRule>
    <cfRule type="expression" dxfId="939" priority="13">
      <formula>B22&lt;&gt;B25</formula>
    </cfRule>
  </conditionalFormatting>
  <conditionalFormatting sqref="A29">
    <cfRule type="expression" dxfId="938" priority="18">
      <formula>OR(A27="Setting")</formula>
    </cfRule>
  </conditionalFormatting>
  <conditionalFormatting sqref="B29">
    <cfRule type="expression" dxfId="937" priority="6">
      <formula>OR(B27="Setting")</formula>
    </cfRule>
  </conditionalFormatting>
  <conditionalFormatting sqref="A30">
    <cfRule type="expression" dxfId="936" priority="17">
      <formula>OR(A27="Setting")</formula>
    </cfRule>
  </conditionalFormatting>
  <conditionalFormatting sqref="B30">
    <cfRule type="expression" dxfId="935" priority="5">
      <formula>OR(B27="Setting")</formula>
    </cfRule>
  </conditionalFormatting>
  <conditionalFormatting sqref="A31">
    <cfRule type="expression" dxfId="934" priority="16">
      <formula>OR(A27="Setting")</formula>
    </cfRule>
  </conditionalFormatting>
  <conditionalFormatting sqref="B31">
    <cfRule type="expression" dxfId="933" priority="4">
      <formula>OR(B27="Setting")</formula>
    </cfRule>
  </conditionalFormatting>
  <conditionalFormatting sqref="A32">
    <cfRule type="expression" dxfId="932" priority="15">
      <formula>OR(A27="Setting")</formula>
    </cfRule>
  </conditionalFormatting>
  <conditionalFormatting sqref="B32">
    <cfRule type="expression" dxfId="931" priority="3">
      <formula>OR(B27="Setting")</formula>
    </cfRule>
  </conditionalFormatting>
  <conditionalFormatting sqref="A33">
    <cfRule type="expression" dxfId="930" priority="14">
      <formula>OR(A27="Setting")</formula>
    </cfRule>
  </conditionalFormatting>
  <conditionalFormatting sqref="B33">
    <cfRule type="expression" dxfId="929" priority="2">
      <formula>OR(B27="Setting")</formula>
    </cfRule>
  </conditionalFormatting>
  <conditionalFormatting sqref="B35">
    <cfRule type="expression" dxfId="928" priority="8">
      <formula>OR(B27="New")</formula>
    </cfRule>
  </conditionalFormatting>
  <conditionalFormatting sqref="B36">
    <cfRule type="expression" dxfId="927" priority="7">
      <formula>OR(B27="New")</formula>
    </cfRule>
  </conditionalFormatting>
  <conditionalFormatting sqref="B38">
    <cfRule type="expression" dxfId="926" priority="9">
      <formula>OR(B35="Setting")</formula>
    </cfRule>
  </conditionalFormatting>
  <conditionalFormatting sqref="B39">
    <cfRule type="expression" dxfId="925" priority="1">
      <formula>OR(B31="New")</formula>
    </cfRule>
  </conditionalFormatting>
  <dataValidations count="1">
    <dataValidation type="list" allowBlank="1" showInputMessage="1" showErrorMessage="1" sqref="B6:H6 B27">
      <formula1>"Setting,New,-"</formula1>
    </dataValidation>
  </dataValidations>
  <hyperlinks>
    <hyperlink ref="B9" r:id="rId1" tooltip="mailto:userciie@ad-ins.com"/>
    <hyperlink ref="D9" r:id="rId2" tooltip="mailto:USERFAWH@GMAIL.COM"/>
    <hyperlink ref="D17" r:id="rId3" tooltip="mailto:USERFAWH@GMAIL.COM"/>
    <hyperlink ref="E17" r:id="rId4" tooltip="mailto:malvincatalon004@esignhub.my.id"/>
    <hyperlink ref="F17" r:id="rId5" tooltip="mailto:USERFAWH@GMAIL.COM"/>
    <hyperlink ref="G17" r:id="rId6" tooltip="mailto:USERFAWH@GMAIL.COM"/>
    <hyperlink ref="H17" r:id="rId7" tooltip="mailto:USERFAWH@GMAIL.COM"/>
    <hyperlink ref="B38" r:id="rId8" tooltip="mailto:USERFAWH@GMAIL.COM"/>
  </hyperlink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8"/>
  <sheetViews>
    <sheetView workbookViewId="0">
      <pane xSplit="1" topLeftCell="O1" activePane="topRight" state="frozen"/>
      <selection pane="topRight" activeCell="B1" sqref="B1:R1"/>
    </sheetView>
  </sheetViews>
  <sheetFormatPr defaultColWidth="8.7109375" defaultRowHeight="15"/>
  <cols>
    <col min="1" max="1" width="31.42578125" customWidth="1" collapsed="1"/>
    <col min="2" max="18" width="39" customWidth="1" collapsed="1"/>
  </cols>
  <sheetData>
    <row r="1" spans="1:18">
      <c r="A1" s="4" t="s">
        <v>0</v>
      </c>
      <c r="B1" t="s">
        <v>1</v>
      </c>
      <c r="C1" t="s">
        <v>22</v>
      </c>
      <c r="D1" t="s">
        <v>22</v>
      </c>
      <c r="E1" t="s">
        <v>22</v>
      </c>
      <c r="F1" t="s">
        <v>1</v>
      </c>
      <c r="G1" t="s">
        <v>1</v>
      </c>
      <c r="H1" t="s">
        <v>1</v>
      </c>
      <c r="I1" t="s">
        <v>22</v>
      </c>
      <c r="J1" t="s">
        <v>22</v>
      </c>
      <c r="K1" t="s">
        <v>22</v>
      </c>
      <c r="L1" t="s">
        <v>22</v>
      </c>
      <c r="M1" t="s">
        <v>22</v>
      </c>
      <c r="N1" t="s">
        <v>22</v>
      </c>
      <c r="O1" t="s">
        <v>22</v>
      </c>
      <c r="P1" t="s">
        <v>22</v>
      </c>
      <c r="Q1" t="s">
        <v>22</v>
      </c>
      <c r="R1" t="s">
        <v>22</v>
      </c>
    </row>
    <row r="2" spans="1:18">
      <c r="A2" s="4" t="s">
        <v>2</v>
      </c>
      <c r="B2" t="s">
        <v>2509</v>
      </c>
      <c r="C2" t="s">
        <v>3</v>
      </c>
      <c r="D2" t="s">
        <v>3</v>
      </c>
      <c r="E2" t="s">
        <v>3</v>
      </c>
      <c r="F2" t="s">
        <v>2510</v>
      </c>
      <c r="G2" t="s">
        <v>2511</v>
      </c>
      <c r="H2" t="s">
        <v>2512</v>
      </c>
      <c r="I2" t="s">
        <v>3</v>
      </c>
      <c r="J2" t="s">
        <v>3</v>
      </c>
      <c r="K2" t="s">
        <v>3</v>
      </c>
      <c r="L2" t="s">
        <v>3</v>
      </c>
      <c r="M2" t="s">
        <v>3</v>
      </c>
      <c r="N2" t="s">
        <v>3</v>
      </c>
      <c r="O2" t="s">
        <v>3</v>
      </c>
      <c r="P2" t="s">
        <v>3</v>
      </c>
      <c r="Q2" t="s">
        <v>3</v>
      </c>
      <c r="R2" t="s">
        <v>3</v>
      </c>
    </row>
    <row r="3" spans="1:18" ht="45">
      <c r="A3" s="1" t="s">
        <v>5</v>
      </c>
      <c r="B3" s="1" t="s">
        <v>1212</v>
      </c>
      <c r="C3" s="1" t="s">
        <v>1213</v>
      </c>
      <c r="D3" s="1" t="s">
        <v>1214</v>
      </c>
      <c r="E3" s="1" t="s">
        <v>1215</v>
      </c>
      <c r="F3" s="1" t="s">
        <v>1216</v>
      </c>
      <c r="G3" s="1" t="s">
        <v>1217</v>
      </c>
      <c r="H3" s="1" t="s">
        <v>1218</v>
      </c>
      <c r="I3" s="1" t="s">
        <v>1219</v>
      </c>
      <c r="J3" s="1" t="s">
        <v>1110</v>
      </c>
      <c r="K3" s="1" t="s">
        <v>1220</v>
      </c>
      <c r="L3" s="1" t="s">
        <v>1221</v>
      </c>
      <c r="M3" s="1" t="s">
        <v>1222</v>
      </c>
      <c r="N3" s="1" t="s">
        <v>1223</v>
      </c>
      <c r="O3" s="1" t="s">
        <v>1224</v>
      </c>
      <c r="P3" s="1" t="s">
        <v>1110</v>
      </c>
      <c r="Q3" s="1" t="s">
        <v>1225</v>
      </c>
      <c r="R3" s="1" t="s">
        <v>1226</v>
      </c>
    </row>
    <row r="4" spans="1:18">
      <c r="A4" s="4" t="s">
        <v>20</v>
      </c>
      <c r="B4" s="1" t="s">
        <v>1</v>
      </c>
      <c r="C4" s="1" t="s">
        <v>22</v>
      </c>
      <c r="D4" s="1" t="s">
        <v>22</v>
      </c>
      <c r="E4" s="1" t="s">
        <v>22</v>
      </c>
      <c r="F4" s="1" t="s">
        <v>1</v>
      </c>
      <c r="G4" s="1" t="s">
        <v>1</v>
      </c>
      <c r="H4" s="1" t="s">
        <v>1</v>
      </c>
      <c r="I4" s="1" t="s">
        <v>22</v>
      </c>
      <c r="J4" s="1" t="s">
        <v>22</v>
      </c>
      <c r="K4" s="1" t="s">
        <v>22</v>
      </c>
      <c r="L4" s="1" t="s">
        <v>22</v>
      </c>
      <c r="M4" s="1" t="s">
        <v>22</v>
      </c>
      <c r="N4" s="1" t="s">
        <v>22</v>
      </c>
      <c r="O4" s="1" t="s">
        <v>22</v>
      </c>
      <c r="P4" s="1" t="s">
        <v>22</v>
      </c>
      <c r="Q4" s="1" t="s">
        <v>22</v>
      </c>
      <c r="R4" s="1" t="s">
        <v>22</v>
      </c>
    </row>
    <row r="5" spans="1:18">
      <c r="A5" s="4" t="s">
        <v>23</v>
      </c>
      <c r="B5" s="1">
        <f t="shared" ref="B5" si="0">COUNTIFS($A$15:$A$17,"*$*",B15:B17,"")</f>
        <v>0</v>
      </c>
      <c r="C5" s="1">
        <f>COUNTIFS($A$15:$A$17,"*$*",C15:C17,"")</f>
        <v>0</v>
      </c>
      <c r="D5" s="1">
        <f t="shared" ref="D5:R5" si="1">COUNTIFS($A$15:$A$17,"*$*",D15:D17,"")</f>
        <v>0</v>
      </c>
      <c r="E5" s="1">
        <f t="shared" si="1"/>
        <v>0</v>
      </c>
      <c r="F5" s="1">
        <f t="shared" si="1"/>
        <v>0</v>
      </c>
      <c r="G5" s="1">
        <f t="shared" si="1"/>
        <v>0</v>
      </c>
      <c r="H5" s="1">
        <f t="shared" si="1"/>
        <v>0</v>
      </c>
      <c r="I5" s="1">
        <f t="shared" si="1"/>
        <v>0</v>
      </c>
      <c r="J5" s="1">
        <f t="shared" si="1"/>
        <v>0</v>
      </c>
      <c r="K5" s="1">
        <f t="shared" si="1"/>
        <v>0</v>
      </c>
      <c r="L5" s="1">
        <f t="shared" si="1"/>
        <v>0</v>
      </c>
      <c r="M5" s="1">
        <f t="shared" si="1"/>
        <v>0</v>
      </c>
      <c r="N5" s="1">
        <f t="shared" si="1"/>
        <v>0</v>
      </c>
      <c r="O5" s="1">
        <f t="shared" si="1"/>
        <v>0</v>
      </c>
      <c r="P5" s="1">
        <f t="shared" si="1"/>
        <v>0</v>
      </c>
      <c r="Q5" s="1">
        <f t="shared" si="1"/>
        <v>0</v>
      </c>
      <c r="R5" s="1">
        <f t="shared" si="1"/>
        <v>0</v>
      </c>
    </row>
    <row r="6" spans="1:18">
      <c r="A6" s="4"/>
      <c r="B6" s="1"/>
      <c r="C6" s="1"/>
      <c r="D6" s="1"/>
      <c r="E6" s="1"/>
      <c r="F6" s="1"/>
      <c r="G6" s="1"/>
      <c r="H6" s="1"/>
      <c r="I6" s="1"/>
      <c r="J6" s="1"/>
      <c r="K6" s="1"/>
      <c r="L6" s="1"/>
      <c r="M6" s="1"/>
      <c r="N6" s="1"/>
      <c r="O6" s="1"/>
      <c r="P6" s="1"/>
      <c r="Q6" s="1"/>
      <c r="R6" s="1"/>
    </row>
    <row r="7" spans="1:18">
      <c r="A7" s="25" t="s">
        <v>935</v>
      </c>
      <c r="B7" s="32"/>
      <c r="C7" s="32"/>
      <c r="D7" s="32"/>
      <c r="E7" s="32"/>
      <c r="F7" s="32"/>
      <c r="G7" s="32"/>
      <c r="H7" s="32"/>
      <c r="I7" s="32"/>
      <c r="J7" s="32"/>
      <c r="K7" s="32"/>
      <c r="L7" s="32"/>
      <c r="M7" s="32"/>
      <c r="N7" s="32"/>
      <c r="O7" s="32"/>
      <c r="P7" s="32"/>
      <c r="Q7" s="32"/>
      <c r="R7" s="32"/>
    </row>
    <row r="8" spans="1:18">
      <c r="A8" s="4" t="s">
        <v>1438</v>
      </c>
      <c r="B8" s="69" t="s">
        <v>2371</v>
      </c>
      <c r="C8" s="69" t="s">
        <v>2371</v>
      </c>
      <c r="D8" s="69" t="s">
        <v>2371</v>
      </c>
      <c r="E8" s="69" t="s">
        <v>2371</v>
      </c>
      <c r="F8" s="69" t="s">
        <v>2371</v>
      </c>
      <c r="G8" s="69" t="s">
        <v>2371</v>
      </c>
      <c r="H8" s="69" t="s">
        <v>2371</v>
      </c>
      <c r="I8" s="69" t="s">
        <v>2371</v>
      </c>
      <c r="J8" s="69" t="s">
        <v>2371</v>
      </c>
      <c r="K8" s="69" t="s">
        <v>2371</v>
      </c>
      <c r="L8" s="69" t="s">
        <v>2371</v>
      </c>
      <c r="M8" s="69" t="s">
        <v>2371</v>
      </c>
      <c r="N8" s="69" t="s">
        <v>2371</v>
      </c>
      <c r="O8" s="69" t="s">
        <v>2371</v>
      </c>
      <c r="P8" s="69" t="s">
        <v>2371</v>
      </c>
      <c r="Q8" s="69" t="s">
        <v>2371</v>
      </c>
      <c r="R8" s="69" t="s">
        <v>2371</v>
      </c>
    </row>
    <row r="9" spans="1:18">
      <c r="A9" s="4" t="s">
        <v>1439</v>
      </c>
      <c r="B9" s="69" t="s">
        <v>92</v>
      </c>
      <c r="C9" s="69" t="s">
        <v>92</v>
      </c>
      <c r="D9" s="69" t="s">
        <v>92</v>
      </c>
      <c r="E9" s="69" t="s">
        <v>92</v>
      </c>
      <c r="F9" s="69" t="s">
        <v>92</v>
      </c>
      <c r="G9" s="69" t="s">
        <v>92</v>
      </c>
      <c r="H9" s="69" t="s">
        <v>92</v>
      </c>
      <c r="I9" s="69" t="s">
        <v>92</v>
      </c>
      <c r="J9" s="69" t="s">
        <v>92</v>
      </c>
      <c r="K9" s="69" t="s">
        <v>92</v>
      </c>
      <c r="L9" s="69" t="s">
        <v>92</v>
      </c>
      <c r="M9" s="69" t="s">
        <v>92</v>
      </c>
      <c r="N9" s="69" t="s">
        <v>92</v>
      </c>
      <c r="O9" s="69" t="s">
        <v>92</v>
      </c>
      <c r="P9" s="69" t="s">
        <v>92</v>
      </c>
      <c r="Q9" s="69" t="s">
        <v>92</v>
      </c>
      <c r="R9" s="69" t="s">
        <v>92</v>
      </c>
    </row>
    <row r="10" spans="1:18">
      <c r="A10" s="4" t="s">
        <v>1440</v>
      </c>
      <c r="B10" s="69" t="s">
        <v>107</v>
      </c>
      <c r="C10" s="69" t="s">
        <v>107</v>
      </c>
      <c r="D10" s="69" t="s">
        <v>107</v>
      </c>
      <c r="E10" s="69" t="s">
        <v>107</v>
      </c>
      <c r="F10" s="69" t="s">
        <v>107</v>
      </c>
      <c r="G10" s="69" t="s">
        <v>107</v>
      </c>
      <c r="H10" s="69" t="s">
        <v>107</v>
      </c>
      <c r="I10" s="69" t="s">
        <v>107</v>
      </c>
      <c r="J10" s="69" t="s">
        <v>107</v>
      </c>
      <c r="K10" s="69" t="s">
        <v>107</v>
      </c>
      <c r="L10" s="69" t="s">
        <v>107</v>
      </c>
      <c r="M10" s="69" t="s">
        <v>107</v>
      </c>
      <c r="N10" s="69" t="s">
        <v>107</v>
      </c>
      <c r="O10" s="69" t="s">
        <v>107</v>
      </c>
      <c r="P10" s="69" t="s">
        <v>107</v>
      </c>
      <c r="Q10" s="69" t="s">
        <v>107</v>
      </c>
      <c r="R10" s="69" t="s">
        <v>107</v>
      </c>
    </row>
    <row r="11" spans="1:18">
      <c r="A11" s="4" t="s">
        <v>1441</v>
      </c>
      <c r="B11" s="69" t="s">
        <v>914</v>
      </c>
      <c r="C11" s="69" t="s">
        <v>914</v>
      </c>
      <c r="D11" s="69" t="s">
        <v>914</v>
      </c>
      <c r="E11" s="69" t="s">
        <v>914</v>
      </c>
      <c r="F11" s="69" t="s">
        <v>914</v>
      </c>
      <c r="G11" s="69" t="s">
        <v>914</v>
      </c>
      <c r="H11" s="69" t="s">
        <v>914</v>
      </c>
      <c r="I11" s="69" t="s">
        <v>914</v>
      </c>
      <c r="J11" s="69" t="s">
        <v>914</v>
      </c>
      <c r="K11" s="69" t="s">
        <v>914</v>
      </c>
      <c r="L11" s="69" t="s">
        <v>914</v>
      </c>
      <c r="M11" s="69" t="s">
        <v>914</v>
      </c>
      <c r="N11" s="69" t="s">
        <v>914</v>
      </c>
      <c r="O11" s="69" t="s">
        <v>914</v>
      </c>
      <c r="P11" s="69" t="s">
        <v>914</v>
      </c>
      <c r="Q11" s="69" t="s">
        <v>914</v>
      </c>
      <c r="R11" s="69" t="s">
        <v>914</v>
      </c>
    </row>
    <row r="12" spans="1:18">
      <c r="A12" s="45" t="s">
        <v>1664</v>
      </c>
      <c r="B12" s="46"/>
      <c r="C12" s="46"/>
      <c r="D12" s="46"/>
      <c r="E12" s="46"/>
      <c r="F12" s="46"/>
      <c r="G12" s="46"/>
      <c r="H12" s="46"/>
      <c r="I12" s="46"/>
      <c r="J12" s="46"/>
      <c r="K12" s="46"/>
      <c r="L12" s="46"/>
      <c r="M12" s="46"/>
      <c r="N12" s="46"/>
      <c r="O12" s="46"/>
      <c r="P12" s="46"/>
      <c r="Q12" s="46"/>
      <c r="R12" s="46"/>
    </row>
    <row r="13" spans="1:18">
      <c r="A13" s="4" t="s">
        <v>846</v>
      </c>
      <c r="B13" s="1" t="s">
        <v>1227</v>
      </c>
      <c r="C13" s="1" t="s">
        <v>3</v>
      </c>
      <c r="D13" s="1" t="s">
        <v>3</v>
      </c>
      <c r="E13" s="1" t="s">
        <v>1227</v>
      </c>
      <c r="F13" s="1" t="s">
        <v>1227</v>
      </c>
      <c r="G13" s="1" t="s">
        <v>1227</v>
      </c>
      <c r="H13" s="1" t="s">
        <v>1227</v>
      </c>
      <c r="I13" s="1" t="s">
        <v>1227</v>
      </c>
      <c r="J13" s="1" t="s">
        <v>1227</v>
      </c>
      <c r="K13" s="1" t="s">
        <v>1227</v>
      </c>
      <c r="L13" s="1" t="s">
        <v>1227</v>
      </c>
      <c r="M13" s="1" t="s">
        <v>1227</v>
      </c>
      <c r="N13" s="1" t="s">
        <v>1227</v>
      </c>
      <c r="O13" s="1" t="s">
        <v>1227</v>
      </c>
      <c r="P13" s="1" t="s">
        <v>1227</v>
      </c>
      <c r="Q13" s="1" t="s">
        <v>1228</v>
      </c>
      <c r="R13" s="1" t="s">
        <v>1228</v>
      </c>
    </row>
    <row r="14" spans="1:18">
      <c r="A14" s="45" t="s">
        <v>1176</v>
      </c>
      <c r="B14" s="46"/>
      <c r="C14" s="46"/>
      <c r="D14" s="46"/>
      <c r="E14" s="46"/>
      <c r="F14" s="46"/>
      <c r="G14" s="46"/>
      <c r="H14" s="46"/>
      <c r="I14" s="46"/>
      <c r="J14" s="46"/>
      <c r="K14" s="46"/>
      <c r="L14" s="46"/>
      <c r="M14" s="46"/>
      <c r="N14" s="46"/>
      <c r="O14" s="46"/>
      <c r="P14" s="46"/>
      <c r="Q14" s="46"/>
      <c r="R14" s="46"/>
    </row>
    <row r="15" spans="1:18">
      <c r="A15" s="4" t="s">
        <v>1229</v>
      </c>
      <c r="B15" s="1" t="s">
        <v>1230</v>
      </c>
      <c r="C15" s="1" t="s">
        <v>28</v>
      </c>
      <c r="D15" s="1" t="s">
        <v>1230</v>
      </c>
      <c r="E15" s="1" t="s">
        <v>1230</v>
      </c>
      <c r="F15" s="1" t="s">
        <v>1230</v>
      </c>
      <c r="G15" s="1" t="s">
        <v>1230</v>
      </c>
      <c r="H15" s="1" t="s">
        <v>1230</v>
      </c>
      <c r="I15" s="1" t="s">
        <v>1230</v>
      </c>
      <c r="J15" s="1" t="s">
        <v>1230</v>
      </c>
      <c r="K15" s="1" t="s">
        <v>1230</v>
      </c>
      <c r="L15" s="1" t="s">
        <v>1230</v>
      </c>
      <c r="M15" s="1" t="s">
        <v>1230</v>
      </c>
      <c r="N15" s="1" t="s">
        <v>1230</v>
      </c>
      <c r="O15" s="1" t="s">
        <v>1230</v>
      </c>
      <c r="P15" s="1" t="s">
        <v>1230</v>
      </c>
      <c r="Q15" s="1" t="s">
        <v>28</v>
      </c>
      <c r="R15" s="1" t="s">
        <v>28</v>
      </c>
    </row>
    <row r="16" spans="1:18">
      <c r="A16" s="4" t="s">
        <v>738</v>
      </c>
      <c r="B16" s="20" t="s">
        <v>2504</v>
      </c>
      <c r="C16" s="20" t="s">
        <v>2504</v>
      </c>
      <c r="D16" s="20" t="s">
        <v>2504</v>
      </c>
      <c r="E16" s="20" t="s">
        <v>2504</v>
      </c>
      <c r="F16" s="20" t="s">
        <v>2504</v>
      </c>
      <c r="G16" s="20" t="s">
        <v>2504</v>
      </c>
      <c r="H16" s="20" t="s">
        <v>2504</v>
      </c>
      <c r="I16" s="20" t="s">
        <v>2504</v>
      </c>
      <c r="J16" s="20" t="s">
        <v>2504</v>
      </c>
      <c r="K16" s="20" t="s">
        <v>2504</v>
      </c>
      <c r="L16" s="20" t="s">
        <v>2504</v>
      </c>
      <c r="M16" s="20" t="s">
        <v>2504</v>
      </c>
      <c r="N16" s="20" t="s">
        <v>2504</v>
      </c>
      <c r="O16" s="20" t="s">
        <v>2504</v>
      </c>
      <c r="P16" s="20" t="s">
        <v>2504</v>
      </c>
      <c r="Q16" s="20" t="s">
        <v>2504</v>
      </c>
      <c r="R16" s="20" t="s">
        <v>2504</v>
      </c>
    </row>
    <row r="17" spans="1:18">
      <c r="A17" s="4" t="s">
        <v>32</v>
      </c>
      <c r="B17" s="118" t="s">
        <v>2505</v>
      </c>
      <c r="C17" s="118" t="s">
        <v>2505</v>
      </c>
      <c r="D17" s="118" t="s">
        <v>2505</v>
      </c>
      <c r="E17" s="118" t="s">
        <v>2505</v>
      </c>
      <c r="F17" s="118" t="s">
        <v>2505</v>
      </c>
      <c r="G17" s="118" t="s">
        <v>2505</v>
      </c>
      <c r="H17" s="118" t="s">
        <v>2505</v>
      </c>
      <c r="I17" s="118" t="s">
        <v>2505</v>
      </c>
      <c r="J17" s="118" t="s">
        <v>2505</v>
      </c>
      <c r="K17" s="118" t="s">
        <v>2505</v>
      </c>
      <c r="L17" s="118" t="s">
        <v>2505</v>
      </c>
      <c r="M17" s="118" t="s">
        <v>2505</v>
      </c>
      <c r="N17" s="118" t="s">
        <v>2505</v>
      </c>
      <c r="O17" s="118" t="s">
        <v>1233</v>
      </c>
      <c r="P17" s="118" t="s">
        <v>1233</v>
      </c>
      <c r="Q17" s="118" t="s">
        <v>2505</v>
      </c>
      <c r="R17" s="118" t="s">
        <v>2505</v>
      </c>
    </row>
    <row r="18" spans="1:18">
      <c r="A18" s="45" t="s">
        <v>1234</v>
      </c>
      <c r="B18" s="46"/>
      <c r="C18" s="46"/>
      <c r="D18" s="46"/>
      <c r="E18" s="46"/>
      <c r="F18" s="46"/>
      <c r="G18" s="46"/>
      <c r="H18" s="46"/>
      <c r="I18" s="46"/>
      <c r="J18" s="46"/>
      <c r="K18" s="46"/>
      <c r="L18" s="46"/>
      <c r="M18" s="46"/>
      <c r="N18" s="46"/>
      <c r="O18" s="46"/>
      <c r="P18" s="46"/>
      <c r="Q18" s="46"/>
      <c r="R18" s="46"/>
    </row>
    <row r="19" spans="1:18">
      <c r="A19" s="4" t="s">
        <v>1235</v>
      </c>
      <c r="B19" s="20" t="s">
        <v>2508</v>
      </c>
      <c r="C19" s="20"/>
      <c r="D19" s="20"/>
      <c r="E19" s="20" t="s">
        <v>1108</v>
      </c>
      <c r="F19" s="20"/>
      <c r="G19" s="20"/>
      <c r="H19" s="20"/>
      <c r="I19" s="20"/>
      <c r="J19" s="20" t="s">
        <v>2508</v>
      </c>
      <c r="K19" s="20" t="s">
        <v>1237</v>
      </c>
      <c r="L19" s="20"/>
      <c r="M19" s="20"/>
      <c r="N19" s="20"/>
      <c r="O19" s="20"/>
      <c r="P19" s="20" t="s">
        <v>2508</v>
      </c>
      <c r="Q19" s="20"/>
      <c r="R19" s="20"/>
    </row>
    <row r="20" spans="1:18">
      <c r="A20" s="4" t="s">
        <v>28</v>
      </c>
      <c r="B20" s="20"/>
      <c r="C20" s="47"/>
      <c r="D20" s="47"/>
      <c r="E20" s="47"/>
      <c r="F20" s="20" t="s">
        <v>1238</v>
      </c>
      <c r="G20" s="47"/>
      <c r="H20" s="47"/>
      <c r="I20" s="47"/>
      <c r="J20" s="20"/>
      <c r="K20" s="47"/>
      <c r="L20" s="20" t="s">
        <v>1239</v>
      </c>
      <c r="M20" s="20"/>
      <c r="N20" s="20"/>
      <c r="O20" s="20"/>
      <c r="P20" s="20" t="s">
        <v>2504</v>
      </c>
      <c r="Q20" s="47"/>
      <c r="R20" s="47"/>
    </row>
    <row r="21" spans="1:18">
      <c r="A21" s="4" t="s">
        <v>1240</v>
      </c>
      <c r="B21" s="118" t="s">
        <v>2506</v>
      </c>
      <c r="C21" s="4"/>
      <c r="D21" s="4"/>
      <c r="E21" s="4"/>
      <c r="F21" s="4"/>
      <c r="G21" s="118" t="s">
        <v>1242</v>
      </c>
      <c r="H21" s="4"/>
      <c r="I21" s="4"/>
      <c r="J21" s="118" t="s">
        <v>2506</v>
      </c>
      <c r="K21" s="4"/>
      <c r="L21" s="4"/>
      <c r="M21" s="118" t="s">
        <v>1243</v>
      </c>
      <c r="N21" s="4"/>
      <c r="O21" s="4"/>
      <c r="P21" s="118" t="s">
        <v>2506</v>
      </c>
      <c r="Q21" s="4"/>
      <c r="R21" s="4"/>
    </row>
    <row r="22" spans="1:18">
      <c r="A22" s="4" t="s">
        <v>1244</v>
      </c>
      <c r="B22" s="118" t="s">
        <v>2505</v>
      </c>
      <c r="C22" s="4"/>
      <c r="D22" s="4"/>
      <c r="E22" s="4"/>
      <c r="F22" s="4"/>
      <c r="G22" s="4"/>
      <c r="H22" s="118" t="s">
        <v>1245</v>
      </c>
      <c r="I22" s="4"/>
      <c r="J22" s="118"/>
      <c r="K22" s="4"/>
      <c r="L22" s="4"/>
      <c r="M22" s="4"/>
      <c r="N22" s="118" t="s">
        <v>1233</v>
      </c>
      <c r="O22" s="4"/>
      <c r="P22" s="118" t="s">
        <v>2505</v>
      </c>
      <c r="Q22" s="4"/>
      <c r="R22" s="4"/>
    </row>
    <row r="23" spans="1:18">
      <c r="A23" s="4" t="s">
        <v>43</v>
      </c>
      <c r="B23" s="120" t="s">
        <v>2507</v>
      </c>
      <c r="C23" s="48"/>
      <c r="D23" s="48"/>
      <c r="E23" s="48"/>
      <c r="F23" s="48"/>
      <c r="G23" s="48"/>
      <c r="H23" s="48"/>
      <c r="I23" s="120" t="s">
        <v>1247</v>
      </c>
      <c r="J23" s="120" t="s">
        <v>2507</v>
      </c>
      <c r="K23" s="48"/>
      <c r="L23" s="48"/>
      <c r="M23" s="48"/>
      <c r="N23" s="48"/>
      <c r="O23" s="120" t="s">
        <v>1248</v>
      </c>
      <c r="P23" s="120" t="s">
        <v>2507</v>
      </c>
      <c r="Q23" s="48"/>
      <c r="R23" s="48"/>
    </row>
    <row r="24" spans="1:18">
      <c r="A24" s="45" t="s">
        <v>1249</v>
      </c>
      <c r="B24" s="46"/>
      <c r="C24" s="46"/>
      <c r="D24" s="46"/>
      <c r="E24" s="46"/>
      <c r="F24" s="46"/>
      <c r="G24" s="46"/>
      <c r="H24" s="46"/>
      <c r="I24" s="46"/>
      <c r="J24" s="46"/>
      <c r="K24" s="46"/>
      <c r="L24" s="46"/>
      <c r="M24" s="46"/>
      <c r="N24" s="46"/>
      <c r="O24" s="46"/>
      <c r="P24" s="46"/>
      <c r="Q24" s="46"/>
      <c r="R24" s="46"/>
    </row>
    <row r="25" spans="1:18">
      <c r="A25" s="4" t="s">
        <v>1226</v>
      </c>
      <c r="B25" s="4"/>
      <c r="C25" s="4"/>
      <c r="D25" s="4"/>
      <c r="E25" s="4"/>
      <c r="F25" s="4"/>
      <c r="G25" s="4"/>
      <c r="H25" s="4"/>
      <c r="I25" s="4"/>
      <c r="J25" s="4"/>
      <c r="K25" s="4"/>
      <c r="L25" s="4"/>
      <c r="M25" s="4"/>
      <c r="N25" s="4"/>
      <c r="O25" s="4"/>
      <c r="P25" s="4"/>
      <c r="Q25" s="4" t="s">
        <v>81</v>
      </c>
      <c r="R25" s="4" t="s">
        <v>80</v>
      </c>
    </row>
    <row r="29" spans="1:18">
      <c r="A29" s="156" t="s">
        <v>1848</v>
      </c>
      <c r="B29" s="153"/>
      <c r="C29" s="150"/>
    </row>
    <row r="30" spans="1:18" ht="255">
      <c r="A30" s="4" t="s">
        <v>0</v>
      </c>
      <c r="B30" t="s">
        <v>109</v>
      </c>
      <c r="C30" s="150" t="s">
        <v>1849</v>
      </c>
    </row>
    <row r="31" spans="1:18" ht="135">
      <c r="A31" s="4" t="s">
        <v>2</v>
      </c>
      <c r="B31" t="s">
        <v>3</v>
      </c>
      <c r="C31" s="150" t="s">
        <v>1850</v>
      </c>
    </row>
    <row r="32" spans="1:18">
      <c r="A32" s="1" t="s">
        <v>5</v>
      </c>
      <c r="B32" s="1" t="s">
        <v>1110</v>
      </c>
      <c r="C32" s="153" t="s">
        <v>1851</v>
      </c>
    </row>
    <row r="33" spans="1:3">
      <c r="A33" s="4" t="s">
        <v>20</v>
      </c>
      <c r="B33" s="1" t="s">
        <v>22</v>
      </c>
      <c r="C33" s="153" t="s">
        <v>1852</v>
      </c>
    </row>
    <row r="34" spans="1:3" ht="60">
      <c r="A34" s="4" t="s">
        <v>23</v>
      </c>
      <c r="B34" s="1">
        <f>COUNTIFS(A38:A40,"*$*",B38:B40,"")</f>
        <v>0</v>
      </c>
      <c r="C34" s="150" t="s">
        <v>1878</v>
      </c>
    </row>
    <row r="35" spans="1:3">
      <c r="A35" s="4"/>
      <c r="B35" s="1"/>
      <c r="C35" s="150"/>
    </row>
    <row r="36" spans="1:3" ht="180">
      <c r="A36" s="4" t="s">
        <v>846</v>
      </c>
      <c r="B36" s="1" t="s">
        <v>1227</v>
      </c>
      <c r="C36" s="150" t="s">
        <v>1954</v>
      </c>
    </row>
    <row r="37" spans="1:3" ht="60">
      <c r="A37" s="96" t="s">
        <v>1176</v>
      </c>
      <c r="B37" s="90"/>
      <c r="C37" s="150" t="s">
        <v>1955</v>
      </c>
    </row>
    <row r="38" spans="1:3" ht="120">
      <c r="A38" s="4" t="s">
        <v>1229</v>
      </c>
      <c r="B38" s="1" t="s">
        <v>28</v>
      </c>
      <c r="C38" s="150" t="s">
        <v>1956</v>
      </c>
    </row>
    <row r="39" spans="1:3" ht="30">
      <c r="A39" s="4" t="s">
        <v>738</v>
      </c>
      <c r="B39" s="20" t="s">
        <v>1231</v>
      </c>
      <c r="C39" s="150" t="s">
        <v>1957</v>
      </c>
    </row>
    <row r="40" spans="1:3" ht="30">
      <c r="A40" s="4" t="s">
        <v>32</v>
      </c>
      <c r="B40" s="118" t="s">
        <v>1232</v>
      </c>
      <c r="C40" s="150" t="s">
        <v>1958</v>
      </c>
    </row>
    <row r="41" spans="1:3" ht="30">
      <c r="A41" s="96" t="s">
        <v>1234</v>
      </c>
      <c r="B41" s="90"/>
      <c r="C41" s="150" t="s">
        <v>1959</v>
      </c>
    </row>
    <row r="42" spans="1:3" ht="45">
      <c r="A42" s="4" t="s">
        <v>1235</v>
      </c>
      <c r="B42" s="20" t="s">
        <v>1236</v>
      </c>
      <c r="C42" s="150" t="s">
        <v>1960</v>
      </c>
    </row>
    <row r="43" spans="1:3" ht="45">
      <c r="A43" s="4" t="s">
        <v>28</v>
      </c>
      <c r="B43" s="20"/>
      <c r="C43" s="150" t="s">
        <v>1961</v>
      </c>
    </row>
    <row r="44" spans="1:3" ht="45">
      <c r="A44" s="4" t="s">
        <v>1240</v>
      </c>
      <c r="B44" s="118" t="s">
        <v>1241</v>
      </c>
      <c r="C44" s="150" t="s">
        <v>1962</v>
      </c>
    </row>
    <row r="45" spans="1:3" ht="45">
      <c r="A45" s="4" t="s">
        <v>1244</v>
      </c>
      <c r="B45" s="4"/>
      <c r="C45" s="150" t="s">
        <v>1963</v>
      </c>
    </row>
    <row r="46" spans="1:3" ht="45">
      <c r="A46" s="4" t="s">
        <v>43</v>
      </c>
      <c r="B46" s="120" t="s">
        <v>1246</v>
      </c>
      <c r="C46" s="150" t="s">
        <v>1964</v>
      </c>
    </row>
    <row r="47" spans="1:3" ht="30">
      <c r="A47" s="96" t="s">
        <v>1249</v>
      </c>
      <c r="B47" s="90"/>
      <c r="C47" s="150" t="s">
        <v>1965</v>
      </c>
    </row>
    <row r="48" spans="1:3" ht="60">
      <c r="A48" s="4" t="s">
        <v>1226</v>
      </c>
      <c r="B48" s="4"/>
      <c r="C48" s="150" t="s">
        <v>1966</v>
      </c>
    </row>
  </sheetData>
  <conditionalFormatting sqref="A1">
    <cfRule type="expression" dxfId="924" priority="420">
      <formula>OR(A1="",A1="Unexecuted")</formula>
    </cfRule>
    <cfRule type="expression" dxfId="923" priority="421">
      <formula>A1="WARNING"</formula>
    </cfRule>
    <cfRule type="expression" dxfId="922" priority="422">
      <formula>A1=A4</formula>
    </cfRule>
  </conditionalFormatting>
  <conditionalFormatting sqref="B1">
    <cfRule type="expression" dxfId="921" priority="92">
      <formula>OR(B1="",B1="Unexecuted")</formula>
    </cfRule>
    <cfRule type="expression" dxfId="920" priority="93">
      <formula>B1="WARNING"</formula>
    </cfRule>
    <cfRule type="expression" dxfId="919" priority="94">
      <formula>B1=B4</formula>
    </cfRule>
    <cfRule type="expression" dxfId="918" priority="95">
      <formula>B1&lt;&gt;B4</formula>
    </cfRule>
  </conditionalFormatting>
  <conditionalFormatting sqref="C1">
    <cfRule type="expression" dxfId="917" priority="88">
      <formula>OR(C1="",C1="Unexecuted")</formula>
    </cfRule>
    <cfRule type="expression" dxfId="916" priority="89">
      <formula>C1="WARNING"</formula>
    </cfRule>
    <cfRule type="expression" dxfId="915" priority="90">
      <formula>C1=C4</formula>
    </cfRule>
    <cfRule type="expression" dxfId="914" priority="91">
      <formula>C1&lt;&gt;C4</formula>
    </cfRule>
  </conditionalFormatting>
  <conditionalFormatting sqref="D1">
    <cfRule type="expression" dxfId="913" priority="84">
      <formula>OR(D1="",D1="Unexecuted")</formula>
    </cfRule>
    <cfRule type="expression" dxfId="912" priority="85">
      <formula>D1="WARNING"</formula>
    </cfRule>
    <cfRule type="expression" dxfId="911" priority="86">
      <formula>D1=D4</formula>
    </cfRule>
    <cfRule type="expression" dxfId="910" priority="87">
      <formula>D1&lt;&gt;D4</formula>
    </cfRule>
  </conditionalFormatting>
  <conditionalFormatting sqref="E1">
    <cfRule type="expression" dxfId="909" priority="80">
      <formula>OR(E1="",E1="Unexecuted")</formula>
    </cfRule>
    <cfRule type="expression" dxfId="908" priority="81">
      <formula>E1="WARNING"</formula>
    </cfRule>
    <cfRule type="expression" dxfId="907" priority="82">
      <formula>E1=E4</formula>
    </cfRule>
    <cfRule type="expression" dxfId="906" priority="83">
      <formula>E1&lt;&gt;E4</formula>
    </cfRule>
  </conditionalFormatting>
  <conditionalFormatting sqref="F1">
    <cfRule type="expression" dxfId="905" priority="76">
      <formula>OR(F1="",F1="Unexecuted")</formula>
    </cfRule>
    <cfRule type="expression" dxfId="904" priority="77">
      <formula>F1="WARNING"</formula>
    </cfRule>
    <cfRule type="expression" dxfId="903" priority="78">
      <formula>F1=F4</formula>
    </cfRule>
    <cfRule type="expression" dxfId="902" priority="79">
      <formula>F1&lt;&gt;F4</formula>
    </cfRule>
  </conditionalFormatting>
  <conditionalFormatting sqref="G1">
    <cfRule type="expression" dxfId="901" priority="72">
      <formula>OR(G1="",G1="Unexecuted")</formula>
    </cfRule>
    <cfRule type="expression" dxfId="900" priority="73">
      <formula>G1="WARNING"</formula>
    </cfRule>
    <cfRule type="expression" dxfId="899" priority="74">
      <formula>G1=G4</formula>
    </cfRule>
    <cfRule type="expression" dxfId="898" priority="75">
      <formula>G1&lt;&gt;G4</formula>
    </cfRule>
  </conditionalFormatting>
  <conditionalFormatting sqref="H1">
    <cfRule type="expression" dxfId="897" priority="68">
      <formula>OR(H1="",H1="Unexecuted")</formula>
    </cfRule>
    <cfRule type="expression" dxfId="896" priority="69">
      <formula>H1="WARNING"</formula>
    </cfRule>
    <cfRule type="expression" dxfId="895" priority="70">
      <formula>H1=H4</formula>
    </cfRule>
    <cfRule type="expression" dxfId="894" priority="71">
      <formula>H1&lt;&gt;H4</formula>
    </cfRule>
  </conditionalFormatting>
  <conditionalFormatting sqref="I1">
    <cfRule type="expression" dxfId="893" priority="24">
      <formula>OR(I1="",I1="Unexecuted")</formula>
    </cfRule>
    <cfRule type="expression" dxfId="892" priority="25">
      <formula>I1="WARNING"</formula>
    </cfRule>
    <cfRule type="expression" dxfId="891" priority="26">
      <formula>I1=I4</formula>
    </cfRule>
    <cfRule type="expression" dxfId="890" priority="27">
      <formula>I1&lt;&gt;I4</formula>
    </cfRule>
  </conditionalFormatting>
  <conditionalFormatting sqref="J1">
    <cfRule type="expression" dxfId="889" priority="28">
      <formula>OR(J1="",J1="Unexecuted")</formula>
    </cfRule>
    <cfRule type="expression" dxfId="888" priority="29">
      <formula>J1="WARNING"</formula>
    </cfRule>
    <cfRule type="expression" dxfId="887" priority="30">
      <formula>J1=J4</formula>
    </cfRule>
    <cfRule type="expression" dxfId="886" priority="31">
      <formula>J1&lt;&gt;J4</formula>
    </cfRule>
  </conditionalFormatting>
  <conditionalFormatting sqref="K1">
    <cfRule type="expression" dxfId="885" priority="32">
      <formula>OR(K1="",K1="Unexecuted")</formula>
    </cfRule>
    <cfRule type="expression" dxfId="884" priority="33">
      <formula>K1="WARNING"</formula>
    </cfRule>
    <cfRule type="expression" dxfId="883" priority="34">
      <formula>K1=K4</formula>
    </cfRule>
    <cfRule type="expression" dxfId="882" priority="35">
      <formula>K1&lt;&gt;K4</formula>
    </cfRule>
  </conditionalFormatting>
  <conditionalFormatting sqref="L1">
    <cfRule type="expression" dxfId="881" priority="36">
      <formula>OR(L1="",L1="Unexecuted")</formula>
    </cfRule>
    <cfRule type="expression" dxfId="880" priority="37">
      <formula>L1="WARNING"</formula>
    </cfRule>
    <cfRule type="expression" dxfId="879" priority="38">
      <formula>L1=L4</formula>
    </cfRule>
    <cfRule type="expression" dxfId="878" priority="39">
      <formula>L1&lt;&gt;L4</formula>
    </cfRule>
  </conditionalFormatting>
  <conditionalFormatting sqref="M1">
    <cfRule type="expression" dxfId="877" priority="40">
      <formula>OR(M1="",M1="Unexecuted")</formula>
    </cfRule>
    <cfRule type="expression" dxfId="876" priority="41">
      <formula>M1="WARNING"</formula>
    </cfRule>
    <cfRule type="expression" dxfId="875" priority="42">
      <formula>M1=M4</formula>
    </cfRule>
    <cfRule type="expression" dxfId="874" priority="43">
      <formula>M1&lt;&gt;M4</formula>
    </cfRule>
  </conditionalFormatting>
  <conditionalFormatting sqref="N1">
    <cfRule type="expression" dxfId="873" priority="44">
      <formula>OR(N1="",N1="Unexecuted")</formula>
    </cfRule>
    <cfRule type="expression" dxfId="872" priority="45">
      <formula>N1="WARNING"</formula>
    </cfRule>
    <cfRule type="expression" dxfId="871" priority="46">
      <formula>N1=N4</formula>
    </cfRule>
    <cfRule type="expression" dxfId="870" priority="47">
      <formula>N1&lt;&gt;N4</formula>
    </cfRule>
  </conditionalFormatting>
  <conditionalFormatting sqref="O1">
    <cfRule type="expression" dxfId="869" priority="48">
      <formula>OR(O1="",O1="Unexecuted")</formula>
    </cfRule>
    <cfRule type="expression" dxfId="868" priority="49">
      <formula>O1="WARNING"</formula>
    </cfRule>
    <cfRule type="expression" dxfId="867" priority="50">
      <formula>O1=O4</formula>
    </cfRule>
    <cfRule type="expression" dxfId="866" priority="51">
      <formula>O1&lt;&gt;O4</formula>
    </cfRule>
  </conditionalFormatting>
  <conditionalFormatting sqref="P1">
    <cfRule type="expression" dxfId="865" priority="52">
      <formula>OR(P1="",P1="Unexecuted")</formula>
    </cfRule>
    <cfRule type="expression" dxfId="864" priority="53">
      <formula>P1="WARNING"</formula>
    </cfRule>
    <cfRule type="expression" dxfId="863" priority="54">
      <formula>P1=P4</formula>
    </cfRule>
    <cfRule type="expression" dxfId="862" priority="55">
      <formula>P1&lt;&gt;P4</formula>
    </cfRule>
  </conditionalFormatting>
  <conditionalFormatting sqref="Q1">
    <cfRule type="expression" dxfId="861" priority="12">
      <formula>OR(Q1="",Q1="Unexecuted")</formula>
    </cfRule>
    <cfRule type="expression" dxfId="860" priority="13">
      <formula>Q1="WARNING"</formula>
    </cfRule>
    <cfRule type="expression" dxfId="859" priority="14">
      <formula>Q1=Q4</formula>
    </cfRule>
    <cfRule type="expression" dxfId="858" priority="15">
      <formula>Q1&lt;&gt;Q4</formula>
    </cfRule>
  </conditionalFormatting>
  <conditionalFormatting sqref="R1">
    <cfRule type="expression" dxfId="857" priority="8">
      <formula>OR(R1="",R1="Unexecuted")</formula>
    </cfRule>
    <cfRule type="expression" dxfId="856" priority="9">
      <formula>R1="WARNING"</formula>
    </cfRule>
    <cfRule type="expression" dxfId="855" priority="10">
      <formula>R1=R4</formula>
    </cfRule>
    <cfRule type="expression" dxfId="854" priority="11">
      <formula>R1&lt;&gt;R4</formula>
    </cfRule>
  </conditionalFormatting>
  <conditionalFormatting sqref="A30">
    <cfRule type="expression" dxfId="853" priority="5">
      <formula>OR(A30="",A30="Unexecuted")</formula>
    </cfRule>
    <cfRule type="expression" dxfId="852" priority="6">
      <formula>A30="WARNING"</formula>
    </cfRule>
    <cfRule type="expression" dxfId="851" priority="7">
      <formula>A30=A33</formula>
    </cfRule>
  </conditionalFormatting>
  <conditionalFormatting sqref="B30">
    <cfRule type="expression" dxfId="850" priority="1">
      <formula>OR(B30="",B30="Unexecuted")</formula>
    </cfRule>
    <cfRule type="expression" dxfId="849" priority="2">
      <formula>B30="WARNING"</formula>
    </cfRule>
    <cfRule type="expression" dxfId="848" priority="3">
      <formula>B30=B33</formula>
    </cfRule>
    <cfRule type="expression" dxfId="847" priority="4">
      <formula>B30&lt;&gt;B33</formula>
    </cfRule>
  </conditionalFormatting>
  <dataValidations count="8">
    <dataValidation type="list" allowBlank="1" showInputMessage="1" showErrorMessage="1" sqref="B35 B6:R6">
      <formula1>"Setting,New"</formula1>
    </dataValidation>
    <dataValidation type="list" allowBlank="1" showInputMessage="1" showErrorMessage="1" sqref="B36 B13:R13">
      <formula1>"Edit Data,Edit Aktivasi,-"</formula1>
    </dataValidation>
    <dataValidation type="list" allowBlank="1" showInputMessage="1" showErrorMessage="1" sqref="B38 B15:R15">
      <formula1>"Email,NIK"</formula1>
    </dataValidation>
    <dataValidation type="list" allowBlank="1" showInputMessage="1" showErrorMessage="1" sqref="Q25:R25">
      <formula1>"Yes,No"</formula1>
    </dataValidation>
    <dataValidation type="list" allowBlank="1" showInputMessage="1" showErrorMessage="1" sqref="B11:R11">
      <formula1>"Admin Client,Admin Legal"</formula1>
    </dataValidation>
    <dataValidation type="list" allowBlank="1" showInputMessage="1" showErrorMessage="1" sqref="B9:R9">
      <formula1>"Password123!,password"</formula1>
    </dataValidation>
    <dataValidation type="list" allowBlank="1" showInputMessage="1" showErrorMessage="1" sqref="B10:R10">
      <formula1>"Toyota Astra Financial Service,WOM Finance,ADINS,ADINSQA"</formula1>
    </dataValidation>
    <dataValidation type="list" allowBlank="1" showInputMessage="1" showErrorMessage="1" sqref="B8:R8">
      <formula1>"admin@tafs.co.id,admin@wom.co.id,ADMIN@ADINS.CO.ID,admin@ADINSQA.co.id, ADMCREDIT@WOM.CO.ID"</formula1>
    </dataValidation>
  </dataValidations>
  <hyperlinks>
    <hyperlink ref="F20" r:id="rId1"/>
    <hyperlink ref="L20" r:id="rId2" tooltip="mailto:USERCIWWWH@GMAIL.COM"/>
    <hyperlink ref="O16" r:id="rId3" display="USERCIIE@AD-INS.COM"/>
    <hyperlink ref="R16" r:id="rId4" display="USERCIIE@AD-INS.COM"/>
    <hyperlink ref="B39" r:id="rId5"/>
    <hyperlink ref="P16" r:id="rId6" display="USERCIIE@AD-INS.COM"/>
  </hyperlink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topLeftCell="A34" zoomScale="85" zoomScaleNormal="85" workbookViewId="0">
      <pane xSplit="1" topLeftCell="B1" activePane="topRight" state="frozen"/>
      <selection pane="topRight" activeCell="A13" sqref="A13:B16"/>
    </sheetView>
  </sheetViews>
  <sheetFormatPr defaultColWidth="9" defaultRowHeight="15"/>
  <cols>
    <col min="1" max="1" width="22" customWidth="1" collapsed="1"/>
    <col min="2" max="6" width="23.140625" customWidth="1" collapsed="1"/>
    <col min="7" max="7" width="22" customWidth="1" collapsed="1"/>
    <col min="8" max="8" width="23.140625" customWidth="1" collapsed="1"/>
    <col min="9" max="10" width="22" customWidth="1" collapsed="1"/>
    <col min="11" max="12" width="23.140625" customWidth="1" collapsed="1"/>
  </cols>
  <sheetData>
    <row r="1" spans="1:12">
      <c r="A1" s="4" t="s">
        <v>0</v>
      </c>
      <c r="B1" t="s">
        <v>1</v>
      </c>
      <c r="C1" t="s">
        <v>1</v>
      </c>
      <c r="D1" t="s">
        <v>1</v>
      </c>
      <c r="E1" t="s">
        <v>1</v>
      </c>
      <c r="F1" t="s">
        <v>1</v>
      </c>
      <c r="G1" t="s">
        <v>1</v>
      </c>
      <c r="H1" t="s">
        <v>1</v>
      </c>
      <c r="I1" t="s">
        <v>1</v>
      </c>
      <c r="J1" t="s">
        <v>1</v>
      </c>
      <c r="K1" t="s">
        <v>1</v>
      </c>
      <c r="L1" t="s">
        <v>1</v>
      </c>
    </row>
    <row r="2" spans="1:12" s="39" customFormat="1" ht="105">
      <c r="A2" s="1" t="s">
        <v>2</v>
      </c>
      <c r="B2" s="39" t="s">
        <v>1250</v>
      </c>
      <c r="C2" s="39" t="s">
        <v>1251</v>
      </c>
      <c r="D2" s="39" t="s">
        <v>1252</v>
      </c>
      <c r="E2" s="39" t="s">
        <v>1253</v>
      </c>
      <c r="F2" s="39" t="s">
        <v>1254</v>
      </c>
      <c r="G2" s="39" t="s">
        <v>1255</v>
      </c>
      <c r="H2" s="39" t="s">
        <v>1252</v>
      </c>
      <c r="I2" s="39" t="s">
        <v>1256</v>
      </c>
      <c r="J2" s="39" t="s">
        <v>1257</v>
      </c>
      <c r="K2" s="39" t="s">
        <v>1258</v>
      </c>
      <c r="L2" s="39" t="s">
        <v>1259</v>
      </c>
    </row>
    <row r="3" spans="1:12" ht="78.75" customHeight="1">
      <c r="A3" s="1" t="s">
        <v>5</v>
      </c>
      <c r="B3" s="42" t="s">
        <v>1260</v>
      </c>
      <c r="C3" s="42" t="s">
        <v>1261</v>
      </c>
      <c r="D3" s="42" t="s">
        <v>1262</v>
      </c>
      <c r="E3" s="42" t="s">
        <v>1263</v>
      </c>
      <c r="F3" s="42" t="s">
        <v>1264</v>
      </c>
      <c r="G3" s="42" t="s">
        <v>1265</v>
      </c>
      <c r="H3" s="42" t="s">
        <v>1266</v>
      </c>
      <c r="I3" s="42" t="s">
        <v>1267</v>
      </c>
      <c r="J3" s="42" t="s">
        <v>1268</v>
      </c>
      <c r="K3" s="42" t="s">
        <v>1269</v>
      </c>
      <c r="L3" s="42" t="s">
        <v>1270</v>
      </c>
    </row>
    <row r="4" spans="1:12">
      <c r="A4" s="4" t="s">
        <v>20</v>
      </c>
      <c r="B4" s="1" t="s">
        <v>22</v>
      </c>
      <c r="C4" s="1" t="s">
        <v>1</v>
      </c>
      <c r="D4" s="1" t="s">
        <v>1</v>
      </c>
      <c r="E4" s="1" t="s">
        <v>1</v>
      </c>
      <c r="F4" s="1" t="s">
        <v>1</v>
      </c>
      <c r="G4" s="1" t="s">
        <v>1</v>
      </c>
      <c r="H4" s="1" t="s">
        <v>1</v>
      </c>
      <c r="I4" s="1" t="s">
        <v>1</v>
      </c>
      <c r="J4" s="1" t="s">
        <v>1</v>
      </c>
      <c r="K4" s="1" t="s">
        <v>22</v>
      </c>
      <c r="L4" s="1" t="s">
        <v>22</v>
      </c>
    </row>
    <row r="5" spans="1:12">
      <c r="A5" s="4" t="s">
        <v>23</v>
      </c>
      <c r="B5" s="1">
        <f t="shared" ref="B5:L5" si="0">COUNTIFS($A10:$A12,"*$*",B10:B12,"")</f>
        <v>0</v>
      </c>
      <c r="C5" s="1">
        <f t="shared" si="0"/>
        <v>0</v>
      </c>
      <c r="D5" s="1">
        <f t="shared" si="0"/>
        <v>0</v>
      </c>
      <c r="E5" s="1">
        <f t="shared" si="0"/>
        <v>0</v>
      </c>
      <c r="F5" s="1">
        <f t="shared" si="0"/>
        <v>0</v>
      </c>
      <c r="G5" s="1">
        <f t="shared" si="0"/>
        <v>0</v>
      </c>
      <c r="H5" s="1">
        <f t="shared" si="0"/>
        <v>0</v>
      </c>
      <c r="I5" s="1">
        <f t="shared" si="0"/>
        <v>0</v>
      </c>
      <c r="J5" s="1">
        <f t="shared" si="0"/>
        <v>0</v>
      </c>
      <c r="K5" s="1">
        <f t="shared" si="0"/>
        <v>0</v>
      </c>
      <c r="L5" s="1">
        <f t="shared" si="0"/>
        <v>0</v>
      </c>
    </row>
    <row r="6" spans="1:12" ht="14.25" customHeight="1">
      <c r="A6" s="1"/>
      <c r="B6" s="1"/>
      <c r="C6" s="1"/>
      <c r="D6" s="1"/>
      <c r="E6" s="1"/>
      <c r="F6" s="1"/>
      <c r="G6" s="1"/>
      <c r="H6" s="1"/>
      <c r="I6" s="1"/>
      <c r="J6" s="1"/>
      <c r="K6" s="1"/>
      <c r="L6" s="1"/>
    </row>
    <row r="7" spans="1:12" ht="14.25" customHeight="1">
      <c r="A7" s="4"/>
      <c r="B7" s="1"/>
      <c r="C7" s="1"/>
      <c r="D7" s="1"/>
      <c r="E7" s="1"/>
      <c r="F7" s="1"/>
      <c r="G7" s="1"/>
      <c r="H7" s="1"/>
      <c r="I7" s="1"/>
      <c r="J7" s="1"/>
      <c r="K7" s="1"/>
      <c r="L7" s="1"/>
    </row>
    <row r="8" spans="1:12">
      <c r="A8" s="8" t="s">
        <v>633</v>
      </c>
      <c r="B8" s="43"/>
      <c r="C8" s="43"/>
      <c r="D8" s="43"/>
      <c r="E8" s="43"/>
      <c r="F8" s="43"/>
      <c r="G8" s="43"/>
      <c r="H8" s="43"/>
      <c r="I8" s="43"/>
      <c r="J8" s="43"/>
      <c r="K8" s="43"/>
      <c r="L8" s="43"/>
    </row>
    <row r="9" spans="1:12">
      <c r="A9" s="4" t="s">
        <v>605</v>
      </c>
      <c r="B9" s="126" t="s">
        <v>1271</v>
      </c>
      <c r="C9" s="126" t="s">
        <v>1271</v>
      </c>
      <c r="D9" s="126" t="s">
        <v>1271</v>
      </c>
      <c r="E9" s="126" t="s">
        <v>1271</v>
      </c>
      <c r="F9" s="126" t="s">
        <v>1271</v>
      </c>
      <c r="G9" s="126" t="s">
        <v>1271</v>
      </c>
      <c r="H9" s="126" t="s">
        <v>1271</v>
      </c>
      <c r="I9" s="126" t="s">
        <v>1271</v>
      </c>
      <c r="J9" s="126" t="s">
        <v>1271</v>
      </c>
      <c r="K9" s="126" t="s">
        <v>1271</v>
      </c>
      <c r="L9" s="126" t="s">
        <v>1271</v>
      </c>
    </row>
    <row r="10" spans="1:12">
      <c r="A10" s="8" t="s">
        <v>651</v>
      </c>
      <c r="B10" s="44"/>
      <c r="C10" s="44"/>
      <c r="D10" s="44"/>
      <c r="E10" s="44"/>
      <c r="F10" s="44"/>
      <c r="G10" s="44"/>
      <c r="H10" s="44"/>
      <c r="I10" s="44"/>
      <c r="J10" s="44"/>
      <c r="K10" s="44"/>
      <c r="L10" s="44"/>
    </row>
    <row r="11" spans="1:12">
      <c r="A11" s="4" t="s">
        <v>1272</v>
      </c>
      <c r="B11" s="23" t="s">
        <v>1273</v>
      </c>
      <c r="C11" s="23" t="s">
        <v>1274</v>
      </c>
      <c r="D11" s="23" t="s">
        <v>1275</v>
      </c>
      <c r="E11" s="23" t="s">
        <v>1276</v>
      </c>
      <c r="F11" s="23" t="s">
        <v>1277</v>
      </c>
      <c r="G11" s="23" t="s">
        <v>1277</v>
      </c>
      <c r="H11" s="3" t="s">
        <v>1278</v>
      </c>
      <c r="I11" s="3" t="s">
        <v>1279</v>
      </c>
      <c r="J11" s="3" t="s">
        <v>1280</v>
      </c>
      <c r="K11" s="23" t="s">
        <v>1281</v>
      </c>
      <c r="L11" s="23" t="s">
        <v>1282</v>
      </c>
    </row>
    <row r="12" spans="1:12">
      <c r="A12" s="8" t="s">
        <v>101</v>
      </c>
      <c r="B12" s="8"/>
      <c r="C12" s="8"/>
      <c r="D12" s="8"/>
      <c r="E12" s="8"/>
      <c r="F12" s="8"/>
      <c r="G12" s="8"/>
      <c r="H12" s="8"/>
      <c r="I12" s="8"/>
      <c r="J12" s="8"/>
      <c r="K12" s="8"/>
      <c r="L12" s="8"/>
    </row>
    <row r="13" spans="1:12">
      <c r="A13" s="3" t="s">
        <v>606</v>
      </c>
      <c r="B13" s="3" t="s">
        <v>81</v>
      </c>
      <c r="C13" s="3" t="s">
        <v>80</v>
      </c>
      <c r="D13" s="3" t="s">
        <v>80</v>
      </c>
      <c r="E13" s="3" t="s">
        <v>80</v>
      </c>
      <c r="F13" s="3" t="s">
        <v>81</v>
      </c>
      <c r="G13" s="3" t="s">
        <v>80</v>
      </c>
      <c r="H13" s="3" t="s">
        <v>80</v>
      </c>
      <c r="I13" s="3" t="s">
        <v>80</v>
      </c>
      <c r="J13" s="3" t="s">
        <v>80</v>
      </c>
      <c r="K13" s="3" t="s">
        <v>80</v>
      </c>
      <c r="L13" s="3" t="s">
        <v>80</v>
      </c>
    </row>
    <row r="14" spans="1:12">
      <c r="A14" s="3" t="s">
        <v>607</v>
      </c>
      <c r="B14" s="3" t="s">
        <v>1283</v>
      </c>
      <c r="C14" s="3" t="s">
        <v>608</v>
      </c>
      <c r="D14" s="3" t="s">
        <v>608</v>
      </c>
      <c r="E14" s="3" t="s">
        <v>608</v>
      </c>
      <c r="F14" s="3" t="s">
        <v>608</v>
      </c>
      <c r="G14" s="4"/>
      <c r="H14" s="4"/>
      <c r="I14" s="4"/>
      <c r="J14" s="4"/>
      <c r="K14" s="3" t="s">
        <v>608</v>
      </c>
      <c r="L14" s="3" t="s">
        <v>608</v>
      </c>
    </row>
    <row r="15" spans="1:12">
      <c r="A15" s="3" t="s">
        <v>609</v>
      </c>
      <c r="B15" s="3" t="s">
        <v>81</v>
      </c>
      <c r="C15" s="3" t="s">
        <v>80</v>
      </c>
      <c r="D15" s="3" t="s">
        <v>80</v>
      </c>
      <c r="E15" s="3" t="s">
        <v>80</v>
      </c>
      <c r="F15" s="3" t="s">
        <v>80</v>
      </c>
      <c r="G15" s="3" t="s">
        <v>81</v>
      </c>
      <c r="H15" s="3" t="s">
        <v>80</v>
      </c>
      <c r="I15" s="3" t="s">
        <v>80</v>
      </c>
      <c r="J15" s="3" t="s">
        <v>80</v>
      </c>
      <c r="K15" s="3" t="s">
        <v>80</v>
      </c>
      <c r="L15" s="3" t="s">
        <v>80</v>
      </c>
    </row>
    <row r="16" spans="1:12">
      <c r="A16" s="3" t="s">
        <v>610</v>
      </c>
      <c r="B16" s="3" t="s">
        <v>785</v>
      </c>
      <c r="C16" s="3"/>
      <c r="D16" s="3"/>
      <c r="E16" s="3"/>
      <c r="F16" s="3"/>
      <c r="G16" s="3" t="s">
        <v>608</v>
      </c>
      <c r="H16" s="4"/>
      <c r="I16" s="4"/>
      <c r="J16" s="4"/>
      <c r="K16" s="3"/>
      <c r="L16" s="3"/>
    </row>
    <row r="20" spans="1:3">
      <c r="A20" s="156" t="s">
        <v>1848</v>
      </c>
      <c r="B20" s="153"/>
      <c r="C20" s="150"/>
    </row>
    <row r="21" spans="1:3" ht="405">
      <c r="A21" s="4" t="s">
        <v>0</v>
      </c>
      <c r="B21" t="s">
        <v>1</v>
      </c>
      <c r="C21" s="150" t="s">
        <v>1849</v>
      </c>
    </row>
    <row r="22" spans="1:3" ht="255">
      <c r="A22" s="1" t="s">
        <v>2</v>
      </c>
      <c r="B22" s="39" t="s">
        <v>1250</v>
      </c>
      <c r="C22" s="150" t="s">
        <v>1850</v>
      </c>
    </row>
    <row r="23" spans="1:3">
      <c r="A23" s="1" t="s">
        <v>5</v>
      </c>
      <c r="B23" s="42" t="s">
        <v>1260</v>
      </c>
      <c r="C23" s="153" t="s">
        <v>1851</v>
      </c>
    </row>
    <row r="24" spans="1:3">
      <c r="A24" s="4" t="s">
        <v>20</v>
      </c>
      <c r="B24" s="1" t="s">
        <v>22</v>
      </c>
      <c r="C24" s="153" t="s">
        <v>1852</v>
      </c>
    </row>
    <row r="25" spans="1:3" ht="90">
      <c r="A25" s="4" t="s">
        <v>23</v>
      </c>
      <c r="B25" s="1">
        <f>COUNTIFS($A30:$A32,"*$*",B30:B32,"")</f>
        <v>0</v>
      </c>
      <c r="C25" s="150" t="s">
        <v>1878</v>
      </c>
    </row>
    <row r="26" spans="1:3">
      <c r="A26" s="1"/>
      <c r="B26" s="1"/>
      <c r="C26" s="150"/>
    </row>
    <row r="27" spans="1:3">
      <c r="A27" s="4"/>
      <c r="B27" s="1"/>
      <c r="C27" s="150"/>
    </row>
    <row r="28" spans="1:3">
      <c r="A28" s="8" t="s">
        <v>633</v>
      </c>
      <c r="B28" s="43"/>
      <c r="C28" s="150"/>
    </row>
    <row r="29" spans="1:3" ht="75">
      <c r="A29" s="4" t="s">
        <v>605</v>
      </c>
      <c r="B29" s="126" t="s">
        <v>1271</v>
      </c>
      <c r="C29" s="150" t="s">
        <v>1967</v>
      </c>
    </row>
    <row r="30" spans="1:3">
      <c r="A30" s="8" t="s">
        <v>651</v>
      </c>
      <c r="B30" s="44"/>
      <c r="C30" s="150"/>
    </row>
    <row r="31" spans="1:3" ht="60">
      <c r="A31" s="4" t="s">
        <v>1272</v>
      </c>
      <c r="B31" s="23" t="s">
        <v>1273</v>
      </c>
      <c r="C31" s="150" t="s">
        <v>1968</v>
      </c>
    </row>
    <row r="32" spans="1:3">
      <c r="A32" s="8" t="s">
        <v>101</v>
      </c>
      <c r="B32" s="8"/>
      <c r="C32" s="150"/>
    </row>
    <row r="33" spans="1:3" ht="345">
      <c r="A33" s="3" t="s">
        <v>606</v>
      </c>
      <c r="B33" s="3" t="s">
        <v>81</v>
      </c>
      <c r="C33" s="150" t="s">
        <v>1969</v>
      </c>
    </row>
    <row r="34" spans="1:3">
      <c r="A34" s="3" t="s">
        <v>607</v>
      </c>
      <c r="B34" s="3" t="s">
        <v>1283</v>
      </c>
      <c r="C34" s="153"/>
    </row>
    <row r="35" spans="1:3" ht="330">
      <c r="A35" s="3" t="s">
        <v>609</v>
      </c>
      <c r="B35" s="3" t="s">
        <v>81</v>
      </c>
      <c r="C35" s="150" t="s">
        <v>1970</v>
      </c>
    </row>
    <row r="36" spans="1:3">
      <c r="A36" s="3" t="s">
        <v>610</v>
      </c>
      <c r="B36" s="3" t="s">
        <v>785</v>
      </c>
      <c r="C36" s="153"/>
    </row>
  </sheetData>
  <conditionalFormatting sqref="B1">
    <cfRule type="expression" dxfId="846" priority="12">
      <formula>OR(B1="",B1="Unexecuted")</formula>
    </cfRule>
    <cfRule type="expression" dxfId="845" priority="13">
      <formula>B1="WARNING"</formula>
    </cfRule>
    <cfRule type="expression" dxfId="844" priority="14">
      <formula>B1=B4</formula>
    </cfRule>
    <cfRule type="expression" dxfId="843" priority="15">
      <formula>B1&lt;&gt;B4</formula>
    </cfRule>
  </conditionalFormatting>
  <conditionalFormatting sqref="C1">
    <cfRule type="expression" dxfId="842" priority="20">
      <formula>OR(C1="",C1="Unexecuted")</formula>
    </cfRule>
    <cfRule type="expression" dxfId="841" priority="21">
      <formula>C1="WARNING"</formula>
    </cfRule>
    <cfRule type="expression" dxfId="840" priority="22">
      <formula>C1=C4</formula>
    </cfRule>
    <cfRule type="expression" dxfId="839" priority="23">
      <formula>C1&lt;&gt;C4</formula>
    </cfRule>
  </conditionalFormatting>
  <conditionalFormatting sqref="D1:L1">
    <cfRule type="expression" dxfId="838" priority="16">
      <formula>OR(D1="",D1="Unexecuted")</formula>
    </cfRule>
    <cfRule type="expression" dxfId="837" priority="17">
      <formula>D1="WARNING"</formula>
    </cfRule>
    <cfRule type="expression" dxfId="836" priority="18">
      <formula>D1=D4</formula>
    </cfRule>
    <cfRule type="expression" dxfId="835" priority="19">
      <formula>D1&lt;&gt;D4</formula>
    </cfRule>
  </conditionalFormatting>
  <conditionalFormatting sqref="M1:XFD1">
    <cfRule type="expression" dxfId="834" priority="259">
      <formula>M1&lt;&gt;M4</formula>
    </cfRule>
  </conditionalFormatting>
  <conditionalFormatting sqref="B14">
    <cfRule type="expression" dxfId="833" priority="98">
      <formula>B$13="Yes"</formula>
    </cfRule>
  </conditionalFormatting>
  <conditionalFormatting sqref="C14">
    <cfRule type="expression" dxfId="832" priority="124">
      <formula>C$13="Yes"</formula>
    </cfRule>
  </conditionalFormatting>
  <conditionalFormatting sqref="D14">
    <cfRule type="expression" dxfId="831" priority="196">
      <formula>D$13="Yes"</formula>
    </cfRule>
  </conditionalFormatting>
  <conditionalFormatting sqref="E14">
    <cfRule type="expression" dxfId="830" priority="206">
      <formula>E$13="Yes"</formula>
    </cfRule>
  </conditionalFormatting>
  <conditionalFormatting sqref="F14:G14">
    <cfRule type="expression" dxfId="829" priority="108">
      <formula>F$13="Yes"</formula>
    </cfRule>
  </conditionalFormatting>
  <conditionalFormatting sqref="K14">
    <cfRule type="expression" dxfId="828" priority="118">
      <formula>K$13="Yes"</formula>
    </cfRule>
  </conditionalFormatting>
  <conditionalFormatting sqref="L14">
    <cfRule type="expression" dxfId="827" priority="28">
      <formula>L$13="Yes"</formula>
    </cfRule>
  </conditionalFormatting>
  <conditionalFormatting sqref="B16">
    <cfRule type="expression" dxfId="826" priority="99">
      <formula>B$15="Yes"</formula>
    </cfRule>
  </conditionalFormatting>
  <conditionalFormatting sqref="C16">
    <cfRule type="expression" dxfId="825" priority="125">
      <formula>C$15="Yes"</formula>
    </cfRule>
  </conditionalFormatting>
  <conditionalFormatting sqref="D16">
    <cfRule type="expression" dxfId="824" priority="197">
      <formula>D$15="Yes"</formula>
    </cfRule>
  </conditionalFormatting>
  <conditionalFormatting sqref="E16">
    <cfRule type="expression" dxfId="823" priority="207">
      <formula>E$15="Yes"</formula>
    </cfRule>
  </conditionalFormatting>
  <conditionalFormatting sqref="F16:G16">
    <cfRule type="expression" dxfId="822" priority="109">
      <formula>F$15="Yes"</formula>
    </cfRule>
  </conditionalFormatting>
  <conditionalFormatting sqref="K16">
    <cfRule type="expression" dxfId="821" priority="119">
      <formula>K$15="Yes"</formula>
    </cfRule>
  </conditionalFormatting>
  <conditionalFormatting sqref="L16">
    <cfRule type="expression" dxfId="820" priority="29">
      <formula>L$15="Yes"</formula>
    </cfRule>
  </conditionalFormatting>
  <conditionalFormatting sqref="A1 M1:XFD1">
    <cfRule type="expression" dxfId="819" priority="256">
      <formula>OR(A1="",A1="Unexecuted")</formula>
    </cfRule>
    <cfRule type="expression" dxfId="818" priority="257">
      <formula>A1="WARNING"</formula>
    </cfRule>
    <cfRule type="expression" dxfId="817" priority="258">
      <formula>A1=A4</formula>
    </cfRule>
  </conditionalFormatting>
  <conditionalFormatting sqref="A14 H14:J14 M14:XFD14">
    <cfRule type="expression" dxfId="816" priority="260">
      <formula>A$13="Yes"</formula>
    </cfRule>
  </conditionalFormatting>
  <conditionalFormatting sqref="A16 H16:J16 M16:XFD16">
    <cfRule type="expression" dxfId="815" priority="261">
      <formula>A$15="Yes"</formula>
    </cfRule>
  </conditionalFormatting>
  <conditionalFormatting sqref="A21">
    <cfRule type="expression" dxfId="814" priority="1">
      <formula>OR(A21="",A21="Unexecuted")</formula>
    </cfRule>
    <cfRule type="expression" dxfId="813" priority="2">
      <formula>A21="WARNING"</formula>
    </cfRule>
    <cfRule type="expression" dxfId="812" priority="3">
      <formula>A21=A24</formula>
    </cfRule>
  </conditionalFormatting>
  <conditionalFormatting sqref="B21">
    <cfRule type="expression" dxfId="811" priority="6">
      <formula>OR(B21="",B21="Unexecuted")</formula>
    </cfRule>
    <cfRule type="expression" dxfId="810" priority="7">
      <formula>B21="WARNING"</formula>
    </cfRule>
    <cfRule type="expression" dxfId="809" priority="8">
      <formula>B21=B24</formula>
    </cfRule>
    <cfRule type="expression" dxfId="808" priority="9">
      <formula>B21&lt;&gt;B24</formula>
    </cfRule>
  </conditionalFormatting>
  <conditionalFormatting sqref="A34">
    <cfRule type="expression" dxfId="807" priority="4">
      <formula>A$13="Yes"</formula>
    </cfRule>
  </conditionalFormatting>
  <conditionalFormatting sqref="B34">
    <cfRule type="expression" dxfId="806" priority="10">
      <formula>B$13="Yes"</formula>
    </cfRule>
  </conditionalFormatting>
  <conditionalFormatting sqref="A36">
    <cfRule type="expression" dxfId="805" priority="5">
      <formula>A$15="Yes"</formula>
    </cfRule>
  </conditionalFormatting>
  <conditionalFormatting sqref="B36">
    <cfRule type="expression" dxfId="804" priority="11">
      <formula>B$15="Yes"</formula>
    </cfRule>
  </conditionalFormatting>
  <dataValidations count="1">
    <dataValidation type="list" allowBlank="1" showInputMessage="1" showErrorMessage="1" sqref="B13:L13 B15:L15 B33 B35">
      <formula1>"Yes, No"</formula1>
    </dataValidation>
  </dataValidation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
  <sheetViews>
    <sheetView zoomScale="85" zoomScaleNormal="85" workbookViewId="0">
      <selection activeCell="H17" sqref="H17"/>
    </sheetView>
  </sheetViews>
  <sheetFormatPr defaultColWidth="9" defaultRowHeight="15"/>
  <cols>
    <col min="1" max="1" width="24.28515625" customWidth="1" collapsed="1"/>
    <col min="2" max="8" width="25.5703125" customWidth="1" collapsed="1"/>
  </cols>
  <sheetData>
    <row r="1" spans="1:8">
      <c r="A1" s="12" t="s">
        <v>0</v>
      </c>
      <c r="B1" t="s">
        <v>1</v>
      </c>
      <c r="C1" t="s">
        <v>22</v>
      </c>
      <c r="D1" t="s">
        <v>1</v>
      </c>
      <c r="E1" t="s">
        <v>1</v>
      </c>
      <c r="F1" t="s">
        <v>1</v>
      </c>
      <c r="G1" t="s">
        <v>22</v>
      </c>
      <c r="H1" t="s">
        <v>1</v>
      </c>
    </row>
    <row r="2" spans="1:8" s="39" customFormat="1">
      <c r="A2" s="1" t="s">
        <v>2</v>
      </c>
      <c r="B2" t="s">
        <v>2480</v>
      </c>
      <c r="C2" t="s">
        <v>3</v>
      </c>
      <c r="D2" t="s">
        <v>2481</v>
      </c>
      <c r="E2" t="s">
        <v>2482</v>
      </c>
      <c r="F2" t="s">
        <v>2481</v>
      </c>
      <c r="G2" t="s">
        <v>3</v>
      </c>
      <c r="H2" t="s">
        <v>2483</v>
      </c>
    </row>
    <row r="3" spans="1:8" s="39" customFormat="1" ht="30">
      <c r="A3" s="1" t="s">
        <v>5</v>
      </c>
      <c r="B3" s="1" t="s">
        <v>1078</v>
      </c>
      <c r="C3" s="1" t="s">
        <v>1079</v>
      </c>
      <c r="D3" s="1" t="s">
        <v>1284</v>
      </c>
      <c r="E3" s="1" t="s">
        <v>1285</v>
      </c>
      <c r="F3" s="1" t="s">
        <v>1286</v>
      </c>
      <c r="G3" s="1" t="s">
        <v>1287</v>
      </c>
      <c r="H3" s="1" t="s">
        <v>1288</v>
      </c>
    </row>
    <row r="4" spans="1:8">
      <c r="A4" s="13" t="s">
        <v>20</v>
      </c>
      <c r="B4" s="12" t="s">
        <v>19</v>
      </c>
      <c r="C4" s="12" t="s">
        <v>19</v>
      </c>
      <c r="D4" s="12" t="s">
        <v>19</v>
      </c>
      <c r="E4" s="12" t="s">
        <v>19</v>
      </c>
      <c r="F4" s="12" t="s">
        <v>19</v>
      </c>
      <c r="G4" s="12" t="s">
        <v>19</v>
      </c>
      <c r="H4" s="12" t="s">
        <v>19</v>
      </c>
    </row>
    <row r="5" spans="1:8">
      <c r="A5" s="12" t="s">
        <v>23</v>
      </c>
      <c r="B5" s="12">
        <f t="shared" ref="B5:H5" si="0">COUNTIFS(A17:A18,"*$*",B17:B18,"")</f>
        <v>0</v>
      </c>
      <c r="C5" s="12">
        <f t="shared" si="0"/>
        <v>0</v>
      </c>
      <c r="D5" s="12">
        <f t="shared" si="0"/>
        <v>0</v>
      </c>
      <c r="E5" s="12">
        <f t="shared" si="0"/>
        <v>0</v>
      </c>
      <c r="F5" s="12">
        <f t="shared" si="0"/>
        <v>0</v>
      </c>
      <c r="G5" s="12">
        <f t="shared" si="0"/>
        <v>0</v>
      </c>
      <c r="H5" s="12">
        <f t="shared" si="0"/>
        <v>0</v>
      </c>
    </row>
    <row r="6" spans="1:8">
      <c r="A6" s="12"/>
      <c r="B6" s="12"/>
      <c r="C6" s="12"/>
      <c r="D6" s="12"/>
      <c r="E6" s="12"/>
      <c r="F6" s="12"/>
      <c r="G6" s="12"/>
      <c r="H6" s="12"/>
    </row>
    <row r="7" spans="1:8">
      <c r="A7" s="25" t="s">
        <v>1663</v>
      </c>
      <c r="B7" s="32"/>
      <c r="C7" s="32"/>
      <c r="D7" s="32"/>
      <c r="E7" s="32"/>
      <c r="F7" s="32"/>
      <c r="G7" s="32"/>
      <c r="H7" s="32"/>
    </row>
    <row r="8" spans="1:8">
      <c r="A8" s="78" t="s">
        <v>1438</v>
      </c>
      <c r="B8" s="69" t="s">
        <v>1701</v>
      </c>
      <c r="C8" s="69" t="s">
        <v>1701</v>
      </c>
      <c r="D8" s="69" t="s">
        <v>1701</v>
      </c>
      <c r="E8" s="69" t="s">
        <v>1701</v>
      </c>
      <c r="F8" s="69" t="s">
        <v>1701</v>
      </c>
      <c r="G8" s="69" t="s">
        <v>1701</v>
      </c>
      <c r="H8" s="69" t="s">
        <v>106</v>
      </c>
    </row>
    <row r="9" spans="1:8">
      <c r="A9" s="78" t="s">
        <v>1439</v>
      </c>
      <c r="B9" s="69" t="s">
        <v>1680</v>
      </c>
      <c r="C9" s="69" t="s">
        <v>1680</v>
      </c>
      <c r="D9" s="69" t="s">
        <v>1680</v>
      </c>
      <c r="E9" s="69" t="s">
        <v>1680</v>
      </c>
      <c r="F9" s="69" t="s">
        <v>1680</v>
      </c>
      <c r="G9" s="69" t="s">
        <v>1680</v>
      </c>
      <c r="H9" s="69" t="s">
        <v>92</v>
      </c>
    </row>
    <row r="10" spans="1:8">
      <c r="A10" s="78" t="s">
        <v>1440</v>
      </c>
      <c r="B10" s="69" t="s">
        <v>1459</v>
      </c>
      <c r="C10" s="69" t="s">
        <v>1459</v>
      </c>
      <c r="D10" s="69" t="s">
        <v>1459</v>
      </c>
      <c r="E10" s="69" t="s">
        <v>1459</v>
      </c>
      <c r="F10" s="69" t="s">
        <v>1459</v>
      </c>
      <c r="G10" s="69" t="s">
        <v>1459</v>
      </c>
      <c r="H10" s="69" t="s">
        <v>107</v>
      </c>
    </row>
    <row r="11" spans="1:8">
      <c r="A11" s="78" t="s">
        <v>1441</v>
      </c>
      <c r="B11" s="69" t="s">
        <v>914</v>
      </c>
      <c r="C11" s="69" t="s">
        <v>914</v>
      </c>
      <c r="D11" s="69" t="s">
        <v>914</v>
      </c>
      <c r="E11" s="69" t="s">
        <v>914</v>
      </c>
      <c r="F11" s="69" t="s">
        <v>914</v>
      </c>
      <c r="G11" s="69" t="s">
        <v>914</v>
      </c>
      <c r="H11" s="69" t="s">
        <v>914</v>
      </c>
    </row>
    <row r="12" spans="1:8">
      <c r="A12" s="78" t="s">
        <v>1442</v>
      </c>
      <c r="B12" s="69" t="s">
        <v>1459</v>
      </c>
      <c r="C12" s="69" t="s">
        <v>1459</v>
      </c>
      <c r="D12" s="69" t="s">
        <v>1459</v>
      </c>
      <c r="E12" s="69" t="s">
        <v>1459</v>
      </c>
      <c r="F12" s="69" t="s">
        <v>1459</v>
      </c>
      <c r="G12" s="69" t="s">
        <v>1459</v>
      </c>
      <c r="H12" s="69" t="s">
        <v>784</v>
      </c>
    </row>
    <row r="13" spans="1:8">
      <c r="A13" s="78" t="s">
        <v>1443</v>
      </c>
      <c r="B13" s="12" t="s">
        <v>1305</v>
      </c>
      <c r="C13" s="12" t="s">
        <v>1305</v>
      </c>
      <c r="D13" s="12" t="s">
        <v>1305</v>
      </c>
      <c r="E13" s="12" t="s">
        <v>1305</v>
      </c>
      <c r="F13" s="12" t="s">
        <v>1305</v>
      </c>
      <c r="G13" s="12" t="s">
        <v>1305</v>
      </c>
      <c r="H13" s="12" t="s">
        <v>1305</v>
      </c>
    </row>
    <row r="14" spans="1:8">
      <c r="A14" s="40" t="s">
        <v>1664</v>
      </c>
      <c r="B14" s="41"/>
      <c r="C14" s="41"/>
      <c r="D14" s="41"/>
      <c r="E14" s="41"/>
      <c r="F14" s="41"/>
      <c r="G14" s="41"/>
      <c r="H14" s="41"/>
    </row>
    <row r="15" spans="1:8">
      <c r="A15" s="12" t="s">
        <v>846</v>
      </c>
      <c r="B15" s="4"/>
      <c r="C15" s="4"/>
      <c r="D15" s="4"/>
      <c r="E15" s="4"/>
      <c r="F15" s="4" t="s">
        <v>1289</v>
      </c>
      <c r="G15" s="4" t="s">
        <v>1290</v>
      </c>
      <c r="H15" s="4" t="s">
        <v>1291</v>
      </c>
    </row>
    <row r="16" spans="1:8">
      <c r="A16" s="40" t="s">
        <v>1080</v>
      </c>
      <c r="B16" s="41"/>
      <c r="C16" s="41"/>
      <c r="D16" s="41"/>
      <c r="E16" s="41"/>
      <c r="F16" s="41"/>
      <c r="G16" s="41"/>
      <c r="H16" s="41"/>
    </row>
    <row r="17" spans="1:8">
      <c r="A17" s="3" t="s">
        <v>1292</v>
      </c>
      <c r="B17" s="297" t="s">
        <v>2478</v>
      </c>
      <c r="C17" s="296" t="s">
        <v>2478</v>
      </c>
      <c r="D17" s="296" t="s">
        <v>2478</v>
      </c>
      <c r="E17" s="296" t="s">
        <v>2479</v>
      </c>
      <c r="F17" s="295" t="s">
        <v>2477</v>
      </c>
      <c r="G17" s="295" t="s">
        <v>2477</v>
      </c>
      <c r="H17" s="295" t="s">
        <v>1293</v>
      </c>
    </row>
    <row r="18" spans="1:8">
      <c r="A18" s="3" t="s">
        <v>1294</v>
      </c>
      <c r="B18" s="3" t="s">
        <v>1085</v>
      </c>
      <c r="C18" s="3" t="s">
        <v>1085</v>
      </c>
      <c r="D18" s="3" t="s">
        <v>1085</v>
      </c>
      <c r="E18" s="3" t="s">
        <v>1085</v>
      </c>
      <c r="F18" s="3" t="s">
        <v>1085</v>
      </c>
      <c r="G18" s="3" t="s">
        <v>1085</v>
      </c>
      <c r="H18" s="3" t="s">
        <v>1085</v>
      </c>
    </row>
    <row r="19" spans="1:8">
      <c r="A19" s="4" t="s">
        <v>1295</v>
      </c>
      <c r="B19" s="125"/>
      <c r="C19" s="125"/>
      <c r="D19" s="125"/>
      <c r="E19" s="125"/>
      <c r="F19" s="125"/>
      <c r="G19" s="125"/>
      <c r="H19" s="125" t="s">
        <v>1296</v>
      </c>
    </row>
    <row r="20" spans="1:8">
      <c r="A20" s="4" t="s">
        <v>1297</v>
      </c>
      <c r="B20" s="3" t="s">
        <v>1085</v>
      </c>
      <c r="C20" s="3" t="s">
        <v>1085</v>
      </c>
      <c r="D20" s="3" t="s">
        <v>1085</v>
      </c>
      <c r="E20" s="3" t="s">
        <v>1085</v>
      </c>
      <c r="F20" s="3" t="s">
        <v>1085</v>
      </c>
      <c r="G20" s="3" t="s">
        <v>1085</v>
      </c>
      <c r="H20" s="3" t="s">
        <v>1085</v>
      </c>
    </row>
    <row r="21" spans="1:8">
      <c r="A21" s="4" t="s">
        <v>1086</v>
      </c>
      <c r="B21" s="3" t="s">
        <v>1085</v>
      </c>
      <c r="C21" s="3" t="s">
        <v>1085</v>
      </c>
      <c r="D21" s="3" t="s">
        <v>1085</v>
      </c>
      <c r="E21" s="3" t="s">
        <v>1085</v>
      </c>
      <c r="F21" s="3" t="s">
        <v>1085</v>
      </c>
      <c r="G21" s="3" t="s">
        <v>1085</v>
      </c>
      <c r="H21" s="3" t="s">
        <v>1085</v>
      </c>
    </row>
    <row r="22" spans="1:8">
      <c r="A22" s="4" t="s">
        <v>1298</v>
      </c>
      <c r="B22" s="3" t="s">
        <v>1085</v>
      </c>
      <c r="C22" s="3" t="s">
        <v>1085</v>
      </c>
      <c r="D22" s="3" t="s">
        <v>1085</v>
      </c>
      <c r="E22" s="3" t="s">
        <v>1085</v>
      </c>
      <c r="F22" s="3" t="s">
        <v>1085</v>
      </c>
      <c r="G22" s="3" t="s">
        <v>1085</v>
      </c>
      <c r="H22" s="3" t="s">
        <v>1085</v>
      </c>
    </row>
    <row r="23" spans="1:8">
      <c r="A23" s="4" t="s">
        <v>1299</v>
      </c>
      <c r="B23" s="125"/>
      <c r="C23" s="125"/>
      <c r="D23" s="125"/>
      <c r="E23" s="125"/>
      <c r="F23" s="125"/>
      <c r="G23" s="125"/>
      <c r="H23" s="125" t="s">
        <v>1300</v>
      </c>
    </row>
    <row r="24" spans="1:8">
      <c r="A24" s="4" t="s">
        <v>1301</v>
      </c>
      <c r="B24" s="35" t="s">
        <v>1085</v>
      </c>
      <c r="C24" s="35" t="s">
        <v>1085</v>
      </c>
      <c r="D24" s="35" t="s">
        <v>1085</v>
      </c>
      <c r="E24" s="35" t="s">
        <v>1085</v>
      </c>
      <c r="F24" s="35" t="s">
        <v>1085</v>
      </c>
      <c r="G24" s="35" t="s">
        <v>1085</v>
      </c>
      <c r="H24" s="35" t="s">
        <v>1085</v>
      </c>
    </row>
    <row r="25" spans="1:8">
      <c r="A25" s="4" t="s">
        <v>1302</v>
      </c>
      <c r="B25" s="35"/>
      <c r="C25" s="35"/>
      <c r="D25" s="35"/>
      <c r="E25" s="35"/>
      <c r="F25" s="35"/>
      <c r="G25" s="35"/>
      <c r="H25" s="35"/>
    </row>
    <row r="26" spans="1:8">
      <c r="A26" s="4" t="s">
        <v>1303</v>
      </c>
      <c r="B26" s="4" t="s">
        <v>1085</v>
      </c>
      <c r="C26" s="4" t="s">
        <v>1085</v>
      </c>
      <c r="D26" s="4" t="s">
        <v>1085</v>
      </c>
      <c r="E26" s="4" t="s">
        <v>1085</v>
      </c>
      <c r="F26" s="4" t="s">
        <v>1085</v>
      </c>
      <c r="G26" s="4" t="s">
        <v>1085</v>
      </c>
      <c r="H26" s="4" t="s">
        <v>1085</v>
      </c>
    </row>
    <row r="27" spans="1:8">
      <c r="A27" s="40" t="s">
        <v>1665</v>
      </c>
      <c r="B27" s="41"/>
      <c r="C27" s="41"/>
      <c r="D27" s="41"/>
      <c r="E27" s="41"/>
      <c r="F27" s="41"/>
      <c r="G27" s="41"/>
      <c r="H27" s="41"/>
    </row>
    <row r="28" spans="1:8">
      <c r="A28" s="3" t="s">
        <v>615</v>
      </c>
      <c r="B28" s="3" t="s">
        <v>81</v>
      </c>
      <c r="C28" s="3" t="s">
        <v>80</v>
      </c>
      <c r="D28" s="3" t="s">
        <v>81</v>
      </c>
      <c r="E28" s="294" t="s">
        <v>80</v>
      </c>
      <c r="F28" s="3" t="s">
        <v>81</v>
      </c>
      <c r="G28" s="294" t="s">
        <v>80</v>
      </c>
      <c r="H28" s="3" t="s">
        <v>81</v>
      </c>
    </row>
    <row r="29" spans="1:8">
      <c r="A29" s="3" t="s">
        <v>616</v>
      </c>
      <c r="B29" s="3" t="s">
        <v>81</v>
      </c>
      <c r="C29" s="3" t="s">
        <v>81</v>
      </c>
      <c r="D29" s="3" t="s">
        <v>81</v>
      </c>
      <c r="E29" s="3" t="s">
        <v>81</v>
      </c>
      <c r="F29" s="3" t="s">
        <v>81</v>
      </c>
      <c r="G29" s="3" t="s">
        <v>81</v>
      </c>
      <c r="H29" s="3" t="s">
        <v>81</v>
      </c>
    </row>
    <row r="30" spans="1:8">
      <c r="A30" s="4" t="s">
        <v>617</v>
      </c>
      <c r="B30" s="3" t="s">
        <v>80</v>
      </c>
      <c r="C30" s="294" t="s">
        <v>81</v>
      </c>
      <c r="D30" s="294" t="s">
        <v>80</v>
      </c>
      <c r="E30" s="294" t="s">
        <v>81</v>
      </c>
      <c r="F30" s="294" t="s">
        <v>80</v>
      </c>
      <c r="G30" s="294" t="s">
        <v>81</v>
      </c>
      <c r="H30" s="294" t="s">
        <v>80</v>
      </c>
    </row>
    <row r="33" spans="1:3">
      <c r="A33" s="156" t="s">
        <v>1848</v>
      </c>
      <c r="B33" s="153"/>
      <c r="C33" s="150"/>
    </row>
    <row r="34" spans="1:3" ht="360">
      <c r="A34" s="12" t="s">
        <v>0</v>
      </c>
      <c r="B34" t="s">
        <v>109</v>
      </c>
      <c r="C34" s="150" t="s">
        <v>1849</v>
      </c>
    </row>
    <row r="35" spans="1:3" ht="225">
      <c r="A35" s="1" t="s">
        <v>2</v>
      </c>
      <c r="B35" t="s">
        <v>3</v>
      </c>
      <c r="C35" s="150" t="s">
        <v>1850</v>
      </c>
    </row>
    <row r="36" spans="1:3" ht="45">
      <c r="A36" s="1" t="s">
        <v>5</v>
      </c>
      <c r="B36" s="42" t="s">
        <v>1971</v>
      </c>
      <c r="C36" s="153" t="s">
        <v>1851</v>
      </c>
    </row>
    <row r="37" spans="1:3">
      <c r="A37" s="13" t="s">
        <v>20</v>
      </c>
      <c r="B37" s="12" t="s">
        <v>19</v>
      </c>
      <c r="C37" s="153" t="s">
        <v>1852</v>
      </c>
    </row>
    <row r="38" spans="1:3" ht="90">
      <c r="A38" s="12" t="s">
        <v>23</v>
      </c>
      <c r="B38" s="12">
        <f>COUNTIFS(A50:A51,"*$*",B50:B51,"")</f>
        <v>0</v>
      </c>
      <c r="C38" s="150" t="s">
        <v>1878</v>
      </c>
    </row>
    <row r="39" spans="1:3">
      <c r="A39" s="12"/>
      <c r="B39" s="12"/>
      <c r="C39" s="150"/>
    </row>
    <row r="40" spans="1:3" ht="45">
      <c r="A40" s="25" t="s">
        <v>1663</v>
      </c>
      <c r="B40" s="174"/>
      <c r="C40" s="150" t="s">
        <v>1972</v>
      </c>
    </row>
    <row r="41" spans="1:3" ht="150">
      <c r="A41" s="78" t="s">
        <v>1438</v>
      </c>
      <c r="B41" s="131" t="s">
        <v>1701</v>
      </c>
      <c r="C41" s="1" t="s">
        <v>1973</v>
      </c>
    </row>
    <row r="42" spans="1:3" ht="150">
      <c r="A42" s="78" t="s">
        <v>1439</v>
      </c>
      <c r="B42" s="148" t="s">
        <v>1680</v>
      </c>
      <c r="C42" s="1" t="s">
        <v>1974</v>
      </c>
    </row>
    <row r="43" spans="1:3" ht="150">
      <c r="A43" s="78" t="s">
        <v>1440</v>
      </c>
      <c r="B43" s="148" t="s">
        <v>1459</v>
      </c>
      <c r="C43" s="1" t="s">
        <v>1975</v>
      </c>
    </row>
    <row r="44" spans="1:3" ht="150">
      <c r="A44" s="78" t="s">
        <v>1441</v>
      </c>
      <c r="B44" s="148" t="s">
        <v>914</v>
      </c>
      <c r="C44" s="1" t="s">
        <v>1897</v>
      </c>
    </row>
    <row r="45" spans="1:3" ht="120">
      <c r="A45" s="78" t="s">
        <v>1442</v>
      </c>
      <c r="B45" s="148" t="s">
        <v>1459</v>
      </c>
      <c r="C45" s="1" t="s">
        <v>1976</v>
      </c>
    </row>
    <row r="46" spans="1:3" ht="105">
      <c r="A46" s="78" t="s">
        <v>1443</v>
      </c>
      <c r="B46" s="12" t="s">
        <v>1305</v>
      </c>
      <c r="C46" s="1" t="s">
        <v>1977</v>
      </c>
    </row>
    <row r="47" spans="1:3" ht="45">
      <c r="A47" s="37" t="s">
        <v>1664</v>
      </c>
      <c r="B47" s="38"/>
      <c r="C47" s="150" t="s">
        <v>1978</v>
      </c>
    </row>
    <row r="48" spans="1:3" ht="255">
      <c r="A48" s="12" t="s">
        <v>846</v>
      </c>
      <c r="B48" s="4" t="s">
        <v>1979</v>
      </c>
      <c r="C48" s="150" t="s">
        <v>1980</v>
      </c>
    </row>
    <row r="49" spans="1:3" ht="45">
      <c r="A49" s="37" t="s">
        <v>1080</v>
      </c>
      <c r="B49" s="38"/>
      <c r="C49" s="150" t="s">
        <v>1981</v>
      </c>
    </row>
    <row r="50" spans="1:3" ht="90">
      <c r="A50" s="3" t="s">
        <v>1292</v>
      </c>
      <c r="B50" s="42" t="s">
        <v>1982</v>
      </c>
      <c r="C50" s="150" t="s">
        <v>1983</v>
      </c>
    </row>
    <row r="51" spans="1:3" ht="75">
      <c r="A51" s="3" t="s">
        <v>1294</v>
      </c>
      <c r="B51" s="3" t="s">
        <v>1085</v>
      </c>
      <c r="C51" s="150" t="s">
        <v>1984</v>
      </c>
    </row>
    <row r="52" spans="1:3" ht="120">
      <c r="A52" s="4" t="s">
        <v>1295</v>
      </c>
      <c r="B52" s="125" t="s">
        <v>1757</v>
      </c>
      <c r="C52" s="150" t="s">
        <v>1985</v>
      </c>
    </row>
    <row r="53" spans="1:3" ht="75">
      <c r="A53" s="4" t="s">
        <v>1297</v>
      </c>
      <c r="B53" s="3" t="s">
        <v>1085</v>
      </c>
      <c r="C53" s="150" t="s">
        <v>1986</v>
      </c>
    </row>
    <row r="54" spans="1:3" ht="75">
      <c r="A54" s="4" t="s">
        <v>1086</v>
      </c>
      <c r="B54" s="3" t="s">
        <v>1085</v>
      </c>
      <c r="C54" s="150" t="s">
        <v>1987</v>
      </c>
    </row>
    <row r="55" spans="1:3" ht="90">
      <c r="A55" s="4" t="s">
        <v>1298</v>
      </c>
      <c r="B55" s="3" t="s">
        <v>1085</v>
      </c>
      <c r="C55" s="150" t="s">
        <v>1988</v>
      </c>
    </row>
    <row r="56" spans="1:3" ht="120">
      <c r="A56" s="4" t="s">
        <v>1299</v>
      </c>
      <c r="B56" s="125" t="s">
        <v>1760</v>
      </c>
      <c r="C56" s="150" t="s">
        <v>1989</v>
      </c>
    </row>
    <row r="57" spans="1:3" ht="90">
      <c r="A57" s="4" t="s">
        <v>1301</v>
      </c>
      <c r="B57" s="35" t="s">
        <v>1085</v>
      </c>
      <c r="C57" s="150" t="s">
        <v>1990</v>
      </c>
    </row>
    <row r="58" spans="1:3" ht="90">
      <c r="A58" s="4" t="s">
        <v>1302</v>
      </c>
      <c r="B58" s="35"/>
      <c r="C58" s="150" t="s">
        <v>1991</v>
      </c>
    </row>
    <row r="59" spans="1:3" ht="75">
      <c r="A59" s="4" t="s">
        <v>1303</v>
      </c>
      <c r="B59" s="4" t="s">
        <v>1085</v>
      </c>
      <c r="C59" s="150" t="s">
        <v>1992</v>
      </c>
    </row>
    <row r="60" spans="1:3">
      <c r="A60" s="37" t="s">
        <v>1665</v>
      </c>
      <c r="B60" s="38"/>
      <c r="C60" s="150"/>
    </row>
    <row r="61" spans="1:3" ht="60">
      <c r="A61" s="23" t="s">
        <v>615</v>
      </c>
      <c r="B61" s="24" t="s">
        <v>81</v>
      </c>
      <c r="C61" s="150" t="s">
        <v>1870</v>
      </c>
    </row>
    <row r="62" spans="1:3" ht="60">
      <c r="A62" s="23" t="s">
        <v>616</v>
      </c>
      <c r="B62" s="24" t="s">
        <v>81</v>
      </c>
      <c r="C62" s="150" t="s">
        <v>1871</v>
      </c>
    </row>
    <row r="63" spans="1:3" ht="60">
      <c r="A63" s="23" t="s">
        <v>617</v>
      </c>
      <c r="B63" s="24" t="s">
        <v>81</v>
      </c>
      <c r="C63" s="150" t="s">
        <v>1872</v>
      </c>
    </row>
  </sheetData>
  <conditionalFormatting sqref="B1">
    <cfRule type="expression" dxfId="803" priority="93">
      <formula>OR(B1="",B1="Unexecuted")</formula>
    </cfRule>
    <cfRule type="expression" dxfId="802" priority="94">
      <formula>B1="WARNING"</formula>
    </cfRule>
    <cfRule type="expression" dxfId="801" priority="95">
      <formula>B1=B4</formula>
    </cfRule>
    <cfRule type="expression" dxfId="800" priority="96">
      <formula>B1&lt;&gt;B4</formula>
    </cfRule>
  </conditionalFormatting>
  <conditionalFormatting sqref="C1">
    <cfRule type="expression" dxfId="799" priority="41">
      <formula>OR(C1="",C1="Unexecuted")</formula>
    </cfRule>
    <cfRule type="expression" dxfId="798" priority="42">
      <formula>C1="WARNING"</formula>
    </cfRule>
    <cfRule type="expression" dxfId="797" priority="43">
      <formula>C1=C4</formula>
    </cfRule>
    <cfRule type="expression" dxfId="796" priority="44">
      <formula>C1&lt;&gt;C4</formula>
    </cfRule>
  </conditionalFormatting>
  <conditionalFormatting sqref="D1">
    <cfRule type="expression" dxfId="795" priority="37">
      <formula>OR(D1="",D1="Unexecuted")</formula>
    </cfRule>
    <cfRule type="expression" dxfId="794" priority="38">
      <formula>D1="WARNING"</formula>
    </cfRule>
    <cfRule type="expression" dxfId="793" priority="39">
      <formula>D1=D4</formula>
    </cfRule>
    <cfRule type="expression" dxfId="792" priority="40">
      <formula>D1&lt;&gt;D4</formula>
    </cfRule>
  </conditionalFormatting>
  <conditionalFormatting sqref="E1">
    <cfRule type="expression" dxfId="791" priority="33">
      <formula>OR(E1="",E1="Unexecuted")</formula>
    </cfRule>
    <cfRule type="expression" dxfId="790" priority="34">
      <formula>E1="WARNING"</formula>
    </cfRule>
    <cfRule type="expression" dxfId="789" priority="35">
      <formula>E1=E4</formula>
    </cfRule>
    <cfRule type="expression" dxfId="788" priority="36">
      <formula>E1&lt;&gt;E4</formula>
    </cfRule>
  </conditionalFormatting>
  <conditionalFormatting sqref="F1">
    <cfRule type="expression" dxfId="787" priority="21">
      <formula>OR(F1="",F1="Unexecuted")</formula>
    </cfRule>
    <cfRule type="expression" dxfId="786" priority="22">
      <formula>F1="WARNING"</formula>
    </cfRule>
    <cfRule type="expression" dxfId="785" priority="23">
      <formula>F1=F4</formula>
    </cfRule>
    <cfRule type="expression" dxfId="784" priority="24">
      <formula>F1&lt;&gt;F4</formula>
    </cfRule>
  </conditionalFormatting>
  <conditionalFormatting sqref="G1">
    <cfRule type="expression" dxfId="783" priority="17">
      <formula>OR(G1="",G1="Unexecuted")</formula>
    </cfRule>
    <cfRule type="expression" dxfId="782" priority="18">
      <formula>G1="WARNING"</formula>
    </cfRule>
    <cfRule type="expression" dxfId="781" priority="19">
      <formula>G1=G4</formula>
    </cfRule>
    <cfRule type="expression" dxfId="780" priority="20">
      <formula>G1&lt;&gt;G4</formula>
    </cfRule>
  </conditionalFormatting>
  <conditionalFormatting sqref="H1">
    <cfRule type="expression" dxfId="779" priority="13">
      <formula>OR(H1="",H1="Unexecuted")</formula>
    </cfRule>
    <cfRule type="expression" dxfId="778" priority="14">
      <formula>H1="WARNING"</formula>
    </cfRule>
    <cfRule type="expression" dxfId="777" priority="15">
      <formula>H1=H4</formula>
    </cfRule>
    <cfRule type="expression" dxfId="776" priority="16">
      <formula>H1&lt;&gt;H4</formula>
    </cfRule>
  </conditionalFormatting>
  <conditionalFormatting sqref="I1:XFD1">
    <cfRule type="expression" dxfId="775" priority="228">
      <formula>I1&lt;&gt;I4</formula>
    </cfRule>
  </conditionalFormatting>
  <conditionalFormatting sqref="A1 I1:XFD1">
    <cfRule type="expression" dxfId="774" priority="225">
      <formula>OR(A1="",A1="Unexecuted")</formula>
    </cfRule>
    <cfRule type="expression" dxfId="773" priority="226">
      <formula>A1="WARNING"</formula>
    </cfRule>
    <cfRule type="expression" dxfId="772" priority="227">
      <formula>A1=A4</formula>
    </cfRule>
  </conditionalFormatting>
  <conditionalFormatting sqref="A34">
    <cfRule type="expression" dxfId="771" priority="6">
      <formula>OR(A34="",A34="Unexecuted")</formula>
    </cfRule>
    <cfRule type="expression" dxfId="770" priority="7">
      <formula>A34="WARNING"</formula>
    </cfRule>
    <cfRule type="expression" dxfId="769" priority="8">
      <formula>A34=A37</formula>
    </cfRule>
  </conditionalFormatting>
  <conditionalFormatting sqref="B34">
    <cfRule type="expression" dxfId="768" priority="9">
      <formula>OR(B34="",B34="Unexecuted")</formula>
    </cfRule>
    <cfRule type="expression" dxfId="767" priority="10">
      <formula>B34="WARNING"</formula>
    </cfRule>
    <cfRule type="expression" dxfId="766" priority="11">
      <formula>B34=B37</formula>
    </cfRule>
    <cfRule type="expression" dxfId="765" priority="12">
      <formula>B34&lt;&gt;B37</formula>
    </cfRule>
  </conditionalFormatting>
  <conditionalFormatting sqref="A62">
    <cfRule type="expression" dxfId="764" priority="3">
      <formula>A61="No"</formula>
    </cfRule>
    <cfRule type="expression" dxfId="763" priority="4">
      <formula>#REF!="Yes"</formula>
    </cfRule>
    <cfRule type="expression" dxfId="762" priority="5">
      <formula>A62="Yes"</formula>
    </cfRule>
  </conditionalFormatting>
  <conditionalFormatting sqref="B62">
    <cfRule type="expression" dxfId="761" priority="1">
      <formula>B61="No"</formula>
    </cfRule>
    <cfRule type="expression" dxfId="760" priority="2">
      <formula>B62="Yes"</formula>
    </cfRule>
  </conditionalFormatting>
  <dataValidations count="9">
    <dataValidation type="list" allowBlank="1" showInputMessage="1" showErrorMessage="1" sqref="B42 B9:H9">
      <formula1>"Password123!,password"</formula1>
    </dataValidation>
    <dataValidation type="list" allowBlank="1" showInputMessage="1" showErrorMessage="1" sqref="B44 B11:H11">
      <formula1>"Admin Client,Admin Legal"</formula1>
    </dataValidation>
    <dataValidation type="list" allowBlank="1" showInputMessage="1" showErrorMessage="1" sqref="B41 B8:H8">
      <formula1>"admin@tafs.co.id,admin@wom.co.id,ADMIN@ADINS.CO.ID,admin@ADINSQA.co.id"</formula1>
    </dataValidation>
    <dataValidation type="list" allowBlank="1" showInputMessage="1" showErrorMessage="1" sqref="B43 B10:H10">
      <formula1>"Toyota Astra Financial Service,WOM Finance,ADINS,ADINSQA"</formula1>
    </dataValidation>
    <dataValidation type="list" allowBlank="1" showInputMessage="1" showErrorMessage="1" sqref="H12">
      <formula1>"WOMF, TAFS, BFI, QA, ADINSQA"</formula1>
    </dataValidation>
    <dataValidation type="list" allowBlank="1" showInputMessage="1" showErrorMessage="1" sqref="B13:H13 B46">
      <formula1>"VIDA, PRIVY, DIGISIGN, ADINS"</formula1>
    </dataValidation>
    <dataValidation type="list" allowBlank="1" showInputMessage="1" showErrorMessage="1" sqref="B61:B63">
      <formula1>"Yes,No"</formula1>
    </dataValidation>
    <dataValidation type="list" allowBlank="1" showInputMessage="1" showErrorMessage="1" sqref="B48">
      <formula1>"Retry Stamping , View Error Message"</formula1>
    </dataValidation>
    <dataValidation type="list" allowBlank="1" showInputMessage="1" showErrorMessage="1" sqref="B45 B12:G12">
      <formula1>"WOMF, TAFS, BFI, ADINS, ADINSQA"</formula1>
    </dataValidation>
  </dataValidations>
  <hyperlinks>
    <hyperlink ref="B41" r:id="rId1"/>
  </hyperlinks>
  <pageMargins left="0.75" right="0.75" top="1" bottom="1" header="0.5" footer="0.5"/>
  <pageSetup paperSize="9" orientation="portrait"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topLeftCell="A48" workbookViewId="0">
      <selection activeCell="C36" sqref="C36:C41"/>
    </sheetView>
  </sheetViews>
  <sheetFormatPr defaultColWidth="8.7109375" defaultRowHeight="15"/>
  <cols>
    <col min="1" max="1" width="24.28515625" customWidth="1" collapsed="1"/>
    <col min="2" max="2" width="25.5703125" customWidth="1" collapsed="1"/>
    <col min="3" max="3" width="47.7109375" customWidth="1" collapsed="1"/>
  </cols>
  <sheetData>
    <row r="1" spans="1:2">
      <c r="A1" s="12" t="s">
        <v>0</v>
      </c>
      <c r="B1" t="s">
        <v>1076</v>
      </c>
    </row>
    <row r="2" spans="1:2">
      <c r="A2" s="1" t="s">
        <v>2</v>
      </c>
      <c r="B2" t="s">
        <v>1099</v>
      </c>
    </row>
    <row r="3" spans="1:2" ht="30">
      <c r="A3" s="1" t="s">
        <v>5</v>
      </c>
      <c r="B3" s="1" t="s">
        <v>1078</v>
      </c>
    </row>
    <row r="4" spans="1:2">
      <c r="A4" s="13" t="s">
        <v>20</v>
      </c>
      <c r="B4" s="12" t="s">
        <v>19</v>
      </c>
    </row>
    <row r="5" spans="1:2">
      <c r="A5" s="12" t="s">
        <v>23</v>
      </c>
      <c r="B5" s="12">
        <f>COUNTIFS(A15:A15,"*$*",B15:B15,"")</f>
        <v>0</v>
      </c>
    </row>
    <row r="6" spans="1:2">
      <c r="A6" s="12"/>
      <c r="B6" s="12"/>
    </row>
    <row r="7" spans="1:2">
      <c r="A7" s="4"/>
      <c r="B7" s="4"/>
    </row>
    <row r="8" spans="1:2">
      <c r="A8" s="37" t="s">
        <v>913</v>
      </c>
      <c r="B8" s="38"/>
    </row>
    <row r="9" spans="1:2">
      <c r="A9" s="78" t="s">
        <v>1438</v>
      </c>
      <c r="B9" s="4" t="s">
        <v>106</v>
      </c>
    </row>
    <row r="10" spans="1:2">
      <c r="A10" s="78" t="s">
        <v>1439</v>
      </c>
      <c r="B10" s="69" t="s">
        <v>92</v>
      </c>
    </row>
    <row r="11" spans="1:2">
      <c r="A11" s="78" t="s">
        <v>1440</v>
      </c>
      <c r="B11" s="69" t="s">
        <v>107</v>
      </c>
    </row>
    <row r="12" spans="1:2">
      <c r="A12" s="78" t="s">
        <v>1441</v>
      </c>
      <c r="B12" s="69" t="s">
        <v>914</v>
      </c>
    </row>
    <row r="13" spans="1:2">
      <c r="A13" s="78" t="s">
        <v>1442</v>
      </c>
      <c r="B13" s="69" t="s">
        <v>784</v>
      </c>
    </row>
    <row r="14" spans="1:2">
      <c r="A14" s="12" t="s">
        <v>1443</v>
      </c>
      <c r="B14" s="12" t="s">
        <v>1305</v>
      </c>
    </row>
    <row r="15" spans="1:2">
      <c r="A15" s="37" t="s">
        <v>1113</v>
      </c>
      <c r="B15" s="38"/>
    </row>
    <row r="16" spans="1:2">
      <c r="A16" s="4" t="s">
        <v>919</v>
      </c>
      <c r="B16" s="35" t="s">
        <v>920</v>
      </c>
    </row>
    <row r="17" spans="1:3">
      <c r="A17" s="4" t="s">
        <v>1306</v>
      </c>
      <c r="B17" s="3" t="s">
        <v>1067</v>
      </c>
    </row>
    <row r="18" spans="1:3">
      <c r="A18" s="4" t="s">
        <v>1307</v>
      </c>
      <c r="B18" s="119" t="s">
        <v>1308</v>
      </c>
    </row>
    <row r="19" spans="1:3">
      <c r="A19" s="4" t="s">
        <v>899</v>
      </c>
      <c r="B19" s="3" t="s">
        <v>1085</v>
      </c>
    </row>
    <row r="20" spans="1:3">
      <c r="A20" s="4" t="s">
        <v>1309</v>
      </c>
      <c r="B20" s="125" t="s">
        <v>1310</v>
      </c>
    </row>
    <row r="21" spans="1:3">
      <c r="A21" s="4" t="s">
        <v>1311</v>
      </c>
      <c r="B21" s="35" t="s">
        <v>1312</v>
      </c>
    </row>
    <row r="22" spans="1:3">
      <c r="A22" s="4" t="s">
        <v>1313</v>
      </c>
      <c r="B22" s="119" t="s">
        <v>1308</v>
      </c>
    </row>
    <row r="23" spans="1:3">
      <c r="A23" s="37" t="s">
        <v>846</v>
      </c>
      <c r="B23" s="38"/>
    </row>
    <row r="24" spans="1:3">
      <c r="A24" s="3" t="s">
        <v>1093</v>
      </c>
      <c r="B24" s="3" t="s">
        <v>80</v>
      </c>
    </row>
    <row r="25" spans="1:3">
      <c r="A25" s="3" t="s">
        <v>1094</v>
      </c>
      <c r="B25" s="3" t="s">
        <v>80</v>
      </c>
    </row>
    <row r="29" spans="1:3">
      <c r="A29" s="253" t="s">
        <v>1848</v>
      </c>
      <c r="B29" s="150"/>
      <c r="C29" s="150"/>
    </row>
    <row r="30" spans="1:3" ht="225">
      <c r="A30" s="1" t="s">
        <v>0</v>
      </c>
      <c r="B30" s="39" t="s">
        <v>22</v>
      </c>
      <c r="C30" s="150" t="s">
        <v>1849</v>
      </c>
    </row>
    <row r="31" spans="1:3" ht="135">
      <c r="A31" s="1" t="s">
        <v>2</v>
      </c>
      <c r="B31" s="1" t="s">
        <v>3</v>
      </c>
      <c r="C31" s="150" t="s">
        <v>1850</v>
      </c>
    </row>
    <row r="32" spans="1:3" ht="30">
      <c r="A32" s="1" t="s">
        <v>5</v>
      </c>
      <c r="B32" s="1" t="s">
        <v>831</v>
      </c>
      <c r="C32" s="150" t="s">
        <v>1851</v>
      </c>
    </row>
    <row r="33" spans="1:3" ht="30">
      <c r="A33" s="2" t="s">
        <v>20</v>
      </c>
      <c r="B33" s="39" t="s">
        <v>22</v>
      </c>
      <c r="C33" s="150" t="s">
        <v>1852</v>
      </c>
    </row>
    <row r="34" spans="1:3" ht="60">
      <c r="A34" s="1" t="s">
        <v>23</v>
      </c>
      <c r="B34" s="1">
        <f>COUNTIFS($A$14:$A$15,"*$*",B38:B39,"")</f>
        <v>0</v>
      </c>
      <c r="C34" s="150" t="s">
        <v>1878</v>
      </c>
    </row>
    <row r="35" spans="1:3">
      <c r="A35" s="37" t="s">
        <v>913</v>
      </c>
      <c r="B35" s="38"/>
      <c r="C35" s="178"/>
    </row>
    <row r="36" spans="1:3">
      <c r="A36" s="78" t="s">
        <v>1438</v>
      </c>
      <c r="B36" s="4" t="s">
        <v>106</v>
      </c>
      <c r="C36" s="150" t="s">
        <v>2175</v>
      </c>
    </row>
    <row r="37" spans="1:3">
      <c r="A37" s="78" t="s">
        <v>1439</v>
      </c>
      <c r="B37" s="69" t="s">
        <v>92</v>
      </c>
      <c r="C37" s="150" t="s">
        <v>2176</v>
      </c>
    </row>
    <row r="38" spans="1:3" ht="30">
      <c r="A38" s="78" t="s">
        <v>1440</v>
      </c>
      <c r="B38" s="69" t="s">
        <v>107</v>
      </c>
      <c r="C38" s="150" t="s">
        <v>2177</v>
      </c>
    </row>
    <row r="39" spans="1:3">
      <c r="A39" s="78" t="s">
        <v>1441</v>
      </c>
      <c r="B39" s="69" t="s">
        <v>914</v>
      </c>
      <c r="C39" s="150" t="s">
        <v>2174</v>
      </c>
    </row>
    <row r="40" spans="1:3">
      <c r="A40" s="78" t="s">
        <v>1442</v>
      </c>
      <c r="B40" s="69" t="s">
        <v>784</v>
      </c>
      <c r="C40" s="150" t="s">
        <v>2191</v>
      </c>
    </row>
    <row r="41" spans="1:3">
      <c r="A41" s="12" t="s">
        <v>1443</v>
      </c>
      <c r="B41" s="12" t="s">
        <v>1305</v>
      </c>
      <c r="C41" s="150" t="s">
        <v>2236</v>
      </c>
    </row>
    <row r="42" spans="1:3">
      <c r="A42" s="37" t="s">
        <v>1113</v>
      </c>
      <c r="B42" s="38"/>
      <c r="C42" s="178"/>
    </row>
    <row r="43" spans="1:3" ht="30">
      <c r="A43" s="4" t="s">
        <v>919</v>
      </c>
      <c r="B43" s="35" t="s">
        <v>920</v>
      </c>
      <c r="C43" s="150" t="s">
        <v>2330</v>
      </c>
    </row>
    <row r="44" spans="1:3" ht="30">
      <c r="A44" s="4" t="s">
        <v>1306</v>
      </c>
      <c r="B44" s="3" t="s">
        <v>1067</v>
      </c>
      <c r="C44" s="150" t="s">
        <v>2331</v>
      </c>
    </row>
    <row r="45" spans="1:3" ht="45">
      <c r="A45" s="4" t="s">
        <v>1307</v>
      </c>
      <c r="B45" s="119" t="s">
        <v>1308</v>
      </c>
      <c r="C45" s="150" t="s">
        <v>2334</v>
      </c>
    </row>
    <row r="46" spans="1:3" ht="45">
      <c r="A46" s="4" t="s">
        <v>899</v>
      </c>
      <c r="B46" s="3" t="s">
        <v>1085</v>
      </c>
      <c r="C46" s="150" t="s">
        <v>2335</v>
      </c>
    </row>
    <row r="47" spans="1:3" ht="30">
      <c r="A47" s="4" t="s">
        <v>1309</v>
      </c>
      <c r="B47" s="125" t="s">
        <v>1310</v>
      </c>
      <c r="C47" s="150" t="s">
        <v>2332</v>
      </c>
    </row>
    <row r="48" spans="1:3" ht="30">
      <c r="A48" s="4" t="s">
        <v>1311</v>
      </c>
      <c r="B48" s="35" t="s">
        <v>1312</v>
      </c>
      <c r="C48" s="150" t="s">
        <v>2333</v>
      </c>
    </row>
    <row r="49" spans="1:3" ht="45">
      <c r="A49" s="4" t="s">
        <v>1313</v>
      </c>
      <c r="B49" s="119" t="s">
        <v>1308</v>
      </c>
      <c r="C49" s="150" t="s">
        <v>2336</v>
      </c>
    </row>
    <row r="50" spans="1:3">
      <c r="A50" s="37" t="s">
        <v>846</v>
      </c>
      <c r="B50" s="38"/>
      <c r="C50" s="38"/>
    </row>
    <row r="51" spans="1:3" ht="45">
      <c r="A51" s="3" t="s">
        <v>1093</v>
      </c>
      <c r="B51" s="3" t="s">
        <v>80</v>
      </c>
      <c r="C51" s="150" t="s">
        <v>2338</v>
      </c>
    </row>
    <row r="52" spans="1:3" ht="45">
      <c r="A52" s="3" t="s">
        <v>1094</v>
      </c>
      <c r="B52" s="3" t="s">
        <v>80</v>
      </c>
      <c r="C52" s="150" t="s">
        <v>2337</v>
      </c>
    </row>
  </sheetData>
  <conditionalFormatting sqref="A1">
    <cfRule type="expression" dxfId="759" priority="12">
      <formula>OR(A1="",A1="Unexecuted")</formula>
    </cfRule>
    <cfRule type="expression" dxfId="758" priority="13">
      <formula>A1="WARNING"</formula>
    </cfRule>
    <cfRule type="expression" dxfId="757" priority="14">
      <formula>A1=A4</formula>
    </cfRule>
  </conditionalFormatting>
  <conditionalFormatting sqref="B1">
    <cfRule type="expression" dxfId="756" priority="8">
      <formula>OR(B1="",B1="Unexecuted")</formula>
    </cfRule>
    <cfRule type="expression" dxfId="755" priority="9">
      <formula>B1="WARNING"</formula>
    </cfRule>
    <cfRule type="expression" dxfId="754" priority="10">
      <formula>B1=B4</formula>
    </cfRule>
    <cfRule type="expression" dxfId="753" priority="11">
      <formula>B1&lt;&gt;B4</formula>
    </cfRule>
  </conditionalFormatting>
  <conditionalFormatting sqref="A30">
    <cfRule type="expression" dxfId="752" priority="5">
      <formula>OR(A30="",A30="Unexecuted")</formula>
    </cfRule>
    <cfRule type="expression" dxfId="751" priority="6">
      <formula>A30="WARNING"</formula>
    </cfRule>
    <cfRule type="expression" dxfId="750" priority="7">
      <formula>A30=A33</formula>
    </cfRule>
  </conditionalFormatting>
  <conditionalFormatting sqref="B30">
    <cfRule type="expression" dxfId="749" priority="1">
      <formula>OR(B30="",B30="Unexecuted")</formula>
    </cfRule>
    <cfRule type="expression" dxfId="748" priority="2">
      <formula>B30="WARNING"</formula>
    </cfRule>
    <cfRule type="expression" dxfId="747" priority="3">
      <formula>B30=B33</formula>
    </cfRule>
    <cfRule type="expression" dxfId="746" priority="4">
      <formula>B30&lt;&gt;B33</formula>
    </cfRule>
  </conditionalFormatting>
  <dataValidations count="6">
    <dataValidation type="list" allowBlank="1" showInputMessage="1" showErrorMessage="1" sqref="B14 B41">
      <formula1>"VIDA, PRIVY, DIGISIGN, ADINS"</formula1>
    </dataValidation>
    <dataValidation type="list" allowBlank="1" showInputMessage="1" showErrorMessage="1" sqref="B13 B40">
      <formula1>"WOMF, TAFS, BFI"</formula1>
    </dataValidation>
    <dataValidation type="list" allowBlank="1" showInputMessage="1" showErrorMessage="1" sqref="B9 B36">
      <formula1>"admin@tafs.co.id,admin@wom.co.id,ADMIN@ADINS.CO.ID"</formula1>
    </dataValidation>
    <dataValidation type="list" allowBlank="1" showInputMessage="1" showErrorMessage="1" sqref="B10 B37">
      <formula1>"Password123!,password"</formula1>
    </dataValidation>
    <dataValidation type="list" allowBlank="1" showInputMessage="1" showErrorMessage="1" sqref="B11 B38">
      <formula1>"Toyota Astra Financial Service,WOM Finance,ADINS"</formula1>
    </dataValidation>
    <dataValidation type="list" allowBlank="1" showInputMessage="1" showErrorMessage="1" sqref="B12 B39">
      <formula1>"Admin Client,Admin Legal"</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topLeftCell="A36" zoomScale="85" zoomScaleNormal="85" workbookViewId="0">
      <selection activeCell="E47" sqref="E47"/>
    </sheetView>
  </sheetViews>
  <sheetFormatPr defaultColWidth="9" defaultRowHeight="15"/>
  <cols>
    <col min="1" max="1" width="24.42578125" style="34" customWidth="1" collapsed="1"/>
    <col min="2" max="2" width="48.140625" style="67" customWidth="1" collapsed="1"/>
    <col min="3" max="16384" width="9" style="34" collapsed="1"/>
  </cols>
  <sheetData>
    <row r="1" spans="1:2" customFormat="1">
      <c r="A1" t="s">
        <v>109</v>
      </c>
      <c r="B1" t="s">
        <v>22</v>
      </c>
    </row>
    <row r="2" spans="1:2" customFormat="1">
      <c r="A2" s="69" t="s">
        <v>2</v>
      </c>
      <c r="B2" t="s">
        <v>3</v>
      </c>
    </row>
    <row r="3" spans="1:2" customFormat="1">
      <c r="A3" s="102" t="s">
        <v>5</v>
      </c>
      <c r="B3" s="68" t="s">
        <v>144</v>
      </c>
    </row>
    <row r="4" spans="1:2" customFormat="1">
      <c r="A4" s="107" t="s">
        <v>20</v>
      </c>
      <c r="B4" s="68" t="s">
        <v>22</v>
      </c>
    </row>
    <row r="5" spans="1:2" customFormat="1">
      <c r="A5" s="69" t="s">
        <v>23</v>
      </c>
      <c r="B5" s="68">
        <f>COUNTIFS($A14:$A43,"*$*",B14:B43,"")</f>
        <v>0</v>
      </c>
    </row>
    <row r="6" spans="1:2" customFormat="1">
      <c r="A6" s="69" t="s">
        <v>223</v>
      </c>
      <c r="B6" t="s">
        <v>1846</v>
      </c>
    </row>
    <row r="7" spans="1:2" customFormat="1">
      <c r="A7" s="78"/>
      <c r="B7" s="4"/>
    </row>
    <row r="8" spans="1:2" customFormat="1">
      <c r="A8" s="21"/>
      <c r="B8" s="28"/>
    </row>
    <row r="9" spans="1:2" customFormat="1">
      <c r="A9" s="78" t="s">
        <v>1438</v>
      </c>
      <c r="B9" s="146" t="s">
        <v>1095</v>
      </c>
    </row>
    <row r="10" spans="1:2" customFormat="1">
      <c r="A10" s="78" t="s">
        <v>1439</v>
      </c>
      <c r="B10" s="147" t="s">
        <v>92</v>
      </c>
    </row>
    <row r="11" spans="1:2" customFormat="1">
      <c r="A11" s="78" t="s">
        <v>1442</v>
      </c>
      <c r="B11" s="69" t="s">
        <v>784</v>
      </c>
    </row>
    <row r="12" spans="1:2" customFormat="1">
      <c r="A12" s="40" t="s">
        <v>246</v>
      </c>
      <c r="B12" s="41"/>
    </row>
    <row r="13" spans="1:2" customFormat="1">
      <c r="A13" s="23" t="s">
        <v>378</v>
      </c>
      <c r="B13" s="23" t="s">
        <v>380</v>
      </c>
    </row>
    <row r="14" spans="1:2" customFormat="1">
      <c r="A14" s="140" t="s">
        <v>247</v>
      </c>
      <c r="B14" s="23" t="s">
        <v>1822</v>
      </c>
    </row>
    <row r="15" spans="1:2" customFormat="1">
      <c r="A15" s="140" t="s">
        <v>1813</v>
      </c>
      <c r="B15" s="71" t="s">
        <v>1821</v>
      </c>
    </row>
    <row r="16" spans="1:2" customFormat="1">
      <c r="A16" s="23" t="s">
        <v>1814</v>
      </c>
      <c r="B16" s="71" t="s">
        <v>1820</v>
      </c>
    </row>
    <row r="17" spans="1:2" customFormat="1">
      <c r="A17" s="140" t="s">
        <v>1815</v>
      </c>
      <c r="B17" s="23" t="s">
        <v>1819</v>
      </c>
    </row>
    <row r="18" spans="1:2" customFormat="1">
      <c r="A18" s="140" t="s">
        <v>1816</v>
      </c>
      <c r="B18" s="23" t="s">
        <v>372</v>
      </c>
    </row>
    <row r="19" spans="1:2" customFormat="1">
      <c r="A19" s="140" t="s">
        <v>1817</v>
      </c>
      <c r="B19" s="23" t="s">
        <v>1818</v>
      </c>
    </row>
    <row r="20" spans="1:2" customFormat="1">
      <c r="A20" s="140" t="s">
        <v>370</v>
      </c>
      <c r="B20" s="23" t="s">
        <v>372</v>
      </c>
    </row>
    <row r="21" spans="1:2" customFormat="1">
      <c r="A21" s="140" t="s">
        <v>375</v>
      </c>
      <c r="B21" s="33" t="s">
        <v>377</v>
      </c>
    </row>
    <row r="22" spans="1:2" customFormat="1">
      <c r="A22" s="141" t="s">
        <v>1833</v>
      </c>
      <c r="B22" s="40"/>
    </row>
    <row r="23" spans="1:2" customFormat="1">
      <c r="A23" s="140" t="s">
        <v>1830</v>
      </c>
      <c r="B23" s="144" t="s">
        <v>1834</v>
      </c>
    </row>
    <row r="24" spans="1:2" customFormat="1" ht="45">
      <c r="A24" s="140" t="s">
        <v>1831</v>
      </c>
      <c r="B24" s="139" t="s">
        <v>1836</v>
      </c>
    </row>
    <row r="25" spans="1:2" customFormat="1">
      <c r="A25" s="140" t="s">
        <v>1832</v>
      </c>
      <c r="B25" s="139" t="s">
        <v>1835</v>
      </c>
    </row>
    <row r="26" spans="1:2" customFormat="1" ht="45">
      <c r="A26" s="140" t="s">
        <v>1508</v>
      </c>
      <c r="B26" s="139" t="s">
        <v>1837</v>
      </c>
    </row>
    <row r="27" spans="1:2" customFormat="1">
      <c r="A27" s="40" t="s">
        <v>390</v>
      </c>
      <c r="B27" s="40"/>
    </row>
    <row r="28" spans="1:2" customFormat="1">
      <c r="A28" s="140" t="s">
        <v>484</v>
      </c>
      <c r="B28" s="33" t="s">
        <v>486</v>
      </c>
    </row>
    <row r="29" spans="1:2" customFormat="1">
      <c r="A29" s="23" t="s">
        <v>502</v>
      </c>
      <c r="B29" s="33" t="s">
        <v>504</v>
      </c>
    </row>
    <row r="30" spans="1:2" customFormat="1" ht="30">
      <c r="A30" s="23" t="s">
        <v>571</v>
      </c>
      <c r="B30" s="54" t="s">
        <v>573</v>
      </c>
    </row>
    <row r="31" spans="1:2" customFormat="1">
      <c r="A31" s="140" t="s">
        <v>402</v>
      </c>
      <c r="B31" s="33" t="s">
        <v>404</v>
      </c>
    </row>
    <row r="32" spans="1:2" customFormat="1">
      <c r="A32" s="140" t="s">
        <v>417</v>
      </c>
      <c r="B32" s="33" t="s">
        <v>1823</v>
      </c>
    </row>
    <row r="33" spans="1:7" customFormat="1">
      <c r="A33" s="40" t="s">
        <v>1824</v>
      </c>
      <c r="B33" s="40"/>
    </row>
    <row r="34" spans="1:7" customFormat="1" ht="30">
      <c r="A34" s="140" t="s">
        <v>1825</v>
      </c>
      <c r="B34" s="145" t="s">
        <v>1839</v>
      </c>
    </row>
    <row r="35" spans="1:7" customFormat="1" ht="30">
      <c r="A35" s="140" t="s">
        <v>1826</v>
      </c>
      <c r="B35" s="145" t="s">
        <v>1839</v>
      </c>
    </row>
    <row r="36" spans="1:7" customFormat="1" ht="45">
      <c r="A36" s="140" t="s">
        <v>1838</v>
      </c>
      <c r="B36" s="143" t="s">
        <v>1840</v>
      </c>
    </row>
    <row r="37" spans="1:7" customFormat="1" ht="45">
      <c r="A37" s="140" t="s">
        <v>1827</v>
      </c>
      <c r="B37" s="145" t="s">
        <v>1841</v>
      </c>
    </row>
    <row r="38" spans="1:7" customFormat="1" ht="45">
      <c r="A38" s="140" t="s">
        <v>1828</v>
      </c>
      <c r="B38" s="145" t="s">
        <v>1842</v>
      </c>
    </row>
    <row r="39" spans="1:7" customFormat="1" ht="45">
      <c r="A39" s="140" t="s">
        <v>1829</v>
      </c>
      <c r="B39" s="145" t="s">
        <v>1843</v>
      </c>
    </row>
    <row r="40" spans="1:7" customFormat="1" ht="45">
      <c r="A40" s="140" t="s">
        <v>1523</v>
      </c>
      <c r="B40" s="145" t="s">
        <v>1844</v>
      </c>
      <c r="G40" s="142"/>
    </row>
    <row r="41" spans="1:7" customFormat="1">
      <c r="A41" s="21" t="s">
        <v>604</v>
      </c>
      <c r="B41" s="73"/>
    </row>
    <row r="42" spans="1:7" customFormat="1">
      <c r="A42" s="140" t="s">
        <v>605</v>
      </c>
      <c r="B42" s="23" t="s">
        <v>603</v>
      </c>
    </row>
    <row r="43" spans="1:7" customFormat="1">
      <c r="A43" s="21" t="s">
        <v>101</v>
      </c>
      <c r="B43" s="73"/>
    </row>
    <row r="44" spans="1:7" customFormat="1">
      <c r="A44" s="250" t="s">
        <v>612</v>
      </c>
      <c r="B44" s="3" t="s">
        <v>80</v>
      </c>
    </row>
    <row r="45" spans="1:7" customFormat="1">
      <c r="A45" s="4" t="s">
        <v>1809</v>
      </c>
      <c r="B45" s="4" t="s">
        <v>80</v>
      </c>
    </row>
    <row r="46" spans="1:7" customFormat="1">
      <c r="A46" s="4" t="s">
        <v>1807</v>
      </c>
      <c r="B46" s="4" t="s">
        <v>1845</v>
      </c>
    </row>
    <row r="47" spans="1:7" customFormat="1"/>
    <row r="48" spans="1:7" customFormat="1"/>
    <row r="49" spans="1:2">
      <c r="A49"/>
      <c r="B49"/>
    </row>
    <row r="50" spans="1:2">
      <c r="A50"/>
      <c r="B50"/>
    </row>
  </sheetData>
  <conditionalFormatting sqref="B1">
    <cfRule type="expression" dxfId="1834" priority="29">
      <formula>OR(B1="",B1="Unexecuted")</formula>
    </cfRule>
    <cfRule type="expression" dxfId="1833" priority="30">
      <formula>B1="WARNING"</formula>
    </cfRule>
    <cfRule type="expression" dxfId="1832" priority="31">
      <formula>B1=B4</formula>
    </cfRule>
    <cfRule type="expression" dxfId="1831" priority="32">
      <formula>B1&lt;&gt;B4</formula>
    </cfRule>
  </conditionalFormatting>
  <conditionalFormatting sqref="A1">
    <cfRule type="expression" dxfId="1830" priority="279">
      <formula>OR(A1="",A1="Unexecuted")</formula>
    </cfRule>
    <cfRule type="expression" dxfId="1829" priority="280">
      <formula>A1="WARNING"</formula>
    </cfRule>
    <cfRule type="expression" dxfId="1828" priority="281">
      <formula>A1=A4</formula>
    </cfRule>
  </conditionalFormatting>
  <dataValidations count="4">
    <dataValidation type="list" allowBlank="1" showInputMessage="1" showErrorMessage="1" sqref="B44">
      <formula1>"Yes, No"</formula1>
    </dataValidation>
    <dataValidation type="list" allowBlank="1" showInputMessage="1" showErrorMessage="1" sqref="B7 B9">
      <formula1>"admin@tafs.co.id,admin@wom.co.id,ADMIN@ADINS.CO.ID"</formula1>
    </dataValidation>
    <dataValidation type="list" allowBlank="1" showInputMessage="1" showErrorMessage="1" sqref="B10">
      <formula1>"Password123!,password"</formula1>
    </dataValidation>
    <dataValidation type="list" allowBlank="1" showInputMessage="1" showErrorMessage="1" sqref="B11">
      <formula1>"WOMF, TAFS, BFI"</formula1>
    </dataValidation>
  </dataValidation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5"/>
  <sheetViews>
    <sheetView topLeftCell="A67" workbookViewId="0">
      <selection activeCell="C40" sqref="C40"/>
    </sheetView>
  </sheetViews>
  <sheetFormatPr defaultColWidth="8.7109375" defaultRowHeight="15"/>
  <cols>
    <col min="1" max="1" width="40.85546875" customWidth="1" collapsed="1"/>
    <col min="2" max="17" width="35.85546875" customWidth="1" collapsed="1"/>
  </cols>
  <sheetData>
    <row r="1" spans="1:17">
      <c r="A1" s="1" t="s">
        <v>0</v>
      </c>
      <c r="B1" t="s">
        <v>1</v>
      </c>
      <c r="C1" t="s">
        <v>1</v>
      </c>
      <c r="D1" t="s">
        <v>1</v>
      </c>
      <c r="G1" t="s">
        <v>110</v>
      </c>
      <c r="H1" t="s">
        <v>1</v>
      </c>
      <c r="I1" t="s">
        <v>1</v>
      </c>
      <c r="J1" t="s">
        <v>1</v>
      </c>
      <c r="K1" t="s">
        <v>109</v>
      </c>
      <c r="L1" t="s">
        <v>109</v>
      </c>
      <c r="M1" t="s">
        <v>109</v>
      </c>
      <c r="N1" t="s">
        <v>109</v>
      </c>
      <c r="O1" t="s">
        <v>109</v>
      </c>
      <c r="P1" t="s">
        <v>109</v>
      </c>
      <c r="Q1" t="s">
        <v>109</v>
      </c>
    </row>
    <row r="2" spans="1:17">
      <c r="A2" s="1" t="s">
        <v>2</v>
      </c>
      <c r="B2" t="s">
        <v>1314</v>
      </c>
      <c r="C2" t="s">
        <v>121</v>
      </c>
      <c r="D2" t="s">
        <v>137</v>
      </c>
      <c r="G2" t="s">
        <v>3</v>
      </c>
      <c r="H2" t="s">
        <v>1315</v>
      </c>
      <c r="I2" t="s">
        <v>1316</v>
      </c>
      <c r="J2" t="s">
        <v>1317</v>
      </c>
      <c r="K2" t="s">
        <v>3</v>
      </c>
      <c r="L2" t="s">
        <v>3</v>
      </c>
      <c r="M2" t="s">
        <v>3</v>
      </c>
      <c r="N2" t="s">
        <v>3</v>
      </c>
      <c r="O2" t="s">
        <v>3</v>
      </c>
      <c r="P2" t="s">
        <v>3</v>
      </c>
      <c r="Q2" t="s">
        <v>3</v>
      </c>
    </row>
    <row r="3" spans="1:17" ht="30">
      <c r="A3" s="1" t="s">
        <v>5</v>
      </c>
      <c r="B3" s="1" t="s">
        <v>1318</v>
      </c>
      <c r="C3" s="1" t="s">
        <v>1319</v>
      </c>
      <c r="D3" s="1" t="s">
        <v>1320</v>
      </c>
      <c r="E3" s="1"/>
      <c r="F3" s="1"/>
      <c r="G3" s="1" t="s">
        <v>1321</v>
      </c>
      <c r="H3" s="1" t="s">
        <v>1322</v>
      </c>
      <c r="I3" s="1" t="s">
        <v>1323</v>
      </c>
      <c r="J3" s="1" t="s">
        <v>1324</v>
      </c>
      <c r="K3" s="1" t="s">
        <v>1325</v>
      </c>
      <c r="L3" s="1" t="s">
        <v>1326</v>
      </c>
      <c r="M3" s="36" t="s">
        <v>1327</v>
      </c>
      <c r="N3" s="36" t="s">
        <v>1328</v>
      </c>
      <c r="O3" s="36" t="s">
        <v>1329</v>
      </c>
      <c r="P3" s="36" t="s">
        <v>1330</v>
      </c>
      <c r="Q3" s="36" t="s">
        <v>1331</v>
      </c>
    </row>
    <row r="4" spans="1:17">
      <c r="A4" s="2" t="s">
        <v>20</v>
      </c>
      <c r="B4" s="3" t="s">
        <v>1</v>
      </c>
      <c r="C4" s="3" t="s">
        <v>1</v>
      </c>
      <c r="D4" s="3" t="s">
        <v>22</v>
      </c>
      <c r="E4" s="3"/>
      <c r="F4" s="3"/>
      <c r="G4" s="3" t="s">
        <v>22</v>
      </c>
      <c r="H4" s="3" t="s">
        <v>22</v>
      </c>
      <c r="I4" s="3" t="s">
        <v>1</v>
      </c>
      <c r="J4" s="3" t="s">
        <v>1</v>
      </c>
      <c r="K4" s="3" t="s">
        <v>22</v>
      </c>
      <c r="L4" s="3" t="s">
        <v>22</v>
      </c>
      <c r="M4" s="3" t="s">
        <v>1</v>
      </c>
      <c r="N4" s="3" t="s">
        <v>1</v>
      </c>
      <c r="O4" s="3" t="s">
        <v>22</v>
      </c>
      <c r="P4" s="3" t="s">
        <v>22</v>
      </c>
      <c r="Q4" s="3" t="s">
        <v>1</v>
      </c>
    </row>
    <row r="5" spans="1:17">
      <c r="A5" s="1" t="s">
        <v>23</v>
      </c>
      <c r="B5" s="1">
        <v>0</v>
      </c>
      <c r="C5" s="1">
        <v>0</v>
      </c>
      <c r="D5" s="1">
        <v>0</v>
      </c>
      <c r="E5" s="1"/>
      <c r="F5" s="1"/>
      <c r="G5" s="1">
        <v>0</v>
      </c>
      <c r="H5" s="1">
        <v>0</v>
      </c>
      <c r="I5" s="1">
        <v>0</v>
      </c>
      <c r="J5" s="1">
        <v>0</v>
      </c>
      <c r="K5" s="1">
        <v>0</v>
      </c>
      <c r="L5" s="1">
        <v>0</v>
      </c>
      <c r="M5" s="1">
        <v>0</v>
      </c>
      <c r="N5" s="1">
        <v>0</v>
      </c>
      <c r="O5" s="1">
        <v>0</v>
      </c>
      <c r="P5" s="1">
        <v>0</v>
      </c>
      <c r="Q5" s="1">
        <v>0</v>
      </c>
    </row>
    <row r="6" spans="1:17">
      <c r="A6" s="1"/>
      <c r="B6" s="4"/>
      <c r="C6" s="4"/>
      <c r="D6" s="4"/>
      <c r="E6" s="4"/>
      <c r="F6" s="4"/>
      <c r="G6" s="4"/>
      <c r="H6" s="4"/>
      <c r="I6" s="4"/>
      <c r="J6" s="4"/>
      <c r="K6" s="4"/>
      <c r="L6" s="4"/>
      <c r="M6" s="4"/>
      <c r="N6" s="4"/>
      <c r="O6" s="4"/>
      <c r="P6" s="4"/>
      <c r="Q6" s="4"/>
    </row>
    <row r="7" spans="1:17">
      <c r="A7" s="25" t="s">
        <v>1663</v>
      </c>
      <c r="B7" s="32"/>
      <c r="C7" s="32"/>
      <c r="D7" s="32"/>
      <c r="E7" s="32"/>
      <c r="F7" s="32"/>
      <c r="G7" s="32"/>
      <c r="H7" s="32"/>
      <c r="I7" s="32"/>
      <c r="J7" s="32"/>
      <c r="K7" s="32"/>
      <c r="L7" s="32"/>
      <c r="M7" s="32"/>
      <c r="N7" s="32"/>
      <c r="O7" s="32"/>
      <c r="P7" s="32"/>
      <c r="Q7" s="32"/>
    </row>
    <row r="8" spans="1:17">
      <c r="A8" s="78" t="s">
        <v>1438</v>
      </c>
      <c r="B8" s="69" t="s">
        <v>1473</v>
      </c>
      <c r="C8" s="69" t="s">
        <v>1473</v>
      </c>
      <c r="D8" s="69" t="s">
        <v>1473</v>
      </c>
      <c r="E8" s="34"/>
      <c r="F8" s="34"/>
      <c r="G8" s="69" t="s">
        <v>1473</v>
      </c>
      <c r="H8" s="69" t="s">
        <v>1473</v>
      </c>
      <c r="I8" s="69" t="s">
        <v>1473</v>
      </c>
      <c r="J8" s="69" t="s">
        <v>1473</v>
      </c>
      <c r="K8" s="69" t="s">
        <v>1473</v>
      </c>
      <c r="L8" s="69" t="s">
        <v>1473</v>
      </c>
      <c r="M8" s="69" t="s">
        <v>1473</v>
      </c>
      <c r="N8" s="69" t="s">
        <v>1473</v>
      </c>
      <c r="O8" s="69" t="s">
        <v>1473</v>
      </c>
      <c r="P8" s="69" t="s">
        <v>1473</v>
      </c>
      <c r="Q8" s="69" t="s">
        <v>1473</v>
      </c>
    </row>
    <row r="9" spans="1:17">
      <c r="A9" s="78" t="s">
        <v>1439</v>
      </c>
      <c r="B9" s="69" t="s">
        <v>92</v>
      </c>
      <c r="C9" s="69" t="s">
        <v>92</v>
      </c>
      <c r="D9" s="69" t="s">
        <v>92</v>
      </c>
      <c r="E9" s="34"/>
      <c r="F9" s="34"/>
      <c r="G9" s="69" t="s">
        <v>92</v>
      </c>
      <c r="H9" s="69" t="s">
        <v>92</v>
      </c>
      <c r="I9" s="69" t="s">
        <v>92</v>
      </c>
      <c r="J9" s="69" t="s">
        <v>92</v>
      </c>
      <c r="K9" s="69" t="s">
        <v>92</v>
      </c>
      <c r="L9" s="69" t="s">
        <v>92</v>
      </c>
      <c r="M9" s="69" t="s">
        <v>92</v>
      </c>
      <c r="N9" s="69" t="s">
        <v>92</v>
      </c>
      <c r="O9" s="69" t="s">
        <v>92</v>
      </c>
      <c r="P9" s="69" t="s">
        <v>92</v>
      </c>
      <c r="Q9" s="69" t="s">
        <v>92</v>
      </c>
    </row>
    <row r="10" spans="1:17">
      <c r="A10" s="78" t="s">
        <v>1440</v>
      </c>
      <c r="B10" s="69" t="s">
        <v>1455</v>
      </c>
      <c r="C10" s="69" t="s">
        <v>1455</v>
      </c>
      <c r="D10" s="69" t="s">
        <v>1455</v>
      </c>
      <c r="E10" s="34"/>
      <c r="F10" s="34"/>
      <c r="G10" s="69" t="s">
        <v>1455</v>
      </c>
      <c r="H10" s="69" t="s">
        <v>1455</v>
      </c>
      <c r="I10" s="69" t="s">
        <v>1455</v>
      </c>
      <c r="J10" s="69" t="s">
        <v>1455</v>
      </c>
      <c r="K10" s="69" t="s">
        <v>1455</v>
      </c>
      <c r="L10" s="69" t="s">
        <v>1455</v>
      </c>
      <c r="M10" s="69" t="s">
        <v>1455</v>
      </c>
      <c r="N10" s="69" t="s">
        <v>1455</v>
      </c>
      <c r="O10" s="69" t="s">
        <v>1455</v>
      </c>
      <c r="P10" s="69" t="s">
        <v>1455</v>
      </c>
      <c r="Q10" s="69" t="s">
        <v>1455</v>
      </c>
    </row>
    <row r="11" spans="1:17">
      <c r="A11" s="78" t="s">
        <v>1441</v>
      </c>
      <c r="B11" s="69" t="s">
        <v>914</v>
      </c>
      <c r="C11" s="69" t="s">
        <v>914</v>
      </c>
      <c r="D11" s="69" t="s">
        <v>914</v>
      </c>
      <c r="E11" s="34"/>
      <c r="F11" s="34"/>
      <c r="G11" s="69" t="s">
        <v>914</v>
      </c>
      <c r="H11" s="69" t="s">
        <v>914</v>
      </c>
      <c r="I11" s="69" t="s">
        <v>914</v>
      </c>
      <c r="J11" s="69" t="s">
        <v>914</v>
      </c>
      <c r="K11" s="69" t="s">
        <v>914</v>
      </c>
      <c r="L11" s="69" t="s">
        <v>914</v>
      </c>
      <c r="M11" s="69" t="s">
        <v>914</v>
      </c>
      <c r="N11" s="69" t="s">
        <v>914</v>
      </c>
      <c r="O11" s="69" t="s">
        <v>914</v>
      </c>
      <c r="P11" s="69" t="s">
        <v>914</v>
      </c>
      <c r="Q11" s="69" t="s">
        <v>914</v>
      </c>
    </row>
    <row r="12" spans="1:17">
      <c r="A12" s="78" t="s">
        <v>1442</v>
      </c>
      <c r="B12" s="69" t="s">
        <v>1455</v>
      </c>
      <c r="C12" s="69" t="s">
        <v>1455</v>
      </c>
      <c r="D12" s="69" t="s">
        <v>1455</v>
      </c>
      <c r="G12" s="69" t="s">
        <v>1455</v>
      </c>
      <c r="H12" s="69" t="s">
        <v>1455</v>
      </c>
      <c r="I12" s="69" t="s">
        <v>1455</v>
      </c>
      <c r="J12" s="69" t="s">
        <v>1455</v>
      </c>
      <c r="K12" s="69" t="s">
        <v>1455</v>
      </c>
      <c r="L12" s="69" t="s">
        <v>1455</v>
      </c>
      <c r="M12" s="69" t="s">
        <v>1455</v>
      </c>
      <c r="N12" s="69" t="s">
        <v>1455</v>
      </c>
      <c r="O12" s="69" t="s">
        <v>1455</v>
      </c>
      <c r="P12" s="69" t="s">
        <v>1455</v>
      </c>
      <c r="Q12" s="69" t="s">
        <v>1455</v>
      </c>
    </row>
    <row r="13" spans="1:17">
      <c r="A13" s="78" t="s">
        <v>1443</v>
      </c>
      <c r="B13" s="12" t="s">
        <v>1305</v>
      </c>
      <c r="C13" s="12" t="s">
        <v>1305</v>
      </c>
      <c r="D13" s="12" t="s">
        <v>1305</v>
      </c>
      <c r="G13" s="12" t="s">
        <v>1305</v>
      </c>
      <c r="H13" s="12" t="s">
        <v>1305</v>
      </c>
      <c r="I13" s="12" t="s">
        <v>1305</v>
      </c>
      <c r="J13" s="12" t="s">
        <v>1305</v>
      </c>
      <c r="K13" s="12" t="s">
        <v>1305</v>
      </c>
      <c r="L13" s="12" t="s">
        <v>1305</v>
      </c>
      <c r="M13" s="12" t="s">
        <v>1305</v>
      </c>
      <c r="N13" s="12" t="s">
        <v>1305</v>
      </c>
      <c r="O13" s="12" t="s">
        <v>1305</v>
      </c>
      <c r="P13" s="12" t="s">
        <v>1305</v>
      </c>
      <c r="Q13" s="12" t="s">
        <v>1305</v>
      </c>
    </row>
    <row r="14" spans="1:17">
      <c r="A14" s="5" t="s">
        <v>848</v>
      </c>
      <c r="B14" s="6"/>
      <c r="C14" s="6"/>
      <c r="D14" s="6"/>
      <c r="E14" s="6"/>
      <c r="F14" s="6"/>
      <c r="G14" s="6"/>
      <c r="H14" s="6"/>
      <c r="I14" s="6"/>
      <c r="J14" s="6"/>
      <c r="K14" s="6"/>
      <c r="L14" s="6"/>
      <c r="M14" s="6"/>
      <c r="N14" s="6"/>
      <c r="O14" s="6"/>
      <c r="P14" s="6"/>
      <c r="Q14" s="6"/>
    </row>
    <row r="15" spans="1:17">
      <c r="A15" s="1" t="s">
        <v>1332</v>
      </c>
      <c r="B15" s="1" t="s">
        <v>1305</v>
      </c>
      <c r="C15" s="1" t="s">
        <v>1305</v>
      </c>
      <c r="D15" s="1" t="s">
        <v>1305</v>
      </c>
      <c r="E15" s="1"/>
      <c r="F15" s="1"/>
      <c r="G15" s="1" t="s">
        <v>1333</v>
      </c>
      <c r="H15" s="1" t="s">
        <v>798</v>
      </c>
      <c r="I15" s="1" t="s">
        <v>798</v>
      </c>
      <c r="J15" s="1" t="s">
        <v>798</v>
      </c>
      <c r="K15" s="1" t="s">
        <v>798</v>
      </c>
      <c r="L15" s="1" t="s">
        <v>1334</v>
      </c>
      <c r="M15" s="1" t="s">
        <v>1334</v>
      </c>
      <c r="N15" s="1" t="s">
        <v>798</v>
      </c>
      <c r="O15" s="1" t="s">
        <v>798</v>
      </c>
      <c r="P15" s="1" t="s">
        <v>798</v>
      </c>
      <c r="Q15" s="1" t="s">
        <v>798</v>
      </c>
    </row>
    <row r="16" spans="1:17">
      <c r="A16" s="1" t="s">
        <v>1335</v>
      </c>
      <c r="B16" s="1" t="s">
        <v>1336</v>
      </c>
      <c r="C16" s="1" t="s">
        <v>1336</v>
      </c>
      <c r="D16" s="1" t="s">
        <v>1337</v>
      </c>
      <c r="E16" s="1"/>
      <c r="F16" s="1"/>
      <c r="G16" s="1" t="s">
        <v>1338</v>
      </c>
      <c r="H16" s="1" t="s">
        <v>1338</v>
      </c>
      <c r="I16" s="1" t="s">
        <v>1339</v>
      </c>
      <c r="J16" s="1" t="s">
        <v>1340</v>
      </c>
      <c r="K16" s="1" t="s">
        <v>1341</v>
      </c>
      <c r="L16" s="1" t="s">
        <v>1342</v>
      </c>
      <c r="M16" s="1" t="s">
        <v>1343</v>
      </c>
      <c r="N16" s="1" t="s">
        <v>1344</v>
      </c>
      <c r="O16" s="1" t="s">
        <v>1345</v>
      </c>
      <c r="P16" s="1" t="s">
        <v>1346</v>
      </c>
      <c r="Q16" s="1" t="s">
        <v>1347</v>
      </c>
    </row>
    <row r="17" spans="1:17">
      <c r="A17" s="1" t="s">
        <v>1348</v>
      </c>
      <c r="B17" s="1" t="s">
        <v>1349</v>
      </c>
      <c r="C17" s="1" t="s">
        <v>1349</v>
      </c>
      <c r="D17" s="1" t="s">
        <v>1349</v>
      </c>
      <c r="E17" s="1"/>
      <c r="F17" s="1"/>
      <c r="G17" s="1" t="s">
        <v>1349</v>
      </c>
      <c r="H17" s="1" t="s">
        <v>1349</v>
      </c>
      <c r="I17" s="1" t="s">
        <v>1349</v>
      </c>
      <c r="J17" s="1" t="s">
        <v>1349</v>
      </c>
      <c r="K17" s="1" t="s">
        <v>1349</v>
      </c>
      <c r="L17" s="1" t="s">
        <v>1349</v>
      </c>
      <c r="M17" s="1" t="s">
        <v>1349</v>
      </c>
      <c r="N17" s="1" t="s">
        <v>1349</v>
      </c>
      <c r="O17" s="1" t="s">
        <v>1349</v>
      </c>
      <c r="P17" s="1" t="s">
        <v>1349</v>
      </c>
      <c r="Q17" s="1" t="s">
        <v>1349</v>
      </c>
    </row>
    <row r="18" spans="1:17">
      <c r="A18" s="1" t="s">
        <v>1350</v>
      </c>
      <c r="B18" s="127" t="s">
        <v>1351</v>
      </c>
      <c r="C18" s="127" t="s">
        <v>1351</v>
      </c>
      <c r="D18" s="127" t="s">
        <v>1351</v>
      </c>
      <c r="E18" s="7"/>
      <c r="F18" s="7"/>
      <c r="G18" s="127" t="s">
        <v>1352</v>
      </c>
      <c r="H18" s="127" t="s">
        <v>1353</v>
      </c>
      <c r="I18" s="127" t="s">
        <v>1353</v>
      </c>
      <c r="J18" s="127" t="s">
        <v>1353</v>
      </c>
      <c r="K18" s="127" t="s">
        <v>1353</v>
      </c>
      <c r="L18" s="127" t="s">
        <v>1353</v>
      </c>
      <c r="M18" s="127" t="s">
        <v>1353</v>
      </c>
      <c r="N18" s="127" t="s">
        <v>1353</v>
      </c>
      <c r="O18" s="127" t="s">
        <v>1353</v>
      </c>
      <c r="P18" s="127" t="s">
        <v>1353</v>
      </c>
      <c r="Q18" s="127" t="s">
        <v>1353</v>
      </c>
    </row>
    <row r="19" spans="1:17">
      <c r="A19" s="1" t="s">
        <v>1354</v>
      </c>
      <c r="B19" s="1" t="s">
        <v>858</v>
      </c>
      <c r="C19" s="1" t="s">
        <v>858</v>
      </c>
      <c r="D19" s="1" t="s">
        <v>858</v>
      </c>
      <c r="E19" s="1"/>
      <c r="F19" s="1"/>
      <c r="G19" s="1" t="s">
        <v>858</v>
      </c>
      <c r="H19" s="1" t="s">
        <v>858</v>
      </c>
      <c r="I19" s="1" t="s">
        <v>858</v>
      </c>
      <c r="J19" s="1" t="s">
        <v>858</v>
      </c>
      <c r="K19" s="1" t="s">
        <v>858</v>
      </c>
      <c r="L19" s="1" t="s">
        <v>857</v>
      </c>
      <c r="M19" s="1" t="s">
        <v>857</v>
      </c>
      <c r="N19" s="1" t="s">
        <v>857</v>
      </c>
      <c r="O19" s="1" t="s">
        <v>857</v>
      </c>
      <c r="P19" s="1" t="s">
        <v>857</v>
      </c>
      <c r="Q19" s="1" t="s">
        <v>857</v>
      </c>
    </row>
    <row r="20" spans="1:17" ht="45">
      <c r="A20" s="1" t="s">
        <v>859</v>
      </c>
      <c r="B20" s="1" t="s">
        <v>860</v>
      </c>
      <c r="C20" s="1" t="s">
        <v>860</v>
      </c>
      <c r="D20" s="1" t="s">
        <v>860</v>
      </c>
      <c r="E20" s="1"/>
      <c r="F20" s="1"/>
      <c r="G20" s="1" t="s">
        <v>860</v>
      </c>
      <c r="H20" s="1" t="s">
        <v>860</v>
      </c>
      <c r="I20" s="1" t="s">
        <v>860</v>
      </c>
      <c r="J20" s="1" t="s">
        <v>860</v>
      </c>
      <c r="K20" s="1" t="s">
        <v>860</v>
      </c>
      <c r="L20" s="1" t="s">
        <v>860</v>
      </c>
      <c r="M20" s="1" t="s">
        <v>860</v>
      </c>
      <c r="N20" s="1" t="s">
        <v>860</v>
      </c>
      <c r="O20" s="1" t="s">
        <v>860</v>
      </c>
      <c r="P20" s="1" t="s">
        <v>860</v>
      </c>
      <c r="Q20" s="1" t="s">
        <v>860</v>
      </c>
    </row>
    <row r="21" spans="1:17">
      <c r="A21" s="4" t="s">
        <v>1355</v>
      </c>
      <c r="B21" s="4" t="s">
        <v>81</v>
      </c>
      <c r="C21" s="4" t="s">
        <v>81</v>
      </c>
      <c r="D21" s="4" t="s">
        <v>81</v>
      </c>
      <c r="E21" s="4"/>
      <c r="F21" s="4"/>
      <c r="G21" s="4" t="s">
        <v>80</v>
      </c>
      <c r="H21" s="4" t="s">
        <v>80</v>
      </c>
      <c r="I21" s="4" t="s">
        <v>80</v>
      </c>
      <c r="J21" s="4" t="s">
        <v>80</v>
      </c>
      <c r="K21" s="4" t="s">
        <v>81</v>
      </c>
      <c r="L21" s="4" t="s">
        <v>81</v>
      </c>
      <c r="M21" s="4" t="s">
        <v>81</v>
      </c>
      <c r="N21" s="4" t="s">
        <v>81</v>
      </c>
      <c r="O21" s="4" t="s">
        <v>81</v>
      </c>
      <c r="P21" s="4" t="s">
        <v>81</v>
      </c>
      <c r="Q21" s="4" t="s">
        <v>81</v>
      </c>
    </row>
    <row r="22" spans="1:17" s="11" customFormat="1">
      <c r="A22" s="8" t="s">
        <v>1356</v>
      </c>
      <c r="B22" s="9"/>
      <c r="C22" s="9"/>
      <c r="D22" s="9"/>
      <c r="E22" s="9"/>
      <c r="F22" s="9"/>
      <c r="G22" s="9" t="s">
        <v>80</v>
      </c>
      <c r="H22" s="9" t="s">
        <v>80</v>
      </c>
      <c r="I22" s="9" t="s">
        <v>80</v>
      </c>
      <c r="J22" s="9" t="s">
        <v>80</v>
      </c>
      <c r="K22" s="9" t="s">
        <v>80</v>
      </c>
      <c r="L22" s="9" t="s">
        <v>80</v>
      </c>
      <c r="M22" s="9" t="s">
        <v>80</v>
      </c>
      <c r="N22" s="9" t="s">
        <v>80</v>
      </c>
      <c r="O22" s="9" t="s">
        <v>80</v>
      </c>
      <c r="P22" s="9" t="s">
        <v>80</v>
      </c>
      <c r="Q22" s="9" t="s">
        <v>80</v>
      </c>
    </row>
    <row r="23" spans="1:17" s="17" customFormat="1">
      <c r="A23" s="18" t="s">
        <v>1298</v>
      </c>
      <c r="B23" s="19" t="s">
        <v>1357</v>
      </c>
      <c r="C23" s="19" t="s">
        <v>1357</v>
      </c>
      <c r="D23" s="19" t="s">
        <v>1357</v>
      </c>
      <c r="E23" s="19"/>
      <c r="F23" s="19"/>
      <c r="G23" s="19" t="s">
        <v>1357</v>
      </c>
      <c r="H23" s="19" t="s">
        <v>1357</v>
      </c>
      <c r="I23" s="19" t="s">
        <v>1357</v>
      </c>
      <c r="J23" s="19" t="s">
        <v>1357</v>
      </c>
      <c r="K23" s="19" t="s">
        <v>1357</v>
      </c>
      <c r="L23" s="19" t="s">
        <v>1357</v>
      </c>
      <c r="M23" s="19" t="s">
        <v>1357</v>
      </c>
      <c r="N23" s="19" t="s">
        <v>1357</v>
      </c>
      <c r="O23" s="19" t="s">
        <v>1357</v>
      </c>
      <c r="P23" s="19" t="s">
        <v>1357</v>
      </c>
      <c r="Q23" s="19" t="s">
        <v>1357</v>
      </c>
    </row>
    <row r="24" spans="1:17">
      <c r="A24" s="4" t="s">
        <v>1358</v>
      </c>
      <c r="B24" s="4" t="s">
        <v>1359</v>
      </c>
      <c r="C24" s="4" t="s">
        <v>1359</v>
      </c>
      <c r="D24" s="4" t="s">
        <v>1359</v>
      </c>
      <c r="E24" s="4"/>
      <c r="F24" s="4"/>
      <c r="G24" s="4" t="s">
        <v>1359</v>
      </c>
      <c r="H24" s="4" t="s">
        <v>1359</v>
      </c>
      <c r="I24" s="4" t="s">
        <v>1359</v>
      </c>
      <c r="J24" s="4" t="s">
        <v>1360</v>
      </c>
      <c r="K24" s="4" t="s">
        <v>1360</v>
      </c>
      <c r="L24" s="4" t="s">
        <v>1360</v>
      </c>
      <c r="M24" s="4" t="s">
        <v>1360</v>
      </c>
      <c r="N24" s="4" t="s">
        <v>1360</v>
      </c>
      <c r="O24" s="4" t="s">
        <v>1360</v>
      </c>
      <c r="P24" s="4" t="s">
        <v>1360</v>
      </c>
      <c r="Q24" s="4" t="s">
        <v>1360</v>
      </c>
    </row>
    <row r="25" spans="1:17" s="11" customFormat="1">
      <c r="A25" s="8" t="s">
        <v>1361</v>
      </c>
      <c r="B25" s="9"/>
      <c r="C25" s="9"/>
      <c r="D25" s="9"/>
      <c r="E25" s="9"/>
      <c r="F25" s="9"/>
      <c r="G25" s="9"/>
      <c r="H25" s="9"/>
      <c r="I25" s="9"/>
      <c r="J25" s="9"/>
      <c r="K25" s="9"/>
      <c r="L25" s="9"/>
      <c r="M25" s="9"/>
      <c r="N25" s="9"/>
      <c r="O25" s="9"/>
      <c r="P25" s="9"/>
      <c r="Q25" s="9"/>
    </row>
    <row r="26" spans="1:17">
      <c r="A26" s="4" t="s">
        <v>1362</v>
      </c>
      <c r="B26" s="121" t="s">
        <v>1241</v>
      </c>
      <c r="C26" s="121" t="s">
        <v>1363</v>
      </c>
      <c r="D26" s="121" t="s">
        <v>1363</v>
      </c>
      <c r="E26" s="20"/>
      <c r="F26" s="20"/>
      <c r="G26" s="20" t="s">
        <v>1364</v>
      </c>
      <c r="H26" s="20" t="s">
        <v>1365</v>
      </c>
      <c r="I26" s="20"/>
      <c r="J26" s="20" t="s">
        <v>1365</v>
      </c>
      <c r="K26" s="20" t="s">
        <v>1365</v>
      </c>
      <c r="L26" s="20" t="s">
        <v>1366</v>
      </c>
      <c r="M26" s="20" t="s">
        <v>1367</v>
      </c>
      <c r="N26" s="20" t="s">
        <v>1366</v>
      </c>
      <c r="O26" s="20" t="s">
        <v>1367</v>
      </c>
      <c r="P26" s="20" t="s">
        <v>802</v>
      </c>
      <c r="Q26" s="20" t="s">
        <v>802</v>
      </c>
    </row>
    <row r="27" spans="1:17">
      <c r="A27" s="4" t="s">
        <v>28</v>
      </c>
      <c r="B27" s="20"/>
      <c r="C27" s="20"/>
      <c r="D27" s="20"/>
      <c r="E27" s="20"/>
      <c r="F27" s="20"/>
      <c r="G27" s="20" t="s">
        <v>1364</v>
      </c>
      <c r="H27" s="20" t="s">
        <v>1365</v>
      </c>
      <c r="I27" s="20"/>
      <c r="J27" s="20" t="s">
        <v>1365</v>
      </c>
      <c r="K27" s="20" t="s">
        <v>1365</v>
      </c>
      <c r="L27" s="20" t="s">
        <v>1366</v>
      </c>
      <c r="M27" s="20" t="s">
        <v>1367</v>
      </c>
      <c r="N27" s="20" t="s">
        <v>1366</v>
      </c>
      <c r="O27" s="20" t="s">
        <v>1367</v>
      </c>
      <c r="P27" s="20" t="s">
        <v>802</v>
      </c>
      <c r="Q27" s="20" t="s">
        <v>802</v>
      </c>
    </row>
    <row r="28" spans="1:17">
      <c r="A28" s="4" t="s">
        <v>1368</v>
      </c>
      <c r="B28" s="4" t="s">
        <v>81</v>
      </c>
      <c r="C28" s="4" t="s">
        <v>81</v>
      </c>
      <c r="D28" s="4" t="s">
        <v>81</v>
      </c>
      <c r="E28" s="4"/>
      <c r="F28" s="4"/>
      <c r="G28" s="4" t="s">
        <v>81</v>
      </c>
      <c r="H28" s="4" t="s">
        <v>1369</v>
      </c>
      <c r="I28" s="4"/>
      <c r="J28" s="4" t="s">
        <v>1370</v>
      </c>
      <c r="K28" s="4" t="s">
        <v>1370</v>
      </c>
      <c r="L28" s="4" t="s">
        <v>80</v>
      </c>
      <c r="M28" s="4" t="s">
        <v>80</v>
      </c>
      <c r="N28" s="4" t="s">
        <v>80</v>
      </c>
      <c r="O28" s="4" t="s">
        <v>80</v>
      </c>
      <c r="P28" s="4" t="s">
        <v>80</v>
      </c>
      <c r="Q28" s="4" t="s">
        <v>80</v>
      </c>
    </row>
    <row r="29" spans="1:17">
      <c r="A29" s="4" t="s">
        <v>36</v>
      </c>
      <c r="B29" s="4"/>
      <c r="C29" s="4"/>
      <c r="D29" s="4"/>
      <c r="E29" s="4"/>
      <c r="F29" s="4"/>
      <c r="G29" s="4"/>
      <c r="H29" s="4" t="s">
        <v>1371</v>
      </c>
      <c r="I29" s="4"/>
      <c r="J29" s="4" t="s">
        <v>1372</v>
      </c>
      <c r="K29" s="4" t="s">
        <v>1372</v>
      </c>
      <c r="L29" s="4"/>
      <c r="M29" s="4"/>
      <c r="N29" s="4"/>
      <c r="O29" s="4"/>
      <c r="P29" s="4"/>
      <c r="Q29" s="4"/>
    </row>
    <row r="30" spans="1:17">
      <c r="A30" s="4" t="s">
        <v>866</v>
      </c>
      <c r="B30" s="4" t="s">
        <v>1373</v>
      </c>
      <c r="C30" s="4" t="s">
        <v>1373</v>
      </c>
      <c r="D30" s="4" t="s">
        <v>1374</v>
      </c>
      <c r="E30" s="4"/>
      <c r="F30" s="4"/>
      <c r="G30" s="4" t="s">
        <v>1373</v>
      </c>
      <c r="H30" s="4" t="s">
        <v>1375</v>
      </c>
      <c r="I30" s="4"/>
      <c r="J30" s="4" t="s">
        <v>1376</v>
      </c>
      <c r="K30" s="4" t="s">
        <v>1373</v>
      </c>
      <c r="L30" s="4" t="s">
        <v>1376</v>
      </c>
      <c r="M30" s="4" t="s">
        <v>1376</v>
      </c>
      <c r="N30" s="4" t="s">
        <v>1376</v>
      </c>
      <c r="O30" s="4" t="s">
        <v>1376</v>
      </c>
      <c r="P30" s="4" t="s">
        <v>1376</v>
      </c>
      <c r="Q30" s="4" t="s">
        <v>1069</v>
      </c>
    </row>
    <row r="31" spans="1:17">
      <c r="A31" s="4" t="s">
        <v>1377</v>
      </c>
      <c r="B31" s="1">
        <v>2</v>
      </c>
      <c r="C31" s="1">
        <v>2</v>
      </c>
      <c r="D31" s="1">
        <v>2</v>
      </c>
      <c r="E31" s="1"/>
      <c r="F31" s="1"/>
      <c r="G31" s="1">
        <v>2</v>
      </c>
      <c r="H31" s="1" t="s">
        <v>1378</v>
      </c>
      <c r="I31" s="1"/>
      <c r="J31" s="1" t="s">
        <v>1379</v>
      </c>
      <c r="K31" s="1" t="s">
        <v>1379</v>
      </c>
      <c r="L31" s="1">
        <v>1</v>
      </c>
      <c r="M31" s="1">
        <v>1</v>
      </c>
      <c r="N31" s="1">
        <v>1</v>
      </c>
      <c r="O31" s="1">
        <v>1</v>
      </c>
      <c r="P31" s="1">
        <v>1</v>
      </c>
      <c r="Q31" s="1">
        <v>3</v>
      </c>
    </row>
    <row r="32" spans="1:17">
      <c r="A32" s="4" t="s">
        <v>869</v>
      </c>
      <c r="B32" s="1" t="s">
        <v>1380</v>
      </c>
      <c r="C32" s="1" t="s">
        <v>1380</v>
      </c>
      <c r="D32" s="1" t="s">
        <v>1369</v>
      </c>
      <c r="E32" s="1"/>
      <c r="F32" s="1"/>
      <c r="G32" s="1" t="s">
        <v>1380</v>
      </c>
      <c r="H32" s="1" t="s">
        <v>1381</v>
      </c>
      <c r="I32" s="1"/>
      <c r="J32" s="1" t="s">
        <v>1369</v>
      </c>
      <c r="K32" s="1" t="s">
        <v>1380</v>
      </c>
      <c r="L32" s="1" t="s">
        <v>1369</v>
      </c>
      <c r="M32" s="1" t="s">
        <v>1369</v>
      </c>
      <c r="N32" s="1" t="s">
        <v>1369</v>
      </c>
      <c r="O32" s="1" t="s">
        <v>1369</v>
      </c>
      <c r="P32" s="1" t="s">
        <v>1369</v>
      </c>
      <c r="Q32" s="1" t="s">
        <v>1369</v>
      </c>
    </row>
    <row r="33" spans="1:17" ht="90">
      <c r="A33" s="4" t="s">
        <v>872</v>
      </c>
      <c r="B33" s="1" t="s">
        <v>1382</v>
      </c>
      <c r="C33" s="1" t="s">
        <v>1382</v>
      </c>
      <c r="D33" s="1" t="s">
        <v>1383</v>
      </c>
      <c r="E33" s="1"/>
      <c r="F33" s="1"/>
      <c r="G33" s="1" t="s">
        <v>1382</v>
      </c>
      <c r="H33" s="1" t="s">
        <v>1384</v>
      </c>
      <c r="I33" s="1"/>
      <c r="J33" s="1" t="s">
        <v>1383</v>
      </c>
      <c r="K33" s="1" t="s">
        <v>1385</v>
      </c>
      <c r="L33" s="1" t="s">
        <v>1383</v>
      </c>
      <c r="M33" s="1" t="s">
        <v>1383</v>
      </c>
      <c r="N33" s="1" t="s">
        <v>1383</v>
      </c>
      <c r="O33" s="1" t="s">
        <v>1383</v>
      </c>
      <c r="P33" s="1" t="s">
        <v>1383</v>
      </c>
      <c r="Q33" s="1" t="s">
        <v>1383</v>
      </c>
    </row>
    <row r="34" spans="1:17">
      <c r="A34" s="4" t="s">
        <v>875</v>
      </c>
      <c r="B34" s="10" t="s">
        <v>1386</v>
      </c>
      <c r="C34" s="10" t="s">
        <v>1386</v>
      </c>
      <c r="D34" s="10" t="s">
        <v>1387</v>
      </c>
      <c r="E34" s="10"/>
      <c r="F34" s="10"/>
      <c r="G34" s="10" t="s">
        <v>1386</v>
      </c>
      <c r="H34" s="10" t="s">
        <v>1388</v>
      </c>
      <c r="I34" s="10"/>
      <c r="J34" s="10" t="s">
        <v>1387</v>
      </c>
      <c r="K34" s="10" t="s">
        <v>1386</v>
      </c>
      <c r="L34" s="10" t="s">
        <v>1387</v>
      </c>
      <c r="M34" s="10" t="s">
        <v>1387</v>
      </c>
      <c r="N34" s="10" t="s">
        <v>1387</v>
      </c>
      <c r="O34" s="10" t="s">
        <v>1387</v>
      </c>
      <c r="P34" s="10" t="s">
        <v>1387</v>
      </c>
      <c r="Q34" s="10" t="s">
        <v>1387</v>
      </c>
    </row>
    <row r="35" spans="1:17">
      <c r="A35" s="4" t="s">
        <v>1389</v>
      </c>
      <c r="B35" s="10" t="s">
        <v>1390</v>
      </c>
      <c r="C35" s="10" t="s">
        <v>1390</v>
      </c>
      <c r="D35" s="10" t="s">
        <v>1390</v>
      </c>
      <c r="E35" s="10"/>
      <c r="F35" s="10"/>
      <c r="G35" s="10" t="s">
        <v>1391</v>
      </c>
      <c r="H35" s="10" t="s">
        <v>1391</v>
      </c>
      <c r="I35" s="10"/>
      <c r="J35" s="10"/>
      <c r="K35" s="10"/>
      <c r="L35" s="10"/>
      <c r="M35" s="10"/>
      <c r="N35" s="10"/>
      <c r="O35" s="10"/>
      <c r="P35" s="10"/>
      <c r="Q35" s="10"/>
    </row>
    <row r="39" spans="1:17">
      <c r="A39" s="156" t="s">
        <v>1848</v>
      </c>
      <c r="B39" s="153"/>
      <c r="C39" s="150"/>
    </row>
    <row r="40" spans="1:17" ht="270">
      <c r="A40" s="1" t="s">
        <v>0</v>
      </c>
      <c r="B40" s="4" t="s">
        <v>109</v>
      </c>
      <c r="C40" s="150" t="s">
        <v>1849</v>
      </c>
    </row>
    <row r="41" spans="1:17" ht="180">
      <c r="A41" s="12" t="s">
        <v>2</v>
      </c>
      <c r="B41" s="4" t="s">
        <v>3</v>
      </c>
      <c r="C41" s="150" t="s">
        <v>1850</v>
      </c>
    </row>
    <row r="42" spans="1:17">
      <c r="A42" s="1" t="s">
        <v>5</v>
      </c>
      <c r="B42" s="1" t="s">
        <v>1993</v>
      </c>
      <c r="C42" s="153" t="s">
        <v>1851</v>
      </c>
    </row>
    <row r="43" spans="1:17">
      <c r="A43" s="10" t="s">
        <v>20</v>
      </c>
      <c r="B43" s="3" t="s">
        <v>1</v>
      </c>
      <c r="C43" s="153" t="s">
        <v>1852</v>
      </c>
    </row>
    <row r="44" spans="1:17" ht="60">
      <c r="A44" s="1" t="s">
        <v>23</v>
      </c>
      <c r="B44" s="1">
        <v>0</v>
      </c>
      <c r="C44" s="150" t="s">
        <v>1878</v>
      </c>
    </row>
    <row r="45" spans="1:17" ht="45">
      <c r="A45" s="1" t="s">
        <v>1404</v>
      </c>
      <c r="B45" s="4"/>
      <c r="C45" s="150" t="s">
        <v>1994</v>
      </c>
    </row>
    <row r="46" spans="1:17" ht="30">
      <c r="A46" s="8" t="s">
        <v>1663</v>
      </c>
      <c r="B46" s="152"/>
      <c r="C46" s="150" t="s">
        <v>1972</v>
      </c>
    </row>
    <row r="47" spans="1:17" ht="120">
      <c r="A47" s="78" t="s">
        <v>1438</v>
      </c>
      <c r="B47" s="1" t="s">
        <v>1995</v>
      </c>
      <c r="C47" s="1" t="s">
        <v>1973</v>
      </c>
    </row>
    <row r="48" spans="1:17" ht="120">
      <c r="A48" s="78" t="s">
        <v>1439</v>
      </c>
      <c r="B48" s="1" t="s">
        <v>1996</v>
      </c>
      <c r="C48" s="1" t="s">
        <v>1997</v>
      </c>
    </row>
    <row r="49" spans="1:3" ht="120">
      <c r="A49" s="78" t="s">
        <v>1440</v>
      </c>
      <c r="B49" s="1" t="s">
        <v>1998</v>
      </c>
      <c r="C49" s="1" t="s">
        <v>1975</v>
      </c>
    </row>
    <row r="50" spans="1:3" ht="120">
      <c r="A50" s="78" t="s">
        <v>1441</v>
      </c>
      <c r="B50" s="1" t="s">
        <v>1999</v>
      </c>
      <c r="C50" s="1" t="s">
        <v>1897</v>
      </c>
    </row>
    <row r="51" spans="1:3" ht="105">
      <c r="A51" s="78" t="s">
        <v>1442</v>
      </c>
      <c r="B51" s="1" t="s">
        <v>1998</v>
      </c>
      <c r="C51" s="1" t="s">
        <v>1976</v>
      </c>
    </row>
    <row r="52" spans="1:3" ht="105">
      <c r="A52" s="78" t="s">
        <v>1443</v>
      </c>
      <c r="B52" s="1" t="s">
        <v>2000</v>
      </c>
      <c r="C52" s="1" t="s">
        <v>1977</v>
      </c>
    </row>
    <row r="53" spans="1:3">
      <c r="A53" s="83" t="s">
        <v>848</v>
      </c>
      <c r="B53" s="178"/>
      <c r="C53" s="150"/>
    </row>
    <row r="54" spans="1:3" ht="75">
      <c r="A54" s="1" t="s">
        <v>1332</v>
      </c>
      <c r="B54" s="1" t="s">
        <v>1305</v>
      </c>
      <c r="C54" s="150" t="s">
        <v>2001</v>
      </c>
    </row>
    <row r="55" spans="1:3" ht="75">
      <c r="A55" s="1" t="s">
        <v>1335</v>
      </c>
      <c r="B55" s="1" t="s">
        <v>2002</v>
      </c>
      <c r="C55" s="150" t="s">
        <v>2003</v>
      </c>
    </row>
    <row r="56" spans="1:3" ht="75">
      <c r="A56" s="1" t="s">
        <v>1348</v>
      </c>
      <c r="B56" s="1" t="s">
        <v>1409</v>
      </c>
      <c r="C56" s="150" t="s">
        <v>2004</v>
      </c>
    </row>
    <row r="57" spans="1:3" ht="105">
      <c r="A57" s="1" t="s">
        <v>1350</v>
      </c>
      <c r="B57" s="127" t="s">
        <v>1688</v>
      </c>
      <c r="C57" s="150" t="s">
        <v>2005</v>
      </c>
    </row>
    <row r="58" spans="1:3" ht="75">
      <c r="A58" s="1" t="s">
        <v>1354</v>
      </c>
      <c r="B58" s="1" t="s">
        <v>858</v>
      </c>
      <c r="C58" s="150" t="s">
        <v>2006</v>
      </c>
    </row>
    <row r="59" spans="1:3" ht="90">
      <c r="A59" s="1" t="s">
        <v>2007</v>
      </c>
      <c r="B59" s="1" t="s">
        <v>1359</v>
      </c>
      <c r="C59" s="150" t="s">
        <v>2008</v>
      </c>
    </row>
    <row r="60" spans="1:3" ht="225">
      <c r="A60" s="1" t="s">
        <v>859</v>
      </c>
      <c r="B60" s="1" t="s">
        <v>860</v>
      </c>
      <c r="C60" s="150" t="s">
        <v>2009</v>
      </c>
    </row>
    <row r="61" spans="1:3" ht="120">
      <c r="A61" s="4" t="s">
        <v>1355</v>
      </c>
      <c r="B61" s="4" t="s">
        <v>81</v>
      </c>
      <c r="C61" s="150" t="s">
        <v>2010</v>
      </c>
    </row>
    <row r="62" spans="1:3">
      <c r="A62" s="8" t="s">
        <v>1356</v>
      </c>
      <c r="B62" s="9" t="s">
        <v>80</v>
      </c>
      <c r="C62" s="150"/>
    </row>
    <row r="63" spans="1:3" ht="120">
      <c r="A63" s="18" t="s">
        <v>1298</v>
      </c>
      <c r="B63" s="19" t="s">
        <v>1357</v>
      </c>
      <c r="C63" s="150" t="s">
        <v>2011</v>
      </c>
    </row>
    <row r="64" spans="1:3" ht="180">
      <c r="A64" s="4" t="s">
        <v>1358</v>
      </c>
      <c r="B64" s="4" t="s">
        <v>1411</v>
      </c>
      <c r="C64" s="150" t="s">
        <v>2012</v>
      </c>
    </row>
    <row r="65" spans="1:3">
      <c r="A65" s="8" t="s">
        <v>1361</v>
      </c>
      <c r="B65" s="9"/>
      <c r="C65" s="150"/>
    </row>
    <row r="66" spans="1:3" ht="180">
      <c r="A66" s="4" t="s">
        <v>738</v>
      </c>
      <c r="B66" s="20" t="s">
        <v>2013</v>
      </c>
      <c r="C66" s="150" t="s">
        <v>2014</v>
      </c>
    </row>
    <row r="67" spans="1:3" ht="405">
      <c r="A67" s="4" t="s">
        <v>1368</v>
      </c>
      <c r="B67" s="4" t="s">
        <v>1369</v>
      </c>
      <c r="C67" s="150" t="s">
        <v>2015</v>
      </c>
    </row>
    <row r="68" spans="1:3" ht="375">
      <c r="A68" s="4" t="s">
        <v>1235</v>
      </c>
      <c r="B68" s="4" t="s">
        <v>2016</v>
      </c>
      <c r="C68" s="150" t="s">
        <v>2017</v>
      </c>
    </row>
    <row r="69" spans="1:3" ht="195">
      <c r="A69" s="4" t="s">
        <v>866</v>
      </c>
      <c r="B69" s="4" t="s">
        <v>2018</v>
      </c>
      <c r="C69" s="150" t="s">
        <v>2019</v>
      </c>
    </row>
    <row r="70" spans="1:3" ht="255">
      <c r="A70" s="4" t="s">
        <v>1377</v>
      </c>
      <c r="B70" s="1" t="s">
        <v>1379</v>
      </c>
      <c r="C70" s="150" t="s">
        <v>2020</v>
      </c>
    </row>
    <row r="71" spans="1:3" ht="390">
      <c r="A71" s="4" t="s">
        <v>869</v>
      </c>
      <c r="B71" s="1" t="s">
        <v>2021</v>
      </c>
      <c r="C71" s="150" t="s">
        <v>2022</v>
      </c>
    </row>
    <row r="72" spans="1:3" ht="409.5">
      <c r="A72" s="4" t="s">
        <v>872</v>
      </c>
      <c r="B72" s="1" t="s">
        <v>2023</v>
      </c>
      <c r="C72" s="150" t="s">
        <v>2024</v>
      </c>
    </row>
    <row r="73" spans="1:3" ht="315">
      <c r="A73" s="4" t="s">
        <v>875</v>
      </c>
      <c r="B73" s="10" t="s">
        <v>878</v>
      </c>
      <c r="C73" s="150" t="s">
        <v>2025</v>
      </c>
    </row>
    <row r="74" spans="1:3" ht="345">
      <c r="A74" s="4" t="s">
        <v>1389</v>
      </c>
      <c r="B74" s="4" t="s">
        <v>1416</v>
      </c>
      <c r="C74" s="1" t="s">
        <v>2026</v>
      </c>
    </row>
    <row r="75" spans="1:3" ht="225">
      <c r="A75" s="4" t="s">
        <v>880</v>
      </c>
      <c r="B75" s="20" t="s">
        <v>2027</v>
      </c>
      <c r="C75" s="1" t="s">
        <v>2028</v>
      </c>
    </row>
  </sheetData>
  <conditionalFormatting sqref="B1">
    <cfRule type="expression" dxfId="745" priority="8">
      <formula>OR(B1="",B1="Unexecuted")</formula>
    </cfRule>
    <cfRule type="expression" dxfId="744" priority="9">
      <formula>B1="WARNING"</formula>
    </cfRule>
    <cfRule type="expression" dxfId="743" priority="10">
      <formula>B1=B4</formula>
    </cfRule>
    <cfRule type="expression" dxfId="742" priority="11">
      <formula>B1&lt;&gt;B4</formula>
    </cfRule>
  </conditionalFormatting>
  <conditionalFormatting sqref="C1">
    <cfRule type="expression" dxfId="741" priority="12">
      <formula>OR(C1="",C1="Unexecuted")</formula>
    </cfRule>
    <cfRule type="expression" dxfId="740" priority="13">
      <formula>C1="WARNING"</formula>
    </cfRule>
    <cfRule type="expression" dxfId="739" priority="14">
      <formula>C1=C4</formula>
    </cfRule>
    <cfRule type="expression" dxfId="738" priority="15">
      <formula>C1&lt;&gt;C4</formula>
    </cfRule>
  </conditionalFormatting>
  <conditionalFormatting sqref="D1">
    <cfRule type="expression" dxfId="737" priority="72">
      <formula>OR(D1="",D1="Unexecuted")</formula>
    </cfRule>
    <cfRule type="expression" dxfId="736" priority="73">
      <formula>D1="WARNING"</formula>
    </cfRule>
    <cfRule type="expression" dxfId="735" priority="74">
      <formula>D1=D4</formula>
    </cfRule>
    <cfRule type="expression" dxfId="734" priority="75">
      <formula>D1&lt;&gt;D4</formula>
    </cfRule>
  </conditionalFormatting>
  <conditionalFormatting sqref="E1:F1">
    <cfRule type="expression" dxfId="733" priority="92">
      <formula>OR(E1="",E1="Unexecuted")</formula>
    </cfRule>
    <cfRule type="expression" dxfId="732" priority="93">
      <formula>E1="WARNING"</formula>
    </cfRule>
    <cfRule type="expression" dxfId="731" priority="94">
      <formula>E1=E4</formula>
    </cfRule>
    <cfRule type="expression" dxfId="730" priority="95">
      <formula>E1&lt;&gt;E4</formula>
    </cfRule>
  </conditionalFormatting>
  <conditionalFormatting sqref="G1">
    <cfRule type="expression" dxfId="729" priority="96">
      <formula>OR(G1="",G1="Unexecuted")</formula>
    </cfRule>
    <cfRule type="expression" dxfId="728" priority="97">
      <formula>G1="WARNING"</formula>
    </cfRule>
    <cfRule type="expression" dxfId="727" priority="98">
      <formula>G1=G4</formula>
    </cfRule>
    <cfRule type="expression" dxfId="726" priority="99">
      <formula>G1&lt;&gt;G4</formula>
    </cfRule>
  </conditionalFormatting>
  <conditionalFormatting sqref="H1">
    <cfRule type="expression" dxfId="725" priority="100">
      <formula>OR(H1="",H1="Unexecuted")</formula>
    </cfRule>
    <cfRule type="expression" dxfId="724" priority="101">
      <formula>H1="WARNING"</formula>
    </cfRule>
    <cfRule type="expression" dxfId="723" priority="102">
      <formula>H1=H4</formula>
    </cfRule>
    <cfRule type="expression" dxfId="722" priority="103">
      <formula>H1&lt;&gt;H4</formula>
    </cfRule>
  </conditionalFormatting>
  <conditionalFormatting sqref="I1">
    <cfRule type="expression" dxfId="721" priority="136">
      <formula>OR(I1="",I1="Unexecuted")</formula>
    </cfRule>
    <cfRule type="expression" dxfId="720" priority="137">
      <formula>I1="WARNING"</formula>
    </cfRule>
    <cfRule type="expression" dxfId="719" priority="138">
      <formula>I1=I4</formula>
    </cfRule>
    <cfRule type="expression" dxfId="718" priority="139">
      <formula>I1&lt;&gt;I4</formula>
    </cfRule>
  </conditionalFormatting>
  <conditionalFormatting sqref="J1">
    <cfRule type="expression" dxfId="717" priority="132">
      <formula>OR(J1="",J1="Unexecuted")</formula>
    </cfRule>
    <cfRule type="expression" dxfId="716" priority="133">
      <formula>J1="WARNING"</formula>
    </cfRule>
    <cfRule type="expression" dxfId="715" priority="134">
      <formula>J1=J4</formula>
    </cfRule>
    <cfRule type="expression" dxfId="714" priority="135">
      <formula>J1&lt;&gt;J4</formula>
    </cfRule>
  </conditionalFormatting>
  <conditionalFormatting sqref="K1">
    <cfRule type="expression" dxfId="713" priority="128">
      <formula>OR(K1="",K1="Unexecuted")</formula>
    </cfRule>
    <cfRule type="expression" dxfId="712" priority="129">
      <formula>K1="WARNING"</formula>
    </cfRule>
    <cfRule type="expression" dxfId="711" priority="130">
      <formula>K1=K4</formula>
    </cfRule>
    <cfRule type="expression" dxfId="710" priority="131">
      <formula>K1&lt;&gt;K4</formula>
    </cfRule>
  </conditionalFormatting>
  <conditionalFormatting sqref="L1">
    <cfRule type="expression" dxfId="709" priority="124">
      <formula>OR(L1="",L1="Unexecuted")</formula>
    </cfRule>
    <cfRule type="expression" dxfId="708" priority="125">
      <formula>L1="WARNING"</formula>
    </cfRule>
    <cfRule type="expression" dxfId="707" priority="126">
      <formula>L1=L4</formula>
    </cfRule>
    <cfRule type="expression" dxfId="706" priority="127">
      <formula>L1&lt;&gt;L4</formula>
    </cfRule>
  </conditionalFormatting>
  <conditionalFormatting sqref="M1">
    <cfRule type="expression" dxfId="705" priority="120">
      <formula>OR(M1="",M1="Unexecuted")</formula>
    </cfRule>
    <cfRule type="expression" dxfId="704" priority="121">
      <formula>M1="WARNING"</formula>
    </cfRule>
    <cfRule type="expression" dxfId="703" priority="122">
      <formula>M1=M4</formula>
    </cfRule>
    <cfRule type="expression" dxfId="702" priority="123">
      <formula>M1&lt;&gt;M4</formula>
    </cfRule>
  </conditionalFormatting>
  <conditionalFormatting sqref="N1">
    <cfRule type="expression" dxfId="701" priority="116">
      <formula>OR(N1="",N1="Unexecuted")</formula>
    </cfRule>
    <cfRule type="expression" dxfId="700" priority="117">
      <formula>N1="WARNING"</formula>
    </cfRule>
    <cfRule type="expression" dxfId="699" priority="118">
      <formula>N1=N4</formula>
    </cfRule>
    <cfRule type="expression" dxfId="698" priority="119">
      <formula>N1&lt;&gt;N4</formula>
    </cfRule>
  </conditionalFormatting>
  <conditionalFormatting sqref="O1">
    <cfRule type="expression" dxfId="697" priority="112">
      <formula>OR(O1="",O1="Unexecuted")</formula>
    </cfRule>
    <cfRule type="expression" dxfId="696" priority="113">
      <formula>O1="WARNING"</formula>
    </cfRule>
    <cfRule type="expression" dxfId="695" priority="114">
      <formula>O1=O4</formula>
    </cfRule>
    <cfRule type="expression" dxfId="694" priority="115">
      <formula>O1&lt;&gt;O4</formula>
    </cfRule>
  </conditionalFormatting>
  <conditionalFormatting sqref="P1">
    <cfRule type="expression" dxfId="693" priority="108">
      <formula>OR(P1="",P1="Unexecuted")</formula>
    </cfRule>
    <cfRule type="expression" dxfId="692" priority="109">
      <formula>P1="WARNING"</formula>
    </cfRule>
    <cfRule type="expression" dxfId="691" priority="110">
      <formula>P1=P4</formula>
    </cfRule>
    <cfRule type="expression" dxfId="690" priority="111">
      <formula>P1&lt;&gt;P4</formula>
    </cfRule>
  </conditionalFormatting>
  <conditionalFormatting sqref="Q1">
    <cfRule type="expression" dxfId="689" priority="104">
      <formula>OR(Q1="",Q1="Unexecuted")</formula>
    </cfRule>
    <cfRule type="expression" dxfId="688" priority="105">
      <formula>Q1="WARNING"</formula>
    </cfRule>
    <cfRule type="expression" dxfId="687" priority="106">
      <formula>Q1=Q4</formula>
    </cfRule>
    <cfRule type="expression" dxfId="686" priority="107">
      <formula>Q1&lt;&gt;Q4</formula>
    </cfRule>
  </conditionalFormatting>
  <conditionalFormatting sqref="R1:XFD1">
    <cfRule type="expression" dxfId="685" priority="707">
      <formula>R1&lt;&gt;R4</formula>
    </cfRule>
  </conditionalFormatting>
  <conditionalFormatting sqref="A1 R1:XFD1">
    <cfRule type="expression" dxfId="684" priority="704">
      <formula>OR(A1="",A1="Unexecuted")</formula>
    </cfRule>
    <cfRule type="expression" dxfId="683" priority="705">
      <formula>A1="WARNING"</formula>
    </cfRule>
    <cfRule type="expression" dxfId="682" priority="706">
      <formula>A1=A4</formula>
    </cfRule>
  </conditionalFormatting>
  <conditionalFormatting sqref="A40">
    <cfRule type="expression" dxfId="681" priority="5">
      <formula>OR(A40="",A40="Unexecuted")</formula>
    </cfRule>
    <cfRule type="expression" dxfId="680" priority="6">
      <formula>A40="WARNING"</formula>
    </cfRule>
    <cfRule type="expression" dxfId="679" priority="7">
      <formula>A40=A43</formula>
    </cfRule>
  </conditionalFormatting>
  <conditionalFormatting sqref="B40">
    <cfRule type="expression" dxfId="678" priority="1">
      <formula>OR(B40="",B40="Unexecuted")</formula>
    </cfRule>
    <cfRule type="expression" dxfId="677" priority="2">
      <formula>B40="WARNING"</formula>
    </cfRule>
    <cfRule type="expression" dxfId="676" priority="3">
      <formula>B40=B43</formula>
    </cfRule>
    <cfRule type="expression" dxfId="675" priority="4">
      <formula>B40&lt;&gt;B43</formula>
    </cfRule>
  </conditionalFormatting>
  <dataValidations count="8">
    <dataValidation type="list" allowBlank="1" showInputMessage="1" showErrorMessage="1" sqref="E8:F8">
      <formula1>"admin@tafs.co.id,admin@wom.co.id,ADMIN@ADINS.CO.ID"</formula1>
    </dataValidation>
    <dataValidation type="list" allowBlank="1" showInputMessage="1" showErrorMessage="1" sqref="B9:Q9">
      <formula1>"Password123!,password"</formula1>
    </dataValidation>
    <dataValidation type="list" allowBlank="1" showInputMessage="1" showErrorMessage="1" sqref="E10:F10">
      <formula1>"Toyota Astra Financial Service,WOM Finance,ADINS"</formula1>
    </dataValidation>
    <dataValidation type="list" allowBlank="1" showInputMessage="1" showErrorMessage="1" sqref="B11:Q11">
      <formula1>"Admin Client,Admin Legal"</formula1>
    </dataValidation>
    <dataValidation type="list" allowBlank="1" showInputMessage="1" showErrorMessage="1" sqref="B8:D8 G8:Q8">
      <formula1>"admin@tafs.co.id,admin@wom.co.id,ADMIN@ADINS.CO.ID,admin@ADINSQA.co.id"</formula1>
    </dataValidation>
    <dataValidation type="list" allowBlank="1" showInputMessage="1" showErrorMessage="1" sqref="B10:D10 G10:Q10">
      <formula1>"Toyota Astra Financial Service,WOM Finance,ADINS,ADINSQA"</formula1>
    </dataValidation>
    <dataValidation type="list" allowBlank="1" showInputMessage="1" showErrorMessage="1" sqref="B12:D12 G12:Q12">
      <formula1>"WOMF, TAFS, BFI, QA, ADINSQA"</formula1>
    </dataValidation>
    <dataValidation type="list" allowBlank="1" showInputMessage="1" showErrorMessage="1" sqref="B13:D13 G13:Q13">
      <formula1>"VIDA, PRIVY, DIGISIGN, ADINS"</formula1>
    </dataValidation>
  </dataValidations>
  <hyperlinks>
    <hyperlink ref="J27" r:id="rId1" tooltip="mailto:USERCIIE@AD-INS.COM;USERCJAH@GMAIL.COM"/>
    <hyperlink ref="K27" r:id="rId2" tooltip="mailto:USERCIIE@AD-INS.COM;USERCJAH@GMAIL.COM"/>
    <hyperlink ref="L27" r:id="rId3" tooltip="mailto:USERCKWH@GMAIL.COM"/>
    <hyperlink ref="M27" r:id="rId4" tooltip="mailto:USERCIBH@GMAIL.COM"/>
    <hyperlink ref="P27" r:id="rId5" tooltip="mailto:ANDY@AD-INS.COM"/>
    <hyperlink ref="H27" r:id="rId6" tooltip="mailto:USERCIIE@AD-INS.COM;USERCJAH@GMAIL.COM"/>
    <hyperlink ref="N27" r:id="rId7" tooltip="mailto:USERCKWH@GMAIL.COM"/>
    <hyperlink ref="O27" r:id="rId8" tooltip="mailto:USERCIBH@GMAIL.COM"/>
    <hyperlink ref="Q27" r:id="rId9" tooltip="mailto:ANDY@AD-INS.COM"/>
    <hyperlink ref="G27" r:id="rId10" tooltip="mailto:KEVIN.EDGAR@AD-INS.COM"/>
    <hyperlink ref="J26" r:id="rId11" tooltip="mailto:USERCIIE@AD-INS.COM;USERCJAH@GMAIL.COM"/>
    <hyperlink ref="K26" r:id="rId12" tooltip="mailto:USERCIIE@AD-INS.COM;USERCJAH@GMAIL.COM"/>
    <hyperlink ref="L26" r:id="rId13" tooltip="mailto:USERCKWH@GMAIL.COM"/>
    <hyperlink ref="M26" r:id="rId14" tooltip="mailto:USERCIBH@GMAIL.COM"/>
    <hyperlink ref="P26" r:id="rId15" tooltip="mailto:ANDY@AD-INS.COM"/>
    <hyperlink ref="H26" r:id="rId16" tooltip="mailto:USERCIIE@AD-INS.COM;USERCJAH@GMAIL.COM"/>
    <hyperlink ref="N26" r:id="rId17" tooltip="mailto:USERCKWH@GMAIL.COM"/>
    <hyperlink ref="O26" r:id="rId18" tooltip="mailto:USERCIBH@GMAIL.COM"/>
    <hyperlink ref="Q26" r:id="rId19" tooltip="mailto:ANDY@AD-INS.COM"/>
    <hyperlink ref="G26" r:id="rId20" tooltip="mailto:KEVIN.EDGAR@AD-INS.COM"/>
    <hyperlink ref="B66" r:id="rId21" tooltip="mailto:WIKY.HENDRA@AD-INS.COM;KEVIN.EDGAR@AD-INS.COM"/>
    <hyperlink ref="B75" r:id="rId22" tooltip="mailto:kevin.edgar@ad-ins.com;wiky.hendra@ad-ins.com"/>
  </hyperlink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
  <sheetViews>
    <sheetView topLeftCell="A37" workbookViewId="0">
      <selection activeCell="C33" sqref="C33:C36"/>
    </sheetView>
  </sheetViews>
  <sheetFormatPr defaultColWidth="9" defaultRowHeight="15"/>
  <cols>
    <col min="1" max="1" width="24.28515625" customWidth="1" collapsed="1"/>
    <col min="2" max="2" width="24.7109375" customWidth="1" collapsed="1"/>
    <col min="3" max="3" width="51.85546875" customWidth="1" collapsed="1"/>
  </cols>
  <sheetData>
    <row r="1" spans="1:3">
      <c r="A1" s="12" t="s">
        <v>0</v>
      </c>
      <c r="B1" t="s">
        <v>22</v>
      </c>
      <c r="C1" t="s">
        <v>22</v>
      </c>
    </row>
    <row r="2" spans="1:3">
      <c r="A2" s="1" t="s">
        <v>2</v>
      </c>
      <c r="B2" t="s">
        <v>3</v>
      </c>
      <c r="C2" t="s">
        <v>3</v>
      </c>
    </row>
    <row r="3" spans="1:3" ht="45">
      <c r="A3" s="1" t="s">
        <v>5</v>
      </c>
      <c r="B3" s="1" t="s">
        <v>1392</v>
      </c>
      <c r="C3" s="1" t="s">
        <v>1392</v>
      </c>
    </row>
    <row r="4" spans="1:3">
      <c r="A4" s="13" t="s">
        <v>20</v>
      </c>
      <c r="B4" s="12" t="s">
        <v>19</v>
      </c>
      <c r="C4" s="12" t="s">
        <v>19</v>
      </c>
    </row>
    <row r="5" spans="1:3">
      <c r="A5" s="12" t="s">
        <v>23</v>
      </c>
      <c r="B5" s="12">
        <f>COUNTIFS(C19:C23,"*$*",B19:B23,"")</f>
        <v>0</v>
      </c>
      <c r="C5" s="12">
        <f>COUNTIFS(A19:A23,"*$*",C19:C23,"")</f>
        <v>0</v>
      </c>
    </row>
    <row r="6" spans="1:3">
      <c r="A6" s="12"/>
      <c r="B6" s="12"/>
      <c r="C6" s="12"/>
    </row>
    <row r="7" spans="1:3">
      <c r="A7" s="12"/>
      <c r="B7" s="4"/>
      <c r="C7" s="4"/>
    </row>
    <row r="8" spans="1:3">
      <c r="A8" s="14" t="s">
        <v>1457</v>
      </c>
      <c r="B8" s="15"/>
      <c r="C8" s="15"/>
    </row>
    <row r="9" spans="1:3">
      <c r="A9" s="3" t="s">
        <v>1438</v>
      </c>
      <c r="B9" s="119" t="s">
        <v>1182</v>
      </c>
      <c r="C9" s="119" t="s">
        <v>1182</v>
      </c>
    </row>
    <row r="10" spans="1:3">
      <c r="A10" s="3" t="s">
        <v>1439</v>
      </c>
      <c r="B10" s="119" t="s">
        <v>92</v>
      </c>
      <c r="C10" s="119" t="s">
        <v>92</v>
      </c>
    </row>
    <row r="11" spans="1:3">
      <c r="A11" s="3" t="s">
        <v>1440</v>
      </c>
      <c r="B11" s="119" t="s">
        <v>1459</v>
      </c>
      <c r="C11" s="119" t="s">
        <v>1459</v>
      </c>
    </row>
    <row r="12" spans="1:3">
      <c r="A12" s="3" t="s">
        <v>1441</v>
      </c>
      <c r="B12" s="119" t="s">
        <v>1460</v>
      </c>
      <c r="C12" s="119" t="s">
        <v>1460</v>
      </c>
    </row>
    <row r="13" spans="1:3">
      <c r="A13" s="14" t="s">
        <v>1393</v>
      </c>
      <c r="B13" s="15"/>
      <c r="C13" s="15"/>
    </row>
    <row r="14" spans="1:3">
      <c r="A14" s="3" t="s">
        <v>1394</v>
      </c>
      <c r="B14" s="119" t="s">
        <v>1395</v>
      </c>
      <c r="C14" s="119" t="s">
        <v>1395</v>
      </c>
    </row>
    <row r="15" spans="1:3">
      <c r="A15" s="3" t="s">
        <v>1304</v>
      </c>
      <c r="B15" s="119" t="s">
        <v>1023</v>
      </c>
      <c r="C15" s="119" t="s">
        <v>1023</v>
      </c>
    </row>
    <row r="16" spans="1:3">
      <c r="A16" s="3" t="s">
        <v>1466</v>
      </c>
      <c r="B16" s="119" t="s">
        <v>1396</v>
      </c>
      <c r="C16" s="119" t="s">
        <v>1396</v>
      </c>
    </row>
    <row r="17" spans="1:3">
      <c r="A17" s="3" t="s">
        <v>1467</v>
      </c>
      <c r="B17" s="119" t="s">
        <v>1396</v>
      </c>
      <c r="C17" s="3" t="s">
        <v>1397</v>
      </c>
    </row>
    <row r="18" spans="1:3">
      <c r="A18" s="14" t="s">
        <v>1398</v>
      </c>
      <c r="B18" s="15"/>
      <c r="C18" s="15"/>
    </row>
    <row r="19" spans="1:3">
      <c r="A19" s="4" t="s">
        <v>1465</v>
      </c>
      <c r="B19" s="125" t="str">
        <f>B15</f>
        <v>TEST</v>
      </c>
      <c r="C19" s="125" t="str">
        <f>C15</f>
        <v>TEST</v>
      </c>
    </row>
    <row r="20" spans="1:3">
      <c r="A20" s="4" t="s">
        <v>1464</v>
      </c>
      <c r="B20" s="119" t="s">
        <v>1395</v>
      </c>
      <c r="C20" s="119" t="s">
        <v>1395</v>
      </c>
    </row>
    <row r="21" spans="1:3">
      <c r="A21" s="4" t="s">
        <v>1461</v>
      </c>
      <c r="B21" s="128" t="s">
        <v>1396</v>
      </c>
      <c r="C21" s="128" t="s">
        <v>1396</v>
      </c>
    </row>
    <row r="22" spans="1:3">
      <c r="A22" s="4" t="s">
        <v>1462</v>
      </c>
      <c r="B22" s="3" t="s">
        <v>1397</v>
      </c>
      <c r="C22" s="128" t="s">
        <v>1396</v>
      </c>
    </row>
    <row r="23" spans="1:3">
      <c r="A23" s="4" t="s">
        <v>1463</v>
      </c>
      <c r="B23" s="125" t="s">
        <v>1399</v>
      </c>
      <c r="C23" s="125" t="s">
        <v>1399</v>
      </c>
    </row>
    <row r="26" spans="1:3">
      <c r="A26" s="253" t="s">
        <v>1848</v>
      </c>
      <c r="B26" s="150"/>
      <c r="C26" s="150"/>
    </row>
    <row r="27" spans="1:3" ht="225">
      <c r="A27" s="1" t="s">
        <v>0</v>
      </c>
      <c r="B27" s="39" t="s">
        <v>22</v>
      </c>
      <c r="C27" s="150" t="s">
        <v>1849</v>
      </c>
    </row>
    <row r="28" spans="1:3" ht="135">
      <c r="A28" s="1" t="s">
        <v>2</v>
      </c>
      <c r="B28" s="1" t="s">
        <v>3</v>
      </c>
      <c r="C28" s="150" t="s">
        <v>1850</v>
      </c>
    </row>
    <row r="29" spans="1:3" ht="30">
      <c r="A29" s="1" t="s">
        <v>5</v>
      </c>
      <c r="B29" s="1" t="s">
        <v>831</v>
      </c>
      <c r="C29" s="150" t="s">
        <v>1851</v>
      </c>
    </row>
    <row r="30" spans="1:3" ht="30">
      <c r="A30" s="2" t="s">
        <v>20</v>
      </c>
      <c r="B30" s="39" t="s">
        <v>22</v>
      </c>
      <c r="C30" s="150" t="s">
        <v>1852</v>
      </c>
    </row>
    <row r="31" spans="1:3" ht="45">
      <c r="A31" s="1" t="s">
        <v>23</v>
      </c>
      <c r="B31" s="1">
        <f>COUNTIFS($A$14:$A$15,"*$*",B35:B36,"")</f>
        <v>0</v>
      </c>
      <c r="C31" s="150" t="s">
        <v>1878</v>
      </c>
    </row>
    <row r="32" spans="1:3">
      <c r="A32" s="14" t="s">
        <v>1457</v>
      </c>
      <c r="B32" s="15"/>
      <c r="C32" s="15"/>
    </row>
    <row r="33" spans="1:3">
      <c r="A33" s="3" t="s">
        <v>1438</v>
      </c>
      <c r="B33" s="119" t="s">
        <v>1182</v>
      </c>
      <c r="C33" s="150" t="s">
        <v>2175</v>
      </c>
    </row>
    <row r="34" spans="1:3">
      <c r="A34" s="3" t="s">
        <v>1439</v>
      </c>
      <c r="B34" s="119" t="s">
        <v>92</v>
      </c>
      <c r="C34" s="150" t="s">
        <v>2176</v>
      </c>
    </row>
    <row r="35" spans="1:3">
      <c r="A35" s="3" t="s">
        <v>1440</v>
      </c>
      <c r="B35" s="119" t="s">
        <v>1459</v>
      </c>
      <c r="C35" s="150" t="s">
        <v>2177</v>
      </c>
    </row>
    <row r="36" spans="1:3">
      <c r="A36" s="3" t="s">
        <v>1441</v>
      </c>
      <c r="B36" s="119" t="s">
        <v>1460</v>
      </c>
      <c r="C36" s="150" t="s">
        <v>2174</v>
      </c>
    </row>
    <row r="37" spans="1:3">
      <c r="A37" s="14" t="s">
        <v>1393</v>
      </c>
      <c r="B37" s="15"/>
      <c r="C37" s="15"/>
    </row>
    <row r="38" spans="1:3">
      <c r="A38" s="3" t="s">
        <v>1394</v>
      </c>
      <c r="B38" s="119" t="s">
        <v>1395</v>
      </c>
      <c r="C38" s="150" t="s">
        <v>2339</v>
      </c>
    </row>
    <row r="39" spans="1:3">
      <c r="A39" s="3" t="s">
        <v>1304</v>
      </c>
      <c r="B39" s="119" t="s">
        <v>1023</v>
      </c>
      <c r="C39" s="150" t="s">
        <v>2340</v>
      </c>
    </row>
    <row r="40" spans="1:3" ht="30">
      <c r="A40" s="3" t="s">
        <v>1466</v>
      </c>
      <c r="B40" s="119" t="s">
        <v>1396</v>
      </c>
      <c r="C40" s="150" t="s">
        <v>2341</v>
      </c>
    </row>
    <row r="41" spans="1:3" ht="30">
      <c r="A41" s="3" t="s">
        <v>1467</v>
      </c>
      <c r="B41" s="119" t="s">
        <v>1396</v>
      </c>
      <c r="C41" s="150" t="s">
        <v>2342</v>
      </c>
    </row>
    <row r="42" spans="1:3">
      <c r="A42" s="14" t="s">
        <v>1398</v>
      </c>
      <c r="B42" s="15"/>
      <c r="C42" s="15"/>
    </row>
    <row r="43" spans="1:3" ht="30">
      <c r="A43" s="4" t="s">
        <v>1465</v>
      </c>
      <c r="B43" s="125" t="str">
        <f>B39</f>
        <v>TEST</v>
      </c>
      <c r="C43" s="150" t="s">
        <v>2343</v>
      </c>
    </row>
    <row r="44" spans="1:3" ht="30">
      <c r="A44" s="4" t="s">
        <v>1464</v>
      </c>
      <c r="B44" s="119" t="s">
        <v>1395</v>
      </c>
      <c r="C44" s="150" t="s">
        <v>2344</v>
      </c>
    </row>
    <row r="45" spans="1:3" ht="30">
      <c r="A45" s="4" t="s">
        <v>1461</v>
      </c>
      <c r="B45" s="128" t="s">
        <v>1396</v>
      </c>
      <c r="C45" s="150" t="s">
        <v>2345</v>
      </c>
    </row>
    <row r="46" spans="1:3" ht="30">
      <c r="A46" s="4" t="s">
        <v>1462</v>
      </c>
      <c r="B46" s="3" t="s">
        <v>1397</v>
      </c>
      <c r="C46" s="150" t="s">
        <v>2345</v>
      </c>
    </row>
    <row r="47" spans="1:3" ht="45">
      <c r="A47" s="4" t="s">
        <v>1463</v>
      </c>
      <c r="B47" s="125" t="s">
        <v>1399</v>
      </c>
      <c r="C47" s="150" t="s">
        <v>2346</v>
      </c>
    </row>
  </sheetData>
  <conditionalFormatting sqref="A1">
    <cfRule type="expression" dxfId="674" priority="16">
      <formula>OR(A1="",A1="Unexecuted")</formula>
    </cfRule>
    <cfRule type="expression" dxfId="673" priority="17">
      <formula>A1="WARNING"</formula>
    </cfRule>
    <cfRule type="expression" dxfId="672" priority="18">
      <formula>A1=A4</formula>
    </cfRule>
  </conditionalFormatting>
  <conditionalFormatting sqref="B1">
    <cfRule type="expression" dxfId="671" priority="8">
      <formula>OR(B1="",B1="Unexecuted")</formula>
    </cfRule>
    <cfRule type="expression" dxfId="670" priority="9">
      <formula>B1="WARNING"</formula>
    </cfRule>
    <cfRule type="expression" dxfId="669" priority="10">
      <formula>B1=B4</formula>
    </cfRule>
    <cfRule type="expression" dxfId="668" priority="11">
      <formula>B1&lt;&gt;B4</formula>
    </cfRule>
  </conditionalFormatting>
  <conditionalFormatting sqref="C1">
    <cfRule type="expression" dxfId="667" priority="12">
      <formula>OR(C1="",C1="Unexecuted")</formula>
    </cfRule>
    <cfRule type="expression" dxfId="666" priority="13">
      <formula>C1="WARNING"</formula>
    </cfRule>
    <cfRule type="expression" dxfId="665" priority="14">
      <formula>C1=C4</formula>
    </cfRule>
    <cfRule type="expression" dxfId="664" priority="15">
      <formula>C1&lt;&gt;C4</formula>
    </cfRule>
  </conditionalFormatting>
  <conditionalFormatting sqref="A27">
    <cfRule type="expression" dxfId="663" priority="5">
      <formula>OR(A27="",A27="Unexecuted")</formula>
    </cfRule>
    <cfRule type="expression" dxfId="662" priority="6">
      <formula>A27="WARNING"</formula>
    </cfRule>
    <cfRule type="expression" dxfId="661" priority="7">
      <formula>A27=A30</formula>
    </cfRule>
  </conditionalFormatting>
  <conditionalFormatting sqref="B27">
    <cfRule type="expression" dxfId="660" priority="1">
      <formula>OR(B27="",B27="Unexecuted")</formula>
    </cfRule>
    <cfRule type="expression" dxfId="659" priority="2">
      <formula>B27="WARNING"</formula>
    </cfRule>
    <cfRule type="expression" dxfId="658" priority="3">
      <formula>B27=B30</formula>
    </cfRule>
    <cfRule type="expression" dxfId="657" priority="4">
      <formula>B27&lt;&gt;B30</formula>
    </cfRule>
  </conditionalFormatting>
  <dataValidations count="1">
    <dataValidation type="list" allowBlank="1" showInputMessage="1" showErrorMessage="1" sqref="B23:C23 B47">
      <formula1>"Payment by Sign And Doc, Payment by Doc Only, Payment by Sign Only"</formula1>
    </dataValidation>
  </dataValidation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2"/>
  <sheetViews>
    <sheetView topLeftCell="A113" workbookViewId="0">
      <selection activeCell="A71" sqref="A71:C142"/>
    </sheetView>
  </sheetViews>
  <sheetFormatPr defaultColWidth="8.7109375" defaultRowHeight="15"/>
  <cols>
    <col min="1" max="1" width="40.85546875" customWidth="1" collapsed="1"/>
    <col min="2" max="3" width="35.85546875" customWidth="1" collapsed="1"/>
  </cols>
  <sheetData>
    <row r="1" spans="1:3">
      <c r="A1" s="1" t="s">
        <v>0</v>
      </c>
      <c r="B1" t="s">
        <v>1</v>
      </c>
      <c r="C1" t="s">
        <v>1</v>
      </c>
    </row>
    <row r="2" spans="1:3">
      <c r="A2" s="1" t="s">
        <v>2</v>
      </c>
      <c r="B2" t="s">
        <v>1400</v>
      </c>
      <c r="C2" t="s">
        <v>1401</v>
      </c>
    </row>
    <row r="3" spans="1:3" ht="45">
      <c r="A3" s="1" t="s">
        <v>5</v>
      </c>
      <c r="B3" s="1" t="s">
        <v>1402</v>
      </c>
      <c r="C3" s="1" t="s">
        <v>1403</v>
      </c>
    </row>
    <row r="4" spans="1:3">
      <c r="A4" s="2" t="s">
        <v>20</v>
      </c>
      <c r="B4" s="3" t="s">
        <v>22</v>
      </c>
      <c r="C4" s="3" t="s">
        <v>22</v>
      </c>
    </row>
    <row r="5" spans="1:3">
      <c r="A5" s="1" t="s">
        <v>23</v>
      </c>
      <c r="B5" s="1">
        <v>0</v>
      </c>
      <c r="C5" s="1">
        <v>0</v>
      </c>
    </row>
    <row r="6" spans="1:3">
      <c r="A6" s="1" t="s">
        <v>1404</v>
      </c>
      <c r="B6" t="s">
        <v>1405</v>
      </c>
      <c r="C6" t="s">
        <v>1406</v>
      </c>
    </row>
    <row r="7" spans="1:3">
      <c r="A7" s="5" t="s">
        <v>848</v>
      </c>
      <c r="B7" s="6"/>
      <c r="C7" s="6"/>
    </row>
    <row r="8" spans="1:3">
      <c r="A8" s="1" t="s">
        <v>1332</v>
      </c>
      <c r="B8" s="1" t="s">
        <v>1305</v>
      </c>
      <c r="C8" s="1" t="s">
        <v>1305</v>
      </c>
    </row>
    <row r="9" spans="1:3">
      <c r="A9" s="1" t="s">
        <v>1335</v>
      </c>
      <c r="B9" s="1" t="s">
        <v>1407</v>
      </c>
      <c r="C9" s="1" t="s">
        <v>1408</v>
      </c>
    </row>
    <row r="10" spans="1:3">
      <c r="A10" s="1" t="s">
        <v>1348</v>
      </c>
      <c r="B10" s="1" t="s">
        <v>1409</v>
      </c>
      <c r="C10" s="1" t="s">
        <v>1409</v>
      </c>
    </row>
    <row r="11" spans="1:3">
      <c r="A11" s="1" t="s">
        <v>1350</v>
      </c>
      <c r="B11" s="127" t="s">
        <v>1410</v>
      </c>
      <c r="C11" s="127" t="s">
        <v>1410</v>
      </c>
    </row>
    <row r="12" spans="1:3">
      <c r="A12" s="1" t="s">
        <v>1354</v>
      </c>
      <c r="B12" s="1" t="s">
        <v>858</v>
      </c>
      <c r="C12" s="1" t="s">
        <v>858</v>
      </c>
    </row>
    <row r="13" spans="1:3" ht="45">
      <c r="A13" s="1" t="s">
        <v>859</v>
      </c>
      <c r="B13" s="1" t="s">
        <v>860</v>
      </c>
      <c r="C13" s="1" t="s">
        <v>860</v>
      </c>
    </row>
    <row r="14" spans="1:3">
      <c r="A14" s="4" t="s">
        <v>1355</v>
      </c>
      <c r="B14" s="4" t="s">
        <v>81</v>
      </c>
      <c r="C14" s="4" t="s">
        <v>81</v>
      </c>
    </row>
    <row r="15" spans="1:3" s="11" customFormat="1">
      <c r="A15" s="8" t="s">
        <v>1356</v>
      </c>
      <c r="B15" s="9" t="s">
        <v>80</v>
      </c>
      <c r="C15" s="9" t="s">
        <v>80</v>
      </c>
    </row>
    <row r="16" spans="1:3" s="17" customFormat="1">
      <c r="A16" s="18" t="s">
        <v>1298</v>
      </c>
      <c r="B16" s="19" t="s">
        <v>1357</v>
      </c>
      <c r="C16" s="19" t="s">
        <v>1357</v>
      </c>
    </row>
    <row r="17" spans="1:3">
      <c r="A17" s="4" t="s">
        <v>1358</v>
      </c>
      <c r="B17" s="4" t="s">
        <v>1411</v>
      </c>
      <c r="C17" s="4" t="s">
        <v>1411</v>
      </c>
    </row>
    <row r="18" spans="1:3" s="11" customFormat="1">
      <c r="A18" s="8" t="s">
        <v>1361</v>
      </c>
      <c r="B18" s="9"/>
      <c r="C18" s="9"/>
    </row>
    <row r="19" spans="1:3">
      <c r="A19" s="4" t="s">
        <v>1362</v>
      </c>
      <c r="B19" s="121" t="s">
        <v>1412</v>
      </c>
      <c r="C19" s="121" t="s">
        <v>1412</v>
      </c>
    </row>
    <row r="20" spans="1:3">
      <c r="A20" s="4" t="s">
        <v>28</v>
      </c>
      <c r="B20" s="4"/>
      <c r="C20" s="4"/>
    </row>
    <row r="21" spans="1:3">
      <c r="A21" s="4" t="s">
        <v>1368</v>
      </c>
      <c r="B21" s="4" t="s">
        <v>81</v>
      </c>
      <c r="C21" s="4" t="s">
        <v>81</v>
      </c>
    </row>
    <row r="22" spans="1:3">
      <c r="A22" s="4" t="s">
        <v>36</v>
      </c>
    </row>
    <row r="23" spans="1:3">
      <c r="A23" s="4" t="s">
        <v>866</v>
      </c>
      <c r="B23" s="4" t="s">
        <v>1413</v>
      </c>
      <c r="C23" s="4" t="s">
        <v>1413</v>
      </c>
    </row>
    <row r="24" spans="1:3">
      <c r="A24" s="4" t="s">
        <v>1377</v>
      </c>
      <c r="B24" s="1">
        <v>1</v>
      </c>
      <c r="C24" s="1">
        <v>1</v>
      </c>
    </row>
    <row r="25" spans="1:3">
      <c r="A25" s="4" t="s">
        <v>869</v>
      </c>
      <c r="B25" s="1" t="s">
        <v>1414</v>
      </c>
      <c r="C25" s="1" t="s">
        <v>1414</v>
      </c>
    </row>
    <row r="26" spans="1:3" ht="45">
      <c r="A26" s="4" t="s">
        <v>872</v>
      </c>
      <c r="B26" s="1" t="s">
        <v>1415</v>
      </c>
      <c r="C26" s="1" t="s">
        <v>1415</v>
      </c>
    </row>
    <row r="27" spans="1:3">
      <c r="A27" s="4" t="s">
        <v>875</v>
      </c>
      <c r="B27" s="10" t="s">
        <v>876</v>
      </c>
      <c r="C27" s="10" t="s">
        <v>876</v>
      </c>
    </row>
    <row r="28" spans="1:3">
      <c r="A28" s="4" t="s">
        <v>1389</v>
      </c>
      <c r="B28" t="s">
        <v>1416</v>
      </c>
      <c r="C28" t="s">
        <v>1416</v>
      </c>
    </row>
    <row r="29" spans="1:3">
      <c r="A29" s="21" t="s">
        <v>614</v>
      </c>
      <c r="B29" s="22"/>
      <c r="C29" s="22"/>
    </row>
    <row r="30" spans="1:3">
      <c r="A30" s="23" t="s">
        <v>615</v>
      </c>
      <c r="B30" s="24" t="s">
        <v>81</v>
      </c>
      <c r="C30" s="24" t="s">
        <v>81</v>
      </c>
    </row>
    <row r="31" spans="1:3">
      <c r="A31" s="23" t="s">
        <v>616</v>
      </c>
      <c r="B31" s="24" t="s">
        <v>81</v>
      </c>
      <c r="C31" s="24" t="s">
        <v>81</v>
      </c>
    </row>
    <row r="32" spans="1:3">
      <c r="A32" s="23" t="s">
        <v>617</v>
      </c>
      <c r="B32" s="24" t="s">
        <v>81</v>
      </c>
      <c r="C32" s="24" t="s">
        <v>81</v>
      </c>
    </row>
    <row r="33" spans="1:3">
      <c r="A33" s="25" t="s">
        <v>920</v>
      </c>
      <c r="B33" s="26"/>
      <c r="C33" s="26"/>
    </row>
    <row r="34" spans="1:3">
      <c r="A34" t="s">
        <v>1051</v>
      </c>
      <c r="B34" s="27" t="s">
        <v>80</v>
      </c>
      <c r="C34" s="27" t="s">
        <v>80</v>
      </c>
    </row>
    <row r="35" spans="1:3">
      <c r="A35" s="28" t="s">
        <v>1052</v>
      </c>
      <c r="B35" s="29"/>
      <c r="C35" s="29"/>
    </row>
    <row r="36" spans="1:3">
      <c r="A36" s="24" t="s">
        <v>1053</v>
      </c>
      <c r="B36" s="24" t="s">
        <v>81</v>
      </c>
      <c r="C36" s="24" t="s">
        <v>81</v>
      </c>
    </row>
    <row r="37" spans="1:3">
      <c r="A37" s="24" t="s">
        <v>1054</v>
      </c>
      <c r="B37" s="24"/>
      <c r="C37" s="24"/>
    </row>
    <row r="38" spans="1:3">
      <c r="A38" s="5" t="s">
        <v>1055</v>
      </c>
      <c r="B38" s="6"/>
      <c r="C38" s="6"/>
    </row>
    <row r="39" spans="1:3">
      <c r="A39" s="1" t="s">
        <v>1056</v>
      </c>
      <c r="B39" s="1" t="s">
        <v>921</v>
      </c>
      <c r="C39" s="1" t="s">
        <v>921</v>
      </c>
    </row>
    <row r="40" spans="1:3">
      <c r="A40" s="1" t="s">
        <v>1057</v>
      </c>
      <c r="B40" s="24" t="s">
        <v>80</v>
      </c>
      <c r="C40" s="24" t="s">
        <v>80</v>
      </c>
    </row>
    <row r="41" spans="1:3">
      <c r="A41" s="1" t="s">
        <v>1058</v>
      </c>
      <c r="B41" s="30" t="s">
        <v>91</v>
      </c>
      <c r="C41" s="30" t="s">
        <v>91</v>
      </c>
    </row>
    <row r="42" spans="1:3">
      <c r="A42" s="1"/>
      <c r="B42" s="7"/>
      <c r="C42" s="7"/>
    </row>
    <row r="43" spans="1:3">
      <c r="A43" s="28" t="s">
        <v>921</v>
      </c>
      <c r="B43" s="29"/>
      <c r="C43" s="29"/>
    </row>
    <row r="44" spans="1:3">
      <c r="A44" s="1" t="s">
        <v>1059</v>
      </c>
      <c r="B44" s="24" t="s">
        <v>81</v>
      </c>
      <c r="C44" s="24" t="s">
        <v>81</v>
      </c>
    </row>
    <row r="45" spans="1:3">
      <c r="A45" s="1" t="s">
        <v>87</v>
      </c>
      <c r="B45" s="124" t="s">
        <v>1417</v>
      </c>
      <c r="C45" s="124" t="s">
        <v>1418</v>
      </c>
    </row>
    <row r="46" spans="1:3">
      <c r="A46" s="1" t="s">
        <v>1060</v>
      </c>
      <c r="B46" s="24" t="s">
        <v>81</v>
      </c>
      <c r="C46" s="24" t="s">
        <v>81</v>
      </c>
    </row>
    <row r="47" spans="1:3">
      <c r="A47" s="1" t="s">
        <v>1061</v>
      </c>
      <c r="B47" s="1"/>
      <c r="C47" s="1"/>
    </row>
    <row r="48" spans="1:3">
      <c r="A48" s="28" t="s">
        <v>834</v>
      </c>
      <c r="B48" s="29"/>
      <c r="C48" s="29"/>
    </row>
    <row r="49" spans="1:3">
      <c r="A49" s="1" t="s">
        <v>835</v>
      </c>
      <c r="B49" s="31">
        <v>2</v>
      </c>
      <c r="C49" s="31">
        <v>2</v>
      </c>
    </row>
    <row r="50" spans="1:3">
      <c r="A50" s="1" t="s">
        <v>1062</v>
      </c>
      <c r="B50" s="1" t="s">
        <v>1063</v>
      </c>
      <c r="C50" s="1" t="s">
        <v>1063</v>
      </c>
    </row>
    <row r="51" spans="1:3">
      <c r="A51" s="28" t="s">
        <v>1064</v>
      </c>
      <c r="B51" s="29"/>
      <c r="C51" s="29"/>
    </row>
    <row r="52" spans="1:3">
      <c r="A52" s="1" t="s">
        <v>1065</v>
      </c>
      <c r="B52" s="1" t="s">
        <v>920</v>
      </c>
      <c r="C52" s="1" t="s">
        <v>920</v>
      </c>
    </row>
    <row r="53" spans="1:3">
      <c r="A53" s="1" t="s">
        <v>1066</v>
      </c>
      <c r="B53" s="1" t="s">
        <v>1067</v>
      </c>
      <c r="C53" s="1" t="s">
        <v>1067</v>
      </c>
    </row>
    <row r="54" spans="1:3">
      <c r="A54" s="29" t="s">
        <v>1005</v>
      </c>
      <c r="B54" s="29" t="s">
        <v>1305</v>
      </c>
      <c r="C54" s="29" t="s">
        <v>1305</v>
      </c>
    </row>
    <row r="55" spans="1:3">
      <c r="A55" s="1" t="s">
        <v>1068</v>
      </c>
      <c r="B55" s="1" t="s">
        <v>1069</v>
      </c>
      <c r="C55" s="1" t="s">
        <v>1069</v>
      </c>
    </row>
    <row r="56" spans="1:3">
      <c r="A56" s="1" t="s">
        <v>1070</v>
      </c>
      <c r="B56" s="1" t="s">
        <v>1305</v>
      </c>
      <c r="C56" s="1" t="s">
        <v>1305</v>
      </c>
    </row>
    <row r="57" spans="1:3">
      <c r="A57" s="24" t="s">
        <v>1068</v>
      </c>
      <c r="B57" s="24" t="s">
        <v>921</v>
      </c>
      <c r="C57" s="24" t="s">
        <v>921</v>
      </c>
    </row>
    <row r="58" spans="1:3">
      <c r="A58" s="28" t="s">
        <v>1071</v>
      </c>
      <c r="B58" s="28"/>
      <c r="C58" s="28"/>
    </row>
    <row r="59" spans="1:3">
      <c r="A59" s="1" t="s">
        <v>1072</v>
      </c>
      <c r="B59" t="s">
        <v>1419</v>
      </c>
      <c r="C59" t="s">
        <v>1419</v>
      </c>
    </row>
    <row r="60" spans="1:3">
      <c r="A60" s="1" t="s">
        <v>1073</v>
      </c>
      <c r="B60" t="s">
        <v>1420</v>
      </c>
      <c r="C60" t="s">
        <v>1420</v>
      </c>
    </row>
    <row r="61" spans="1:3">
      <c r="A61" s="25" t="s">
        <v>1074</v>
      </c>
      <c r="B61" s="32"/>
      <c r="C61" s="32"/>
    </row>
    <row r="62" spans="1:3">
      <c r="A62" t="s">
        <v>1075</v>
      </c>
      <c r="B62" s="24" t="s">
        <v>80</v>
      </c>
      <c r="C62" s="24" t="s">
        <v>80</v>
      </c>
    </row>
    <row r="63" spans="1:3" s="11" customFormat="1">
      <c r="A63" s="11" t="s">
        <v>1421</v>
      </c>
      <c r="B63" s="33" t="s">
        <v>1422</v>
      </c>
      <c r="C63" s="33" t="s">
        <v>1423</v>
      </c>
    </row>
    <row r="64" spans="1:3">
      <c r="A64" s="25" t="s">
        <v>935</v>
      </c>
      <c r="B64" s="32"/>
      <c r="C64" s="32"/>
    </row>
    <row r="65" spans="1:3">
      <c r="A65" t="s">
        <v>28</v>
      </c>
      <c r="B65" s="34" t="s">
        <v>106</v>
      </c>
      <c r="C65" s="34" t="s">
        <v>106</v>
      </c>
    </row>
    <row r="66" spans="1:3">
      <c r="A66" t="s">
        <v>90</v>
      </c>
      <c r="B66" s="34" t="s">
        <v>92</v>
      </c>
      <c r="C66" s="34" t="s">
        <v>92</v>
      </c>
    </row>
    <row r="67" spans="1:3">
      <c r="A67" t="s">
        <v>936</v>
      </c>
      <c r="B67" s="34" t="s">
        <v>107</v>
      </c>
      <c r="C67" s="34" t="s">
        <v>107</v>
      </c>
    </row>
    <row r="68" spans="1:3">
      <c r="A68" t="s">
        <v>937</v>
      </c>
      <c r="B68" s="34" t="s">
        <v>914</v>
      </c>
      <c r="C68" s="34" t="s">
        <v>914</v>
      </c>
    </row>
    <row r="71" spans="1:3">
      <c r="A71" s="156" t="s">
        <v>1848</v>
      </c>
      <c r="B71" s="153"/>
      <c r="C71" s="150"/>
    </row>
    <row r="72" spans="1:3" ht="270">
      <c r="A72" s="1" t="s">
        <v>0</v>
      </c>
      <c r="B72" s="4" t="s">
        <v>109</v>
      </c>
      <c r="C72" s="150" t="s">
        <v>1849</v>
      </c>
    </row>
    <row r="73" spans="1:3" ht="180">
      <c r="A73" s="12" t="s">
        <v>2</v>
      </c>
      <c r="B73" s="4" t="s">
        <v>3</v>
      </c>
      <c r="C73" s="150" t="s">
        <v>1850</v>
      </c>
    </row>
    <row r="74" spans="1:3" ht="30">
      <c r="A74" s="1" t="s">
        <v>5</v>
      </c>
      <c r="B74" s="1" t="s">
        <v>1993</v>
      </c>
      <c r="C74" s="150" t="s">
        <v>1851</v>
      </c>
    </row>
    <row r="75" spans="1:3" ht="45">
      <c r="A75" s="10" t="s">
        <v>20</v>
      </c>
      <c r="B75" s="3" t="s">
        <v>1</v>
      </c>
      <c r="C75" s="150" t="s">
        <v>1852</v>
      </c>
    </row>
    <row r="76" spans="1:3" ht="60">
      <c r="A76" s="1" t="s">
        <v>23</v>
      </c>
      <c r="B76" s="1">
        <v>0</v>
      </c>
      <c r="C76" s="150" t="s">
        <v>1878</v>
      </c>
    </row>
    <row r="77" spans="1:3" ht="45">
      <c r="A77" s="1" t="s">
        <v>1404</v>
      </c>
      <c r="B77" s="4"/>
      <c r="C77" s="150" t="s">
        <v>1994</v>
      </c>
    </row>
    <row r="78" spans="1:3" ht="30">
      <c r="A78" s="8" t="s">
        <v>1663</v>
      </c>
      <c r="B78" s="152"/>
      <c r="C78" s="150" t="s">
        <v>1972</v>
      </c>
    </row>
    <row r="79" spans="1:3" ht="120">
      <c r="A79" s="78" t="s">
        <v>1438</v>
      </c>
      <c r="B79" s="1" t="s">
        <v>1995</v>
      </c>
      <c r="C79" s="1" t="s">
        <v>1973</v>
      </c>
    </row>
    <row r="80" spans="1:3" ht="120">
      <c r="A80" s="78" t="s">
        <v>1439</v>
      </c>
      <c r="B80" s="1" t="s">
        <v>1996</v>
      </c>
      <c r="C80" s="1" t="s">
        <v>1997</v>
      </c>
    </row>
    <row r="81" spans="1:3" ht="120">
      <c r="A81" s="78" t="s">
        <v>1440</v>
      </c>
      <c r="B81" s="1" t="s">
        <v>1998</v>
      </c>
      <c r="C81" s="1" t="s">
        <v>1975</v>
      </c>
    </row>
    <row r="82" spans="1:3" ht="120">
      <c r="A82" s="78" t="s">
        <v>1441</v>
      </c>
      <c r="B82" s="1" t="s">
        <v>1999</v>
      </c>
      <c r="C82" s="1" t="s">
        <v>1897</v>
      </c>
    </row>
    <row r="83" spans="1:3" ht="105">
      <c r="A83" s="78" t="s">
        <v>1442</v>
      </c>
      <c r="B83" s="1" t="s">
        <v>1998</v>
      </c>
      <c r="C83" s="1" t="s">
        <v>1976</v>
      </c>
    </row>
    <row r="84" spans="1:3" ht="105">
      <c r="A84" s="78" t="s">
        <v>1443</v>
      </c>
      <c r="B84" s="1" t="s">
        <v>2000</v>
      </c>
      <c r="C84" s="1" t="s">
        <v>1977</v>
      </c>
    </row>
    <row r="85" spans="1:3">
      <c r="A85" s="83" t="s">
        <v>848</v>
      </c>
      <c r="B85" s="178"/>
      <c r="C85" s="150"/>
    </row>
    <row r="86" spans="1:3" ht="75">
      <c r="A86" s="1" t="s">
        <v>1332</v>
      </c>
      <c r="B86" s="1" t="s">
        <v>1305</v>
      </c>
      <c r="C86" s="150" t="s">
        <v>2001</v>
      </c>
    </row>
    <row r="87" spans="1:3" ht="75">
      <c r="A87" s="1" t="s">
        <v>1335</v>
      </c>
      <c r="B87" s="1" t="s">
        <v>2002</v>
      </c>
      <c r="C87" s="150" t="s">
        <v>2003</v>
      </c>
    </row>
    <row r="88" spans="1:3" ht="75">
      <c r="A88" s="1" t="s">
        <v>1348</v>
      </c>
      <c r="B88" s="1" t="s">
        <v>1409</v>
      </c>
      <c r="C88" s="150" t="s">
        <v>2004</v>
      </c>
    </row>
    <row r="89" spans="1:3" ht="105">
      <c r="A89" s="1" t="s">
        <v>1350</v>
      </c>
      <c r="B89" s="127" t="s">
        <v>1688</v>
      </c>
      <c r="C89" s="150" t="s">
        <v>2005</v>
      </c>
    </row>
    <row r="90" spans="1:3" ht="75">
      <c r="A90" s="1" t="s">
        <v>1354</v>
      </c>
      <c r="B90" s="1" t="s">
        <v>858</v>
      </c>
      <c r="C90" s="150" t="s">
        <v>2006</v>
      </c>
    </row>
    <row r="91" spans="1:3" ht="90">
      <c r="A91" s="1" t="s">
        <v>2007</v>
      </c>
      <c r="B91" s="1" t="s">
        <v>1359</v>
      </c>
      <c r="C91" s="150" t="s">
        <v>2008</v>
      </c>
    </row>
    <row r="92" spans="1:3" ht="225">
      <c r="A92" s="1" t="s">
        <v>859</v>
      </c>
      <c r="B92" s="1" t="s">
        <v>860</v>
      </c>
      <c r="C92" s="150" t="s">
        <v>2009</v>
      </c>
    </row>
    <row r="93" spans="1:3" ht="120">
      <c r="A93" s="4" t="s">
        <v>1355</v>
      </c>
      <c r="B93" s="4" t="s">
        <v>81</v>
      </c>
      <c r="C93" s="150" t="s">
        <v>2010</v>
      </c>
    </row>
    <row r="94" spans="1:3">
      <c r="A94" s="8" t="s">
        <v>1356</v>
      </c>
      <c r="B94" s="9" t="s">
        <v>80</v>
      </c>
      <c r="C94" s="150"/>
    </row>
    <row r="95" spans="1:3" ht="120">
      <c r="A95" s="18" t="s">
        <v>1298</v>
      </c>
      <c r="B95" s="19" t="s">
        <v>1357</v>
      </c>
      <c r="C95" s="150" t="s">
        <v>2011</v>
      </c>
    </row>
    <row r="96" spans="1:3" ht="180">
      <c r="A96" s="4" t="s">
        <v>1358</v>
      </c>
      <c r="B96" s="4" t="s">
        <v>1411</v>
      </c>
      <c r="C96" s="150" t="s">
        <v>2012</v>
      </c>
    </row>
    <row r="97" spans="1:3">
      <c r="A97" s="8" t="s">
        <v>1361</v>
      </c>
      <c r="B97" s="9"/>
      <c r="C97" s="150"/>
    </row>
    <row r="98" spans="1:3" ht="180">
      <c r="A98" s="4" t="s">
        <v>738</v>
      </c>
      <c r="B98" s="20" t="s">
        <v>2013</v>
      </c>
      <c r="C98" s="150" t="s">
        <v>2014</v>
      </c>
    </row>
    <row r="99" spans="1:3" ht="405">
      <c r="A99" s="4" t="s">
        <v>1368</v>
      </c>
      <c r="B99" s="4" t="s">
        <v>1369</v>
      </c>
      <c r="C99" s="150" t="s">
        <v>2015</v>
      </c>
    </row>
    <row r="100" spans="1:3" ht="375">
      <c r="A100" s="4" t="s">
        <v>1235</v>
      </c>
      <c r="B100" s="4" t="s">
        <v>2016</v>
      </c>
      <c r="C100" s="150" t="s">
        <v>2017</v>
      </c>
    </row>
    <row r="101" spans="1:3" ht="195">
      <c r="A101" s="4" t="s">
        <v>866</v>
      </c>
      <c r="B101" s="4" t="s">
        <v>2018</v>
      </c>
      <c r="C101" s="150" t="s">
        <v>2019</v>
      </c>
    </row>
    <row r="102" spans="1:3" ht="255">
      <c r="A102" s="4" t="s">
        <v>1377</v>
      </c>
      <c r="B102" s="1" t="s">
        <v>1379</v>
      </c>
      <c r="C102" s="150" t="s">
        <v>2020</v>
      </c>
    </row>
    <row r="103" spans="1:3" ht="390">
      <c r="A103" s="4" t="s">
        <v>869</v>
      </c>
      <c r="B103" s="1" t="s">
        <v>2021</v>
      </c>
      <c r="C103" s="150" t="s">
        <v>2022</v>
      </c>
    </row>
    <row r="104" spans="1:3" ht="409.5">
      <c r="A104" s="4" t="s">
        <v>872</v>
      </c>
      <c r="B104" s="1" t="s">
        <v>2023</v>
      </c>
      <c r="C104" s="150" t="s">
        <v>2024</v>
      </c>
    </row>
    <row r="105" spans="1:3" ht="315">
      <c r="A105" s="4" t="s">
        <v>875</v>
      </c>
      <c r="B105" s="10" t="s">
        <v>878</v>
      </c>
      <c r="C105" s="150" t="s">
        <v>2025</v>
      </c>
    </row>
    <row r="106" spans="1:3" ht="345">
      <c r="A106" s="4" t="s">
        <v>1389</v>
      </c>
      <c r="B106" s="4" t="s">
        <v>1416</v>
      </c>
      <c r="C106" s="1" t="s">
        <v>2026</v>
      </c>
    </row>
    <row r="107" spans="1:3" ht="225">
      <c r="A107" s="4" t="s">
        <v>880</v>
      </c>
      <c r="B107" s="20" t="s">
        <v>2027</v>
      </c>
      <c r="C107" s="1" t="s">
        <v>2028</v>
      </c>
    </row>
    <row r="108" spans="1:3" ht="60">
      <c r="A108" s="21" t="s">
        <v>614</v>
      </c>
      <c r="B108" s="22"/>
      <c r="C108" s="150" t="s">
        <v>2029</v>
      </c>
    </row>
    <row r="109" spans="1:3" ht="45">
      <c r="A109" s="23" t="s">
        <v>615</v>
      </c>
      <c r="B109" s="24" t="s">
        <v>81</v>
      </c>
      <c r="C109" s="150" t="s">
        <v>1870</v>
      </c>
    </row>
    <row r="110" spans="1:3" ht="45">
      <c r="A110" s="23" t="s">
        <v>616</v>
      </c>
      <c r="B110" s="24" t="s">
        <v>81</v>
      </c>
      <c r="C110" s="150" t="s">
        <v>1871</v>
      </c>
    </row>
    <row r="111" spans="1:3" ht="45">
      <c r="A111" s="23" t="s">
        <v>617</v>
      </c>
      <c r="B111" s="24" t="s">
        <v>81</v>
      </c>
      <c r="C111" s="150" t="s">
        <v>1872</v>
      </c>
    </row>
    <row r="112" spans="1:3">
      <c r="A112" s="25" t="s">
        <v>920</v>
      </c>
      <c r="B112" s="166"/>
      <c r="C112" s="150"/>
    </row>
    <row r="113" spans="1:3" ht="135">
      <c r="A113" t="s">
        <v>1051</v>
      </c>
      <c r="B113" s="27" t="s">
        <v>80</v>
      </c>
      <c r="C113" s="1" t="s">
        <v>1904</v>
      </c>
    </row>
    <row r="114" spans="1:3">
      <c r="A114" s="28" t="s">
        <v>1052</v>
      </c>
      <c r="B114" s="29"/>
      <c r="C114" s="1"/>
    </row>
    <row r="115" spans="1:3" ht="165">
      <c r="A115" s="24" t="s">
        <v>1053</v>
      </c>
      <c r="B115" s="24" t="s">
        <v>81</v>
      </c>
      <c r="C115" s="1" t="s">
        <v>1905</v>
      </c>
    </row>
    <row r="116" spans="1:3" ht="135">
      <c r="A116" s="24" t="s">
        <v>1054</v>
      </c>
      <c r="B116" s="24"/>
      <c r="C116" s="1" t="s">
        <v>1906</v>
      </c>
    </row>
    <row r="117" spans="1:3">
      <c r="A117" s="130" t="s">
        <v>1055</v>
      </c>
      <c r="B117" s="178"/>
      <c r="C117" s="1"/>
    </row>
    <row r="118" spans="1:3" ht="135">
      <c r="A118" s="1" t="s">
        <v>1056</v>
      </c>
      <c r="B118" s="1" t="s">
        <v>921</v>
      </c>
      <c r="C118" s="1" t="s">
        <v>1907</v>
      </c>
    </row>
    <row r="119" spans="1:3" ht="180">
      <c r="A119" s="1" t="s">
        <v>1057</v>
      </c>
      <c r="B119" s="24" t="s">
        <v>80</v>
      </c>
      <c r="C119" s="1" t="s">
        <v>1908</v>
      </c>
    </row>
    <row r="120" spans="1:3" ht="300">
      <c r="A120" s="1" t="s">
        <v>1058</v>
      </c>
      <c r="B120" s="30" t="s">
        <v>91</v>
      </c>
      <c r="C120" s="1" t="s">
        <v>2030</v>
      </c>
    </row>
    <row r="121" spans="1:3">
      <c r="A121" s="1"/>
      <c r="B121" s="7"/>
      <c r="C121" s="1"/>
    </row>
    <row r="122" spans="1:3">
      <c r="A122" s="28" t="s">
        <v>921</v>
      </c>
      <c r="B122" s="29"/>
      <c r="C122" s="1"/>
    </row>
    <row r="123" spans="1:3" ht="225">
      <c r="A123" s="1" t="s">
        <v>1059</v>
      </c>
      <c r="B123" s="24" t="s">
        <v>81</v>
      </c>
      <c r="C123" s="1" t="s">
        <v>1910</v>
      </c>
    </row>
    <row r="124" spans="1:3" ht="105">
      <c r="A124" s="1" t="s">
        <v>87</v>
      </c>
      <c r="B124" s="124" t="s">
        <v>2031</v>
      </c>
      <c r="C124" s="1" t="s">
        <v>1911</v>
      </c>
    </row>
    <row r="125" spans="1:3" ht="210">
      <c r="A125" s="1" t="s">
        <v>1060</v>
      </c>
      <c r="B125" s="24" t="s">
        <v>81</v>
      </c>
      <c r="C125" s="1" t="s">
        <v>1912</v>
      </c>
    </row>
    <row r="126" spans="1:3" ht="180">
      <c r="A126" s="1" t="s">
        <v>1061</v>
      </c>
      <c r="B126" s="1"/>
      <c r="C126" s="1" t="s">
        <v>1913</v>
      </c>
    </row>
    <row r="127" spans="1:3">
      <c r="A127" s="28" t="s">
        <v>834</v>
      </c>
      <c r="B127" s="29"/>
      <c r="C127" s="1"/>
    </row>
    <row r="128" spans="1:3" ht="105">
      <c r="A128" s="1" t="s">
        <v>835</v>
      </c>
      <c r="B128" s="31">
        <v>2</v>
      </c>
      <c r="C128" s="1" t="s">
        <v>1914</v>
      </c>
    </row>
    <row r="129" spans="1:3" ht="90">
      <c r="A129" s="1" t="s">
        <v>1062</v>
      </c>
      <c r="B129" s="1" t="s">
        <v>1063</v>
      </c>
      <c r="C129" s="1" t="s">
        <v>1915</v>
      </c>
    </row>
    <row r="130" spans="1:3">
      <c r="A130" s="28" t="s">
        <v>1064</v>
      </c>
      <c r="B130" s="29"/>
      <c r="C130" s="1"/>
    </row>
    <row r="131" spans="1:3" ht="60">
      <c r="A131" s="1" t="s">
        <v>1065</v>
      </c>
      <c r="B131" s="1" t="s">
        <v>920</v>
      </c>
      <c r="C131" s="1" t="s">
        <v>1916</v>
      </c>
    </row>
    <row r="132" spans="1:3" ht="60">
      <c r="A132" s="1" t="s">
        <v>1066</v>
      </c>
      <c r="B132" s="1" t="s">
        <v>1067</v>
      </c>
      <c r="C132" s="1" t="s">
        <v>1917</v>
      </c>
    </row>
    <row r="133" spans="1:3">
      <c r="A133" s="29" t="s">
        <v>1005</v>
      </c>
      <c r="B133" s="29" t="s">
        <v>1305</v>
      </c>
      <c r="C133" s="1"/>
    </row>
    <row r="134" spans="1:3" ht="75">
      <c r="A134" s="1" t="s">
        <v>1068</v>
      </c>
      <c r="B134" s="1" t="s">
        <v>1069</v>
      </c>
      <c r="C134" s="1" t="s">
        <v>1918</v>
      </c>
    </row>
    <row r="135" spans="1:3" ht="120">
      <c r="A135" s="1" t="s">
        <v>1070</v>
      </c>
      <c r="B135" s="1" t="s">
        <v>1305</v>
      </c>
      <c r="C135" s="1" t="s">
        <v>1919</v>
      </c>
    </row>
    <row r="136" spans="1:3" ht="75">
      <c r="A136" s="24" t="s">
        <v>1068</v>
      </c>
      <c r="B136" s="24" t="s">
        <v>921</v>
      </c>
      <c r="C136" s="1" t="s">
        <v>1918</v>
      </c>
    </row>
    <row r="137" spans="1:3">
      <c r="A137" s="28" t="s">
        <v>1071</v>
      </c>
      <c r="B137" s="28"/>
      <c r="C137" s="1"/>
    </row>
    <row r="138" spans="1:3" ht="60">
      <c r="A138" s="1" t="s">
        <v>1072</v>
      </c>
      <c r="C138" s="1" t="s">
        <v>1920</v>
      </c>
    </row>
    <row r="139" spans="1:3" ht="60">
      <c r="A139" s="1" t="s">
        <v>1073</v>
      </c>
      <c r="C139" s="1" t="s">
        <v>1921</v>
      </c>
    </row>
    <row r="140" spans="1:3">
      <c r="A140" s="25" t="s">
        <v>1074</v>
      </c>
      <c r="B140" s="174"/>
      <c r="C140" s="85"/>
    </row>
    <row r="141" spans="1:3" ht="105">
      <c r="A141" t="s">
        <v>1075</v>
      </c>
      <c r="B141" s="24" t="s">
        <v>80</v>
      </c>
      <c r="C141" s="1" t="s">
        <v>2032</v>
      </c>
    </row>
    <row r="142" spans="1:3" ht="210">
      <c r="A142" s="11" t="s">
        <v>1421</v>
      </c>
      <c r="B142" s="33" t="s">
        <v>1422</v>
      </c>
      <c r="C142" s="1" t="s">
        <v>2033</v>
      </c>
    </row>
  </sheetData>
  <conditionalFormatting sqref="B1">
    <cfRule type="expression" dxfId="656" priority="28">
      <formula>OR(B1="",B1="Unexecuted")</formula>
    </cfRule>
    <cfRule type="expression" dxfId="655" priority="29">
      <formula>B1="WARNING"</formula>
    </cfRule>
    <cfRule type="expression" dxfId="654" priority="30">
      <formula>B1=B4</formula>
    </cfRule>
    <cfRule type="expression" dxfId="653" priority="31">
      <formula>B1&lt;&gt;B4</formula>
    </cfRule>
  </conditionalFormatting>
  <conditionalFormatting sqref="C1">
    <cfRule type="expression" dxfId="652" priority="45">
      <formula>OR(C1="",C1="Unexecuted")</formula>
    </cfRule>
    <cfRule type="expression" dxfId="651" priority="46">
      <formula>C1="WARNING"</formula>
    </cfRule>
    <cfRule type="expression" dxfId="650" priority="47">
      <formula>C1=C4</formula>
    </cfRule>
    <cfRule type="expression" dxfId="649" priority="48">
      <formula>C1&lt;&gt;C4</formula>
    </cfRule>
  </conditionalFormatting>
  <conditionalFormatting sqref="D1:XFD1">
    <cfRule type="expression" dxfId="648" priority="88">
      <formula>D1&lt;&gt;D4</formula>
    </cfRule>
  </conditionalFormatting>
  <conditionalFormatting sqref="A31">
    <cfRule type="expression" dxfId="647" priority="39">
      <formula>A30="No"</formula>
    </cfRule>
    <cfRule type="expression" dxfId="646" priority="40">
      <formula>#REF!="Yes"</formula>
    </cfRule>
    <cfRule type="expression" dxfId="645" priority="41">
      <formula>A31="Yes"</formula>
    </cfRule>
  </conditionalFormatting>
  <conditionalFormatting sqref="B31">
    <cfRule type="expression" dxfId="644" priority="26">
      <formula>B30="No"</formula>
    </cfRule>
    <cfRule type="expression" dxfId="643" priority="27">
      <formula>B31="Yes"</formula>
    </cfRule>
  </conditionalFormatting>
  <conditionalFormatting sqref="C31">
    <cfRule type="expression" dxfId="642" priority="37">
      <formula>C30="No"</formula>
    </cfRule>
    <cfRule type="expression" dxfId="641" priority="38">
      <formula>C31="Yes"</formula>
    </cfRule>
  </conditionalFormatting>
  <conditionalFormatting sqref="A37">
    <cfRule type="expression" dxfId="640" priority="42">
      <formula>A36="No"</formula>
    </cfRule>
  </conditionalFormatting>
  <conditionalFormatting sqref="B37">
    <cfRule type="expression" dxfId="639" priority="23">
      <formula>B36="No"</formula>
    </cfRule>
  </conditionalFormatting>
  <conditionalFormatting sqref="C37">
    <cfRule type="expression" dxfId="638" priority="34">
      <formula>C36="No"</formula>
    </cfRule>
  </conditionalFormatting>
  <conditionalFormatting sqref="A45">
    <cfRule type="expression" dxfId="637" priority="44">
      <formula>A$69="Yes"</formula>
    </cfRule>
  </conditionalFormatting>
  <conditionalFormatting sqref="B45">
    <cfRule type="expression" dxfId="636" priority="25">
      <formula>B$69="Yes"</formula>
    </cfRule>
  </conditionalFormatting>
  <conditionalFormatting sqref="C45">
    <cfRule type="expression" dxfId="635" priority="36">
      <formula>C$69="Yes"</formula>
    </cfRule>
  </conditionalFormatting>
  <conditionalFormatting sqref="A47">
    <cfRule type="expression" dxfId="634" priority="43">
      <formula>A$71="No"</formula>
    </cfRule>
  </conditionalFormatting>
  <conditionalFormatting sqref="B47">
    <cfRule type="expression" dxfId="633" priority="24">
      <formula>B$71="No"</formula>
    </cfRule>
  </conditionalFormatting>
  <conditionalFormatting sqref="C47">
    <cfRule type="expression" dxfId="632" priority="35">
      <formula>C$71="No"</formula>
    </cfRule>
  </conditionalFormatting>
  <conditionalFormatting sqref="B62">
    <cfRule type="expression" dxfId="631" priority="22">
      <formula>B61="No"</formula>
    </cfRule>
  </conditionalFormatting>
  <conditionalFormatting sqref="C62">
    <cfRule type="expression" dxfId="630" priority="33">
      <formula>C61="No"</formula>
    </cfRule>
  </conditionalFormatting>
  <conditionalFormatting sqref="B63">
    <cfRule type="expression" dxfId="629" priority="21">
      <formula>B62="No"</formula>
    </cfRule>
  </conditionalFormatting>
  <conditionalFormatting sqref="C63">
    <cfRule type="expression" dxfId="628" priority="32">
      <formula>C62="No"</formula>
    </cfRule>
  </conditionalFormatting>
  <conditionalFormatting sqref="A1 D1:XFD1">
    <cfRule type="expression" dxfId="627" priority="85">
      <formula>OR(A1="",A1="Unexecuted")</formula>
    </cfRule>
    <cfRule type="expression" dxfId="626" priority="86">
      <formula>A1="WARNING"</formula>
    </cfRule>
    <cfRule type="expression" dxfId="625" priority="87">
      <formula>A1=A4</formula>
    </cfRule>
  </conditionalFormatting>
  <conditionalFormatting sqref="A72">
    <cfRule type="expression" dxfId="624" priority="18">
      <formula>OR(A72="",A72="Unexecuted")</formula>
    </cfRule>
    <cfRule type="expression" dxfId="623" priority="19">
      <formula>A72="WARNING"</formula>
    </cfRule>
    <cfRule type="expression" dxfId="622" priority="20">
      <formula>A72=A75</formula>
    </cfRule>
  </conditionalFormatting>
  <conditionalFormatting sqref="B72">
    <cfRule type="expression" dxfId="621" priority="14">
      <formula>OR(B72="",B72="Unexecuted")</formula>
    </cfRule>
    <cfRule type="expression" dxfId="620" priority="15">
      <formula>B72="WARNING"</formula>
    </cfRule>
    <cfRule type="expression" dxfId="619" priority="16">
      <formula>B72=B75</formula>
    </cfRule>
    <cfRule type="expression" dxfId="618" priority="17">
      <formula>B72&lt;&gt;B75</formula>
    </cfRule>
  </conditionalFormatting>
  <conditionalFormatting sqref="A110">
    <cfRule type="expression" dxfId="617" priority="8">
      <formula>A109="No"</formula>
    </cfRule>
    <cfRule type="expression" dxfId="616" priority="9">
      <formula>#REF!="Yes"</formula>
    </cfRule>
    <cfRule type="expression" dxfId="615" priority="10">
      <formula>A110="Yes"</formula>
    </cfRule>
  </conditionalFormatting>
  <conditionalFormatting sqref="B110">
    <cfRule type="expression" dxfId="614" priority="6">
      <formula>B109="No"</formula>
    </cfRule>
    <cfRule type="expression" dxfId="613" priority="7">
      <formula>B110="Yes"</formula>
    </cfRule>
  </conditionalFormatting>
  <conditionalFormatting sqref="A116">
    <cfRule type="expression" dxfId="612" priority="11">
      <formula>A115="No"</formula>
    </cfRule>
  </conditionalFormatting>
  <conditionalFormatting sqref="B116">
    <cfRule type="expression" dxfId="611" priority="3">
      <formula>B115="No"</formula>
    </cfRule>
  </conditionalFormatting>
  <conditionalFormatting sqref="A124">
    <cfRule type="expression" dxfId="610" priority="13">
      <formula>A$77="Yes"</formula>
    </cfRule>
  </conditionalFormatting>
  <conditionalFormatting sqref="B124">
    <cfRule type="expression" dxfId="609" priority="5">
      <formula>B$77="Yes"</formula>
    </cfRule>
  </conditionalFormatting>
  <conditionalFormatting sqref="A126">
    <cfRule type="expression" dxfId="608" priority="12">
      <formula>A$79="No"</formula>
    </cfRule>
  </conditionalFormatting>
  <conditionalFormatting sqref="B126">
    <cfRule type="expression" dxfId="607" priority="4">
      <formula>B$79="No"</formula>
    </cfRule>
  </conditionalFormatting>
  <conditionalFormatting sqref="B141">
    <cfRule type="expression" dxfId="606" priority="2">
      <formula>B140="No"</formula>
    </cfRule>
  </conditionalFormatting>
  <conditionalFormatting sqref="B142">
    <cfRule type="expression" dxfId="605" priority="1">
      <formula>B141="No"</formula>
    </cfRule>
  </conditionalFormatting>
  <dataValidations count="7">
    <dataValidation type="list" allowBlank="1" showInputMessage="1" showErrorMessage="1" sqref="B29:C32 B34:C34 B36:C36 B40:C40 B44:C44 B46:C46 B62:C62 B108:B111 B113 B115 B119 B123 B125 B141">
      <formula1>"Yes,No"</formula1>
    </dataValidation>
    <dataValidation type="list" allowBlank="1" showInputMessage="1" showErrorMessage="1" sqref="B39:C39 B118">
      <formula1>"Biometric,OTP"</formula1>
    </dataValidation>
    <dataValidation type="list" allowBlank="1" showInputMessage="1" showErrorMessage="1" sqref="B63:C63 B142">
      <formula1>"API Stamping,Front End Document Monitoring"</formula1>
    </dataValidation>
    <dataValidation type="list" allowBlank="1" showInputMessage="1" showErrorMessage="1" sqref="B65:C65">
      <formula1>"admin@tafs.co.id,admin@wom.co.id,ADMIN@ADINS.CO.ID"</formula1>
    </dataValidation>
    <dataValidation type="list" allowBlank="1" showInputMessage="1" showErrorMessage="1" sqref="B66:C66">
      <formula1>"Password123!,password"</formula1>
    </dataValidation>
    <dataValidation type="list" allowBlank="1" showInputMessage="1" showErrorMessage="1" sqref="B67:C67">
      <formula1>"Toyota Astra Financial Service,WOM Finance,ADINS"</formula1>
    </dataValidation>
    <dataValidation type="list" allowBlank="1" showInputMessage="1" showErrorMessage="1" sqref="B68:C68">
      <formula1>"Admin Client,Admin Legal"</formula1>
    </dataValidation>
  </dataValidations>
  <hyperlinks>
    <hyperlink ref="C41" r:id="rId1"/>
    <hyperlink ref="C19" r:id="rId2" tooltip="mailto:KEVIN.EDGAR@AD-INS.COM"/>
    <hyperlink ref="B41" r:id="rId3"/>
    <hyperlink ref="B19" r:id="rId4" tooltip="mailto:KEVIN.EDGAR@AD-INS.COM"/>
    <hyperlink ref="B98" r:id="rId5" tooltip="mailto:WIKY.HENDRA@AD-INS.COM;KEVIN.EDGAR@AD-INS.COM"/>
    <hyperlink ref="B107" r:id="rId6" tooltip="mailto:kevin.edgar@ad-ins.com;wiky.hendra@ad-ins.com"/>
    <hyperlink ref="B120" r:id="rId7"/>
  </hyperlink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opLeftCell="A24" workbookViewId="0">
      <selection activeCell="C24" sqref="C24"/>
    </sheetView>
  </sheetViews>
  <sheetFormatPr defaultColWidth="9" defaultRowHeight="15"/>
  <cols>
    <col min="1" max="1" width="24.28515625" customWidth="1" collapsed="1"/>
    <col min="2" max="3" width="24.7109375" customWidth="1" collapsed="1"/>
  </cols>
  <sheetData>
    <row r="1" spans="1:3">
      <c r="A1" s="12" t="s">
        <v>0</v>
      </c>
      <c r="B1" t="s">
        <v>1076</v>
      </c>
      <c r="C1" t="s">
        <v>22</v>
      </c>
    </row>
    <row r="2" spans="1:3">
      <c r="A2" s="1" t="s">
        <v>2</v>
      </c>
      <c r="B2" t="s">
        <v>1099</v>
      </c>
      <c r="C2" t="s">
        <v>3</v>
      </c>
    </row>
    <row r="3" spans="1:3">
      <c r="A3" s="1" t="s">
        <v>5</v>
      </c>
      <c r="B3" s="1" t="s">
        <v>1424</v>
      </c>
      <c r="C3" s="1" t="s">
        <v>1424</v>
      </c>
    </row>
    <row r="4" spans="1:3">
      <c r="A4" s="13" t="s">
        <v>20</v>
      </c>
      <c r="B4" s="12" t="s">
        <v>19</v>
      </c>
      <c r="C4" s="12" t="s">
        <v>19</v>
      </c>
    </row>
    <row r="5" spans="1:3">
      <c r="A5" s="12" t="s">
        <v>23</v>
      </c>
      <c r="B5" s="12">
        <f>COUNTIFS(D16:D16,"*$*",B16:B16,"")</f>
        <v>0</v>
      </c>
      <c r="C5" s="12">
        <f>COUNTIFS(E16:E16,"*$*",C16:C16,"")</f>
        <v>0</v>
      </c>
    </row>
    <row r="6" spans="1:3">
      <c r="A6" s="12"/>
      <c r="B6" s="12"/>
      <c r="C6" s="12"/>
    </row>
    <row r="7" spans="1:3">
      <c r="A7" s="12"/>
      <c r="B7" s="4"/>
      <c r="C7" s="4"/>
    </row>
    <row r="8" spans="1:3">
      <c r="A8" s="14" t="s">
        <v>1457</v>
      </c>
      <c r="B8" s="15"/>
      <c r="C8" s="15"/>
    </row>
    <row r="9" spans="1:3">
      <c r="A9" s="3" t="s">
        <v>1438</v>
      </c>
      <c r="B9" s="69" t="s">
        <v>1473</v>
      </c>
      <c r="C9" s="69" t="s">
        <v>1473</v>
      </c>
    </row>
    <row r="10" spans="1:3">
      <c r="A10" s="3" t="s">
        <v>1439</v>
      </c>
      <c r="B10" s="69" t="s">
        <v>1680</v>
      </c>
      <c r="C10" s="69" t="s">
        <v>1680</v>
      </c>
    </row>
    <row r="11" spans="1:3">
      <c r="A11" s="3" t="s">
        <v>1440</v>
      </c>
      <c r="B11" s="69" t="s">
        <v>1455</v>
      </c>
      <c r="C11" s="69" t="s">
        <v>1455</v>
      </c>
    </row>
    <row r="12" spans="1:3">
      <c r="A12" s="3" t="s">
        <v>1441</v>
      </c>
      <c r="B12" s="69" t="s">
        <v>914</v>
      </c>
      <c r="C12" s="69" t="s">
        <v>914</v>
      </c>
    </row>
    <row r="13" spans="1:3">
      <c r="A13" s="3" t="s">
        <v>1442</v>
      </c>
      <c r="B13" s="69" t="s">
        <v>1455</v>
      </c>
      <c r="C13" s="69" t="s">
        <v>1455</v>
      </c>
    </row>
    <row r="14" spans="1:3">
      <c r="A14" s="3" t="s">
        <v>1443</v>
      </c>
      <c r="B14" s="12" t="s">
        <v>1305</v>
      </c>
      <c r="C14" s="12" t="s">
        <v>1305</v>
      </c>
    </row>
    <row r="15" spans="1:3">
      <c r="A15" s="14" t="s">
        <v>1425</v>
      </c>
      <c r="B15" s="15"/>
      <c r="C15" s="15"/>
    </row>
    <row r="16" spans="1:3" ht="75">
      <c r="A16" s="16" t="s">
        <v>1458</v>
      </c>
      <c r="B16" s="128" t="s">
        <v>1426</v>
      </c>
      <c r="C16" s="128" t="s">
        <v>1426</v>
      </c>
    </row>
    <row r="19" spans="1:3">
      <c r="A19" s="253" t="s">
        <v>1848</v>
      </c>
      <c r="B19" s="150"/>
      <c r="C19" s="150"/>
    </row>
    <row r="20" spans="1:3" ht="375">
      <c r="A20" s="1" t="s">
        <v>0</v>
      </c>
      <c r="B20" s="39" t="s">
        <v>22</v>
      </c>
      <c r="C20" s="150" t="s">
        <v>1849</v>
      </c>
    </row>
    <row r="21" spans="1:3" ht="225">
      <c r="A21" s="1" t="s">
        <v>2</v>
      </c>
      <c r="B21" s="1" t="s">
        <v>3</v>
      </c>
      <c r="C21" s="150" t="s">
        <v>1850</v>
      </c>
    </row>
    <row r="22" spans="1:3" ht="45">
      <c r="A22" s="1" t="s">
        <v>5</v>
      </c>
      <c r="B22" s="1" t="s">
        <v>831</v>
      </c>
      <c r="C22" s="150" t="s">
        <v>1851</v>
      </c>
    </row>
    <row r="23" spans="1:3" ht="60">
      <c r="A23" s="2" t="s">
        <v>20</v>
      </c>
      <c r="B23" s="39" t="s">
        <v>22</v>
      </c>
      <c r="C23" s="150" t="s">
        <v>1852</v>
      </c>
    </row>
    <row r="24" spans="1:3" ht="90">
      <c r="A24" s="1" t="s">
        <v>23</v>
      </c>
      <c r="B24" s="1">
        <f>COUNTIFS($A$14:$A$15,"*$*",B28:B29,"")</f>
        <v>0</v>
      </c>
      <c r="C24" s="150" t="s">
        <v>1878</v>
      </c>
    </row>
    <row r="25" spans="1:3">
      <c r="A25" s="14" t="s">
        <v>1457</v>
      </c>
      <c r="B25" s="15"/>
      <c r="C25" s="15"/>
    </row>
    <row r="26" spans="1:3" ht="30">
      <c r="A26" s="3" t="s">
        <v>1438</v>
      </c>
      <c r="B26" s="69" t="s">
        <v>1473</v>
      </c>
      <c r="C26" s="150" t="s">
        <v>2175</v>
      </c>
    </row>
    <row r="27" spans="1:3" ht="30">
      <c r="A27" s="3" t="s">
        <v>1439</v>
      </c>
      <c r="B27" s="69" t="s">
        <v>1680</v>
      </c>
      <c r="C27" s="150" t="s">
        <v>2176</v>
      </c>
    </row>
    <row r="28" spans="1:3" ht="45">
      <c r="A28" s="3" t="s">
        <v>1440</v>
      </c>
      <c r="B28" s="69" t="s">
        <v>1455</v>
      </c>
      <c r="C28" s="150" t="s">
        <v>2177</v>
      </c>
    </row>
    <row r="29" spans="1:3" ht="30">
      <c r="A29" s="3" t="s">
        <v>1441</v>
      </c>
      <c r="B29" s="69" t="s">
        <v>914</v>
      </c>
      <c r="C29" s="150" t="s">
        <v>2174</v>
      </c>
    </row>
    <row r="30" spans="1:3" ht="45">
      <c r="A30" s="3" t="s">
        <v>1442</v>
      </c>
      <c r="B30" s="69" t="s">
        <v>1455</v>
      </c>
      <c r="C30" s="150" t="s">
        <v>2191</v>
      </c>
    </row>
    <row r="31" spans="1:3" ht="30">
      <c r="A31" s="3" t="s">
        <v>1443</v>
      </c>
      <c r="B31" s="12" t="s">
        <v>1305</v>
      </c>
      <c r="C31" s="150" t="s">
        <v>2236</v>
      </c>
    </row>
    <row r="32" spans="1:3">
      <c r="A32" s="14" t="s">
        <v>1425</v>
      </c>
      <c r="B32" s="15"/>
      <c r="C32" s="15"/>
    </row>
    <row r="33" spans="1:3" ht="135">
      <c r="A33" s="16" t="s">
        <v>1458</v>
      </c>
      <c r="B33" s="128" t="s">
        <v>1426</v>
      </c>
      <c r="C33" s="39" t="s">
        <v>2347</v>
      </c>
    </row>
  </sheetData>
  <conditionalFormatting sqref="A1">
    <cfRule type="expression" dxfId="604" priority="16">
      <formula>OR(A1="",A1="Unexecuted")</formula>
    </cfRule>
    <cfRule type="expression" dxfId="603" priority="17">
      <formula>A1="WARNING"</formula>
    </cfRule>
    <cfRule type="expression" dxfId="602" priority="18">
      <formula>A1=A4</formula>
    </cfRule>
  </conditionalFormatting>
  <conditionalFormatting sqref="B1">
    <cfRule type="expression" dxfId="601" priority="12">
      <formula>OR(B1="",B1="Unexecuted")</formula>
    </cfRule>
    <cfRule type="expression" dxfId="600" priority="13">
      <formula>B1="WARNING"</formula>
    </cfRule>
    <cfRule type="expression" dxfId="599" priority="14">
      <formula>B1=B4</formula>
    </cfRule>
    <cfRule type="expression" dxfId="598" priority="15">
      <formula>B1&lt;&gt;B4</formula>
    </cfRule>
  </conditionalFormatting>
  <conditionalFormatting sqref="C1">
    <cfRule type="expression" dxfId="597" priority="8">
      <formula>OR(C1="",C1="Unexecuted")</formula>
    </cfRule>
    <cfRule type="expression" dxfId="596" priority="9">
      <formula>C1="WARNING"</formula>
    </cfRule>
    <cfRule type="expression" dxfId="595" priority="10">
      <formula>C1=C4</formula>
    </cfRule>
    <cfRule type="expression" dxfId="594" priority="11">
      <formula>C1&lt;&gt;C4</formula>
    </cfRule>
  </conditionalFormatting>
  <conditionalFormatting sqref="A20">
    <cfRule type="expression" dxfId="593" priority="5">
      <formula>OR(A20="",A20="Unexecuted")</formula>
    </cfRule>
    <cfRule type="expression" dxfId="592" priority="6">
      <formula>A20="WARNING"</formula>
    </cfRule>
    <cfRule type="expression" dxfId="591" priority="7">
      <formula>A20=A23</formula>
    </cfRule>
  </conditionalFormatting>
  <conditionalFormatting sqref="B20">
    <cfRule type="expression" dxfId="590" priority="1">
      <formula>OR(B20="",B20="Unexecuted")</formula>
    </cfRule>
    <cfRule type="expression" dxfId="589" priority="2">
      <formula>B20="WARNING"</formula>
    </cfRule>
    <cfRule type="expression" dxfId="588" priority="3">
      <formula>B20=B23</formula>
    </cfRule>
    <cfRule type="expression" dxfId="587" priority="4">
      <formula>B20&lt;&gt;B23</formula>
    </cfRule>
  </conditionalFormatting>
  <dataValidations count="6">
    <dataValidation type="list" allowBlank="1" showInputMessage="1" showErrorMessage="1" sqref="B14:C14 B31">
      <formula1>"VIDA, PRIVY, DIGISIGN, ADINS"</formula1>
    </dataValidation>
    <dataValidation type="list" allowBlank="1" showInputMessage="1" showErrorMessage="1" sqref="B13:C13 B30">
      <formula1>"WOMF, TAFS, BFI, QA, ADINSQA"</formula1>
    </dataValidation>
    <dataValidation type="list" allowBlank="1" showInputMessage="1" showErrorMessage="1" sqref="B12:C12 B29">
      <formula1>"Admin Client,Admin Legal"</formula1>
    </dataValidation>
    <dataValidation type="list" allowBlank="1" showInputMessage="1" showErrorMessage="1" sqref="B10:C10 B27">
      <formula1>"Password123!,password"</formula1>
    </dataValidation>
    <dataValidation type="list" allowBlank="1" showInputMessage="1" showErrorMessage="1" sqref="B11:C11 B28">
      <formula1>"Toyota Astra Financial Service,WOM Finance,ADINS,ADINSQA"</formula1>
    </dataValidation>
    <dataValidation type="list" allowBlank="1" showInputMessage="1" showErrorMessage="1" sqref="B9:C9 B26">
      <formula1>"admin@tafs.co.id,admin@wom.co.id,ADMIN@ADINS.CO.ID,admin@ADINSQA.co.id"</formula1>
    </dataValidation>
  </dataValidation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workbookViewId="0"/>
  </sheetViews>
  <sheetFormatPr defaultColWidth="8.7109375" defaultRowHeight="15"/>
  <cols>
    <col min="1" max="1" width="40.85546875" customWidth="1" collapsed="1"/>
    <col min="2" max="2" width="35.85546875" customWidth="1" collapsed="1"/>
    <col min="3" max="3" width="65.7109375" customWidth="1" collapsed="1"/>
    <col min="4" max="5" width="30.7109375" customWidth="1" collapsed="1"/>
  </cols>
  <sheetData>
    <row r="1" spans="1:5">
      <c r="A1" s="1" t="s">
        <v>0</v>
      </c>
      <c r="B1" t="s">
        <v>1076</v>
      </c>
      <c r="C1" t="s">
        <v>1</v>
      </c>
      <c r="D1" t="s">
        <v>1</v>
      </c>
      <c r="E1" t="s">
        <v>1</v>
      </c>
    </row>
    <row r="2" spans="1:5">
      <c r="A2" s="1" t="s">
        <v>2</v>
      </c>
      <c r="B2" t="s">
        <v>1099</v>
      </c>
      <c r="C2" t="s">
        <v>2469</v>
      </c>
      <c r="D2" t="s">
        <v>2470</v>
      </c>
      <c r="E2" t="s">
        <v>2471</v>
      </c>
    </row>
    <row r="3" spans="1:5" ht="45">
      <c r="A3" s="1" t="s">
        <v>5</v>
      </c>
      <c r="B3" s="1" t="s">
        <v>2460</v>
      </c>
      <c r="C3" s="284" t="s">
        <v>2457</v>
      </c>
      <c r="D3" s="284" t="s">
        <v>2458</v>
      </c>
      <c r="E3" s="284" t="s">
        <v>2459</v>
      </c>
    </row>
    <row r="4" spans="1:5">
      <c r="A4" s="2" t="s">
        <v>20</v>
      </c>
      <c r="B4" s="3" t="s">
        <v>22</v>
      </c>
      <c r="C4" s="3" t="s">
        <v>1</v>
      </c>
      <c r="D4" s="3" t="s">
        <v>1</v>
      </c>
      <c r="E4" s="3" t="s">
        <v>1</v>
      </c>
    </row>
    <row r="5" spans="1:5">
      <c r="A5" s="1" t="s">
        <v>23</v>
      </c>
      <c r="B5" s="12">
        <f>COUNTIFS($A$14:$A$20,"*$*",B14:B20,"")+IF(B22="1",COUNTIFS($A$23:$A$26,"*$*",B23:B26,""),0)</f>
        <v>0</v>
      </c>
      <c r="C5" s="12">
        <f>COUNTIFS($A$14:$A$20,"*$*",C14:C20,"")+IF(C22="1",COUNTIFS($A$23:$A$26,"*$*",C23:C26,""),0)</f>
        <v>5</v>
      </c>
      <c r="D5" s="12">
        <f>COUNTIFS($A$14:$A$20,"*$*",D14:D20,"")+IF(D22="1",COUNTIFS($A$23:$A$26,"*$*",D23:D26,""),0)</f>
        <v>0</v>
      </c>
      <c r="E5" s="12">
        <f>COUNTIFS($A$14:$A$20,"*$*",E14:E20,"")+IF(E22="1",COUNTIFS($A$23:$A$26,"*$*",E23:E26,""),0)</f>
        <v>0</v>
      </c>
    </row>
    <row r="6" spans="1:5">
      <c r="A6" s="1"/>
      <c r="B6" s="4"/>
      <c r="C6" s="4"/>
      <c r="D6" s="4"/>
      <c r="E6" s="4"/>
    </row>
    <row r="7" spans="1:5">
      <c r="A7" s="14" t="s">
        <v>1457</v>
      </c>
      <c r="B7" s="15"/>
      <c r="C7" s="285"/>
      <c r="D7" s="285"/>
      <c r="E7" s="285"/>
    </row>
    <row r="8" spans="1:5">
      <c r="A8" s="3" t="s">
        <v>1438</v>
      </c>
      <c r="B8" s="69" t="s">
        <v>1701</v>
      </c>
      <c r="C8" s="69" t="s">
        <v>1701</v>
      </c>
      <c r="D8" s="69" t="s">
        <v>1701</v>
      </c>
      <c r="E8" s="69" t="s">
        <v>1701</v>
      </c>
    </row>
    <row r="9" spans="1:5">
      <c r="A9" s="3" t="s">
        <v>1439</v>
      </c>
      <c r="B9" s="69" t="s">
        <v>1680</v>
      </c>
      <c r="C9" s="69" t="s">
        <v>1680</v>
      </c>
      <c r="D9" s="69" t="s">
        <v>1680</v>
      </c>
      <c r="E9" s="69" t="s">
        <v>1680</v>
      </c>
    </row>
    <row r="10" spans="1:5">
      <c r="A10" s="3" t="s">
        <v>1440</v>
      </c>
      <c r="B10" s="69" t="s">
        <v>1459</v>
      </c>
      <c r="C10" s="69" t="s">
        <v>1459</v>
      </c>
      <c r="D10" s="69" t="s">
        <v>1459</v>
      </c>
      <c r="E10" s="69" t="s">
        <v>1459</v>
      </c>
    </row>
    <row r="11" spans="1:5">
      <c r="A11" s="3" t="s">
        <v>1441</v>
      </c>
      <c r="B11" s="69" t="s">
        <v>914</v>
      </c>
      <c r="C11" s="69" t="s">
        <v>914</v>
      </c>
      <c r="D11" s="69" t="s">
        <v>914</v>
      </c>
      <c r="E11" s="69" t="s">
        <v>914</v>
      </c>
    </row>
    <row r="12" spans="1:5">
      <c r="A12" s="3" t="s">
        <v>1442</v>
      </c>
      <c r="B12" s="69" t="s">
        <v>1459</v>
      </c>
      <c r="C12" s="69" t="s">
        <v>1459</v>
      </c>
      <c r="D12" s="69" t="s">
        <v>1459</v>
      </c>
      <c r="E12" s="69" t="s">
        <v>1459</v>
      </c>
    </row>
    <row r="13" spans="1:5">
      <c r="A13" s="3" t="s">
        <v>1443</v>
      </c>
      <c r="B13" s="12" t="s">
        <v>1305</v>
      </c>
      <c r="C13" s="12" t="s">
        <v>1305</v>
      </c>
      <c r="D13" s="12" t="s">
        <v>1305</v>
      </c>
      <c r="E13" s="12" t="s">
        <v>1305</v>
      </c>
    </row>
    <row r="14" spans="1:5">
      <c r="A14" s="5" t="s">
        <v>848</v>
      </c>
      <c r="B14" s="6"/>
      <c r="C14" s="286"/>
      <c r="D14" s="286"/>
      <c r="E14" s="286"/>
    </row>
    <row r="15" spans="1:5">
      <c r="A15" s="1" t="s">
        <v>1335</v>
      </c>
      <c r="B15" s="1" t="s">
        <v>2467</v>
      </c>
      <c r="C15" s="284"/>
      <c r="D15" s="1" t="s">
        <v>2461</v>
      </c>
      <c r="E15" s="1" t="s">
        <v>2462</v>
      </c>
    </row>
    <row r="16" spans="1:5">
      <c r="A16" s="1" t="s">
        <v>1348</v>
      </c>
      <c r="B16" s="1" t="s">
        <v>2468</v>
      </c>
      <c r="C16" s="284"/>
      <c r="D16" s="1" t="s">
        <v>2463</v>
      </c>
      <c r="E16" s="1" t="s">
        <v>2464</v>
      </c>
    </row>
    <row r="17" spans="1:5">
      <c r="A17" s="1" t="s">
        <v>1350</v>
      </c>
      <c r="B17" s="127" t="s">
        <v>2465</v>
      </c>
      <c r="C17" s="287"/>
      <c r="D17" s="127" t="s">
        <v>2465</v>
      </c>
      <c r="E17" s="127" t="s">
        <v>2465</v>
      </c>
    </row>
    <row r="18" spans="1:5">
      <c r="A18" s="1" t="s">
        <v>1427</v>
      </c>
      <c r="B18" s="1" t="s">
        <v>900</v>
      </c>
      <c r="C18" s="1"/>
      <c r="D18" s="1" t="s">
        <v>900</v>
      </c>
      <c r="E18" s="1" t="s">
        <v>900</v>
      </c>
    </row>
    <row r="19" spans="1:5">
      <c r="A19" s="1" t="s">
        <v>1428</v>
      </c>
      <c r="B19" s="1" t="s">
        <v>1357</v>
      </c>
      <c r="C19" s="1"/>
      <c r="D19" s="1" t="s">
        <v>1357</v>
      </c>
      <c r="E19" s="1" t="s">
        <v>1357</v>
      </c>
    </row>
    <row r="20" spans="1:5" ht="45">
      <c r="A20" s="1" t="s">
        <v>859</v>
      </c>
      <c r="B20" s="1" t="s">
        <v>860</v>
      </c>
      <c r="C20" s="1" t="s">
        <v>860</v>
      </c>
      <c r="D20" s="1" t="s">
        <v>2466</v>
      </c>
      <c r="E20" s="1" t="s">
        <v>860</v>
      </c>
    </row>
    <row r="21" spans="1:5">
      <c r="A21" s="8" t="s">
        <v>1361</v>
      </c>
      <c r="B21" s="9"/>
      <c r="C21" s="9"/>
      <c r="D21" s="9"/>
      <c r="E21" s="9"/>
    </row>
    <row r="22" spans="1:5">
      <c r="A22" s="4" t="s">
        <v>1666</v>
      </c>
      <c r="B22" s="124" t="s">
        <v>1429</v>
      </c>
      <c r="C22" s="124" t="s">
        <v>2291</v>
      </c>
      <c r="D22" s="124" t="s">
        <v>2291</v>
      </c>
      <c r="E22" s="124">
        <v>0</v>
      </c>
    </row>
    <row r="23" spans="1:5">
      <c r="A23" s="4" t="s">
        <v>869</v>
      </c>
      <c r="B23" s="1" t="s">
        <v>80</v>
      </c>
      <c r="C23" s="1"/>
      <c r="D23" s="1"/>
      <c r="E23" s="1"/>
    </row>
    <row r="24" spans="1:5">
      <c r="A24" s="4" t="s">
        <v>872</v>
      </c>
      <c r="B24" s="1" t="s">
        <v>1430</v>
      </c>
      <c r="C24" s="1"/>
      <c r="D24" s="1"/>
      <c r="E24" s="1"/>
    </row>
    <row r="25" spans="1:5">
      <c r="A25" s="4" t="s">
        <v>875</v>
      </c>
      <c r="B25" s="10" t="s">
        <v>80</v>
      </c>
      <c r="C25" s="10"/>
      <c r="D25" s="10"/>
      <c r="E25" s="10"/>
    </row>
    <row r="26" spans="1:5">
      <c r="A26" s="4" t="s">
        <v>1389</v>
      </c>
      <c r="B26" s="10" t="s">
        <v>1391</v>
      </c>
      <c r="C26" s="10"/>
      <c r="D26" s="10"/>
      <c r="E26" s="10"/>
    </row>
    <row r="27" spans="1:5">
      <c r="A27" s="8" t="s">
        <v>1667</v>
      </c>
      <c r="B27" s="9"/>
      <c r="C27" s="286"/>
      <c r="D27" s="286"/>
      <c r="E27" s="286"/>
    </row>
    <row r="28" spans="1:5">
      <c r="A28" s="4" t="s">
        <v>1431</v>
      </c>
      <c r="B28" s="4"/>
      <c r="C28" s="4"/>
      <c r="D28" s="4"/>
      <c r="E28" s="4"/>
    </row>
    <row r="32" spans="1:5">
      <c r="A32" s="235" t="s">
        <v>1848</v>
      </c>
      <c r="B32" s="153"/>
      <c r="C32" s="153"/>
    </row>
    <row r="33" spans="1:3" ht="165">
      <c r="A33" s="12" t="s">
        <v>0</v>
      </c>
      <c r="B33" s="12" t="s">
        <v>1</v>
      </c>
      <c r="C33" s="150" t="s">
        <v>1849</v>
      </c>
    </row>
    <row r="34" spans="1:3" ht="90">
      <c r="A34" s="12" t="s">
        <v>2</v>
      </c>
      <c r="B34" s="12" t="s">
        <v>2034</v>
      </c>
      <c r="C34" s="150" t="s">
        <v>1850</v>
      </c>
    </row>
    <row r="35" spans="1:3">
      <c r="A35" s="12" t="s">
        <v>5</v>
      </c>
      <c r="B35" s="13" t="s">
        <v>2035</v>
      </c>
      <c r="C35" s="150" t="s">
        <v>1851</v>
      </c>
    </row>
    <row r="36" spans="1:3" ht="30">
      <c r="A36" s="236" t="s">
        <v>20</v>
      </c>
      <c r="B36" s="13" t="s">
        <v>22</v>
      </c>
      <c r="C36" s="150" t="s">
        <v>1852</v>
      </c>
    </row>
    <row r="37" spans="1:3" ht="30">
      <c r="A37" s="12" t="s">
        <v>23</v>
      </c>
      <c r="B37" s="12">
        <v>0</v>
      </c>
      <c r="C37" s="150" t="s">
        <v>1878</v>
      </c>
    </row>
    <row r="38" spans="1:3">
      <c r="A38" s="12"/>
      <c r="B38" s="12"/>
      <c r="C38" s="150"/>
    </row>
    <row r="39" spans="1:3">
      <c r="A39" s="161" t="s">
        <v>1457</v>
      </c>
      <c r="B39" s="162"/>
      <c r="C39" s="150" t="s">
        <v>1972</v>
      </c>
    </row>
    <row r="40" spans="1:3" ht="75">
      <c r="A40" s="13" t="s">
        <v>1438</v>
      </c>
      <c r="B40" s="237" t="s">
        <v>1701</v>
      </c>
      <c r="C40" s="1" t="s">
        <v>1973</v>
      </c>
    </row>
    <row r="41" spans="1:3" ht="75">
      <c r="A41" s="13" t="s">
        <v>1439</v>
      </c>
      <c r="B41" s="237" t="s">
        <v>1680</v>
      </c>
      <c r="C41" s="1" t="s">
        <v>1997</v>
      </c>
    </row>
    <row r="42" spans="1:3" ht="90">
      <c r="A42" s="13" t="s">
        <v>1440</v>
      </c>
      <c r="B42" s="237" t="s">
        <v>1459</v>
      </c>
      <c r="C42" s="1" t="s">
        <v>1975</v>
      </c>
    </row>
    <row r="43" spans="1:3" ht="90">
      <c r="A43" s="13" t="s">
        <v>1441</v>
      </c>
      <c r="B43" s="237" t="s">
        <v>914</v>
      </c>
      <c r="C43" s="1" t="s">
        <v>1897</v>
      </c>
    </row>
    <row r="44" spans="1:3" ht="75">
      <c r="A44" s="13" t="s">
        <v>1442</v>
      </c>
      <c r="B44" s="237" t="s">
        <v>1459</v>
      </c>
      <c r="C44" s="1" t="s">
        <v>1976</v>
      </c>
    </row>
    <row r="45" spans="1:3" ht="75">
      <c r="A45" s="13" t="s">
        <v>1443</v>
      </c>
      <c r="B45" s="12" t="s">
        <v>1305</v>
      </c>
      <c r="C45" s="1" t="s">
        <v>1977</v>
      </c>
    </row>
    <row r="46" spans="1:3">
      <c r="A46" s="14" t="s">
        <v>848</v>
      </c>
      <c r="B46" s="15"/>
      <c r="C46" s="1"/>
    </row>
    <row r="47" spans="1:3" ht="45">
      <c r="A47" s="12" t="s">
        <v>1335</v>
      </c>
      <c r="B47" s="13" t="s">
        <v>2036</v>
      </c>
      <c r="C47" s="150" t="s">
        <v>2037</v>
      </c>
    </row>
    <row r="48" spans="1:3" ht="45">
      <c r="A48" s="12" t="s">
        <v>1348</v>
      </c>
      <c r="B48" s="13" t="s">
        <v>2038</v>
      </c>
      <c r="C48" s="150" t="s">
        <v>2039</v>
      </c>
    </row>
    <row r="49" spans="1:3" ht="60">
      <c r="A49" s="12" t="s">
        <v>1350</v>
      </c>
      <c r="B49" s="238" t="s">
        <v>1688</v>
      </c>
      <c r="C49" s="150" t="s">
        <v>2005</v>
      </c>
    </row>
    <row r="50" spans="1:3" ht="45">
      <c r="A50" s="12" t="s">
        <v>1427</v>
      </c>
      <c r="B50" s="12" t="s">
        <v>900</v>
      </c>
      <c r="C50" s="150" t="s">
        <v>2040</v>
      </c>
    </row>
    <row r="51" spans="1:3" ht="45">
      <c r="A51" s="12" t="s">
        <v>1428</v>
      </c>
      <c r="B51" s="12" t="s">
        <v>1357</v>
      </c>
      <c r="C51" s="150" t="s">
        <v>2041</v>
      </c>
    </row>
    <row r="52" spans="1:3" ht="105">
      <c r="A52" s="12" t="s">
        <v>859</v>
      </c>
      <c r="B52" s="12" t="s">
        <v>860</v>
      </c>
      <c r="C52" s="1" t="s">
        <v>2042</v>
      </c>
    </row>
    <row r="53" spans="1:3">
      <c r="A53" s="21" t="s">
        <v>1361</v>
      </c>
      <c r="B53" s="218"/>
      <c r="C53" s="1"/>
    </row>
    <row r="54" spans="1:3" ht="60">
      <c r="A54" s="12" t="s">
        <v>1666</v>
      </c>
      <c r="B54" s="239" t="s">
        <v>1429</v>
      </c>
      <c r="C54" s="1" t="s">
        <v>2043</v>
      </c>
    </row>
    <row r="55" spans="1:3" ht="105">
      <c r="A55" s="13" t="s">
        <v>2044</v>
      </c>
      <c r="B55" s="13" t="s">
        <v>81</v>
      </c>
      <c r="C55" s="150" t="s">
        <v>2045</v>
      </c>
    </row>
    <row r="56" spans="1:3" ht="180">
      <c r="A56" s="13" t="s">
        <v>2046</v>
      </c>
      <c r="B56" s="13" t="s">
        <v>1430</v>
      </c>
      <c r="C56" s="150" t="s">
        <v>2047</v>
      </c>
    </row>
    <row r="57" spans="1:3" ht="90">
      <c r="A57" s="13" t="s">
        <v>2048</v>
      </c>
      <c r="B57" s="23" t="s">
        <v>80</v>
      </c>
      <c r="C57" s="150" t="s">
        <v>2049</v>
      </c>
    </row>
    <row r="58" spans="1:3" ht="120">
      <c r="A58" s="12" t="s">
        <v>1389</v>
      </c>
      <c r="B58" s="23" t="s">
        <v>1391</v>
      </c>
      <c r="C58" s="1" t="s">
        <v>2050</v>
      </c>
    </row>
    <row r="59" spans="1:3">
      <c r="A59" s="14" t="s">
        <v>1667</v>
      </c>
      <c r="B59" s="15"/>
      <c r="C59" s="1"/>
    </row>
    <row r="60" spans="1:3" ht="150">
      <c r="A60" s="12" t="s">
        <v>1431</v>
      </c>
      <c r="B60" s="12" t="s">
        <v>80</v>
      </c>
      <c r="C60" s="1" t="s">
        <v>2051</v>
      </c>
    </row>
  </sheetData>
  <conditionalFormatting sqref="A1">
    <cfRule type="expression" dxfId="586" priority="36">
      <formula>OR(A1="",A1="Unexecuted")</formula>
    </cfRule>
    <cfRule type="expression" dxfId="585" priority="37">
      <formula>A1="WARNING"</formula>
    </cfRule>
    <cfRule type="expression" dxfId="584" priority="38">
      <formula>A1=A4</formula>
    </cfRule>
  </conditionalFormatting>
  <conditionalFormatting sqref="B1">
    <cfRule type="expression" dxfId="583" priority="20">
      <formula>OR(B1="",B1="Unexecuted")</formula>
    </cfRule>
    <cfRule type="expression" dxfId="582" priority="21">
      <formula>B1="WARNING"</formula>
    </cfRule>
    <cfRule type="expression" dxfId="581" priority="22">
      <formula>B1=B4</formula>
    </cfRule>
    <cfRule type="expression" dxfId="580" priority="23">
      <formula>B1&lt;&gt;B4</formula>
    </cfRule>
  </conditionalFormatting>
  <conditionalFormatting sqref="A33">
    <cfRule type="expression" dxfId="579" priority="13">
      <formula>OR(A33="",A33="Unexecuted")</formula>
    </cfRule>
    <cfRule type="expression" dxfId="578" priority="14">
      <formula>A33="WARNING"</formula>
    </cfRule>
    <cfRule type="expression" dxfId="577" priority="15">
      <formula>A33=A36</formula>
    </cfRule>
  </conditionalFormatting>
  <conditionalFormatting sqref="B33">
    <cfRule type="expression" dxfId="576" priority="16">
      <formula>OR(B33="",B33="Unexecuted")</formula>
    </cfRule>
    <cfRule type="expression" dxfId="575" priority="17">
      <formula>B33="WARNING"</formula>
    </cfRule>
    <cfRule type="expression" dxfId="574" priority="18">
      <formula>B33=B36</formula>
    </cfRule>
    <cfRule type="expression" dxfId="573" priority="19">
      <formula>B33&lt;&gt;B36</formula>
    </cfRule>
  </conditionalFormatting>
  <conditionalFormatting sqref="E1">
    <cfRule type="expression" dxfId="572" priority="9">
      <formula>OR(E1="",E1="Unexecuted")</formula>
    </cfRule>
    <cfRule type="expression" dxfId="571" priority="10">
      <formula>E1="WARNING"</formula>
    </cfRule>
    <cfRule type="expression" dxfId="570" priority="11">
      <formula>E1=E4</formula>
    </cfRule>
    <cfRule type="expression" dxfId="569" priority="12">
      <formula>E1&lt;&gt;E4</formula>
    </cfRule>
  </conditionalFormatting>
  <conditionalFormatting sqref="C1">
    <cfRule type="expression" dxfId="568" priority="5">
      <formula>OR(C1="",C1="Unexecuted")</formula>
    </cfRule>
    <cfRule type="expression" dxfId="567" priority="6">
      <formula>C1="WARNING"</formula>
    </cfRule>
    <cfRule type="expression" dxfId="566" priority="7">
      <formula>C1=C4</formula>
    </cfRule>
    <cfRule type="expression" dxfId="565" priority="8">
      <formula>C1&lt;&gt;C4</formula>
    </cfRule>
  </conditionalFormatting>
  <conditionalFormatting sqref="D1">
    <cfRule type="expression" dxfId="564" priority="1">
      <formula>OR(D1="",D1="Unexecuted")</formula>
    </cfRule>
    <cfRule type="expression" dxfId="563" priority="2">
      <formula>D1="WARNING"</formula>
    </cfRule>
    <cfRule type="expression" dxfId="562" priority="3">
      <formula>D1=D4</formula>
    </cfRule>
    <cfRule type="expression" dxfId="561" priority="4">
      <formula>D1&lt;&gt;D4</formula>
    </cfRule>
  </conditionalFormatting>
  <dataValidations count="8">
    <dataValidation type="list" allowBlank="1" showInputMessage="1" showErrorMessage="1" sqref="B60 B28:C28">
      <formula1>"Yes,No"</formula1>
    </dataValidation>
    <dataValidation type="list" allowBlank="1" showInputMessage="1" showErrorMessage="1" sqref="B13:E13 B45">
      <formula1>"VIDA, PRIVY, DIGISIGN, ADINS"</formula1>
    </dataValidation>
    <dataValidation type="list" allowBlank="1" showInputMessage="1" showErrorMessage="1" sqref="B9:E9 B41">
      <formula1>"Password123!,password"</formula1>
    </dataValidation>
    <dataValidation type="list" allowBlank="1" showInputMessage="1" showErrorMessage="1" sqref="B11:E11 B43">
      <formula1>"Admin Client,Admin Legal"</formula1>
    </dataValidation>
    <dataValidation type="list" allowBlank="1" showInputMessage="1" showErrorMessage="1" sqref="B40 B8:E8">
      <formula1>"admin@tafs.co.id,admin@wom.co.id,ADMIN@ADINS.CO.ID,admin@ADINSQA.co.id"</formula1>
    </dataValidation>
    <dataValidation type="list" allowBlank="1" showInputMessage="1" showErrorMessage="1" sqref="B10:E10 B42">
      <formula1>"Toyota Astra Financial Service,WOM Finance,ADINS,ADINSQA"</formula1>
    </dataValidation>
    <dataValidation type="list" allowBlank="1" showInputMessage="1" showErrorMessage="1" sqref="B12:E12">
      <formula1>"WOMF, TAFS, BFI, ADINS, ADINSQA"</formula1>
    </dataValidation>
    <dataValidation type="list" allowBlank="1" showInputMessage="1" showErrorMessage="1" sqref="B44">
      <formula1>"WOMF, TAFS, BFI, ADINS, ADINSQA"</formula1>
    </dataValidation>
  </dataValidation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6"/>
  <sheetViews>
    <sheetView topLeftCell="A352" zoomScale="70" zoomScaleNormal="70" workbookViewId="0">
      <pane xSplit="1" topLeftCell="B1" activePane="topRight" state="frozen"/>
      <selection pane="topRight" activeCell="C370" sqref="C370"/>
    </sheetView>
  </sheetViews>
  <sheetFormatPr defaultColWidth="8.7109375" defaultRowHeight="15"/>
  <cols>
    <col min="1" max="1" width="54.140625" style="180" customWidth="1" collapsed="1"/>
    <col min="2" max="2" width="38.42578125" style="1" customWidth="1" collapsed="1"/>
    <col min="3" max="3" width="106.7109375" style="1" customWidth="1" collapsed="1"/>
    <col min="4" max="5" width="29.140625" style="4" customWidth="1" collapsed="1"/>
    <col min="6" max="19" width="25.7109375" style="4" customWidth="1" collapsed="1"/>
  </cols>
  <sheetData>
    <row r="1" spans="1:19">
      <c r="A1" s="179" t="s">
        <v>0</v>
      </c>
      <c r="B1" s="39" t="s">
        <v>1</v>
      </c>
      <c r="C1" s="39" t="s">
        <v>1</v>
      </c>
      <c r="D1" t="s">
        <v>22</v>
      </c>
      <c r="E1" t="s">
        <v>1</v>
      </c>
      <c r="F1" t="s">
        <v>1</v>
      </c>
      <c r="G1" t="s">
        <v>1</v>
      </c>
      <c r="H1" t="s">
        <v>22</v>
      </c>
      <c r="I1" t="s">
        <v>22</v>
      </c>
      <c r="J1" t="s">
        <v>1</v>
      </c>
      <c r="K1" t="s">
        <v>1</v>
      </c>
      <c r="L1" t="s">
        <v>22</v>
      </c>
      <c r="M1" t="s">
        <v>1</v>
      </c>
      <c r="N1" t="s">
        <v>22</v>
      </c>
      <c r="O1" t="s">
        <v>22</v>
      </c>
      <c r="P1" t="s">
        <v>1</v>
      </c>
      <c r="Q1" t="s">
        <v>1</v>
      </c>
      <c r="R1" t="s">
        <v>1</v>
      </c>
      <c r="S1" t="s">
        <v>109</v>
      </c>
    </row>
    <row r="2" spans="1:19" ht="195">
      <c r="A2" s="179" t="s">
        <v>2</v>
      </c>
      <c r="B2" s="39" t="s">
        <v>2057</v>
      </c>
      <c r="C2" s="39" t="s">
        <v>2058</v>
      </c>
      <c r="D2" t="s">
        <v>3</v>
      </c>
      <c r="E2" t="s">
        <v>1401</v>
      </c>
      <c r="F2" t="s">
        <v>1401</v>
      </c>
      <c r="G2" t="s">
        <v>2059</v>
      </c>
      <c r="H2" t="s">
        <v>3</v>
      </c>
      <c r="I2" t="s">
        <v>3</v>
      </c>
      <c r="J2" t="s">
        <v>2060</v>
      </c>
      <c r="K2" t="s">
        <v>2061</v>
      </c>
      <c r="L2" t="s">
        <v>2062</v>
      </c>
      <c r="M2" t="s">
        <v>2063</v>
      </c>
      <c r="N2" t="s">
        <v>3</v>
      </c>
      <c r="O2" t="s">
        <v>3</v>
      </c>
      <c r="P2" t="s">
        <v>2064</v>
      </c>
      <c r="Q2" t="s">
        <v>2065</v>
      </c>
      <c r="R2" t="s">
        <v>2066</v>
      </c>
      <c r="S2" t="s">
        <v>3</v>
      </c>
    </row>
    <row r="3" spans="1:19" ht="30">
      <c r="A3" s="179" t="s">
        <v>5</v>
      </c>
      <c r="B3" s="1" t="s">
        <v>1477</v>
      </c>
      <c r="C3" s="1" t="s">
        <v>1477</v>
      </c>
      <c r="D3" s="1" t="s">
        <v>1477</v>
      </c>
      <c r="E3" s="1" t="s">
        <v>1477</v>
      </c>
      <c r="F3" s="1" t="s">
        <v>1477</v>
      </c>
      <c r="G3" s="1" t="s">
        <v>1477</v>
      </c>
      <c r="H3" s="1" t="s">
        <v>1477</v>
      </c>
      <c r="I3" s="1" t="s">
        <v>1477</v>
      </c>
      <c r="J3" s="1" t="s">
        <v>1477</v>
      </c>
      <c r="K3" s="1" t="s">
        <v>1477</v>
      </c>
      <c r="L3" s="1" t="s">
        <v>1477</v>
      </c>
      <c r="M3" s="1" t="s">
        <v>1477</v>
      </c>
      <c r="N3" s="1" t="s">
        <v>1477</v>
      </c>
      <c r="O3" s="1" t="s">
        <v>1477</v>
      </c>
      <c r="P3" s="1" t="s">
        <v>1477</v>
      </c>
      <c r="Q3" s="1" t="s">
        <v>1477</v>
      </c>
      <c r="R3" s="1" t="s">
        <v>1477</v>
      </c>
      <c r="S3" s="1" t="s">
        <v>1477</v>
      </c>
    </row>
    <row r="4" spans="1:19">
      <c r="A4" s="180" t="s">
        <v>20</v>
      </c>
      <c r="B4" s="42" t="s">
        <v>22</v>
      </c>
      <c r="C4" s="42" t="s">
        <v>22</v>
      </c>
      <c r="D4" s="3" t="s">
        <v>22</v>
      </c>
      <c r="E4" s="3" t="s">
        <v>22</v>
      </c>
      <c r="F4" s="3" t="s">
        <v>22</v>
      </c>
      <c r="G4" s="3" t="s">
        <v>22</v>
      </c>
      <c r="H4" s="3" t="s">
        <v>22</v>
      </c>
      <c r="I4" s="3" t="s">
        <v>22</v>
      </c>
      <c r="J4" s="3" t="s">
        <v>22</v>
      </c>
      <c r="K4" s="3" t="s">
        <v>22</v>
      </c>
      <c r="L4" s="3" t="s">
        <v>22</v>
      </c>
      <c r="M4" s="3" t="s">
        <v>22</v>
      </c>
      <c r="N4" s="3" t="s">
        <v>22</v>
      </c>
      <c r="O4" s="3" t="s">
        <v>22</v>
      </c>
      <c r="P4" s="3" t="s">
        <v>22</v>
      </c>
      <c r="Q4" s="3" t="s">
        <v>22</v>
      </c>
      <c r="R4" s="3" t="s">
        <v>22</v>
      </c>
      <c r="S4" s="3" t="s">
        <v>22</v>
      </c>
    </row>
    <row r="5" spans="1:19">
      <c r="A5" s="180" t="s">
        <v>23</v>
      </c>
      <c r="B5" s="1">
        <v>0</v>
      </c>
      <c r="C5" s="1">
        <v>0</v>
      </c>
      <c r="D5" s="1">
        <v>0</v>
      </c>
      <c r="E5" s="1">
        <v>0</v>
      </c>
      <c r="F5" s="1">
        <v>0</v>
      </c>
      <c r="G5" s="1">
        <v>0</v>
      </c>
      <c r="H5" s="1">
        <v>0</v>
      </c>
      <c r="I5" s="1">
        <v>0</v>
      </c>
      <c r="J5" s="1">
        <v>0</v>
      </c>
      <c r="K5" s="1">
        <v>0</v>
      </c>
      <c r="L5" s="1">
        <v>0</v>
      </c>
      <c r="M5" s="1">
        <v>0</v>
      </c>
      <c r="N5" s="1">
        <v>0</v>
      </c>
      <c r="O5" s="1">
        <v>0</v>
      </c>
      <c r="P5" s="1">
        <v>0</v>
      </c>
      <c r="Q5" s="1">
        <v>0</v>
      </c>
      <c r="R5" s="1">
        <v>0</v>
      </c>
      <c r="S5" s="1">
        <v>0</v>
      </c>
    </row>
    <row r="6" spans="1:19" s="11" customFormat="1">
      <c r="A6" s="181"/>
      <c r="B6" s="10"/>
      <c r="C6" s="10"/>
      <c r="D6" s="78"/>
      <c r="E6" s="78"/>
      <c r="F6" s="78"/>
      <c r="G6" s="78"/>
      <c r="H6" s="78"/>
      <c r="I6" s="78"/>
      <c r="J6" s="78"/>
      <c r="K6" s="78"/>
      <c r="L6" s="78"/>
      <c r="M6" s="78"/>
      <c r="N6" s="78"/>
      <c r="O6" s="78"/>
      <c r="P6" s="78"/>
      <c r="Q6" s="78"/>
      <c r="R6" s="78"/>
      <c r="S6" s="78"/>
    </row>
    <row r="7" spans="1:19" s="11" customFormat="1">
      <c r="A7" s="182" t="s">
        <v>1478</v>
      </c>
      <c r="B7" s="29"/>
      <c r="C7" s="29"/>
      <c r="D7" s="9"/>
      <c r="E7" s="9"/>
      <c r="F7" s="9"/>
      <c r="G7" s="9"/>
      <c r="H7" s="9"/>
      <c r="I7" s="9"/>
      <c r="J7" s="9"/>
      <c r="K7" s="9"/>
      <c r="L7" s="9"/>
      <c r="M7" s="9"/>
      <c r="N7" s="9"/>
      <c r="O7" s="9"/>
      <c r="P7" s="9"/>
      <c r="Q7" s="9"/>
      <c r="R7" s="9"/>
      <c r="S7" s="9"/>
    </row>
    <row r="8" spans="1:19" s="11" customFormat="1">
      <c r="A8" s="180" t="s">
        <v>1479</v>
      </c>
      <c r="B8" s="183" t="s">
        <v>1095</v>
      </c>
      <c r="C8" s="183" t="s">
        <v>1095</v>
      </c>
      <c r="D8" s="184" t="s">
        <v>1095</v>
      </c>
      <c r="E8" s="184" t="s">
        <v>1095</v>
      </c>
      <c r="F8" s="184" t="s">
        <v>1095</v>
      </c>
      <c r="G8" s="184" t="s">
        <v>1095</v>
      </c>
      <c r="H8" s="184" t="s">
        <v>1095</v>
      </c>
      <c r="I8" s="184" t="s">
        <v>1095</v>
      </c>
      <c r="J8" s="184" t="s">
        <v>1095</v>
      </c>
      <c r="K8" s="184" t="s">
        <v>1095</v>
      </c>
      <c r="L8" s="184" t="s">
        <v>1095</v>
      </c>
      <c r="M8" s="184" t="s">
        <v>1095</v>
      </c>
      <c r="N8" s="184" t="s">
        <v>1095</v>
      </c>
      <c r="O8" s="184" t="s">
        <v>1095</v>
      </c>
      <c r="P8" s="184" t="s">
        <v>1095</v>
      </c>
      <c r="Q8" s="184" t="s">
        <v>1095</v>
      </c>
      <c r="R8" s="184" t="s">
        <v>1095</v>
      </c>
      <c r="S8" s="184" t="s">
        <v>1095</v>
      </c>
    </row>
    <row r="9" spans="1:19">
      <c r="A9" s="180" t="s">
        <v>90</v>
      </c>
      <c r="B9" s="1" t="s">
        <v>92</v>
      </c>
      <c r="C9" s="1" t="s">
        <v>92</v>
      </c>
      <c r="D9" s="4" t="s">
        <v>92</v>
      </c>
      <c r="E9" s="4" t="s">
        <v>92</v>
      </c>
      <c r="F9" s="4" t="s">
        <v>92</v>
      </c>
      <c r="G9" s="4" t="s">
        <v>92</v>
      </c>
      <c r="H9" s="4" t="s">
        <v>92</v>
      </c>
      <c r="I9" s="4" t="s">
        <v>92</v>
      </c>
      <c r="J9" s="4" t="s">
        <v>92</v>
      </c>
      <c r="K9" s="4" t="s">
        <v>92</v>
      </c>
      <c r="L9" s="4" t="s">
        <v>92</v>
      </c>
      <c r="M9" s="4" t="s">
        <v>92</v>
      </c>
      <c r="N9" s="4" t="s">
        <v>92</v>
      </c>
      <c r="O9" s="4" t="s">
        <v>92</v>
      </c>
      <c r="P9" s="4" t="s">
        <v>92</v>
      </c>
      <c r="Q9" s="4" t="s">
        <v>92</v>
      </c>
      <c r="R9" s="4" t="s">
        <v>92</v>
      </c>
      <c r="S9" s="4" t="s">
        <v>92</v>
      </c>
    </row>
    <row r="10" spans="1:19" ht="15" customHeight="1">
      <c r="A10" s="180" t="s">
        <v>1480</v>
      </c>
      <c r="B10" s="1" t="s">
        <v>914</v>
      </c>
      <c r="C10" s="1" t="s">
        <v>914</v>
      </c>
      <c r="D10" s="4" t="s">
        <v>914</v>
      </c>
      <c r="E10" s="4" t="s">
        <v>914</v>
      </c>
      <c r="F10" s="4" t="s">
        <v>914</v>
      </c>
      <c r="G10" s="4" t="s">
        <v>914</v>
      </c>
      <c r="H10" s="4" t="s">
        <v>914</v>
      </c>
      <c r="I10" s="4" t="s">
        <v>914</v>
      </c>
      <c r="J10" s="4" t="s">
        <v>914</v>
      </c>
      <c r="K10" s="4" t="s">
        <v>914</v>
      </c>
      <c r="L10" s="4" t="s">
        <v>914</v>
      </c>
      <c r="M10" s="4" t="s">
        <v>914</v>
      </c>
      <c r="N10" s="4" t="s">
        <v>914</v>
      </c>
      <c r="O10" s="4" t="s">
        <v>914</v>
      </c>
      <c r="P10" s="4" t="s">
        <v>914</v>
      </c>
      <c r="Q10" s="4" t="s">
        <v>914</v>
      </c>
      <c r="R10" s="4" t="s">
        <v>914</v>
      </c>
      <c r="S10" s="4" t="s">
        <v>914</v>
      </c>
    </row>
    <row r="11" spans="1:19">
      <c r="A11" s="180" t="s">
        <v>936</v>
      </c>
      <c r="B11" s="1" t="s">
        <v>1096</v>
      </c>
      <c r="C11" s="1" t="s">
        <v>1096</v>
      </c>
      <c r="D11" s="4" t="s">
        <v>1096</v>
      </c>
      <c r="E11" s="4" t="s">
        <v>1096</v>
      </c>
      <c r="F11" s="4" t="s">
        <v>1096</v>
      </c>
      <c r="G11" s="4" t="s">
        <v>1096</v>
      </c>
      <c r="H11" s="4" t="s">
        <v>1096</v>
      </c>
      <c r="I11" s="4" t="s">
        <v>1096</v>
      </c>
      <c r="J11" s="4" t="s">
        <v>1096</v>
      </c>
      <c r="K11" s="4" t="s">
        <v>1096</v>
      </c>
      <c r="L11" s="4" t="s">
        <v>1096</v>
      </c>
      <c r="M11" s="4" t="s">
        <v>1096</v>
      </c>
      <c r="N11" s="4" t="s">
        <v>1096</v>
      </c>
      <c r="O11" s="4" t="s">
        <v>1096</v>
      </c>
      <c r="P11" s="4" t="s">
        <v>1096</v>
      </c>
      <c r="Q11" s="4" t="s">
        <v>1096</v>
      </c>
      <c r="R11" s="4" t="s">
        <v>1096</v>
      </c>
      <c r="S11" s="4" t="s">
        <v>1096</v>
      </c>
    </row>
    <row r="12" spans="1:19">
      <c r="A12" s="180" t="s">
        <v>783</v>
      </c>
      <c r="B12" s="1" t="s">
        <v>785</v>
      </c>
      <c r="C12" s="1" t="s">
        <v>785</v>
      </c>
      <c r="D12" s="4" t="s">
        <v>785</v>
      </c>
      <c r="E12" s="4" t="s">
        <v>785</v>
      </c>
      <c r="F12" s="4" t="s">
        <v>785</v>
      </c>
      <c r="G12" s="4" t="s">
        <v>785</v>
      </c>
      <c r="H12" s="4" t="s">
        <v>785</v>
      </c>
      <c r="I12" s="4" t="s">
        <v>785</v>
      </c>
      <c r="J12" s="4" t="s">
        <v>785</v>
      </c>
      <c r="K12" s="4" t="s">
        <v>785</v>
      </c>
      <c r="L12" s="4" t="s">
        <v>785</v>
      </c>
      <c r="M12" s="4" t="s">
        <v>785</v>
      </c>
      <c r="N12" s="4" t="s">
        <v>785</v>
      </c>
      <c r="O12" s="4" t="s">
        <v>785</v>
      </c>
      <c r="P12" s="4" t="s">
        <v>785</v>
      </c>
      <c r="Q12" s="4" t="s">
        <v>785</v>
      </c>
      <c r="R12" s="4" t="s">
        <v>785</v>
      </c>
      <c r="S12" s="4" t="s">
        <v>785</v>
      </c>
    </row>
    <row r="13" spans="1:19">
      <c r="A13" s="180" t="s">
        <v>1005</v>
      </c>
      <c r="B13" s="1" t="s">
        <v>798</v>
      </c>
      <c r="C13" s="1" t="s">
        <v>798</v>
      </c>
      <c r="D13" s="4" t="s">
        <v>798</v>
      </c>
      <c r="E13" s="4" t="s">
        <v>798</v>
      </c>
      <c r="F13" s="4" t="s">
        <v>798</v>
      </c>
      <c r="G13" s="4" t="s">
        <v>798</v>
      </c>
      <c r="H13" s="4" t="s">
        <v>798</v>
      </c>
      <c r="I13" s="4" t="s">
        <v>798</v>
      </c>
      <c r="J13" s="4" t="s">
        <v>798</v>
      </c>
      <c r="K13" s="4" t="s">
        <v>798</v>
      </c>
      <c r="L13" s="4" t="s">
        <v>798</v>
      </c>
      <c r="M13" s="4" t="s">
        <v>798</v>
      </c>
      <c r="N13" s="4" t="s">
        <v>798</v>
      </c>
      <c r="O13" s="4" t="s">
        <v>798</v>
      </c>
      <c r="P13" s="4" t="s">
        <v>798</v>
      </c>
      <c r="Q13" s="4" t="s">
        <v>798</v>
      </c>
      <c r="R13" s="4" t="s">
        <v>798</v>
      </c>
      <c r="S13" s="4" t="s">
        <v>798</v>
      </c>
    </row>
    <row r="14" spans="1:19">
      <c r="A14" s="180" t="s">
        <v>1481</v>
      </c>
      <c r="B14" s="185" t="s">
        <v>91</v>
      </c>
      <c r="C14" s="185" t="s">
        <v>91</v>
      </c>
      <c r="D14" s="186" t="s">
        <v>91</v>
      </c>
      <c r="E14" s="186" t="s">
        <v>91</v>
      </c>
      <c r="F14" s="186" t="s">
        <v>91</v>
      </c>
      <c r="G14" s="186" t="s">
        <v>91</v>
      </c>
      <c r="H14" s="186" t="s">
        <v>91</v>
      </c>
      <c r="I14" s="186" t="s">
        <v>91</v>
      </c>
      <c r="J14" s="186" t="s">
        <v>91</v>
      </c>
      <c r="K14" s="186" t="s">
        <v>91</v>
      </c>
      <c r="L14" s="186" t="s">
        <v>91</v>
      </c>
      <c r="M14" s="186" t="s">
        <v>91</v>
      </c>
      <c r="N14" s="186" t="s">
        <v>91</v>
      </c>
      <c r="O14" s="186" t="s">
        <v>91</v>
      </c>
      <c r="P14" s="186" t="s">
        <v>91</v>
      </c>
      <c r="Q14" s="186" t="s">
        <v>91</v>
      </c>
      <c r="R14" s="186" t="s">
        <v>91</v>
      </c>
      <c r="S14" s="186" t="s">
        <v>91</v>
      </c>
    </row>
    <row r="15" spans="1:19">
      <c r="A15" s="182" t="s">
        <v>1482</v>
      </c>
      <c r="B15" s="29"/>
      <c r="C15" s="29"/>
      <c r="D15" s="9"/>
      <c r="E15" s="9"/>
      <c r="F15" s="9"/>
      <c r="G15" s="9"/>
      <c r="H15" s="9"/>
      <c r="I15" s="9"/>
      <c r="J15" s="9"/>
      <c r="K15" s="9"/>
      <c r="L15" s="9"/>
      <c r="M15" s="9"/>
      <c r="N15" s="9"/>
      <c r="O15" s="9"/>
      <c r="P15" s="9"/>
      <c r="Q15" s="9"/>
      <c r="R15" s="9"/>
      <c r="S15" s="9"/>
    </row>
    <row r="16" spans="1:19">
      <c r="A16" s="180" t="s">
        <v>1483</v>
      </c>
      <c r="B16" s="1" t="s">
        <v>1485</v>
      </c>
      <c r="C16" s="1" t="s">
        <v>1485</v>
      </c>
      <c r="D16" s="4" t="s">
        <v>1484</v>
      </c>
      <c r="E16" s="4" t="s">
        <v>1486</v>
      </c>
      <c r="F16" s="4" t="s">
        <v>1486</v>
      </c>
      <c r="G16" s="4" t="s">
        <v>1485</v>
      </c>
      <c r="H16" s="4" t="s">
        <v>1486</v>
      </c>
      <c r="I16" s="4" t="s">
        <v>1484</v>
      </c>
      <c r="J16" s="4" t="s">
        <v>1484</v>
      </c>
      <c r="K16" s="4" t="s">
        <v>1484</v>
      </c>
      <c r="L16" s="4" t="s">
        <v>1484</v>
      </c>
      <c r="M16" s="4" t="s">
        <v>1484</v>
      </c>
      <c r="N16" s="4" t="s">
        <v>1486</v>
      </c>
      <c r="O16" s="4" t="s">
        <v>1484</v>
      </c>
      <c r="P16" s="4" t="s">
        <v>2067</v>
      </c>
      <c r="Q16" s="4" t="s">
        <v>2067</v>
      </c>
      <c r="R16" s="4" t="s">
        <v>2067</v>
      </c>
      <c r="S16" s="4" t="s">
        <v>1484</v>
      </c>
    </row>
    <row r="17" spans="1:19">
      <c r="A17" s="182" t="s">
        <v>2159</v>
      </c>
      <c r="B17" s="29"/>
      <c r="C17" s="29"/>
      <c r="D17" s="9"/>
      <c r="E17" s="9"/>
      <c r="F17" s="9"/>
      <c r="G17" s="9"/>
      <c r="H17" s="9"/>
      <c r="I17" s="9"/>
      <c r="J17" s="9"/>
      <c r="K17" s="9"/>
      <c r="L17" s="9"/>
      <c r="M17" s="9"/>
      <c r="N17" s="9"/>
      <c r="O17" s="9"/>
      <c r="P17" s="9"/>
      <c r="Q17" s="9"/>
      <c r="R17" s="9"/>
      <c r="S17" s="9"/>
    </row>
    <row r="18" spans="1:19">
      <c r="A18" s="187" t="s">
        <v>1488</v>
      </c>
      <c r="B18" s="39" t="s">
        <v>2068</v>
      </c>
      <c r="C18" s="39" t="s">
        <v>2069</v>
      </c>
      <c r="D18" t="s">
        <v>2070</v>
      </c>
      <c r="E18" t="s">
        <v>2071</v>
      </c>
      <c r="F18" t="s">
        <v>2072</v>
      </c>
      <c r="G18" t="s">
        <v>2073</v>
      </c>
      <c r="H18" t="s">
        <v>2074</v>
      </c>
      <c r="I18" t="s">
        <v>1803</v>
      </c>
      <c r="J18" t="s">
        <v>2075</v>
      </c>
      <c r="K18" t="s">
        <v>2076</v>
      </c>
      <c r="L18" t="s">
        <v>2077</v>
      </c>
      <c r="M18" t="s">
        <v>2078</v>
      </c>
      <c r="N18" t="s">
        <v>2079</v>
      </c>
      <c r="O18" t="s">
        <v>2080</v>
      </c>
      <c r="P18" t="s">
        <v>2080</v>
      </c>
      <c r="Q18" t="s">
        <v>2080</v>
      </c>
      <c r="R18" t="s">
        <v>2080</v>
      </c>
      <c r="S18" t="s">
        <v>2160</v>
      </c>
    </row>
    <row r="19" spans="1:19">
      <c r="A19" s="187" t="s">
        <v>1490</v>
      </c>
      <c r="B19" s="39" t="s">
        <v>240</v>
      </c>
      <c r="C19" s="39" t="s">
        <v>240</v>
      </c>
      <c r="D19" t="s">
        <v>240</v>
      </c>
      <c r="E19" t="s">
        <v>240</v>
      </c>
      <c r="F19" t="s">
        <v>240</v>
      </c>
      <c r="G19" t="s">
        <v>240</v>
      </c>
      <c r="H19" t="s">
        <v>240</v>
      </c>
      <c r="I19" t="s">
        <v>240</v>
      </c>
      <c r="J19" t="s">
        <v>240</v>
      </c>
      <c r="K19" t="s">
        <v>240</v>
      </c>
      <c r="L19" t="s">
        <v>240</v>
      </c>
      <c r="M19" t="s">
        <v>240</v>
      </c>
      <c r="N19" t="s">
        <v>240</v>
      </c>
      <c r="O19" t="s">
        <v>240</v>
      </c>
      <c r="P19" t="s">
        <v>240</v>
      </c>
      <c r="Q19" t="s">
        <v>240</v>
      </c>
      <c r="R19" t="s">
        <v>240</v>
      </c>
      <c r="S19" t="s">
        <v>240</v>
      </c>
    </row>
    <row r="20" spans="1:19">
      <c r="A20" s="182" t="s">
        <v>1491</v>
      </c>
      <c r="B20" s="182"/>
      <c r="C20" s="188"/>
      <c r="D20" s="188"/>
      <c r="E20" s="189"/>
      <c r="F20" s="189"/>
      <c r="G20" s="189"/>
      <c r="H20" s="189"/>
      <c r="I20" s="189"/>
      <c r="J20" s="189"/>
      <c r="K20" s="189"/>
      <c r="L20" s="189"/>
      <c r="M20" s="189"/>
      <c r="N20" s="189"/>
      <c r="O20" s="189"/>
      <c r="P20" s="189"/>
      <c r="Q20" s="189"/>
      <c r="R20" s="189"/>
      <c r="S20" s="189"/>
    </row>
    <row r="21" spans="1:19">
      <c r="A21" s="23" t="s">
        <v>1492</v>
      </c>
      <c r="B21" s="23" t="s">
        <v>242</v>
      </c>
      <c r="C21" s="33" t="s">
        <v>242</v>
      </c>
      <c r="D21" s="23" t="s">
        <v>242</v>
      </c>
      <c r="E21" s="23" t="s">
        <v>242</v>
      </c>
      <c r="F21" s="23" t="s">
        <v>242</v>
      </c>
      <c r="G21" s="23" t="s">
        <v>242</v>
      </c>
      <c r="H21" s="23" t="s">
        <v>242</v>
      </c>
      <c r="I21" s="23" t="s">
        <v>242</v>
      </c>
      <c r="J21" s="23" t="s">
        <v>242</v>
      </c>
      <c r="K21" s="23" t="s">
        <v>242</v>
      </c>
      <c r="L21" s="23" t="s">
        <v>242</v>
      </c>
      <c r="M21" s="23" t="s">
        <v>242</v>
      </c>
      <c r="N21" s="23" t="s">
        <v>242</v>
      </c>
      <c r="O21" s="23" t="s">
        <v>242</v>
      </c>
      <c r="P21" s="23" t="s">
        <v>242</v>
      </c>
      <c r="Q21" s="23" t="s">
        <v>242</v>
      </c>
      <c r="R21" s="23" t="s">
        <v>242</v>
      </c>
      <c r="S21" s="23" t="s">
        <v>242</v>
      </c>
    </row>
    <row r="22" spans="1:19">
      <c r="A22" s="190" t="s">
        <v>246</v>
      </c>
      <c r="B22" s="190"/>
      <c r="C22" s="191"/>
      <c r="D22" s="192"/>
      <c r="E22" s="193"/>
      <c r="F22" s="193"/>
      <c r="G22" s="193"/>
      <c r="H22" s="193"/>
      <c r="I22" s="193"/>
      <c r="J22" s="193"/>
      <c r="K22" s="193"/>
      <c r="L22" s="193"/>
      <c r="M22" s="193"/>
      <c r="N22" s="193"/>
      <c r="O22" s="193"/>
      <c r="P22" s="193"/>
      <c r="Q22" s="193"/>
      <c r="R22" s="193"/>
      <c r="S22" s="193"/>
    </row>
    <row r="23" spans="1:19">
      <c r="A23" s="23" t="s">
        <v>1493</v>
      </c>
      <c r="B23" s="23" t="s">
        <v>2081</v>
      </c>
      <c r="C23" s="33" t="s">
        <v>2082</v>
      </c>
      <c r="D23" s="23" t="s">
        <v>2083</v>
      </c>
      <c r="E23" s="23" t="s">
        <v>1494</v>
      </c>
      <c r="F23" s="23" t="s">
        <v>1494</v>
      </c>
      <c r="G23" s="23" t="s">
        <v>1494</v>
      </c>
      <c r="H23" s="23" t="s">
        <v>1494</v>
      </c>
      <c r="I23" s="23" t="s">
        <v>2084</v>
      </c>
      <c r="J23" s="23" t="s">
        <v>2085</v>
      </c>
      <c r="K23" s="23" t="s">
        <v>2086</v>
      </c>
      <c r="L23" s="23" t="s">
        <v>2087</v>
      </c>
      <c r="M23" s="23" t="s">
        <v>2088</v>
      </c>
      <c r="N23" s="23" t="s">
        <v>2088</v>
      </c>
      <c r="O23" s="23" t="s">
        <v>2089</v>
      </c>
      <c r="P23" s="23" t="s">
        <v>2088</v>
      </c>
      <c r="Q23" s="23" t="s">
        <v>2088</v>
      </c>
      <c r="R23" s="23" t="s">
        <v>2088</v>
      </c>
      <c r="S23" s="23" t="s">
        <v>2161</v>
      </c>
    </row>
    <row r="24" spans="1:19">
      <c r="A24" s="23" t="s">
        <v>1495</v>
      </c>
      <c r="B24" s="23" t="s">
        <v>244</v>
      </c>
      <c r="C24" s="194" t="s">
        <v>244</v>
      </c>
      <c r="D24" s="71" t="s">
        <v>244</v>
      </c>
      <c r="E24" s="71" t="s">
        <v>326</v>
      </c>
      <c r="F24" s="71" t="s">
        <v>326</v>
      </c>
      <c r="G24" s="71" t="s">
        <v>326</v>
      </c>
      <c r="H24" s="71" t="s">
        <v>326</v>
      </c>
      <c r="I24" s="71" t="s">
        <v>326</v>
      </c>
      <c r="J24" s="71" t="s">
        <v>326</v>
      </c>
      <c r="K24" s="71" t="s">
        <v>326</v>
      </c>
      <c r="L24" s="71" t="s">
        <v>326</v>
      </c>
      <c r="M24" s="71" t="s">
        <v>329</v>
      </c>
      <c r="N24" s="71" t="s">
        <v>329</v>
      </c>
      <c r="O24" s="71" t="s">
        <v>329</v>
      </c>
      <c r="P24" s="71" t="s">
        <v>329</v>
      </c>
      <c r="Q24" s="71" t="s">
        <v>329</v>
      </c>
      <c r="R24" s="71" t="s">
        <v>329</v>
      </c>
      <c r="S24" s="71" t="s">
        <v>329</v>
      </c>
    </row>
    <row r="25" spans="1:19">
      <c r="A25" s="23" t="s">
        <v>1496</v>
      </c>
      <c r="B25" s="23" t="s">
        <v>1497</v>
      </c>
      <c r="C25" s="33" t="s">
        <v>1497</v>
      </c>
      <c r="D25" s="23" t="s">
        <v>1497</v>
      </c>
      <c r="E25" s="23" t="s">
        <v>1498</v>
      </c>
      <c r="F25" s="23" t="s">
        <v>1498</v>
      </c>
      <c r="G25" s="23" t="s">
        <v>1498</v>
      </c>
      <c r="H25" s="23" t="s">
        <v>1498</v>
      </c>
      <c r="I25" s="23" t="s">
        <v>1498</v>
      </c>
      <c r="J25" s="23" t="s">
        <v>1498</v>
      </c>
      <c r="K25" s="23" t="s">
        <v>1498</v>
      </c>
      <c r="L25" s="23" t="s">
        <v>1498</v>
      </c>
      <c r="M25" s="23" t="s">
        <v>1498</v>
      </c>
      <c r="N25" s="23" t="s">
        <v>1498</v>
      </c>
      <c r="O25" s="23" t="s">
        <v>1498</v>
      </c>
      <c r="P25" s="23" t="s">
        <v>1498</v>
      </c>
      <c r="Q25" s="23" t="s">
        <v>1498</v>
      </c>
      <c r="R25" s="23" t="s">
        <v>1498</v>
      </c>
      <c r="S25" s="23" t="s">
        <v>1498</v>
      </c>
    </row>
    <row r="26" spans="1:19">
      <c r="A26" s="23" t="s">
        <v>1499</v>
      </c>
      <c r="B26" s="23" t="s">
        <v>346</v>
      </c>
      <c r="C26" s="33" t="s">
        <v>346</v>
      </c>
      <c r="D26" s="23" t="s">
        <v>346</v>
      </c>
      <c r="E26" s="23" t="s">
        <v>346</v>
      </c>
      <c r="F26" s="23" t="s">
        <v>346</v>
      </c>
      <c r="G26" s="23" t="s">
        <v>346</v>
      </c>
      <c r="H26" s="23" t="s">
        <v>346</v>
      </c>
      <c r="I26" s="23" t="s">
        <v>346</v>
      </c>
      <c r="J26" s="23" t="s">
        <v>346</v>
      </c>
      <c r="K26" s="23" t="s">
        <v>346</v>
      </c>
      <c r="L26" s="23" t="s">
        <v>346</v>
      </c>
      <c r="M26" s="23" t="s">
        <v>346</v>
      </c>
      <c r="N26" s="23" t="s">
        <v>346</v>
      </c>
      <c r="O26" s="23" t="s">
        <v>346</v>
      </c>
      <c r="P26" s="23" t="s">
        <v>346</v>
      </c>
      <c r="Q26" s="23" t="s">
        <v>346</v>
      </c>
      <c r="R26" s="23" t="s">
        <v>346</v>
      </c>
      <c r="S26" s="212" t="s">
        <v>2162</v>
      </c>
    </row>
    <row r="27" spans="1:19">
      <c r="A27" s="23" t="s">
        <v>1500</v>
      </c>
      <c r="B27" s="23" t="s">
        <v>352</v>
      </c>
      <c r="C27" s="33" t="s">
        <v>352</v>
      </c>
      <c r="D27" s="23" t="s">
        <v>352</v>
      </c>
      <c r="E27" s="23" t="s">
        <v>352</v>
      </c>
      <c r="F27" s="23" t="s">
        <v>352</v>
      </c>
      <c r="G27" s="23" t="s">
        <v>352</v>
      </c>
      <c r="H27" s="23" t="s">
        <v>352</v>
      </c>
      <c r="I27" s="23" t="s">
        <v>352</v>
      </c>
      <c r="J27" s="23" t="s">
        <v>352</v>
      </c>
      <c r="K27" s="23" t="s">
        <v>352</v>
      </c>
      <c r="L27" s="23" t="s">
        <v>352</v>
      </c>
      <c r="M27" s="23" t="s">
        <v>352</v>
      </c>
      <c r="N27" s="23" t="s">
        <v>352</v>
      </c>
      <c r="O27" s="23" t="s">
        <v>352</v>
      </c>
      <c r="P27" s="23" t="s">
        <v>352</v>
      </c>
      <c r="Q27" s="23" t="s">
        <v>352</v>
      </c>
      <c r="R27" s="23" t="s">
        <v>352</v>
      </c>
      <c r="S27" s="212" t="s">
        <v>2163</v>
      </c>
    </row>
    <row r="28" spans="1:19">
      <c r="A28" s="23" t="s">
        <v>1501</v>
      </c>
      <c r="B28" s="23" t="s">
        <v>361</v>
      </c>
      <c r="C28" s="33" t="s">
        <v>361</v>
      </c>
      <c r="D28" s="23" t="s">
        <v>361</v>
      </c>
      <c r="E28" s="23" t="s">
        <v>361</v>
      </c>
      <c r="F28" s="23" t="s">
        <v>361</v>
      </c>
      <c r="G28" s="23" t="s">
        <v>361</v>
      </c>
      <c r="H28" s="23" t="s">
        <v>361</v>
      </c>
      <c r="I28" s="23" t="s">
        <v>361</v>
      </c>
      <c r="J28" s="23" t="s">
        <v>361</v>
      </c>
      <c r="K28" s="23" t="s">
        <v>361</v>
      </c>
      <c r="L28" s="23" t="s">
        <v>361</v>
      </c>
      <c r="M28" s="23" t="s">
        <v>361</v>
      </c>
      <c r="N28" s="23" t="s">
        <v>361</v>
      </c>
      <c r="O28" s="23" t="s">
        <v>361</v>
      </c>
      <c r="P28" s="23" t="s">
        <v>361</v>
      </c>
      <c r="Q28" s="23" t="s">
        <v>361</v>
      </c>
      <c r="R28" s="23" t="s">
        <v>361</v>
      </c>
      <c r="S28" s="212" t="s">
        <v>2164</v>
      </c>
    </row>
    <row r="29" spans="1:19">
      <c r="A29" s="23" t="s">
        <v>1502</v>
      </c>
      <c r="B29" s="23" t="s">
        <v>361</v>
      </c>
      <c r="C29" s="33" t="s">
        <v>361</v>
      </c>
      <c r="D29" s="23" t="s">
        <v>361</v>
      </c>
      <c r="E29" s="23" t="s">
        <v>361</v>
      </c>
      <c r="F29" s="23" t="s">
        <v>361</v>
      </c>
      <c r="G29" s="23" t="s">
        <v>361</v>
      </c>
      <c r="H29" s="23" t="s">
        <v>361</v>
      </c>
      <c r="I29" s="23" t="s">
        <v>361</v>
      </c>
      <c r="J29" s="23" t="s">
        <v>361</v>
      </c>
      <c r="K29" s="23" t="s">
        <v>361</v>
      </c>
      <c r="L29" s="23" t="s">
        <v>361</v>
      </c>
      <c r="M29" s="23" t="s">
        <v>361</v>
      </c>
      <c r="N29" s="23" t="s">
        <v>361</v>
      </c>
      <c r="O29" s="23" t="s">
        <v>361</v>
      </c>
      <c r="P29" s="23" t="s">
        <v>361</v>
      </c>
      <c r="Q29" s="23" t="s">
        <v>361</v>
      </c>
      <c r="R29" s="23" t="s">
        <v>361</v>
      </c>
      <c r="S29" s="212" t="s">
        <v>2165</v>
      </c>
    </row>
    <row r="30" spans="1:19">
      <c r="A30" s="23" t="s">
        <v>1503</v>
      </c>
      <c r="B30" s="23" t="s">
        <v>365</v>
      </c>
      <c r="C30" s="33" t="s">
        <v>365</v>
      </c>
      <c r="D30" s="23" t="s">
        <v>365</v>
      </c>
      <c r="E30" s="23" t="s">
        <v>365</v>
      </c>
      <c r="F30" s="23" t="s">
        <v>365</v>
      </c>
      <c r="G30" s="23" t="s">
        <v>365</v>
      </c>
      <c r="H30" s="23" t="s">
        <v>365</v>
      </c>
      <c r="I30" s="23" t="s">
        <v>365</v>
      </c>
      <c r="J30" s="23" t="s">
        <v>365</v>
      </c>
      <c r="K30" s="23" t="s">
        <v>365</v>
      </c>
      <c r="L30" s="23" t="s">
        <v>365</v>
      </c>
      <c r="M30" s="23" t="s">
        <v>365</v>
      </c>
      <c r="N30" s="23" t="s">
        <v>365</v>
      </c>
      <c r="O30" s="23" t="s">
        <v>365</v>
      </c>
      <c r="P30" s="23" t="s">
        <v>365</v>
      </c>
      <c r="Q30" s="23" t="s">
        <v>365</v>
      </c>
      <c r="R30" s="23" t="s">
        <v>365</v>
      </c>
      <c r="S30" s="212" t="s">
        <v>2166</v>
      </c>
    </row>
    <row r="31" spans="1:19">
      <c r="A31" s="23" t="s">
        <v>1504</v>
      </c>
      <c r="B31" s="23" t="s">
        <v>368</v>
      </c>
      <c r="C31" s="33" t="s">
        <v>368</v>
      </c>
      <c r="D31" s="23" t="s">
        <v>368</v>
      </c>
      <c r="E31" s="23" t="s">
        <v>368</v>
      </c>
      <c r="F31" s="23" t="s">
        <v>368</v>
      </c>
      <c r="G31" s="23" t="s">
        <v>368</v>
      </c>
      <c r="H31" s="23" t="s">
        <v>368</v>
      </c>
      <c r="I31" s="23" t="s">
        <v>368</v>
      </c>
      <c r="J31" s="23" t="s">
        <v>368</v>
      </c>
      <c r="K31" s="23" t="s">
        <v>368</v>
      </c>
      <c r="L31" s="23" t="s">
        <v>368</v>
      </c>
      <c r="M31" s="23" t="s">
        <v>368</v>
      </c>
      <c r="N31" s="23" t="s">
        <v>368</v>
      </c>
      <c r="O31" s="23" t="s">
        <v>368</v>
      </c>
      <c r="P31" s="23" t="s">
        <v>368</v>
      </c>
      <c r="Q31" s="23" t="s">
        <v>368</v>
      </c>
      <c r="R31" s="23" t="s">
        <v>368</v>
      </c>
      <c r="S31" s="212" t="s">
        <v>2167</v>
      </c>
    </row>
    <row r="32" spans="1:19">
      <c r="A32" s="23" t="s">
        <v>1505</v>
      </c>
      <c r="B32" s="23" t="s">
        <v>373</v>
      </c>
      <c r="C32" s="33" t="s">
        <v>373</v>
      </c>
      <c r="D32" s="33" t="s">
        <v>373</v>
      </c>
      <c r="E32" s="33" t="s">
        <v>373</v>
      </c>
      <c r="F32" s="33" t="s">
        <v>373</v>
      </c>
      <c r="G32" s="33" t="s">
        <v>373</v>
      </c>
      <c r="H32" s="33" t="s">
        <v>373</v>
      </c>
      <c r="I32" s="33" t="s">
        <v>373</v>
      </c>
      <c r="J32" s="33" t="s">
        <v>373</v>
      </c>
      <c r="K32" s="33" t="s">
        <v>373</v>
      </c>
      <c r="L32" s="33" t="s">
        <v>373</v>
      </c>
      <c r="M32" s="33" t="s">
        <v>373</v>
      </c>
      <c r="N32" s="33" t="s">
        <v>373</v>
      </c>
      <c r="O32" s="33" t="s">
        <v>373</v>
      </c>
      <c r="P32" s="33" t="s">
        <v>373</v>
      </c>
      <c r="Q32" s="33" t="s">
        <v>373</v>
      </c>
      <c r="R32" s="33" t="s">
        <v>373</v>
      </c>
      <c r="S32" s="33" t="s">
        <v>373</v>
      </c>
    </row>
    <row r="33" spans="1:19">
      <c r="A33" s="23" t="s">
        <v>1506</v>
      </c>
      <c r="B33" s="23" t="s">
        <v>380</v>
      </c>
      <c r="C33" s="33" t="s">
        <v>380</v>
      </c>
      <c r="D33" s="33" t="s">
        <v>380</v>
      </c>
      <c r="E33" s="33" t="s">
        <v>380</v>
      </c>
      <c r="F33" s="33" t="s">
        <v>380</v>
      </c>
      <c r="G33" s="33" t="s">
        <v>380</v>
      </c>
      <c r="H33" s="33" t="s">
        <v>380</v>
      </c>
      <c r="I33" s="33" t="s">
        <v>380</v>
      </c>
      <c r="J33" s="33" t="s">
        <v>380</v>
      </c>
      <c r="K33" s="33" t="s">
        <v>380</v>
      </c>
      <c r="L33" s="33" t="s">
        <v>380</v>
      </c>
      <c r="M33" s="33" t="s">
        <v>380</v>
      </c>
      <c r="N33" s="33" t="s">
        <v>380</v>
      </c>
      <c r="O33" s="33" t="s">
        <v>380</v>
      </c>
      <c r="P33" s="33" t="s">
        <v>380</v>
      </c>
      <c r="Q33" s="33" t="s">
        <v>380</v>
      </c>
      <c r="R33" s="33" t="s">
        <v>380</v>
      </c>
      <c r="S33" s="33" t="s">
        <v>380</v>
      </c>
    </row>
    <row r="34" spans="1:19" ht="30">
      <c r="A34" s="23" t="s">
        <v>1507</v>
      </c>
      <c r="B34" s="23" t="s">
        <v>377</v>
      </c>
      <c r="C34" s="33" t="s">
        <v>377</v>
      </c>
      <c r="D34" s="33" t="s">
        <v>377</v>
      </c>
      <c r="E34" s="33" t="s">
        <v>377</v>
      </c>
      <c r="F34" s="33" t="s">
        <v>377</v>
      </c>
      <c r="G34" s="33" t="s">
        <v>377</v>
      </c>
      <c r="H34" s="33" t="s">
        <v>377</v>
      </c>
      <c r="I34" s="33" t="s">
        <v>377</v>
      </c>
      <c r="J34" s="33" t="s">
        <v>377</v>
      </c>
      <c r="K34" s="33" t="s">
        <v>377</v>
      </c>
      <c r="L34" s="33" t="s">
        <v>377</v>
      </c>
      <c r="M34" s="33" t="s">
        <v>377</v>
      </c>
      <c r="N34" s="33" t="s">
        <v>377</v>
      </c>
      <c r="O34" s="33" t="s">
        <v>377</v>
      </c>
      <c r="P34" s="33" t="s">
        <v>377</v>
      </c>
      <c r="Q34" s="33" t="s">
        <v>377</v>
      </c>
      <c r="R34" s="33" t="s">
        <v>377</v>
      </c>
      <c r="S34" s="33" t="s">
        <v>377</v>
      </c>
    </row>
    <row r="35" spans="1:19">
      <c r="A35" s="195" t="s">
        <v>1508</v>
      </c>
      <c r="B35" s="195"/>
      <c r="C35" s="22"/>
      <c r="D35" s="73"/>
      <c r="E35" s="73"/>
      <c r="F35" s="73"/>
      <c r="G35" s="73"/>
      <c r="H35" s="73"/>
      <c r="I35" s="73"/>
      <c r="J35" s="73"/>
      <c r="K35" s="73"/>
      <c r="L35" s="73"/>
      <c r="M35" s="73"/>
      <c r="N35" s="73"/>
      <c r="O35" s="73"/>
      <c r="P35" s="73"/>
      <c r="Q35" s="73"/>
      <c r="R35" s="73"/>
      <c r="S35" s="73"/>
    </row>
    <row r="36" spans="1:19">
      <c r="A36" s="23" t="s">
        <v>1509</v>
      </c>
      <c r="B36" s="23" t="s">
        <v>391</v>
      </c>
      <c r="C36" s="33" t="s">
        <v>391</v>
      </c>
      <c r="D36" s="23" t="s">
        <v>391</v>
      </c>
      <c r="E36" s="23"/>
      <c r="F36" s="23"/>
      <c r="G36" s="23"/>
      <c r="H36" s="23"/>
      <c r="I36" s="23"/>
      <c r="J36" s="23"/>
      <c r="K36" s="23"/>
      <c r="L36" s="23"/>
      <c r="M36" s="23"/>
      <c r="N36" s="23"/>
      <c r="O36" s="23"/>
      <c r="P36" s="23"/>
      <c r="Q36" s="23"/>
      <c r="R36" s="23"/>
      <c r="S36" s="23"/>
    </row>
    <row r="37" spans="1:19">
      <c r="A37" s="23" t="s">
        <v>1510</v>
      </c>
      <c r="B37" s="23" t="s">
        <v>399</v>
      </c>
      <c r="C37" s="33" t="s">
        <v>399</v>
      </c>
      <c r="D37" s="23" t="s">
        <v>399</v>
      </c>
      <c r="E37" s="23"/>
      <c r="F37" s="23"/>
      <c r="G37" s="23"/>
      <c r="H37" s="23"/>
      <c r="I37" s="23"/>
      <c r="J37" s="23"/>
      <c r="K37" s="23"/>
      <c r="L37" s="23"/>
      <c r="M37" s="23"/>
      <c r="N37" s="23"/>
      <c r="O37" s="23"/>
      <c r="P37" s="23"/>
      <c r="Q37" s="23"/>
      <c r="R37" s="23"/>
      <c r="S37" s="23"/>
    </row>
    <row r="38" spans="1:19">
      <c r="A38" s="23" t="s">
        <v>1511</v>
      </c>
      <c r="B38" s="23" t="s">
        <v>412</v>
      </c>
      <c r="C38" s="33" t="s">
        <v>412</v>
      </c>
      <c r="D38" s="23" t="s">
        <v>412</v>
      </c>
      <c r="E38" s="23"/>
      <c r="F38" s="23"/>
      <c r="G38" s="23"/>
      <c r="H38" s="23"/>
      <c r="I38" s="23"/>
      <c r="J38" s="23"/>
      <c r="K38" s="23"/>
      <c r="L38" s="23"/>
      <c r="M38" s="23"/>
      <c r="N38" s="23"/>
      <c r="O38" s="23"/>
      <c r="P38" s="23"/>
      <c r="Q38" s="23"/>
      <c r="R38" s="23"/>
      <c r="S38" s="23"/>
    </row>
    <row r="39" spans="1:19">
      <c r="A39" s="23" t="s">
        <v>1512</v>
      </c>
      <c r="B39" s="23" t="s">
        <v>421</v>
      </c>
      <c r="C39" s="33" t="s">
        <v>421</v>
      </c>
      <c r="D39" s="23" t="s">
        <v>421</v>
      </c>
      <c r="E39" s="23"/>
      <c r="F39" s="23"/>
      <c r="G39" s="23"/>
      <c r="H39" s="23"/>
      <c r="I39" s="23"/>
      <c r="J39" s="23"/>
      <c r="K39" s="23"/>
      <c r="L39" s="23"/>
      <c r="M39" s="23"/>
      <c r="N39" s="23"/>
      <c r="O39" s="23"/>
      <c r="P39" s="23"/>
      <c r="Q39" s="23"/>
      <c r="R39" s="23"/>
      <c r="S39" s="23"/>
    </row>
    <row r="40" spans="1:19">
      <c r="A40" s="23" t="s">
        <v>1513</v>
      </c>
      <c r="B40" s="23" t="s">
        <v>430</v>
      </c>
      <c r="C40" s="33" t="s">
        <v>430</v>
      </c>
      <c r="D40" s="23" t="s">
        <v>430</v>
      </c>
      <c r="E40" s="23"/>
      <c r="F40" s="23"/>
      <c r="G40" s="23"/>
      <c r="H40" s="23"/>
      <c r="I40" s="23"/>
      <c r="J40" s="23"/>
      <c r="K40" s="23"/>
      <c r="L40" s="23"/>
      <c r="M40" s="23"/>
      <c r="N40" s="23"/>
      <c r="O40" s="23"/>
      <c r="P40" s="23"/>
      <c r="Q40" s="23"/>
      <c r="R40" s="23"/>
      <c r="S40" s="23"/>
    </row>
    <row r="41" spans="1:19">
      <c r="A41" s="190" t="s">
        <v>390</v>
      </c>
      <c r="B41" s="190"/>
      <c r="C41" s="196"/>
      <c r="D41" s="190"/>
      <c r="E41" s="197"/>
      <c r="F41" s="197"/>
      <c r="G41" s="197"/>
      <c r="H41" s="197"/>
      <c r="I41" s="197"/>
      <c r="J41" s="197"/>
      <c r="K41" s="197"/>
      <c r="L41" s="197"/>
      <c r="M41" s="197"/>
      <c r="N41" s="197"/>
      <c r="O41" s="197"/>
      <c r="P41" s="197"/>
      <c r="Q41" s="197"/>
      <c r="R41" s="197"/>
      <c r="S41" s="197"/>
    </row>
    <row r="42" spans="1:19">
      <c r="A42" s="23" t="s">
        <v>1514</v>
      </c>
      <c r="B42" s="23" t="s">
        <v>398</v>
      </c>
      <c r="C42" s="33" t="s">
        <v>398</v>
      </c>
      <c r="D42" s="23" t="s">
        <v>398</v>
      </c>
      <c r="E42" s="23" t="s">
        <v>394</v>
      </c>
      <c r="F42" s="23" t="s">
        <v>394</v>
      </c>
      <c r="G42" s="23" t="s">
        <v>394</v>
      </c>
      <c r="H42" s="23" t="s">
        <v>394</v>
      </c>
      <c r="I42" s="23" t="s">
        <v>394</v>
      </c>
      <c r="J42" s="23" t="s">
        <v>394</v>
      </c>
      <c r="K42" s="23" t="s">
        <v>395</v>
      </c>
      <c r="L42" s="23" t="s">
        <v>395</v>
      </c>
      <c r="M42" s="23" t="s">
        <v>395</v>
      </c>
      <c r="N42" s="23" t="s">
        <v>395</v>
      </c>
      <c r="O42" s="23" t="s">
        <v>395</v>
      </c>
      <c r="P42" s="23" t="s">
        <v>395</v>
      </c>
      <c r="Q42" s="23" t="s">
        <v>395</v>
      </c>
      <c r="R42" s="23" t="s">
        <v>395</v>
      </c>
      <c r="S42" s="23" t="s">
        <v>398</v>
      </c>
    </row>
    <row r="43" spans="1:19">
      <c r="A43" s="23" t="s">
        <v>1515</v>
      </c>
      <c r="B43" s="23" t="s">
        <v>413</v>
      </c>
      <c r="C43" s="33" t="s">
        <v>413</v>
      </c>
      <c r="D43" s="23" t="s">
        <v>413</v>
      </c>
      <c r="E43" s="23" t="s">
        <v>404</v>
      </c>
      <c r="F43" s="23" t="s">
        <v>404</v>
      </c>
      <c r="G43" s="23" t="s">
        <v>404</v>
      </c>
      <c r="H43" s="23" t="s">
        <v>404</v>
      </c>
      <c r="I43" s="23" t="s">
        <v>404</v>
      </c>
      <c r="J43" s="23" t="s">
        <v>404</v>
      </c>
      <c r="K43" s="23" t="s">
        <v>2090</v>
      </c>
      <c r="L43" s="23" t="s">
        <v>2090</v>
      </c>
      <c r="M43" s="23" t="s">
        <v>410</v>
      </c>
      <c r="N43" s="23" t="s">
        <v>410</v>
      </c>
      <c r="O43" s="23" t="s">
        <v>410</v>
      </c>
      <c r="P43" s="23" t="s">
        <v>410</v>
      </c>
      <c r="Q43" s="23" t="s">
        <v>410</v>
      </c>
      <c r="R43" s="23" t="s">
        <v>410</v>
      </c>
      <c r="S43" s="23" t="s">
        <v>413</v>
      </c>
    </row>
    <row r="44" spans="1:19">
      <c r="A44" s="23" t="s">
        <v>1516</v>
      </c>
      <c r="B44" s="23"/>
      <c r="C44" s="33"/>
      <c r="D44" s="23"/>
      <c r="E44" s="23"/>
      <c r="F44" s="23"/>
      <c r="G44" s="23"/>
      <c r="H44" s="23"/>
      <c r="I44" s="23"/>
      <c r="J44" s="23"/>
      <c r="K44" s="23"/>
      <c r="L44" s="23"/>
      <c r="M44" s="23"/>
      <c r="N44" s="23"/>
      <c r="O44" s="23"/>
      <c r="P44" s="23"/>
      <c r="Q44" s="23"/>
      <c r="R44" s="23"/>
      <c r="S44" s="23"/>
    </row>
    <row r="45" spans="1:19">
      <c r="A45" s="23" t="s">
        <v>1517</v>
      </c>
      <c r="B45" s="23" t="s">
        <v>1518</v>
      </c>
      <c r="C45" s="33" t="s">
        <v>1518</v>
      </c>
      <c r="D45" s="23" t="s">
        <v>1518</v>
      </c>
      <c r="E45" s="23" t="s">
        <v>479</v>
      </c>
      <c r="F45" s="23" t="s">
        <v>479</v>
      </c>
      <c r="G45" s="23" t="s">
        <v>479</v>
      </c>
      <c r="H45" s="23" t="s">
        <v>479</v>
      </c>
      <c r="I45" s="23" t="s">
        <v>479</v>
      </c>
      <c r="J45" s="23" t="s">
        <v>479</v>
      </c>
      <c r="K45" s="23" t="s">
        <v>2091</v>
      </c>
      <c r="L45" s="23" t="s">
        <v>2091</v>
      </c>
      <c r="M45" s="23" t="s">
        <v>2091</v>
      </c>
      <c r="N45" s="23" t="s">
        <v>2091</v>
      </c>
      <c r="O45" s="23" t="s">
        <v>2091</v>
      </c>
      <c r="P45" s="23" t="s">
        <v>2091</v>
      </c>
      <c r="Q45" s="23" t="s">
        <v>2091</v>
      </c>
      <c r="R45" s="23" t="s">
        <v>2091</v>
      </c>
      <c r="S45" s="23" t="s">
        <v>1518</v>
      </c>
    </row>
    <row r="46" spans="1:19">
      <c r="A46" s="23" t="s">
        <v>1519</v>
      </c>
      <c r="B46" s="23" t="s">
        <v>1520</v>
      </c>
      <c r="C46" s="33" t="s">
        <v>1520</v>
      </c>
      <c r="D46" s="23" t="s">
        <v>1520</v>
      </c>
      <c r="E46" s="23" t="s">
        <v>494</v>
      </c>
      <c r="F46" s="23" t="s">
        <v>494</v>
      </c>
      <c r="G46" s="23" t="s">
        <v>494</v>
      </c>
      <c r="H46" s="23" t="s">
        <v>494</v>
      </c>
      <c r="I46" s="23" t="s">
        <v>494</v>
      </c>
      <c r="J46" s="23" t="s">
        <v>494</v>
      </c>
      <c r="K46" s="23" t="s">
        <v>2092</v>
      </c>
      <c r="L46" s="23" t="s">
        <v>2092</v>
      </c>
      <c r="M46" s="23" t="s">
        <v>2092</v>
      </c>
      <c r="N46" s="23" t="s">
        <v>2092</v>
      </c>
      <c r="O46" s="23" t="s">
        <v>2092</v>
      </c>
      <c r="P46" s="23" t="s">
        <v>2092</v>
      </c>
      <c r="Q46" s="23" t="s">
        <v>2092</v>
      </c>
      <c r="R46" s="23" t="s">
        <v>2092</v>
      </c>
      <c r="S46" s="23" t="s">
        <v>1520</v>
      </c>
    </row>
    <row r="47" spans="1:19">
      <c r="A47" s="23" t="s">
        <v>1521</v>
      </c>
      <c r="B47" s="23" t="s">
        <v>1522</v>
      </c>
      <c r="C47" s="39" t="s">
        <v>1522</v>
      </c>
      <c r="D47" t="s">
        <v>1522</v>
      </c>
      <c r="E47" s="4" t="s">
        <v>579</v>
      </c>
      <c r="F47" s="4" t="s">
        <v>579</v>
      </c>
      <c r="G47" s="4" t="s">
        <v>579</v>
      </c>
      <c r="H47" s="4" t="s">
        <v>579</v>
      </c>
      <c r="I47" s="4" t="s">
        <v>579</v>
      </c>
      <c r="J47" s="4" t="s">
        <v>579</v>
      </c>
      <c r="K47" s="4" t="s">
        <v>2093</v>
      </c>
      <c r="L47" s="4" t="s">
        <v>2093</v>
      </c>
      <c r="M47" s="4" t="s">
        <v>2093</v>
      </c>
      <c r="N47" s="4" t="s">
        <v>2093</v>
      </c>
      <c r="O47" s="4" t="s">
        <v>2093</v>
      </c>
      <c r="P47" s="4" t="s">
        <v>2093</v>
      </c>
      <c r="Q47" s="4" t="s">
        <v>2093</v>
      </c>
      <c r="R47" s="4" t="s">
        <v>2093</v>
      </c>
      <c r="S47" s="4" t="s">
        <v>1522</v>
      </c>
    </row>
    <row r="48" spans="1:19">
      <c r="A48" s="195" t="s">
        <v>1523</v>
      </c>
      <c r="B48" s="195"/>
      <c r="C48" s="198"/>
      <c r="D48" s="199"/>
      <c r="E48" s="199"/>
      <c r="F48" s="199"/>
      <c r="G48" s="199"/>
      <c r="H48" s="199"/>
      <c r="I48" s="199"/>
      <c r="J48" s="199"/>
      <c r="K48" s="199"/>
      <c r="L48" s="199"/>
      <c r="M48" s="199"/>
      <c r="N48" s="199"/>
      <c r="O48" s="199"/>
      <c r="P48" s="199"/>
      <c r="Q48" s="199"/>
      <c r="R48" s="199"/>
      <c r="S48" s="199"/>
    </row>
    <row r="49" spans="1:19" ht="30">
      <c r="A49" s="23" t="s">
        <v>1524</v>
      </c>
      <c r="B49" s="23" t="s">
        <v>1525</v>
      </c>
      <c r="C49" s="33" t="s">
        <v>1525</v>
      </c>
      <c r="D49" s="33" t="s">
        <v>1525</v>
      </c>
      <c r="E49" s="23"/>
      <c r="F49" s="23"/>
      <c r="G49" s="23"/>
      <c r="H49" s="23"/>
      <c r="I49" s="23"/>
      <c r="J49" s="23"/>
      <c r="K49" s="23"/>
      <c r="L49" s="23"/>
      <c r="M49" s="23"/>
      <c r="N49" s="23"/>
      <c r="O49" s="23"/>
      <c r="P49" s="23"/>
      <c r="Q49" s="23"/>
      <c r="R49" s="23"/>
      <c r="S49" s="23"/>
    </row>
    <row r="50" spans="1:19" ht="30">
      <c r="A50" s="23" t="s">
        <v>1526</v>
      </c>
      <c r="B50" s="23" t="s">
        <v>1527</v>
      </c>
      <c r="C50" s="33" t="s">
        <v>1527</v>
      </c>
      <c r="D50" s="33" t="s">
        <v>1527</v>
      </c>
      <c r="E50" s="23"/>
      <c r="F50" s="23"/>
      <c r="G50" s="23"/>
      <c r="H50" s="23"/>
      <c r="I50" s="23"/>
      <c r="J50" s="23"/>
      <c r="K50" s="23"/>
      <c r="L50" s="23"/>
      <c r="M50" s="23"/>
      <c r="N50" s="23"/>
      <c r="O50" s="23"/>
      <c r="P50" s="23"/>
      <c r="Q50" s="23"/>
      <c r="R50" s="23"/>
      <c r="S50" s="23"/>
    </row>
    <row r="51" spans="1:19" ht="30">
      <c r="A51" s="23" t="s">
        <v>1528</v>
      </c>
      <c r="B51" s="23" t="s">
        <v>1529</v>
      </c>
      <c r="C51" s="33" t="s">
        <v>1529</v>
      </c>
      <c r="D51" s="33" t="s">
        <v>1529</v>
      </c>
      <c r="E51" s="23"/>
      <c r="F51" s="23"/>
      <c r="G51" s="23"/>
      <c r="H51" s="23"/>
      <c r="I51" s="23"/>
      <c r="J51" s="23"/>
      <c r="K51" s="23"/>
      <c r="L51" s="23"/>
      <c r="M51" s="23"/>
      <c r="N51" s="23"/>
      <c r="O51" s="23"/>
      <c r="P51" s="23"/>
      <c r="Q51" s="23"/>
      <c r="R51" s="23"/>
      <c r="S51" s="23"/>
    </row>
    <row r="52" spans="1:19" ht="30">
      <c r="A52" s="23" t="s">
        <v>1530</v>
      </c>
      <c r="B52" s="23" t="s">
        <v>1531</v>
      </c>
      <c r="C52" s="33" t="s">
        <v>1531</v>
      </c>
      <c r="D52" s="33" t="s">
        <v>1531</v>
      </c>
      <c r="E52" s="23"/>
      <c r="F52" s="23"/>
      <c r="G52" s="23"/>
      <c r="H52" s="23"/>
      <c r="I52" s="23"/>
      <c r="J52" s="23"/>
      <c r="K52" s="23"/>
      <c r="L52" s="23"/>
      <c r="M52" s="23"/>
      <c r="N52" s="23"/>
      <c r="O52" s="23"/>
      <c r="P52" s="23"/>
      <c r="Q52" s="23"/>
      <c r="R52" s="23"/>
      <c r="S52" s="23"/>
    </row>
    <row r="53" spans="1:19" ht="30">
      <c r="A53" s="23" t="s">
        <v>1532</v>
      </c>
      <c r="B53" s="23" t="s">
        <v>1533</v>
      </c>
      <c r="C53" s="33" t="s">
        <v>1533</v>
      </c>
      <c r="D53" s="33" t="s">
        <v>1533</v>
      </c>
      <c r="E53" s="23"/>
      <c r="F53" s="23"/>
      <c r="G53" s="23"/>
      <c r="H53" s="23"/>
      <c r="I53" s="23"/>
      <c r="J53" s="23"/>
      <c r="K53" s="23"/>
      <c r="L53" s="23"/>
      <c r="M53" s="23"/>
      <c r="N53" s="23"/>
      <c r="O53" s="23"/>
      <c r="P53" s="23"/>
      <c r="Q53" s="23"/>
      <c r="R53" s="23"/>
      <c r="S53" s="23"/>
    </row>
    <row r="54" spans="1:19">
      <c r="A54" s="195" t="s">
        <v>604</v>
      </c>
      <c r="B54" s="195"/>
      <c r="C54" s="22"/>
      <c r="D54" s="73"/>
      <c r="E54" s="73"/>
      <c r="F54" s="73"/>
      <c r="G54" s="73"/>
      <c r="H54" s="73"/>
      <c r="I54" s="73"/>
      <c r="J54" s="73"/>
      <c r="K54" s="73"/>
      <c r="L54" s="73"/>
      <c r="M54" s="73"/>
      <c r="N54" s="73"/>
      <c r="O54" s="73"/>
      <c r="P54" s="73"/>
      <c r="Q54" s="73"/>
      <c r="R54" s="73"/>
      <c r="S54" s="73"/>
    </row>
    <row r="55" spans="1:19">
      <c r="A55" s="23" t="s">
        <v>1534</v>
      </c>
      <c r="B55" s="23" t="s">
        <v>603</v>
      </c>
      <c r="C55" s="33" t="s">
        <v>603</v>
      </c>
      <c r="D55" s="23" t="s">
        <v>603</v>
      </c>
      <c r="E55" s="23" t="s">
        <v>603</v>
      </c>
      <c r="F55" s="23" t="s">
        <v>603</v>
      </c>
      <c r="G55" s="23" t="s">
        <v>603</v>
      </c>
      <c r="H55" s="23" t="s">
        <v>603</v>
      </c>
      <c r="I55" s="23" t="s">
        <v>603</v>
      </c>
      <c r="J55" s="23" t="s">
        <v>603</v>
      </c>
      <c r="K55" s="23" t="s">
        <v>603</v>
      </c>
      <c r="L55" s="23" t="s">
        <v>603</v>
      </c>
      <c r="M55" s="23" t="s">
        <v>603</v>
      </c>
      <c r="N55" s="23" t="s">
        <v>603</v>
      </c>
      <c r="O55" s="23" t="s">
        <v>603</v>
      </c>
      <c r="P55" s="23" t="s">
        <v>603</v>
      </c>
      <c r="Q55" s="23" t="s">
        <v>603</v>
      </c>
      <c r="R55" s="23" t="s">
        <v>603</v>
      </c>
      <c r="S55" s="23" t="s">
        <v>603</v>
      </c>
    </row>
    <row r="56" spans="1:19">
      <c r="A56" s="195" t="s">
        <v>1535</v>
      </c>
      <c r="B56" s="195"/>
      <c r="C56" s="29"/>
      <c r="D56" s="9"/>
      <c r="E56" s="9"/>
      <c r="F56" s="9"/>
      <c r="G56" s="9"/>
      <c r="H56" s="9"/>
      <c r="I56" s="9"/>
      <c r="J56" s="9"/>
      <c r="K56" s="9"/>
      <c r="L56" s="9"/>
      <c r="M56" s="9"/>
      <c r="N56" s="9"/>
      <c r="O56" s="9"/>
      <c r="P56" s="9"/>
      <c r="Q56" s="9"/>
      <c r="R56" s="9"/>
      <c r="S56" s="9"/>
    </row>
    <row r="57" spans="1:19">
      <c r="A57" s="13" t="s">
        <v>1536</v>
      </c>
      <c r="B57" s="13" t="s">
        <v>80</v>
      </c>
      <c r="C57" s="42" t="s">
        <v>80</v>
      </c>
      <c r="D57" s="3" t="s">
        <v>80</v>
      </c>
      <c r="E57" s="3" t="s">
        <v>80</v>
      </c>
      <c r="F57" s="3" t="s">
        <v>80</v>
      </c>
      <c r="G57" s="3" t="s">
        <v>80</v>
      </c>
      <c r="H57" s="3" t="s">
        <v>80</v>
      </c>
      <c r="I57" s="3" t="s">
        <v>80</v>
      </c>
      <c r="J57" s="3" t="s">
        <v>80</v>
      </c>
      <c r="K57" s="3" t="s">
        <v>80</v>
      </c>
      <c r="L57" s="3" t="s">
        <v>80</v>
      </c>
      <c r="M57" s="3" t="s">
        <v>80</v>
      </c>
      <c r="N57" s="3" t="s">
        <v>80</v>
      </c>
      <c r="O57" s="3" t="s">
        <v>80</v>
      </c>
      <c r="P57" s="3" t="s">
        <v>80</v>
      </c>
      <c r="Q57" s="3" t="s">
        <v>80</v>
      </c>
      <c r="R57" s="3" t="s">
        <v>80</v>
      </c>
      <c r="S57" s="3" t="s">
        <v>80</v>
      </c>
    </row>
    <row r="58" spans="1:19">
      <c r="A58" s="13" t="s">
        <v>1537</v>
      </c>
      <c r="B58" s="13"/>
      <c r="C58" s="42"/>
      <c r="D58" s="3"/>
      <c r="E58" s="3"/>
      <c r="F58" s="3"/>
      <c r="G58" s="3"/>
      <c r="H58" s="3"/>
      <c r="I58" s="3"/>
      <c r="J58" s="3"/>
      <c r="K58" s="3"/>
      <c r="L58" s="3"/>
      <c r="M58" s="3"/>
      <c r="N58" s="3"/>
      <c r="O58" s="3"/>
      <c r="P58" s="3"/>
      <c r="Q58" s="3"/>
      <c r="R58" s="3"/>
      <c r="S58" s="3"/>
    </row>
    <row r="59" spans="1:19">
      <c r="A59" s="13" t="s">
        <v>1538</v>
      </c>
      <c r="B59" s="13" t="s">
        <v>80</v>
      </c>
      <c r="C59" s="42" t="s">
        <v>80</v>
      </c>
      <c r="D59" s="3" t="s">
        <v>80</v>
      </c>
      <c r="E59" s="3" t="s">
        <v>80</v>
      </c>
      <c r="F59" s="3" t="s">
        <v>80</v>
      </c>
      <c r="G59" s="3" t="s">
        <v>80</v>
      </c>
      <c r="H59" s="3" t="s">
        <v>80</v>
      </c>
      <c r="I59" s="3" t="s">
        <v>80</v>
      </c>
      <c r="J59" s="3" t="s">
        <v>80</v>
      </c>
      <c r="K59" s="3" t="s">
        <v>80</v>
      </c>
      <c r="L59" s="3" t="s">
        <v>80</v>
      </c>
      <c r="M59" s="3" t="s">
        <v>80</v>
      </c>
      <c r="N59" s="3" t="s">
        <v>80</v>
      </c>
      <c r="O59" s="3" t="s">
        <v>80</v>
      </c>
      <c r="P59" s="3" t="s">
        <v>80</v>
      </c>
      <c r="Q59" s="3" t="s">
        <v>80</v>
      </c>
      <c r="R59" s="3" t="s">
        <v>80</v>
      </c>
      <c r="S59" s="3" t="s">
        <v>80</v>
      </c>
    </row>
    <row r="60" spans="1:19">
      <c r="A60" s="13" t="s">
        <v>1539</v>
      </c>
      <c r="B60" s="13"/>
    </row>
    <row r="61" spans="1:19">
      <c r="A61" s="13" t="s">
        <v>1540</v>
      </c>
      <c r="B61" s="13" t="s">
        <v>80</v>
      </c>
      <c r="C61" s="42" t="s">
        <v>80</v>
      </c>
      <c r="D61" s="3" t="s">
        <v>80</v>
      </c>
      <c r="E61" s="3" t="s">
        <v>80</v>
      </c>
      <c r="F61" s="3" t="s">
        <v>80</v>
      </c>
      <c r="G61" s="3" t="s">
        <v>80</v>
      </c>
      <c r="H61" s="3" t="s">
        <v>80</v>
      </c>
      <c r="I61" s="3" t="s">
        <v>80</v>
      </c>
      <c r="J61" s="3" t="s">
        <v>80</v>
      </c>
      <c r="K61" s="3" t="s">
        <v>80</v>
      </c>
      <c r="L61" s="3" t="s">
        <v>80</v>
      </c>
      <c r="M61" s="3" t="s">
        <v>80</v>
      </c>
      <c r="N61" s="3" t="s">
        <v>80</v>
      </c>
      <c r="O61" s="3" t="s">
        <v>80</v>
      </c>
      <c r="P61" s="3" t="s">
        <v>80</v>
      </c>
      <c r="Q61" s="3" t="s">
        <v>80</v>
      </c>
      <c r="R61" s="3" t="s">
        <v>80</v>
      </c>
      <c r="S61" s="3" t="s">
        <v>80</v>
      </c>
    </row>
    <row r="62" spans="1:19">
      <c r="A62" s="180" t="s">
        <v>1541</v>
      </c>
      <c r="B62" s="180"/>
    </row>
    <row r="63" spans="1:19">
      <c r="A63" s="182" t="s">
        <v>1542</v>
      </c>
      <c r="B63" s="189"/>
      <c r="C63" s="189"/>
      <c r="D63" s="189"/>
      <c r="E63" s="189"/>
      <c r="F63" s="189"/>
      <c r="G63" s="189"/>
      <c r="H63" s="189"/>
      <c r="I63" s="189"/>
      <c r="J63" s="189"/>
      <c r="K63" s="189"/>
      <c r="L63" s="189"/>
      <c r="M63" s="189"/>
      <c r="N63" s="189"/>
      <c r="O63" s="189"/>
      <c r="P63" s="189"/>
      <c r="Q63" s="189"/>
      <c r="R63" s="189"/>
      <c r="S63" s="189"/>
    </row>
    <row r="64" spans="1:19">
      <c r="A64" s="23" t="s">
        <v>1543</v>
      </c>
      <c r="B64" s="33" t="s">
        <v>242</v>
      </c>
      <c r="C64" s="33" t="s">
        <v>242</v>
      </c>
      <c r="D64" s="23" t="s">
        <v>242</v>
      </c>
      <c r="E64" s="23" t="s">
        <v>242</v>
      </c>
      <c r="F64" s="23" t="s">
        <v>242</v>
      </c>
      <c r="G64" s="23" t="s">
        <v>242</v>
      </c>
      <c r="H64" s="23" t="s">
        <v>242</v>
      </c>
      <c r="I64" s="23" t="s">
        <v>242</v>
      </c>
      <c r="J64" s="23" t="s">
        <v>242</v>
      </c>
      <c r="K64" s="23" t="s">
        <v>242</v>
      </c>
      <c r="L64" s="23" t="s">
        <v>242</v>
      </c>
      <c r="M64" s="23" t="s">
        <v>242</v>
      </c>
      <c r="N64" s="23" t="s">
        <v>242</v>
      </c>
      <c r="O64" s="23" t="s">
        <v>242</v>
      </c>
      <c r="P64" s="23" t="s">
        <v>242</v>
      </c>
      <c r="Q64" s="23" t="s">
        <v>242</v>
      </c>
      <c r="R64" s="23" t="s">
        <v>242</v>
      </c>
      <c r="S64" s="23" t="s">
        <v>242</v>
      </c>
    </row>
    <row r="65" spans="1:19">
      <c r="A65" s="200" t="s">
        <v>246</v>
      </c>
      <c r="B65" s="201"/>
      <c r="C65" s="201"/>
      <c r="D65" s="202"/>
      <c r="E65" s="202"/>
      <c r="F65" s="202"/>
      <c r="G65" s="202"/>
      <c r="H65" s="202"/>
      <c r="I65" s="202"/>
      <c r="J65" s="202"/>
      <c r="K65" s="202"/>
      <c r="L65" s="202"/>
      <c r="M65" s="193"/>
      <c r="N65" s="193"/>
      <c r="O65" s="193"/>
      <c r="P65" s="193"/>
      <c r="Q65" s="193"/>
      <c r="R65" s="193"/>
      <c r="S65" s="193"/>
    </row>
    <row r="66" spans="1:19">
      <c r="A66" s="23" t="s">
        <v>1544</v>
      </c>
      <c r="B66" s="33" t="s">
        <v>256</v>
      </c>
      <c r="C66" s="33" t="s">
        <v>2094</v>
      </c>
      <c r="D66" s="23" t="s">
        <v>256</v>
      </c>
      <c r="E66" s="23" t="s">
        <v>2095</v>
      </c>
      <c r="F66" s="23" t="s">
        <v>256</v>
      </c>
      <c r="G66" s="23" t="s">
        <v>2096</v>
      </c>
      <c r="H66" s="23" t="s">
        <v>2096</v>
      </c>
      <c r="I66" s="23" t="s">
        <v>2096</v>
      </c>
      <c r="J66" s="23" t="s">
        <v>2096</v>
      </c>
      <c r="K66" s="23" t="s">
        <v>2096</v>
      </c>
      <c r="L66" s="23" t="s">
        <v>2096</v>
      </c>
      <c r="M66" s="23" t="s">
        <v>2088</v>
      </c>
      <c r="N66" s="23" t="s">
        <v>2088</v>
      </c>
      <c r="O66" s="23" t="s">
        <v>2088</v>
      </c>
      <c r="P66" s="23" t="s">
        <v>2088</v>
      </c>
      <c r="Q66" s="23" t="s">
        <v>2088</v>
      </c>
      <c r="R66" s="23" t="s">
        <v>2088</v>
      </c>
      <c r="S66" s="23" t="s">
        <v>2088</v>
      </c>
    </row>
    <row r="67" spans="1:19">
      <c r="A67" s="23" t="s">
        <v>1545</v>
      </c>
      <c r="B67" s="194" t="s">
        <v>328</v>
      </c>
      <c r="C67" s="194" t="s">
        <v>329</v>
      </c>
      <c r="D67" s="71" t="s">
        <v>328</v>
      </c>
      <c r="E67" s="71" t="s">
        <v>329</v>
      </c>
      <c r="F67" s="71" t="s">
        <v>328</v>
      </c>
      <c r="G67" s="71" t="s">
        <v>328</v>
      </c>
      <c r="H67" s="71" t="s">
        <v>328</v>
      </c>
      <c r="I67" s="71" t="s">
        <v>328</v>
      </c>
      <c r="J67" s="71" t="s">
        <v>328</v>
      </c>
      <c r="K67" s="71" t="s">
        <v>328</v>
      </c>
      <c r="L67" s="71" t="s">
        <v>328</v>
      </c>
      <c r="M67" s="71" t="s">
        <v>329</v>
      </c>
      <c r="N67" s="71" t="s">
        <v>329</v>
      </c>
      <c r="O67" s="71" t="s">
        <v>329</v>
      </c>
      <c r="P67" s="71" t="s">
        <v>329</v>
      </c>
      <c r="Q67" s="71" t="s">
        <v>329</v>
      </c>
      <c r="R67" s="71" t="s">
        <v>329</v>
      </c>
      <c r="S67" s="71" t="s">
        <v>329</v>
      </c>
    </row>
    <row r="68" spans="1:19">
      <c r="A68" s="23" t="s">
        <v>1546</v>
      </c>
      <c r="B68" s="33" t="s">
        <v>342</v>
      </c>
      <c r="C68" s="33" t="s">
        <v>342</v>
      </c>
      <c r="D68" s="23" t="s">
        <v>342</v>
      </c>
      <c r="E68" s="23" t="s">
        <v>342</v>
      </c>
      <c r="F68" s="23" t="s">
        <v>342</v>
      </c>
      <c r="G68" s="23" t="s">
        <v>342</v>
      </c>
      <c r="H68" s="23" t="s">
        <v>342</v>
      </c>
      <c r="I68" s="23" t="s">
        <v>342</v>
      </c>
      <c r="J68" s="23" t="s">
        <v>342</v>
      </c>
      <c r="K68" s="23" t="s">
        <v>342</v>
      </c>
      <c r="L68" s="23" t="s">
        <v>342</v>
      </c>
      <c r="M68" s="23" t="s">
        <v>342</v>
      </c>
      <c r="N68" s="23" t="s">
        <v>342</v>
      </c>
      <c r="O68" s="23" t="s">
        <v>342</v>
      </c>
      <c r="P68" s="23" t="s">
        <v>342</v>
      </c>
      <c r="Q68" s="23" t="s">
        <v>342</v>
      </c>
      <c r="R68" s="23" t="s">
        <v>342</v>
      </c>
      <c r="S68" s="23" t="s">
        <v>342</v>
      </c>
    </row>
    <row r="69" spans="1:19">
      <c r="A69" s="23" t="s">
        <v>1547</v>
      </c>
      <c r="B69" s="33" t="s">
        <v>351</v>
      </c>
      <c r="C69" s="33" t="s">
        <v>351</v>
      </c>
      <c r="D69" s="23" t="s">
        <v>351</v>
      </c>
      <c r="E69" s="23" t="s">
        <v>351</v>
      </c>
      <c r="F69" s="23" t="s">
        <v>351</v>
      </c>
      <c r="G69" s="23" t="s">
        <v>351</v>
      </c>
      <c r="H69" s="23" t="s">
        <v>351</v>
      </c>
      <c r="I69" s="23" t="s">
        <v>351</v>
      </c>
      <c r="J69" s="23" t="s">
        <v>351</v>
      </c>
      <c r="K69" s="23" t="s">
        <v>351</v>
      </c>
      <c r="L69" s="23" t="s">
        <v>351</v>
      </c>
      <c r="M69" s="23" t="s">
        <v>351</v>
      </c>
      <c r="N69" s="23" t="s">
        <v>351</v>
      </c>
      <c r="O69" s="23" t="s">
        <v>351</v>
      </c>
      <c r="P69" s="23" t="s">
        <v>351</v>
      </c>
      <c r="Q69" s="23" t="s">
        <v>351</v>
      </c>
      <c r="R69" s="23" t="s">
        <v>351</v>
      </c>
      <c r="S69" s="23" t="s">
        <v>351</v>
      </c>
    </row>
    <row r="70" spans="1:19">
      <c r="A70" s="23" t="s">
        <v>1548</v>
      </c>
      <c r="B70" s="33" t="s">
        <v>355</v>
      </c>
      <c r="C70" s="33" t="s">
        <v>355</v>
      </c>
      <c r="D70" s="23" t="s">
        <v>355</v>
      </c>
      <c r="E70" s="23" t="s">
        <v>355</v>
      </c>
      <c r="F70" s="23" t="s">
        <v>355</v>
      </c>
      <c r="G70" s="23" t="s">
        <v>355</v>
      </c>
      <c r="H70" s="23" t="s">
        <v>355</v>
      </c>
      <c r="I70" s="23" t="s">
        <v>355</v>
      </c>
      <c r="J70" s="23" t="s">
        <v>355</v>
      </c>
      <c r="K70" s="23" t="s">
        <v>355</v>
      </c>
      <c r="L70" s="23" t="s">
        <v>355</v>
      </c>
      <c r="M70" s="23" t="s">
        <v>355</v>
      </c>
      <c r="N70" s="23" t="s">
        <v>355</v>
      </c>
      <c r="O70" s="23" t="s">
        <v>355</v>
      </c>
      <c r="P70" s="23" t="s">
        <v>355</v>
      </c>
      <c r="Q70" s="23" t="s">
        <v>355</v>
      </c>
      <c r="R70" s="23" t="s">
        <v>355</v>
      </c>
      <c r="S70" s="23" t="s">
        <v>355</v>
      </c>
    </row>
    <row r="71" spans="1:19">
      <c r="A71" s="23" t="s">
        <v>1549</v>
      </c>
      <c r="B71" s="33" t="s">
        <v>360</v>
      </c>
      <c r="C71" s="33" t="s">
        <v>360</v>
      </c>
      <c r="D71" s="23" t="s">
        <v>360</v>
      </c>
      <c r="E71" s="23" t="s">
        <v>360</v>
      </c>
      <c r="F71" s="23" t="s">
        <v>360</v>
      </c>
      <c r="G71" s="23" t="s">
        <v>360</v>
      </c>
      <c r="H71" s="23" t="s">
        <v>360</v>
      </c>
      <c r="I71" s="23" t="s">
        <v>360</v>
      </c>
      <c r="J71" s="23" t="s">
        <v>360</v>
      </c>
      <c r="K71" s="23" t="s">
        <v>360</v>
      </c>
      <c r="L71" s="23" t="s">
        <v>360</v>
      </c>
      <c r="M71" s="23" t="s">
        <v>360</v>
      </c>
      <c r="N71" s="23" t="s">
        <v>360</v>
      </c>
      <c r="O71" s="23" t="s">
        <v>360</v>
      </c>
      <c r="P71" s="23" t="s">
        <v>360</v>
      </c>
      <c r="Q71" s="23" t="s">
        <v>360</v>
      </c>
      <c r="R71" s="23" t="s">
        <v>360</v>
      </c>
      <c r="S71" s="23" t="s">
        <v>360</v>
      </c>
    </row>
    <row r="72" spans="1:19">
      <c r="A72" s="23" t="s">
        <v>1550</v>
      </c>
      <c r="B72" s="33" t="s">
        <v>365</v>
      </c>
      <c r="C72" s="33" t="s">
        <v>365</v>
      </c>
      <c r="D72" s="23" t="s">
        <v>365</v>
      </c>
      <c r="E72" s="23" t="s">
        <v>365</v>
      </c>
      <c r="F72" s="23" t="s">
        <v>365</v>
      </c>
      <c r="G72" s="23" t="s">
        <v>365</v>
      </c>
      <c r="H72" s="23" t="s">
        <v>365</v>
      </c>
      <c r="I72" s="23" t="s">
        <v>365</v>
      </c>
      <c r="J72" s="23" t="s">
        <v>365</v>
      </c>
      <c r="K72" s="23" t="s">
        <v>365</v>
      </c>
      <c r="L72" s="23" t="s">
        <v>365</v>
      </c>
      <c r="M72" s="23" t="s">
        <v>365</v>
      </c>
      <c r="N72" s="23" t="s">
        <v>365</v>
      </c>
      <c r="O72" s="23" t="s">
        <v>365</v>
      </c>
      <c r="P72" s="23" t="s">
        <v>365</v>
      </c>
      <c r="Q72" s="23" t="s">
        <v>365</v>
      </c>
      <c r="R72" s="23" t="s">
        <v>365</v>
      </c>
      <c r="S72" s="23" t="s">
        <v>365</v>
      </c>
    </row>
    <row r="73" spans="1:19">
      <c r="A73" s="23" t="s">
        <v>1551</v>
      </c>
      <c r="B73" s="33" t="s">
        <v>368</v>
      </c>
      <c r="C73" s="33" t="s">
        <v>368</v>
      </c>
      <c r="D73" s="23" t="s">
        <v>368</v>
      </c>
      <c r="E73" s="23" t="s">
        <v>368</v>
      </c>
      <c r="F73" s="23" t="s">
        <v>368</v>
      </c>
      <c r="G73" s="23" t="s">
        <v>368</v>
      </c>
      <c r="H73" s="23" t="s">
        <v>368</v>
      </c>
      <c r="I73" s="23" t="s">
        <v>368</v>
      </c>
      <c r="J73" s="23" t="s">
        <v>368</v>
      </c>
      <c r="K73" s="23" t="s">
        <v>368</v>
      </c>
      <c r="L73" s="23" t="s">
        <v>368</v>
      </c>
      <c r="M73" s="23" t="s">
        <v>368</v>
      </c>
      <c r="N73" s="23" t="s">
        <v>368</v>
      </c>
      <c r="O73" s="23" t="s">
        <v>368</v>
      </c>
      <c r="P73" s="23" t="s">
        <v>368</v>
      </c>
      <c r="Q73" s="23" t="s">
        <v>368</v>
      </c>
      <c r="R73" s="23" t="s">
        <v>368</v>
      </c>
      <c r="S73" s="23" t="s">
        <v>368</v>
      </c>
    </row>
    <row r="74" spans="1:19">
      <c r="A74" s="23" t="s">
        <v>1552</v>
      </c>
      <c r="B74" s="33" t="s">
        <v>372</v>
      </c>
      <c r="C74" s="33" t="s">
        <v>373</v>
      </c>
      <c r="D74" s="23" t="s">
        <v>372</v>
      </c>
      <c r="E74" s="23" t="s">
        <v>373</v>
      </c>
      <c r="F74" s="23" t="s">
        <v>372</v>
      </c>
      <c r="G74" s="23" t="s">
        <v>373</v>
      </c>
      <c r="H74" s="23" t="s">
        <v>373</v>
      </c>
      <c r="I74" s="23" t="s">
        <v>373</v>
      </c>
      <c r="J74" s="23" t="s">
        <v>373</v>
      </c>
      <c r="K74" s="23" t="s">
        <v>373</v>
      </c>
      <c r="L74" s="23" t="s">
        <v>373</v>
      </c>
      <c r="M74" s="23" t="s">
        <v>373</v>
      </c>
      <c r="N74" s="23" t="s">
        <v>373</v>
      </c>
      <c r="O74" s="23" t="s">
        <v>373</v>
      </c>
      <c r="P74" s="23" t="s">
        <v>373</v>
      </c>
      <c r="Q74" s="23" t="s">
        <v>373</v>
      </c>
      <c r="R74" s="23" t="s">
        <v>373</v>
      </c>
      <c r="S74" s="23" t="s">
        <v>373</v>
      </c>
    </row>
    <row r="75" spans="1:19" ht="30">
      <c r="A75" s="23" t="s">
        <v>1553</v>
      </c>
      <c r="B75" s="33" t="s">
        <v>377</v>
      </c>
      <c r="C75" s="33" t="s">
        <v>377</v>
      </c>
      <c r="D75" s="33" t="s">
        <v>377</v>
      </c>
      <c r="E75" s="33" t="s">
        <v>377</v>
      </c>
      <c r="F75" s="33" t="s">
        <v>377</v>
      </c>
      <c r="G75" s="33" t="s">
        <v>377</v>
      </c>
      <c r="H75" s="33" t="s">
        <v>377</v>
      </c>
      <c r="I75" s="33" t="s">
        <v>377</v>
      </c>
      <c r="J75" s="33" t="s">
        <v>377</v>
      </c>
      <c r="K75" s="33" t="s">
        <v>377</v>
      </c>
      <c r="L75" s="33" t="s">
        <v>377</v>
      </c>
      <c r="M75" s="33" t="s">
        <v>377</v>
      </c>
      <c r="N75" s="33" t="s">
        <v>377</v>
      </c>
      <c r="O75" s="33" t="s">
        <v>377</v>
      </c>
      <c r="P75" s="33" t="s">
        <v>377</v>
      </c>
      <c r="Q75" s="33" t="s">
        <v>377</v>
      </c>
      <c r="R75" s="33" t="s">
        <v>377</v>
      </c>
      <c r="S75" s="33" t="s">
        <v>377</v>
      </c>
    </row>
    <row r="76" spans="1:19">
      <c r="A76" s="23" t="s">
        <v>1554</v>
      </c>
      <c r="B76" s="33" t="s">
        <v>380</v>
      </c>
      <c r="C76" s="33" t="s">
        <v>380</v>
      </c>
      <c r="D76" s="23" t="s">
        <v>380</v>
      </c>
      <c r="E76" s="23" t="s">
        <v>380</v>
      </c>
      <c r="F76" s="23" t="s">
        <v>380</v>
      </c>
      <c r="G76" s="23" t="s">
        <v>380</v>
      </c>
      <c r="H76" s="23" t="s">
        <v>380</v>
      </c>
      <c r="I76" s="23" t="s">
        <v>380</v>
      </c>
      <c r="J76" s="23" t="s">
        <v>380</v>
      </c>
      <c r="K76" s="23" t="s">
        <v>380</v>
      </c>
      <c r="L76" s="23" t="s">
        <v>380</v>
      </c>
      <c r="M76" s="23" t="s">
        <v>380</v>
      </c>
      <c r="N76" s="23" t="s">
        <v>380</v>
      </c>
      <c r="O76" s="23" t="s">
        <v>380</v>
      </c>
      <c r="P76" s="23" t="s">
        <v>380</v>
      </c>
      <c r="Q76" s="23" t="s">
        <v>380</v>
      </c>
      <c r="R76" s="23" t="s">
        <v>380</v>
      </c>
      <c r="S76" s="23" t="s">
        <v>380</v>
      </c>
    </row>
    <row r="77" spans="1:19" ht="45">
      <c r="A77" s="23" t="s">
        <v>1555</v>
      </c>
      <c r="B77" s="203" t="s">
        <v>386</v>
      </c>
      <c r="C77" s="203" t="s">
        <v>386</v>
      </c>
      <c r="D77" s="204" t="s">
        <v>386</v>
      </c>
      <c r="E77" s="204" t="s">
        <v>386</v>
      </c>
      <c r="F77" s="204" t="s">
        <v>386</v>
      </c>
      <c r="G77" s="204" t="s">
        <v>386</v>
      </c>
      <c r="H77" s="204" t="s">
        <v>386</v>
      </c>
      <c r="I77" s="204" t="s">
        <v>386</v>
      </c>
      <c r="J77" s="204" t="s">
        <v>386</v>
      </c>
      <c r="K77" s="204" t="s">
        <v>386</v>
      </c>
      <c r="L77" s="204" t="s">
        <v>386</v>
      </c>
      <c r="M77" s="204" t="s">
        <v>386</v>
      </c>
      <c r="N77" s="204" t="s">
        <v>386</v>
      </c>
      <c r="O77" s="204" t="s">
        <v>386</v>
      </c>
      <c r="P77" s="204" t="s">
        <v>386</v>
      </c>
      <c r="Q77" s="204" t="s">
        <v>386</v>
      </c>
      <c r="R77" s="204" t="s">
        <v>386</v>
      </c>
      <c r="S77" s="204" t="s">
        <v>386</v>
      </c>
    </row>
    <row r="78" spans="1:19" ht="30">
      <c r="A78" s="23" t="s">
        <v>1556</v>
      </c>
      <c r="B78" s="203" t="s">
        <v>389</v>
      </c>
      <c r="C78" s="203" t="s">
        <v>389</v>
      </c>
      <c r="D78" s="204" t="s">
        <v>389</v>
      </c>
      <c r="E78" s="204" t="s">
        <v>389</v>
      </c>
      <c r="F78" s="204" t="s">
        <v>389</v>
      </c>
      <c r="G78" s="204" t="s">
        <v>389</v>
      </c>
      <c r="H78" s="204" t="s">
        <v>389</v>
      </c>
      <c r="I78" s="204" t="s">
        <v>389</v>
      </c>
      <c r="J78" s="204" t="s">
        <v>389</v>
      </c>
      <c r="K78" s="204" t="s">
        <v>389</v>
      </c>
      <c r="L78" s="204" t="s">
        <v>389</v>
      </c>
      <c r="M78" s="204" t="s">
        <v>389</v>
      </c>
      <c r="N78" s="204" t="s">
        <v>389</v>
      </c>
      <c r="O78" s="204" t="s">
        <v>389</v>
      </c>
      <c r="P78" s="204" t="s">
        <v>389</v>
      </c>
      <c r="Q78" s="204" t="s">
        <v>389</v>
      </c>
      <c r="R78" s="204" t="s">
        <v>389</v>
      </c>
      <c r="S78" s="204" t="s">
        <v>389</v>
      </c>
    </row>
    <row r="79" spans="1:19">
      <c r="A79" s="200" t="s">
        <v>390</v>
      </c>
      <c r="B79" s="205"/>
      <c r="C79" s="205"/>
      <c r="D79" s="200"/>
      <c r="E79" s="200"/>
      <c r="F79" s="200"/>
      <c r="G79" s="200"/>
      <c r="H79" s="200"/>
      <c r="I79" s="200"/>
      <c r="J79" s="200"/>
      <c r="K79" s="200"/>
      <c r="L79" s="200"/>
      <c r="M79" s="190"/>
      <c r="N79" s="190"/>
      <c r="O79" s="190"/>
      <c r="P79" s="190"/>
      <c r="Q79" s="190"/>
      <c r="R79" s="190"/>
      <c r="S79" s="190"/>
    </row>
    <row r="80" spans="1:19">
      <c r="A80" s="23" t="s">
        <v>1557</v>
      </c>
      <c r="B80" s="33" t="s">
        <v>394</v>
      </c>
      <c r="C80" s="33" t="s">
        <v>398</v>
      </c>
      <c r="D80" s="33" t="s">
        <v>394</v>
      </c>
      <c r="E80" s="33" t="s">
        <v>398</v>
      </c>
      <c r="F80" s="33" t="s">
        <v>394</v>
      </c>
      <c r="G80" s="33" t="s">
        <v>394</v>
      </c>
      <c r="H80" s="33" t="s">
        <v>394</v>
      </c>
      <c r="I80" s="33" t="s">
        <v>394</v>
      </c>
      <c r="J80" s="33" t="s">
        <v>394</v>
      </c>
      <c r="K80" s="33" t="s">
        <v>394</v>
      </c>
      <c r="L80" s="33" t="s">
        <v>394</v>
      </c>
      <c r="M80" s="33" t="s">
        <v>395</v>
      </c>
      <c r="N80" s="33" t="s">
        <v>395</v>
      </c>
      <c r="O80" s="33" t="s">
        <v>395</v>
      </c>
      <c r="P80" s="33" t="s">
        <v>395</v>
      </c>
      <c r="Q80" s="33" t="s">
        <v>395</v>
      </c>
      <c r="R80" s="33" t="s">
        <v>395</v>
      </c>
      <c r="S80" s="33" t="s">
        <v>395</v>
      </c>
    </row>
    <row r="81" spans="1:19">
      <c r="A81" s="23" t="s">
        <v>1558</v>
      </c>
      <c r="B81" s="33" t="s">
        <v>404</v>
      </c>
      <c r="C81" s="33" t="s">
        <v>411</v>
      </c>
      <c r="D81" s="33" t="s">
        <v>404</v>
      </c>
      <c r="E81" s="33" t="s">
        <v>411</v>
      </c>
      <c r="F81" s="33" t="s">
        <v>404</v>
      </c>
      <c r="G81" s="33" t="s">
        <v>404</v>
      </c>
      <c r="H81" s="33" t="s">
        <v>404</v>
      </c>
      <c r="I81" s="33" t="s">
        <v>404</v>
      </c>
      <c r="J81" s="33" t="s">
        <v>404</v>
      </c>
      <c r="K81" s="33" t="s">
        <v>404</v>
      </c>
      <c r="L81" s="33" t="s">
        <v>404</v>
      </c>
      <c r="M81" s="33" t="s">
        <v>410</v>
      </c>
      <c r="N81" s="33" t="s">
        <v>410</v>
      </c>
      <c r="O81" s="33" t="s">
        <v>410</v>
      </c>
      <c r="P81" s="33" t="s">
        <v>410</v>
      </c>
      <c r="Q81" s="33" t="s">
        <v>410</v>
      </c>
      <c r="R81" s="33" t="s">
        <v>410</v>
      </c>
      <c r="S81" s="33" t="s">
        <v>410</v>
      </c>
    </row>
    <row r="82" spans="1:19">
      <c r="A82" s="23" t="s">
        <v>1559</v>
      </c>
      <c r="B82" s="33" t="s">
        <v>419</v>
      </c>
      <c r="C82" s="33" t="s">
        <v>373</v>
      </c>
      <c r="D82" s="33" t="s">
        <v>419</v>
      </c>
      <c r="E82" s="33" t="s">
        <v>373</v>
      </c>
      <c r="F82" s="33" t="s">
        <v>419</v>
      </c>
      <c r="G82" s="33" t="s">
        <v>419</v>
      </c>
      <c r="H82" s="33" t="s">
        <v>419</v>
      </c>
      <c r="I82" s="33" t="s">
        <v>419</v>
      </c>
      <c r="J82" s="33" t="s">
        <v>419</v>
      </c>
      <c r="K82" s="33" t="s">
        <v>419</v>
      </c>
      <c r="L82" s="33" t="s">
        <v>419</v>
      </c>
      <c r="M82" s="33" t="s">
        <v>420</v>
      </c>
      <c r="N82" s="33" t="s">
        <v>420</v>
      </c>
      <c r="O82" s="33" t="s">
        <v>420</v>
      </c>
      <c r="P82" s="33" t="s">
        <v>420</v>
      </c>
      <c r="Q82" s="33" t="s">
        <v>420</v>
      </c>
      <c r="R82" s="33" t="s">
        <v>420</v>
      </c>
      <c r="S82" s="33" t="s">
        <v>420</v>
      </c>
    </row>
    <row r="83" spans="1:19" ht="45">
      <c r="A83" s="23" t="s">
        <v>1560</v>
      </c>
      <c r="B83" s="33" t="s">
        <v>425</v>
      </c>
      <c r="C83" s="33" t="s">
        <v>429</v>
      </c>
      <c r="D83" s="33" t="s">
        <v>425</v>
      </c>
      <c r="E83" s="33" t="s">
        <v>429</v>
      </c>
      <c r="F83" s="33" t="s">
        <v>425</v>
      </c>
      <c r="G83" s="33" t="s">
        <v>425</v>
      </c>
      <c r="H83" s="33" t="s">
        <v>425</v>
      </c>
      <c r="I83" s="33" t="s">
        <v>425</v>
      </c>
      <c r="J83" s="33" t="s">
        <v>425</v>
      </c>
      <c r="K83" s="33" t="s">
        <v>425</v>
      </c>
      <c r="L83" s="33" t="s">
        <v>425</v>
      </c>
      <c r="M83" s="33" t="s">
        <v>428</v>
      </c>
      <c r="N83" s="33" t="s">
        <v>428</v>
      </c>
      <c r="O83" s="33" t="s">
        <v>428</v>
      </c>
      <c r="P83" s="33" t="s">
        <v>428</v>
      </c>
      <c r="Q83" s="33" t="s">
        <v>428</v>
      </c>
      <c r="R83" s="33" t="s">
        <v>428</v>
      </c>
      <c r="S83" s="33" t="s">
        <v>428</v>
      </c>
    </row>
    <row r="84" spans="1:19">
      <c r="A84" s="23" t="s">
        <v>1561</v>
      </c>
      <c r="B84" s="33" t="s">
        <v>443</v>
      </c>
      <c r="C84" s="33" t="s">
        <v>446</v>
      </c>
      <c r="D84" s="33" t="s">
        <v>443</v>
      </c>
      <c r="E84" s="33" t="s">
        <v>446</v>
      </c>
      <c r="F84" s="33" t="s">
        <v>443</v>
      </c>
      <c r="G84" s="33" t="s">
        <v>443</v>
      </c>
      <c r="H84" s="33" t="s">
        <v>443</v>
      </c>
      <c r="I84" s="33" t="s">
        <v>443</v>
      </c>
      <c r="J84" s="33" t="s">
        <v>443</v>
      </c>
      <c r="K84" s="33" t="s">
        <v>443</v>
      </c>
      <c r="L84" s="33" t="s">
        <v>443</v>
      </c>
      <c r="M84" s="33" t="s">
        <v>444</v>
      </c>
      <c r="N84" s="33" t="s">
        <v>444</v>
      </c>
      <c r="O84" s="33" t="s">
        <v>444</v>
      </c>
      <c r="P84" s="33" t="s">
        <v>444</v>
      </c>
      <c r="Q84" s="33" t="s">
        <v>444</v>
      </c>
      <c r="R84" s="33" t="s">
        <v>444</v>
      </c>
      <c r="S84" s="33" t="s">
        <v>444</v>
      </c>
    </row>
    <row r="85" spans="1:19">
      <c r="A85" s="23" t="s">
        <v>1562</v>
      </c>
      <c r="B85" s="33" t="s">
        <v>450</v>
      </c>
      <c r="C85" s="33" t="s">
        <v>429</v>
      </c>
      <c r="D85" s="33" t="s">
        <v>450</v>
      </c>
      <c r="E85" s="33" t="s">
        <v>429</v>
      </c>
      <c r="F85" s="33" t="s">
        <v>450</v>
      </c>
      <c r="G85" s="33" t="s">
        <v>450</v>
      </c>
      <c r="H85" s="33" t="s">
        <v>450</v>
      </c>
      <c r="I85" s="33" t="s">
        <v>450</v>
      </c>
      <c r="J85" s="33" t="s">
        <v>450</v>
      </c>
      <c r="K85" s="33" t="s">
        <v>450</v>
      </c>
      <c r="L85" s="33" t="s">
        <v>450</v>
      </c>
      <c r="M85" s="33" t="s">
        <v>453</v>
      </c>
      <c r="N85" s="33" t="s">
        <v>453</v>
      </c>
      <c r="O85" s="33" t="s">
        <v>453</v>
      </c>
      <c r="P85" s="33" t="s">
        <v>453</v>
      </c>
      <c r="Q85" s="33" t="s">
        <v>453</v>
      </c>
      <c r="R85" s="33" t="s">
        <v>453</v>
      </c>
      <c r="S85" s="33" t="s">
        <v>453</v>
      </c>
    </row>
    <row r="86" spans="1:19">
      <c r="A86" s="23" t="s">
        <v>1563</v>
      </c>
      <c r="B86" s="33" t="s">
        <v>457</v>
      </c>
      <c r="C86" s="33" t="s">
        <v>429</v>
      </c>
      <c r="D86" s="33" t="s">
        <v>457</v>
      </c>
      <c r="E86" s="33" t="s">
        <v>429</v>
      </c>
      <c r="F86" s="33" t="s">
        <v>457</v>
      </c>
      <c r="G86" s="33" t="s">
        <v>457</v>
      </c>
      <c r="H86" s="33" t="s">
        <v>457</v>
      </c>
      <c r="I86" s="33" t="s">
        <v>457</v>
      </c>
      <c r="J86" s="33" t="s">
        <v>457</v>
      </c>
      <c r="K86" s="33" t="s">
        <v>457</v>
      </c>
      <c r="L86" s="33" t="s">
        <v>457</v>
      </c>
      <c r="M86" s="33" t="s">
        <v>460</v>
      </c>
      <c r="N86" s="33" t="s">
        <v>460</v>
      </c>
      <c r="O86" s="33" t="s">
        <v>460</v>
      </c>
      <c r="P86" s="33" t="s">
        <v>460</v>
      </c>
      <c r="Q86" s="33" t="s">
        <v>460</v>
      </c>
      <c r="R86" s="33" t="s">
        <v>460</v>
      </c>
      <c r="S86" s="33" t="s">
        <v>460</v>
      </c>
    </row>
    <row r="87" spans="1:19">
      <c r="A87" s="23" t="s">
        <v>1564</v>
      </c>
      <c r="B87" s="33" t="s">
        <v>465</v>
      </c>
      <c r="C87" s="33" t="s">
        <v>469</v>
      </c>
      <c r="D87" s="33" t="s">
        <v>465</v>
      </c>
      <c r="E87" s="33" t="s">
        <v>469</v>
      </c>
      <c r="F87" s="33" t="s">
        <v>465</v>
      </c>
      <c r="G87" s="33" t="s">
        <v>465</v>
      </c>
      <c r="H87" s="33" t="s">
        <v>465</v>
      </c>
      <c r="I87" s="33" t="s">
        <v>465</v>
      </c>
      <c r="J87" s="33" t="s">
        <v>465</v>
      </c>
      <c r="K87" s="33" t="s">
        <v>465</v>
      </c>
      <c r="L87" s="33" t="s">
        <v>465</v>
      </c>
      <c r="M87" s="33" t="s">
        <v>468</v>
      </c>
      <c r="N87" s="33" t="s">
        <v>468</v>
      </c>
      <c r="O87" s="33" t="s">
        <v>468</v>
      </c>
      <c r="P87" s="33" t="s">
        <v>468</v>
      </c>
      <c r="Q87" s="33" t="s">
        <v>468</v>
      </c>
      <c r="R87" s="33" t="s">
        <v>468</v>
      </c>
      <c r="S87" s="33" t="s">
        <v>468</v>
      </c>
    </row>
    <row r="88" spans="1:19" ht="30">
      <c r="A88" s="23" t="s">
        <v>1565</v>
      </c>
      <c r="B88" s="33" t="s">
        <v>473</v>
      </c>
      <c r="C88" s="33" t="s">
        <v>429</v>
      </c>
      <c r="D88" s="33" t="s">
        <v>473</v>
      </c>
      <c r="E88" s="33" t="s">
        <v>429</v>
      </c>
      <c r="F88" s="33" t="s">
        <v>473</v>
      </c>
      <c r="G88" s="33" t="s">
        <v>473</v>
      </c>
      <c r="H88" s="33" t="s">
        <v>473</v>
      </c>
      <c r="I88" s="33" t="s">
        <v>473</v>
      </c>
      <c r="J88" s="33" t="s">
        <v>473</v>
      </c>
      <c r="K88" s="33" t="s">
        <v>473</v>
      </c>
      <c r="L88" s="33" t="s">
        <v>473</v>
      </c>
      <c r="M88" s="33" t="s">
        <v>476</v>
      </c>
      <c r="N88" s="33" t="s">
        <v>476</v>
      </c>
      <c r="O88" s="33" t="s">
        <v>476</v>
      </c>
      <c r="P88" s="33" t="s">
        <v>476</v>
      </c>
      <c r="Q88" s="33" t="s">
        <v>476</v>
      </c>
      <c r="R88" s="33" t="s">
        <v>476</v>
      </c>
      <c r="S88" s="33" t="s">
        <v>476</v>
      </c>
    </row>
    <row r="89" spans="1:19" ht="30">
      <c r="A89" s="23" t="s">
        <v>1566</v>
      </c>
      <c r="B89" s="33" t="s">
        <v>486</v>
      </c>
      <c r="C89" s="33" t="s">
        <v>491</v>
      </c>
      <c r="D89" s="33" t="s">
        <v>486</v>
      </c>
      <c r="E89" s="33" t="s">
        <v>491</v>
      </c>
      <c r="F89" s="33" t="s">
        <v>486</v>
      </c>
      <c r="G89" s="33" t="s">
        <v>486</v>
      </c>
      <c r="H89" s="33" t="s">
        <v>486</v>
      </c>
      <c r="I89" s="33" t="s">
        <v>486</v>
      </c>
      <c r="J89" s="33" t="s">
        <v>486</v>
      </c>
      <c r="K89" s="33" t="s">
        <v>486</v>
      </c>
      <c r="L89" s="33" t="s">
        <v>486</v>
      </c>
      <c r="M89" s="33" t="s">
        <v>2097</v>
      </c>
      <c r="N89" s="33" t="s">
        <v>2097</v>
      </c>
      <c r="O89" s="33" t="s">
        <v>2097</v>
      </c>
      <c r="P89" s="33" t="s">
        <v>2097</v>
      </c>
      <c r="Q89" s="33" t="s">
        <v>2097</v>
      </c>
      <c r="R89" s="33" t="s">
        <v>2097</v>
      </c>
      <c r="S89" s="33" t="s">
        <v>2097</v>
      </c>
    </row>
    <row r="90" spans="1:19" ht="30">
      <c r="A90" s="23" t="s">
        <v>1567</v>
      </c>
      <c r="B90" s="33" t="s">
        <v>504</v>
      </c>
      <c r="C90" s="33" t="s">
        <v>518</v>
      </c>
      <c r="D90" s="33" t="s">
        <v>504</v>
      </c>
      <c r="E90" s="33" t="s">
        <v>518</v>
      </c>
      <c r="F90" s="33" t="s">
        <v>504</v>
      </c>
      <c r="G90" s="33" t="s">
        <v>504</v>
      </c>
      <c r="H90" s="33" t="s">
        <v>504</v>
      </c>
      <c r="I90" s="33" t="s">
        <v>504</v>
      </c>
      <c r="J90" s="33" t="s">
        <v>504</v>
      </c>
      <c r="K90" s="33" t="s">
        <v>504</v>
      </c>
      <c r="L90" s="33" t="s">
        <v>504</v>
      </c>
      <c r="M90" s="33" t="s">
        <v>505</v>
      </c>
      <c r="N90" s="33" t="s">
        <v>505</v>
      </c>
      <c r="O90" s="33" t="s">
        <v>505</v>
      </c>
      <c r="P90" s="33" t="s">
        <v>505</v>
      </c>
      <c r="Q90" s="33" t="s">
        <v>505</v>
      </c>
      <c r="R90" s="33" t="s">
        <v>505</v>
      </c>
      <c r="S90" s="33" t="s">
        <v>505</v>
      </c>
    </row>
    <row r="91" spans="1:19" ht="30">
      <c r="A91" s="23" t="s">
        <v>1568</v>
      </c>
      <c r="B91" s="33" t="s">
        <v>528</v>
      </c>
      <c r="C91" s="33" t="s">
        <v>533</v>
      </c>
      <c r="D91" s="33" t="s">
        <v>528</v>
      </c>
      <c r="E91" s="33" t="s">
        <v>533</v>
      </c>
      <c r="F91" s="33" t="s">
        <v>528</v>
      </c>
      <c r="G91" s="33" t="s">
        <v>528</v>
      </c>
      <c r="H91" s="33" t="s">
        <v>528</v>
      </c>
      <c r="I91" s="33" t="s">
        <v>528</v>
      </c>
      <c r="J91" s="33" t="s">
        <v>528</v>
      </c>
      <c r="K91" s="33" t="s">
        <v>528</v>
      </c>
      <c r="L91" s="33" t="s">
        <v>528</v>
      </c>
      <c r="M91" s="33" t="s">
        <v>529</v>
      </c>
      <c r="N91" s="33" t="s">
        <v>529</v>
      </c>
      <c r="O91" s="33" t="s">
        <v>529</v>
      </c>
      <c r="P91" s="33" t="s">
        <v>529</v>
      </c>
      <c r="Q91" s="33" t="s">
        <v>529</v>
      </c>
      <c r="R91" s="33" t="s">
        <v>529</v>
      </c>
      <c r="S91" s="33" t="s">
        <v>529</v>
      </c>
    </row>
    <row r="92" spans="1:19" ht="30">
      <c r="A92" s="23" t="s">
        <v>1569</v>
      </c>
      <c r="B92" s="33" t="s">
        <v>537</v>
      </c>
      <c r="C92" s="33" t="s">
        <v>429</v>
      </c>
      <c r="D92" s="33" t="s">
        <v>537</v>
      </c>
      <c r="E92" s="33" t="s">
        <v>429</v>
      </c>
      <c r="F92" s="33" t="s">
        <v>537</v>
      </c>
      <c r="G92" s="33" t="s">
        <v>537</v>
      </c>
      <c r="H92" s="33" t="s">
        <v>537</v>
      </c>
      <c r="I92" s="33" t="s">
        <v>537</v>
      </c>
      <c r="J92" s="33" t="s">
        <v>537</v>
      </c>
      <c r="K92" s="33" t="s">
        <v>537</v>
      </c>
      <c r="L92" s="33" t="s">
        <v>537</v>
      </c>
      <c r="M92" s="33" t="s">
        <v>538</v>
      </c>
      <c r="N92" s="33" t="s">
        <v>538</v>
      </c>
      <c r="O92" s="33" t="s">
        <v>538</v>
      </c>
      <c r="P92" s="33" t="s">
        <v>538</v>
      </c>
      <c r="Q92" s="33" t="s">
        <v>538</v>
      </c>
      <c r="R92" s="33" t="s">
        <v>538</v>
      </c>
      <c r="S92" s="33" t="s">
        <v>538</v>
      </c>
    </row>
    <row r="93" spans="1:19" ht="45">
      <c r="A93" s="23" t="s">
        <v>1570</v>
      </c>
      <c r="B93" s="33" t="s">
        <v>546</v>
      </c>
      <c r="C93" s="33" t="s">
        <v>558</v>
      </c>
      <c r="D93" s="33" t="s">
        <v>546</v>
      </c>
      <c r="E93" s="33" t="s">
        <v>558</v>
      </c>
      <c r="F93" s="33" t="s">
        <v>546</v>
      </c>
      <c r="G93" s="33" t="s">
        <v>546</v>
      </c>
      <c r="H93" s="33" t="s">
        <v>546</v>
      </c>
      <c r="I93" s="33" t="s">
        <v>546</v>
      </c>
      <c r="J93" s="33" t="s">
        <v>546</v>
      </c>
      <c r="K93" s="33" t="s">
        <v>546</v>
      </c>
      <c r="L93" s="33" t="s">
        <v>546</v>
      </c>
      <c r="M93" s="33" t="s">
        <v>547</v>
      </c>
      <c r="N93" s="33" t="s">
        <v>547</v>
      </c>
      <c r="O93" s="33" t="s">
        <v>547</v>
      </c>
      <c r="P93" s="33" t="s">
        <v>547</v>
      </c>
      <c r="Q93" s="33" t="s">
        <v>547</v>
      </c>
      <c r="R93" s="33" t="s">
        <v>547</v>
      </c>
      <c r="S93" s="33" t="s">
        <v>547</v>
      </c>
    </row>
    <row r="94" spans="1:19" ht="30">
      <c r="A94" s="23" t="s">
        <v>1571</v>
      </c>
      <c r="B94" s="33" t="s">
        <v>567</v>
      </c>
      <c r="C94" s="33" t="s">
        <v>429</v>
      </c>
      <c r="D94" s="33" t="s">
        <v>567</v>
      </c>
      <c r="E94" s="33" t="s">
        <v>429</v>
      </c>
      <c r="F94" s="33" t="s">
        <v>567</v>
      </c>
      <c r="G94" s="33" t="s">
        <v>567</v>
      </c>
      <c r="H94" s="33" t="s">
        <v>567</v>
      </c>
      <c r="I94" s="33" t="s">
        <v>567</v>
      </c>
      <c r="J94" s="33" t="s">
        <v>567</v>
      </c>
      <c r="K94" s="33" t="s">
        <v>567</v>
      </c>
      <c r="L94" s="33" t="s">
        <v>567</v>
      </c>
      <c r="M94" s="33" t="s">
        <v>569</v>
      </c>
      <c r="N94" s="33" t="s">
        <v>569</v>
      </c>
      <c r="O94" s="33" t="s">
        <v>569</v>
      </c>
      <c r="P94" s="33" t="s">
        <v>569</v>
      </c>
      <c r="Q94" s="33" t="s">
        <v>569</v>
      </c>
      <c r="R94" s="33" t="s">
        <v>569</v>
      </c>
      <c r="S94" s="33" t="s">
        <v>569</v>
      </c>
    </row>
    <row r="95" spans="1:19" ht="60">
      <c r="A95" s="23" t="s">
        <v>1572</v>
      </c>
      <c r="B95" s="183" t="s">
        <v>573</v>
      </c>
      <c r="C95" s="183" t="s">
        <v>585</v>
      </c>
      <c r="D95" s="183" t="s">
        <v>573</v>
      </c>
      <c r="E95" s="183" t="s">
        <v>585</v>
      </c>
      <c r="F95" s="183" t="s">
        <v>573</v>
      </c>
      <c r="G95" s="183" t="s">
        <v>573</v>
      </c>
      <c r="H95" s="183" t="s">
        <v>573</v>
      </c>
      <c r="I95" s="183" t="s">
        <v>573</v>
      </c>
      <c r="J95" s="183" t="s">
        <v>573</v>
      </c>
      <c r="K95" s="183" t="s">
        <v>573</v>
      </c>
      <c r="L95" s="183" t="s">
        <v>573</v>
      </c>
      <c r="M95" s="183" t="s">
        <v>574</v>
      </c>
      <c r="N95" s="183" t="s">
        <v>574</v>
      </c>
      <c r="O95" s="183" t="s">
        <v>574</v>
      </c>
      <c r="P95" s="183" t="s">
        <v>574</v>
      </c>
      <c r="Q95" s="183" t="s">
        <v>574</v>
      </c>
      <c r="R95" s="183" t="s">
        <v>574</v>
      </c>
      <c r="S95" s="183" t="s">
        <v>574</v>
      </c>
    </row>
    <row r="96" spans="1:19" ht="30">
      <c r="A96" s="23" t="s">
        <v>1573</v>
      </c>
      <c r="B96" s="33" t="s">
        <v>595</v>
      </c>
      <c r="C96" s="33" t="s">
        <v>597</v>
      </c>
      <c r="D96" s="33" t="s">
        <v>595</v>
      </c>
      <c r="E96" s="33" t="s">
        <v>597</v>
      </c>
      <c r="F96" s="33" t="s">
        <v>595</v>
      </c>
      <c r="G96" s="33" t="s">
        <v>595</v>
      </c>
      <c r="H96" s="33" t="s">
        <v>595</v>
      </c>
      <c r="I96" s="33" t="s">
        <v>595</v>
      </c>
      <c r="J96" s="33" t="s">
        <v>595</v>
      </c>
      <c r="K96" s="33" t="s">
        <v>595</v>
      </c>
      <c r="L96" s="33" t="s">
        <v>595</v>
      </c>
      <c r="M96" s="33" t="s">
        <v>596</v>
      </c>
      <c r="N96" s="33" t="s">
        <v>596</v>
      </c>
      <c r="O96" s="33" t="s">
        <v>596</v>
      </c>
      <c r="P96" s="33" t="s">
        <v>596</v>
      </c>
      <c r="Q96" s="33" t="s">
        <v>596</v>
      </c>
      <c r="R96" s="33" t="s">
        <v>596</v>
      </c>
      <c r="S96" s="33" t="s">
        <v>596</v>
      </c>
    </row>
    <row r="97" spans="1:19">
      <c r="A97" s="23" t="s">
        <v>1574</v>
      </c>
      <c r="B97" s="33" t="s">
        <v>244</v>
      </c>
      <c r="C97" s="33" t="s">
        <v>244</v>
      </c>
      <c r="D97" s="23" t="s">
        <v>244</v>
      </c>
      <c r="E97" s="23" t="s">
        <v>244</v>
      </c>
      <c r="F97" s="23" t="s">
        <v>244</v>
      </c>
      <c r="G97" s="23" t="s">
        <v>244</v>
      </c>
      <c r="H97" s="23" t="s">
        <v>244</v>
      </c>
      <c r="I97" s="23" t="s">
        <v>244</v>
      </c>
      <c r="J97" s="23" t="s">
        <v>244</v>
      </c>
      <c r="K97" s="23" t="s">
        <v>244</v>
      </c>
      <c r="L97" s="23" t="s">
        <v>244</v>
      </c>
      <c r="M97" s="23" t="s">
        <v>244</v>
      </c>
      <c r="N97" s="23" t="s">
        <v>244</v>
      </c>
      <c r="O97" s="23" t="s">
        <v>244</v>
      </c>
      <c r="P97" s="23" t="s">
        <v>244</v>
      </c>
      <c r="Q97" s="23" t="s">
        <v>244</v>
      </c>
      <c r="R97" s="23" t="s">
        <v>244</v>
      </c>
      <c r="S97" s="23" t="s">
        <v>244</v>
      </c>
    </row>
    <row r="98" spans="1:19">
      <c r="A98" s="23" t="s">
        <v>1575</v>
      </c>
      <c r="B98" s="33" t="s">
        <v>244</v>
      </c>
      <c r="C98" s="33" t="s">
        <v>244</v>
      </c>
      <c r="D98" s="23" t="s">
        <v>244</v>
      </c>
      <c r="E98" s="23" t="s">
        <v>244</v>
      </c>
      <c r="F98" s="23" t="s">
        <v>244</v>
      </c>
      <c r="G98" s="23" t="s">
        <v>244</v>
      </c>
      <c r="H98" s="23" t="s">
        <v>244</v>
      </c>
      <c r="I98" s="23" t="s">
        <v>244</v>
      </c>
      <c r="J98" s="23" t="s">
        <v>244</v>
      </c>
      <c r="K98" s="23" t="s">
        <v>244</v>
      </c>
      <c r="L98" s="23" t="s">
        <v>244</v>
      </c>
      <c r="M98" s="23" t="s">
        <v>244</v>
      </c>
      <c r="N98" s="23" t="s">
        <v>244</v>
      </c>
      <c r="O98" s="23" t="s">
        <v>244</v>
      </c>
      <c r="P98" s="23" t="s">
        <v>244</v>
      </c>
      <c r="Q98" s="23" t="s">
        <v>244</v>
      </c>
      <c r="R98" s="23" t="s">
        <v>244</v>
      </c>
      <c r="S98" s="23" t="s">
        <v>244</v>
      </c>
    </row>
    <row r="99" spans="1:19">
      <c r="A99" s="195" t="s">
        <v>604</v>
      </c>
      <c r="B99" s="22"/>
      <c r="C99" s="22"/>
      <c r="D99" s="73"/>
      <c r="E99" s="73"/>
      <c r="F99" s="73"/>
      <c r="G99" s="73"/>
      <c r="H99" s="73"/>
      <c r="I99" s="73"/>
      <c r="J99" s="73"/>
      <c r="K99" s="73"/>
      <c r="L99" s="73"/>
      <c r="M99" s="73"/>
      <c r="N99" s="73"/>
      <c r="O99" s="73"/>
      <c r="P99" s="73"/>
      <c r="Q99" s="73"/>
      <c r="R99" s="73"/>
      <c r="S99" s="73"/>
    </row>
    <row r="100" spans="1:19">
      <c r="A100" s="23" t="s">
        <v>1576</v>
      </c>
      <c r="B100" s="33" t="s">
        <v>603</v>
      </c>
      <c r="C100" s="33" t="s">
        <v>603</v>
      </c>
      <c r="D100" s="23" t="s">
        <v>603</v>
      </c>
      <c r="E100" s="23" t="s">
        <v>603</v>
      </c>
      <c r="F100" s="23" t="s">
        <v>603</v>
      </c>
      <c r="G100" s="23" t="s">
        <v>603</v>
      </c>
      <c r="H100" s="23" t="s">
        <v>603</v>
      </c>
      <c r="I100" s="23" t="s">
        <v>603</v>
      </c>
      <c r="J100" s="23" t="s">
        <v>603</v>
      </c>
      <c r="K100" s="23" t="s">
        <v>603</v>
      </c>
      <c r="L100" s="23" t="s">
        <v>603</v>
      </c>
      <c r="M100" s="23" t="s">
        <v>603</v>
      </c>
      <c r="N100" s="23" t="s">
        <v>603</v>
      </c>
      <c r="O100" s="23" t="s">
        <v>603</v>
      </c>
      <c r="P100" s="23" t="s">
        <v>603</v>
      </c>
      <c r="Q100" s="23" t="s">
        <v>603</v>
      </c>
      <c r="R100" s="23" t="s">
        <v>603</v>
      </c>
      <c r="S100" s="23" t="s">
        <v>603</v>
      </c>
    </row>
    <row r="101" spans="1:19">
      <c r="A101" s="195" t="s">
        <v>1577</v>
      </c>
      <c r="B101" s="29"/>
      <c r="C101" s="29"/>
      <c r="D101" s="9"/>
      <c r="E101" s="9"/>
      <c r="F101" s="9"/>
      <c r="G101" s="9"/>
      <c r="H101" s="9"/>
      <c r="I101" s="9"/>
      <c r="J101" s="9"/>
      <c r="K101" s="9"/>
      <c r="L101" s="9"/>
      <c r="M101" s="73"/>
      <c r="N101" s="73"/>
      <c r="O101" s="73"/>
      <c r="P101" s="73"/>
      <c r="Q101" s="73"/>
      <c r="R101" s="73"/>
      <c r="S101" s="73"/>
    </row>
    <row r="102" spans="1:19">
      <c r="A102" s="13" t="s">
        <v>1578</v>
      </c>
      <c r="B102" s="42" t="s">
        <v>80</v>
      </c>
      <c r="C102" s="42" t="s">
        <v>80</v>
      </c>
      <c r="D102" s="3" t="s">
        <v>80</v>
      </c>
      <c r="E102" s="3" t="s">
        <v>80</v>
      </c>
      <c r="F102" s="3" t="s">
        <v>80</v>
      </c>
      <c r="G102" s="3" t="s">
        <v>80</v>
      </c>
      <c r="H102" s="3" t="s">
        <v>80</v>
      </c>
      <c r="I102" s="3" t="s">
        <v>80</v>
      </c>
      <c r="J102" s="3" t="s">
        <v>80</v>
      </c>
      <c r="K102" s="3" t="s">
        <v>80</v>
      </c>
      <c r="L102" s="3" t="s">
        <v>80</v>
      </c>
      <c r="M102" s="3" t="s">
        <v>80</v>
      </c>
      <c r="N102" s="3" t="s">
        <v>80</v>
      </c>
      <c r="O102" s="3" t="s">
        <v>80</v>
      </c>
      <c r="P102" s="3" t="s">
        <v>80</v>
      </c>
      <c r="Q102" s="3" t="s">
        <v>80</v>
      </c>
      <c r="R102" s="3" t="s">
        <v>80</v>
      </c>
      <c r="S102" s="3" t="s">
        <v>80</v>
      </c>
    </row>
    <row r="103" spans="1:19">
      <c r="A103" s="13" t="s">
        <v>1579</v>
      </c>
      <c r="B103" s="42"/>
      <c r="C103" s="42"/>
      <c r="D103" s="3"/>
      <c r="E103" s="3"/>
      <c r="F103" s="3"/>
      <c r="G103" s="3"/>
      <c r="H103" s="3"/>
      <c r="I103" s="3"/>
      <c r="J103" s="3"/>
      <c r="K103" s="3"/>
      <c r="L103" s="3"/>
      <c r="M103" s="3"/>
      <c r="N103" s="3"/>
      <c r="O103" s="3"/>
      <c r="P103" s="3"/>
      <c r="Q103" s="3"/>
      <c r="R103" s="3"/>
      <c r="S103" s="3"/>
    </row>
    <row r="104" spans="1:19">
      <c r="A104" s="13" t="s">
        <v>1580</v>
      </c>
      <c r="B104" s="42" t="s">
        <v>80</v>
      </c>
      <c r="C104" s="42" t="s">
        <v>80</v>
      </c>
      <c r="D104" s="3" t="s">
        <v>80</v>
      </c>
      <c r="E104" s="3" t="s">
        <v>80</v>
      </c>
      <c r="F104" s="3" t="s">
        <v>80</v>
      </c>
      <c r="G104" s="3" t="s">
        <v>80</v>
      </c>
      <c r="H104" s="3" t="s">
        <v>80</v>
      </c>
      <c r="I104" s="3" t="s">
        <v>80</v>
      </c>
      <c r="J104" s="3" t="s">
        <v>80</v>
      </c>
      <c r="K104" s="3" t="s">
        <v>80</v>
      </c>
      <c r="L104" s="3" t="s">
        <v>80</v>
      </c>
      <c r="M104" s="3" t="s">
        <v>80</v>
      </c>
      <c r="N104" s="3" t="s">
        <v>80</v>
      </c>
      <c r="O104" s="3" t="s">
        <v>80</v>
      </c>
      <c r="P104" s="3" t="s">
        <v>80</v>
      </c>
      <c r="Q104" s="3" t="s">
        <v>80</v>
      </c>
      <c r="R104" s="3" t="s">
        <v>80</v>
      </c>
      <c r="S104" s="3" t="s">
        <v>80</v>
      </c>
    </row>
    <row r="105" spans="1:19">
      <c r="A105" s="13" t="s">
        <v>1581</v>
      </c>
    </row>
    <row r="106" spans="1:19">
      <c r="A106" s="13" t="s">
        <v>1582</v>
      </c>
      <c r="B106" s="42" t="s">
        <v>80</v>
      </c>
      <c r="C106" s="42" t="s">
        <v>80</v>
      </c>
      <c r="D106" s="3" t="s">
        <v>80</v>
      </c>
      <c r="E106" s="3" t="s">
        <v>80</v>
      </c>
      <c r="F106" s="3" t="s">
        <v>80</v>
      </c>
      <c r="G106" s="3" t="s">
        <v>80</v>
      </c>
      <c r="H106" s="3" t="s">
        <v>80</v>
      </c>
      <c r="I106" s="3" t="s">
        <v>80</v>
      </c>
      <c r="J106" s="3" t="s">
        <v>80</v>
      </c>
      <c r="K106" s="3" t="s">
        <v>80</v>
      </c>
      <c r="L106" s="3" t="s">
        <v>80</v>
      </c>
      <c r="M106" s="74" t="s">
        <v>80</v>
      </c>
      <c r="N106" s="74" t="s">
        <v>80</v>
      </c>
      <c r="O106" s="74" t="s">
        <v>80</v>
      </c>
      <c r="P106" s="74" t="s">
        <v>80</v>
      </c>
      <c r="Q106" s="74" t="s">
        <v>80</v>
      </c>
      <c r="R106" s="74" t="s">
        <v>80</v>
      </c>
      <c r="S106" s="74" t="s">
        <v>80</v>
      </c>
    </row>
    <row r="107" spans="1:19">
      <c r="A107" s="180" t="s">
        <v>1583</v>
      </c>
      <c r="M107"/>
      <c r="N107"/>
      <c r="O107"/>
      <c r="P107"/>
      <c r="Q107"/>
      <c r="R107"/>
      <c r="S107"/>
    </row>
    <row r="108" spans="1:19">
      <c r="A108" s="182" t="s">
        <v>1584</v>
      </c>
      <c r="B108" s="29"/>
      <c r="C108" s="29"/>
      <c r="D108" s="9"/>
      <c r="E108" s="9"/>
      <c r="F108" s="9"/>
      <c r="G108" s="9"/>
      <c r="H108" s="9"/>
      <c r="I108" s="9"/>
      <c r="J108" s="9"/>
      <c r="K108" s="9"/>
      <c r="L108" s="9"/>
      <c r="M108" s="9"/>
      <c r="N108" s="9"/>
      <c r="O108" s="9"/>
      <c r="P108" s="9"/>
      <c r="Q108" s="9"/>
      <c r="R108" s="9"/>
      <c r="S108" s="9"/>
    </row>
    <row r="109" spans="1:19">
      <c r="A109" s="197" t="s">
        <v>848</v>
      </c>
      <c r="B109" s="29"/>
      <c r="C109" s="29"/>
      <c r="D109" s="9"/>
      <c r="E109" s="9"/>
      <c r="F109" s="9"/>
      <c r="G109" s="9"/>
      <c r="H109" s="9"/>
      <c r="I109" s="9"/>
      <c r="J109" s="9"/>
      <c r="K109" s="9"/>
      <c r="L109" s="9"/>
      <c r="M109" s="9"/>
      <c r="N109" s="9"/>
      <c r="O109" s="9"/>
      <c r="P109" s="9"/>
      <c r="Q109" s="9"/>
      <c r="R109" s="9"/>
      <c r="S109" s="9"/>
    </row>
    <row r="110" spans="1:19">
      <c r="A110" s="12" t="s">
        <v>1585</v>
      </c>
      <c r="B110" s="1" t="s">
        <v>1305</v>
      </c>
      <c r="C110" s="1" t="s">
        <v>1305</v>
      </c>
      <c r="D110" s="1" t="s">
        <v>1305</v>
      </c>
      <c r="E110" s="1" t="s">
        <v>798</v>
      </c>
      <c r="F110" s="1" t="s">
        <v>798</v>
      </c>
      <c r="G110" s="1" t="s">
        <v>798</v>
      </c>
      <c r="H110" s="1" t="s">
        <v>798</v>
      </c>
      <c r="I110" s="1" t="s">
        <v>798</v>
      </c>
      <c r="J110" s="1" t="s">
        <v>798</v>
      </c>
      <c r="K110" s="1" t="s">
        <v>798</v>
      </c>
      <c r="L110" s="1" t="s">
        <v>798</v>
      </c>
      <c r="M110" s="1" t="s">
        <v>798</v>
      </c>
      <c r="N110" s="1" t="s">
        <v>798</v>
      </c>
      <c r="O110" s="1" t="s">
        <v>798</v>
      </c>
      <c r="P110" s="1" t="s">
        <v>798</v>
      </c>
      <c r="Q110" s="1" t="s">
        <v>798</v>
      </c>
      <c r="R110" s="1" t="s">
        <v>798</v>
      </c>
      <c r="S110" s="1" t="s">
        <v>798</v>
      </c>
    </row>
    <row r="111" spans="1:19">
      <c r="A111" s="12" t="s">
        <v>1586</v>
      </c>
      <c r="B111" s="1" t="s">
        <v>1407</v>
      </c>
      <c r="C111" s="1" t="s">
        <v>1407</v>
      </c>
      <c r="D111" s="1" t="s">
        <v>1407</v>
      </c>
      <c r="E111" s="23" t="s">
        <v>2098</v>
      </c>
      <c r="F111" s="23" t="s">
        <v>2099</v>
      </c>
      <c r="G111" s="23" t="s">
        <v>2099</v>
      </c>
      <c r="H111" s="23" t="s">
        <v>2100</v>
      </c>
      <c r="I111" s="23" t="s">
        <v>2100</v>
      </c>
      <c r="J111" s="23" t="s">
        <v>2100</v>
      </c>
      <c r="K111" s="23" t="s">
        <v>2100</v>
      </c>
      <c r="L111" s="23" t="s">
        <v>2100</v>
      </c>
      <c r="M111" s="23" t="s">
        <v>2100</v>
      </c>
      <c r="N111" s="23" t="s">
        <v>2101</v>
      </c>
      <c r="O111" s="23" t="s">
        <v>2101</v>
      </c>
      <c r="P111" s="23" t="s">
        <v>2101</v>
      </c>
      <c r="Q111" s="23" t="s">
        <v>2101</v>
      </c>
      <c r="R111" s="23" t="s">
        <v>2101</v>
      </c>
      <c r="S111" s="23" t="s">
        <v>2101</v>
      </c>
    </row>
    <row r="112" spans="1:19" ht="30">
      <c r="A112" s="12" t="s">
        <v>1587</v>
      </c>
      <c r="B112" s="1" t="s">
        <v>1409</v>
      </c>
      <c r="C112" s="1" t="s">
        <v>1409</v>
      </c>
      <c r="D112" s="1" t="s">
        <v>1409</v>
      </c>
      <c r="E112" s="1" t="s">
        <v>1409</v>
      </c>
      <c r="F112" s="1" t="s">
        <v>1409</v>
      </c>
      <c r="G112" s="1" t="s">
        <v>1409</v>
      </c>
      <c r="H112" s="1" t="s">
        <v>1409</v>
      </c>
      <c r="I112" s="1" t="s">
        <v>1409</v>
      </c>
      <c r="J112" s="1" t="s">
        <v>1409</v>
      </c>
      <c r="K112" s="1" t="s">
        <v>1409</v>
      </c>
      <c r="L112" s="1" t="s">
        <v>1409</v>
      </c>
      <c r="M112" s="1" t="s">
        <v>1409</v>
      </c>
      <c r="N112" s="1" t="s">
        <v>1409</v>
      </c>
      <c r="O112" s="1" t="s">
        <v>1409</v>
      </c>
      <c r="P112" s="1" t="s">
        <v>1409</v>
      </c>
      <c r="Q112" s="1" t="s">
        <v>1409</v>
      </c>
      <c r="R112" s="1" t="s">
        <v>1409</v>
      </c>
      <c r="S112" s="1" t="s">
        <v>1409</v>
      </c>
    </row>
    <row r="113" spans="1:19">
      <c r="A113" s="12" t="s">
        <v>1588</v>
      </c>
      <c r="B113" s="127" t="s">
        <v>1410</v>
      </c>
      <c r="C113" s="127" t="s">
        <v>1410</v>
      </c>
      <c r="D113" s="127" t="s">
        <v>1410</v>
      </c>
      <c r="E113" s="127" t="s">
        <v>2102</v>
      </c>
      <c r="F113" s="127" t="s">
        <v>2103</v>
      </c>
      <c r="G113" s="127" t="s">
        <v>2103</v>
      </c>
      <c r="H113" s="127" t="s">
        <v>2104</v>
      </c>
      <c r="I113" s="127" t="s">
        <v>2104</v>
      </c>
      <c r="J113" s="127" t="s">
        <v>2104</v>
      </c>
      <c r="K113" s="127" t="s">
        <v>2104</v>
      </c>
      <c r="L113" s="127" t="s">
        <v>2104</v>
      </c>
      <c r="M113" s="127" t="s">
        <v>2104</v>
      </c>
      <c r="N113" s="127" t="s">
        <v>2105</v>
      </c>
      <c r="O113" s="127" t="s">
        <v>2105</v>
      </c>
      <c r="P113" s="127" t="s">
        <v>2105</v>
      </c>
      <c r="Q113" s="127" t="s">
        <v>2105</v>
      </c>
      <c r="R113" s="127" t="s">
        <v>2105</v>
      </c>
      <c r="S113" s="127" t="s">
        <v>2105</v>
      </c>
    </row>
    <row r="114" spans="1:19">
      <c r="A114" s="12" t="s">
        <v>1589</v>
      </c>
      <c r="B114" s="1" t="s">
        <v>858</v>
      </c>
      <c r="C114" s="1" t="s">
        <v>858</v>
      </c>
      <c r="D114" s="1" t="s">
        <v>858</v>
      </c>
      <c r="E114" s="1" t="s">
        <v>858</v>
      </c>
      <c r="F114" s="1" t="s">
        <v>858</v>
      </c>
      <c r="G114" s="1" t="s">
        <v>858</v>
      </c>
      <c r="H114" s="1" t="s">
        <v>858</v>
      </c>
      <c r="I114" s="1" t="s">
        <v>858</v>
      </c>
      <c r="J114" s="1" t="s">
        <v>858</v>
      </c>
      <c r="K114" s="1" t="s">
        <v>858</v>
      </c>
      <c r="L114" s="1" t="s">
        <v>858</v>
      </c>
      <c r="M114" s="1" t="s">
        <v>858</v>
      </c>
      <c r="N114" s="1" t="s">
        <v>858</v>
      </c>
      <c r="O114" s="1" t="s">
        <v>858</v>
      </c>
      <c r="P114" s="1" t="s">
        <v>858</v>
      </c>
      <c r="Q114" s="1" t="s">
        <v>858</v>
      </c>
      <c r="R114" s="1" t="s">
        <v>858</v>
      </c>
      <c r="S114" s="1" t="s">
        <v>858</v>
      </c>
    </row>
    <row r="115" spans="1:19">
      <c r="A115" s="12" t="s">
        <v>2106</v>
      </c>
      <c r="D115" s="1"/>
      <c r="E115" s="1"/>
      <c r="F115" s="1"/>
      <c r="G115" s="1"/>
      <c r="H115" s="1" t="s">
        <v>1359</v>
      </c>
      <c r="I115" s="1" t="s">
        <v>1359</v>
      </c>
      <c r="J115" s="1" t="s">
        <v>1359</v>
      </c>
      <c r="K115" s="1" t="s">
        <v>1359</v>
      </c>
      <c r="L115" s="1" t="s">
        <v>1359</v>
      </c>
      <c r="M115" s="1" t="s">
        <v>1359</v>
      </c>
      <c r="N115" s="1" t="s">
        <v>1359</v>
      </c>
      <c r="O115" s="1" t="s">
        <v>1359</v>
      </c>
      <c r="P115" s="1" t="s">
        <v>1359</v>
      </c>
      <c r="Q115" s="1" t="s">
        <v>1359</v>
      </c>
      <c r="R115" s="1" t="s">
        <v>1359</v>
      </c>
      <c r="S115" s="1" t="s">
        <v>1359</v>
      </c>
    </row>
    <row r="116" spans="1:19" ht="60">
      <c r="A116" s="12" t="s">
        <v>1590</v>
      </c>
      <c r="B116" s="1" t="s">
        <v>860</v>
      </c>
      <c r="C116" s="1" t="s">
        <v>860</v>
      </c>
      <c r="D116" s="1" t="s">
        <v>860</v>
      </c>
      <c r="E116" s="1" t="s">
        <v>860</v>
      </c>
      <c r="F116" s="1" t="s">
        <v>860</v>
      </c>
      <c r="G116" s="1" t="s">
        <v>860</v>
      </c>
      <c r="H116" s="1" t="s">
        <v>860</v>
      </c>
      <c r="I116" s="1" t="s">
        <v>860</v>
      </c>
      <c r="J116" s="1" t="s">
        <v>860</v>
      </c>
      <c r="K116" s="1" t="s">
        <v>860</v>
      </c>
      <c r="L116" s="1" t="s">
        <v>860</v>
      </c>
      <c r="M116" s="1" t="s">
        <v>860</v>
      </c>
      <c r="N116" s="1" t="s">
        <v>860</v>
      </c>
      <c r="O116" s="1" t="s">
        <v>860</v>
      </c>
      <c r="P116" s="1" t="s">
        <v>860</v>
      </c>
      <c r="Q116" s="1" t="s">
        <v>860</v>
      </c>
      <c r="R116" s="1" t="s">
        <v>860</v>
      </c>
      <c r="S116" s="1" t="s">
        <v>860</v>
      </c>
    </row>
    <row r="117" spans="1:19">
      <c r="A117" s="12" t="s">
        <v>1591</v>
      </c>
      <c r="B117" s="1" t="s">
        <v>81</v>
      </c>
      <c r="C117" s="1" t="s">
        <v>81</v>
      </c>
      <c r="D117" s="4" t="s">
        <v>81</v>
      </c>
      <c r="E117" s="4" t="s">
        <v>81</v>
      </c>
      <c r="F117" s="4" t="s">
        <v>81</v>
      </c>
      <c r="G117" s="4" t="s">
        <v>81</v>
      </c>
      <c r="H117" s="4" t="s">
        <v>81</v>
      </c>
      <c r="I117" s="4" t="s">
        <v>81</v>
      </c>
      <c r="J117" s="4" t="s">
        <v>81</v>
      </c>
      <c r="K117" s="4" t="s">
        <v>81</v>
      </c>
      <c r="L117" s="4" t="s">
        <v>81</v>
      </c>
      <c r="M117" s="4" t="s">
        <v>81</v>
      </c>
      <c r="N117" s="4" t="s">
        <v>81</v>
      </c>
      <c r="O117" s="4" t="s">
        <v>81</v>
      </c>
      <c r="P117" s="4" t="s">
        <v>81</v>
      </c>
      <c r="Q117" s="4" t="s">
        <v>81</v>
      </c>
      <c r="R117" s="4" t="s">
        <v>81</v>
      </c>
      <c r="S117" s="4" t="s">
        <v>81</v>
      </c>
    </row>
    <row r="118" spans="1:19">
      <c r="A118" s="195" t="s">
        <v>1356</v>
      </c>
      <c r="B118" s="29" t="s">
        <v>80</v>
      </c>
      <c r="C118" s="29" t="s">
        <v>80</v>
      </c>
      <c r="D118" s="9" t="s">
        <v>80</v>
      </c>
      <c r="E118" s="9" t="s">
        <v>80</v>
      </c>
      <c r="F118" s="9" t="s">
        <v>80</v>
      </c>
      <c r="G118" s="9" t="s">
        <v>80</v>
      </c>
      <c r="H118" s="9" t="s">
        <v>80</v>
      </c>
      <c r="I118" s="9" t="s">
        <v>80</v>
      </c>
      <c r="J118" s="9" t="s">
        <v>80</v>
      </c>
      <c r="K118" s="9" t="s">
        <v>80</v>
      </c>
      <c r="L118" s="9" t="s">
        <v>80</v>
      </c>
      <c r="M118" s="9" t="s">
        <v>80</v>
      </c>
      <c r="N118" s="9" t="s">
        <v>80</v>
      </c>
      <c r="O118" s="9" t="s">
        <v>80</v>
      </c>
      <c r="P118" s="9" t="s">
        <v>80</v>
      </c>
      <c r="Q118" s="9" t="s">
        <v>80</v>
      </c>
      <c r="R118" s="9" t="s">
        <v>80</v>
      </c>
      <c r="S118" s="9" t="s">
        <v>80</v>
      </c>
    </row>
    <row r="119" spans="1:19">
      <c r="A119" s="206" t="s">
        <v>1592</v>
      </c>
      <c r="B119" s="94" t="s">
        <v>1357</v>
      </c>
      <c r="C119" s="94" t="s">
        <v>1357</v>
      </c>
      <c r="D119" s="19" t="s">
        <v>1357</v>
      </c>
      <c r="E119" s="19" t="s">
        <v>1357</v>
      </c>
      <c r="F119" s="19" t="s">
        <v>1357</v>
      </c>
      <c r="G119" s="19" t="s">
        <v>1357</v>
      </c>
      <c r="H119" s="19" t="s">
        <v>1357</v>
      </c>
      <c r="I119" s="19" t="s">
        <v>1357</v>
      </c>
      <c r="J119" s="19" t="s">
        <v>1357</v>
      </c>
      <c r="K119" s="19" t="s">
        <v>1357</v>
      </c>
      <c r="L119" s="19" t="s">
        <v>1357</v>
      </c>
      <c r="M119" s="19" t="s">
        <v>1357</v>
      </c>
      <c r="N119" s="19" t="s">
        <v>1357</v>
      </c>
      <c r="O119" s="19" t="s">
        <v>1357</v>
      </c>
      <c r="P119" s="19" t="s">
        <v>1357</v>
      </c>
      <c r="Q119" s="19" t="s">
        <v>1357</v>
      </c>
      <c r="R119" s="19" t="s">
        <v>1357</v>
      </c>
      <c r="S119" s="19" t="s">
        <v>1357</v>
      </c>
    </row>
    <row r="120" spans="1:19">
      <c r="A120" s="12" t="s">
        <v>1593</v>
      </c>
      <c r="B120" s="1" t="s">
        <v>1411</v>
      </c>
      <c r="C120" s="1" t="s">
        <v>1411</v>
      </c>
      <c r="D120" s="4" t="s">
        <v>1411</v>
      </c>
      <c r="E120" s="4" t="s">
        <v>1411</v>
      </c>
      <c r="F120" s="4" t="s">
        <v>1411</v>
      </c>
      <c r="G120" s="4" t="s">
        <v>1411</v>
      </c>
      <c r="H120" s="4" t="s">
        <v>1411</v>
      </c>
      <c r="I120" s="4" t="s">
        <v>1411</v>
      </c>
      <c r="J120" s="4" t="s">
        <v>1411</v>
      </c>
      <c r="K120" s="4" t="s">
        <v>1411</v>
      </c>
      <c r="L120" s="4" t="s">
        <v>1411</v>
      </c>
      <c r="M120" s="4" t="s">
        <v>1411</v>
      </c>
      <c r="N120" s="4" t="s">
        <v>1411</v>
      </c>
      <c r="O120" s="4" t="s">
        <v>1411</v>
      </c>
      <c r="P120" s="4" t="s">
        <v>1411</v>
      </c>
      <c r="Q120" s="4" t="s">
        <v>1411</v>
      </c>
      <c r="R120" s="4" t="s">
        <v>1411</v>
      </c>
      <c r="S120" s="4" t="s">
        <v>1411</v>
      </c>
    </row>
    <row r="121" spans="1:19">
      <c r="A121" s="195" t="s">
        <v>1361</v>
      </c>
      <c r="B121" s="29"/>
      <c r="C121" s="29"/>
      <c r="D121" s="9"/>
      <c r="E121" s="9"/>
      <c r="F121" s="9"/>
      <c r="G121" s="9"/>
      <c r="H121" s="9"/>
      <c r="I121" s="9"/>
      <c r="J121" s="9"/>
      <c r="K121" s="9"/>
      <c r="L121" s="9"/>
      <c r="M121" s="9"/>
      <c r="N121" s="9"/>
      <c r="O121" s="9"/>
      <c r="P121" s="9"/>
      <c r="Q121" s="9"/>
      <c r="R121" s="9"/>
      <c r="S121" s="9"/>
    </row>
    <row r="122" spans="1:19">
      <c r="A122" s="12" t="s">
        <v>1594</v>
      </c>
      <c r="E122" s="186" t="s">
        <v>1231</v>
      </c>
      <c r="F122" s="186" t="s">
        <v>1231</v>
      </c>
      <c r="G122" s="186" t="s">
        <v>1231</v>
      </c>
      <c r="H122" s="186" t="s">
        <v>1365</v>
      </c>
      <c r="I122" s="186" t="s">
        <v>1365</v>
      </c>
      <c r="J122" s="186" t="s">
        <v>1365</v>
      </c>
      <c r="K122" s="186" t="s">
        <v>1365</v>
      </c>
      <c r="L122" s="186" t="s">
        <v>1365</v>
      </c>
      <c r="M122" s="186" t="s">
        <v>1365</v>
      </c>
      <c r="N122" s="186" t="s">
        <v>1365</v>
      </c>
      <c r="O122" s="186" t="s">
        <v>1365</v>
      </c>
      <c r="P122" s="186" t="s">
        <v>1365</v>
      </c>
      <c r="Q122" s="186" t="s">
        <v>1365</v>
      </c>
      <c r="R122" s="186" t="s">
        <v>1365</v>
      </c>
      <c r="S122" s="186" t="s">
        <v>1365</v>
      </c>
    </row>
    <row r="123" spans="1:19">
      <c r="A123" s="12" t="s">
        <v>1595</v>
      </c>
      <c r="B123" s="1" t="s">
        <v>81</v>
      </c>
      <c r="C123" s="1" t="s">
        <v>81</v>
      </c>
      <c r="D123" s="4" t="s">
        <v>81</v>
      </c>
      <c r="E123" s="4" t="s">
        <v>81</v>
      </c>
      <c r="F123" s="4" t="s">
        <v>81</v>
      </c>
      <c r="G123" s="4" t="s">
        <v>81</v>
      </c>
      <c r="H123" s="4" t="s">
        <v>2107</v>
      </c>
      <c r="I123" s="4" t="s">
        <v>2107</v>
      </c>
      <c r="J123" s="4" t="s">
        <v>2107</v>
      </c>
      <c r="K123" s="4" t="s">
        <v>2107</v>
      </c>
      <c r="L123" s="4" t="s">
        <v>2107</v>
      </c>
      <c r="M123" s="4" t="s">
        <v>2107</v>
      </c>
      <c r="N123" s="4" t="s">
        <v>2107</v>
      </c>
      <c r="O123" s="4" t="s">
        <v>2107</v>
      </c>
      <c r="P123" s="4" t="s">
        <v>2107</v>
      </c>
      <c r="Q123" s="4" t="s">
        <v>2107</v>
      </c>
      <c r="R123" s="4" t="s">
        <v>2107</v>
      </c>
      <c r="S123" s="4" t="s">
        <v>2107</v>
      </c>
    </row>
    <row r="124" spans="1:19">
      <c r="A124" s="12" t="s">
        <v>1596</v>
      </c>
    </row>
    <row r="125" spans="1:19">
      <c r="A125" s="12" t="s">
        <v>1597</v>
      </c>
      <c r="B125" s="1" t="s">
        <v>1413</v>
      </c>
      <c r="C125" s="1" t="s">
        <v>1413</v>
      </c>
      <c r="D125" s="4" t="s">
        <v>1413</v>
      </c>
      <c r="E125" s="4" t="s">
        <v>1413</v>
      </c>
      <c r="F125" s="4" t="s">
        <v>1413</v>
      </c>
      <c r="G125" s="4" t="s">
        <v>1413</v>
      </c>
      <c r="H125" s="4" t="s">
        <v>1373</v>
      </c>
      <c r="I125" s="4" t="s">
        <v>1373</v>
      </c>
      <c r="J125" s="4" t="s">
        <v>1373</v>
      </c>
      <c r="K125" s="4" t="s">
        <v>1373</v>
      </c>
      <c r="L125" s="4" t="s">
        <v>1373</v>
      </c>
      <c r="M125" s="4" t="s">
        <v>1373</v>
      </c>
      <c r="N125" s="4" t="s">
        <v>1373</v>
      </c>
      <c r="O125" s="4" t="s">
        <v>1373</v>
      </c>
      <c r="P125" s="4" t="s">
        <v>1373</v>
      </c>
      <c r="Q125" s="4" t="s">
        <v>1373</v>
      </c>
      <c r="R125" s="4" t="s">
        <v>1373</v>
      </c>
      <c r="S125" s="4" t="s">
        <v>1373</v>
      </c>
    </row>
    <row r="126" spans="1:19">
      <c r="A126" s="12" t="s">
        <v>1598</v>
      </c>
      <c r="B126" s="1">
        <v>1</v>
      </c>
      <c r="C126" s="1">
        <v>1</v>
      </c>
      <c r="D126" s="1">
        <v>1</v>
      </c>
      <c r="E126" s="1">
        <v>1</v>
      </c>
      <c r="F126" s="1">
        <v>1</v>
      </c>
      <c r="G126" s="1">
        <v>1</v>
      </c>
      <c r="H126" s="1" t="s">
        <v>1379</v>
      </c>
      <c r="I126" s="1" t="s">
        <v>1379</v>
      </c>
      <c r="J126" s="1" t="s">
        <v>1379</v>
      </c>
      <c r="K126" s="1" t="s">
        <v>1379</v>
      </c>
      <c r="L126" s="1" t="s">
        <v>1379</v>
      </c>
      <c r="M126" s="1" t="s">
        <v>1379</v>
      </c>
      <c r="N126" s="1" t="s">
        <v>1379</v>
      </c>
      <c r="O126" s="1" t="s">
        <v>1379</v>
      </c>
      <c r="P126" s="1" t="s">
        <v>1379</v>
      </c>
      <c r="Q126" s="1" t="s">
        <v>1379</v>
      </c>
      <c r="R126" s="1" t="s">
        <v>1379</v>
      </c>
      <c r="S126" s="1" t="s">
        <v>1379</v>
      </c>
    </row>
    <row r="127" spans="1:19">
      <c r="A127" s="12" t="s">
        <v>1599</v>
      </c>
      <c r="B127" s="1" t="s">
        <v>1414</v>
      </c>
      <c r="C127" s="1" t="s">
        <v>1414</v>
      </c>
      <c r="D127" s="1" t="s">
        <v>1414</v>
      </c>
      <c r="E127" s="1" t="s">
        <v>1414</v>
      </c>
      <c r="F127" s="1" t="s">
        <v>2108</v>
      </c>
      <c r="G127" s="1" t="s">
        <v>2108</v>
      </c>
      <c r="H127" s="1" t="s">
        <v>2108</v>
      </c>
      <c r="I127" s="1" t="s">
        <v>2108</v>
      </c>
      <c r="J127" s="1" t="s">
        <v>2108</v>
      </c>
      <c r="K127" s="1" t="s">
        <v>2108</v>
      </c>
      <c r="L127" s="1" t="s">
        <v>2108</v>
      </c>
      <c r="M127" s="1" t="s">
        <v>2108</v>
      </c>
      <c r="N127" s="1" t="s">
        <v>2108</v>
      </c>
      <c r="O127" s="1" t="s">
        <v>2108</v>
      </c>
      <c r="P127" s="1" t="s">
        <v>2108</v>
      </c>
      <c r="Q127" s="1" t="s">
        <v>2108</v>
      </c>
      <c r="R127" s="1" t="s">
        <v>2108</v>
      </c>
      <c r="S127" s="1" t="s">
        <v>2108</v>
      </c>
    </row>
    <row r="128" spans="1:19" ht="90">
      <c r="A128" s="12" t="s">
        <v>1600</v>
      </c>
      <c r="B128" s="1" t="s">
        <v>1415</v>
      </c>
      <c r="C128" s="1" t="s">
        <v>1415</v>
      </c>
      <c r="D128" s="1" t="s">
        <v>1415</v>
      </c>
      <c r="E128" s="1" t="s">
        <v>1415</v>
      </c>
      <c r="F128" s="1" t="s">
        <v>1415</v>
      </c>
      <c r="G128" s="1" t="s">
        <v>1415</v>
      </c>
      <c r="H128" s="1" t="s">
        <v>1415</v>
      </c>
      <c r="I128" s="1" t="s">
        <v>1415</v>
      </c>
      <c r="J128" s="1" t="s">
        <v>1415</v>
      </c>
      <c r="K128" s="1" t="s">
        <v>1415</v>
      </c>
      <c r="L128" s="1" t="s">
        <v>1415</v>
      </c>
      <c r="M128" s="1" t="s">
        <v>1415</v>
      </c>
      <c r="N128" s="1" t="s">
        <v>1415</v>
      </c>
      <c r="O128" s="1" t="s">
        <v>1415</v>
      </c>
      <c r="P128" s="1" t="s">
        <v>1415</v>
      </c>
      <c r="Q128" s="1" t="s">
        <v>1415</v>
      </c>
      <c r="R128" s="1" t="s">
        <v>1415</v>
      </c>
      <c r="S128" s="1" t="s">
        <v>1415</v>
      </c>
    </row>
    <row r="129" spans="1:19">
      <c r="A129" s="12" t="s">
        <v>1601</v>
      </c>
      <c r="B129" s="10" t="s">
        <v>876</v>
      </c>
      <c r="C129" s="10" t="s">
        <v>876</v>
      </c>
      <c r="D129" s="10" t="s">
        <v>876</v>
      </c>
      <c r="E129" s="10" t="s">
        <v>876</v>
      </c>
      <c r="F129" s="10" t="s">
        <v>876</v>
      </c>
      <c r="G129" s="10" t="s">
        <v>876</v>
      </c>
      <c r="H129" s="10" t="s">
        <v>876</v>
      </c>
      <c r="I129" s="10" t="s">
        <v>876</v>
      </c>
      <c r="J129" s="10" t="s">
        <v>876</v>
      </c>
      <c r="K129" s="10" t="s">
        <v>876</v>
      </c>
      <c r="L129" s="10" t="s">
        <v>876</v>
      </c>
      <c r="M129" s="10" t="s">
        <v>876</v>
      </c>
      <c r="N129" s="10" t="s">
        <v>876</v>
      </c>
      <c r="O129" s="10" t="s">
        <v>876</v>
      </c>
      <c r="P129" s="10" t="s">
        <v>876</v>
      </c>
      <c r="Q129" s="10" t="s">
        <v>876</v>
      </c>
      <c r="R129" s="10" t="s">
        <v>876</v>
      </c>
      <c r="S129" s="10" t="s">
        <v>876</v>
      </c>
    </row>
    <row r="130" spans="1:19">
      <c r="A130" s="12" t="s">
        <v>1602</v>
      </c>
      <c r="B130" s="1" t="s">
        <v>1416</v>
      </c>
      <c r="C130" s="1" t="s">
        <v>1416</v>
      </c>
      <c r="D130" s="4" t="s">
        <v>1416</v>
      </c>
      <c r="E130" s="4" t="s">
        <v>1416</v>
      </c>
      <c r="F130" s="4" t="s">
        <v>1416</v>
      </c>
      <c r="G130" s="4" t="s">
        <v>1416</v>
      </c>
      <c r="H130" s="4" t="s">
        <v>1416</v>
      </c>
      <c r="I130" s="4" t="s">
        <v>1416</v>
      </c>
      <c r="J130" s="4" t="s">
        <v>1416</v>
      </c>
      <c r="K130" s="4" t="s">
        <v>1416</v>
      </c>
      <c r="L130" s="4" t="s">
        <v>1416</v>
      </c>
      <c r="M130" s="4" t="s">
        <v>1416</v>
      </c>
      <c r="N130" s="4" t="s">
        <v>1416</v>
      </c>
      <c r="O130" s="4" t="s">
        <v>1416</v>
      </c>
      <c r="P130" s="4" t="s">
        <v>1416</v>
      </c>
      <c r="Q130" s="4" t="s">
        <v>1416</v>
      </c>
      <c r="R130" s="4" t="s">
        <v>1416</v>
      </c>
      <c r="S130" s="4" t="s">
        <v>1416</v>
      </c>
    </row>
    <row r="131" spans="1:19">
      <c r="A131" s="12" t="s">
        <v>2109</v>
      </c>
      <c r="H131" s="186" t="s">
        <v>2110</v>
      </c>
      <c r="I131" s="186" t="s">
        <v>2110</v>
      </c>
      <c r="J131" s="186" t="s">
        <v>2110</v>
      </c>
      <c r="K131" s="186" t="s">
        <v>2110</v>
      </c>
      <c r="L131" s="186" t="s">
        <v>2110</v>
      </c>
      <c r="M131" s="186" t="s">
        <v>2110</v>
      </c>
      <c r="N131" s="186" t="s">
        <v>2110</v>
      </c>
      <c r="O131" s="186" t="s">
        <v>2110</v>
      </c>
      <c r="P131" s="186" t="s">
        <v>2110</v>
      </c>
      <c r="Q131" s="186" t="s">
        <v>2110</v>
      </c>
      <c r="R131" s="186" t="s">
        <v>2110</v>
      </c>
      <c r="S131" s="186" t="s">
        <v>2110</v>
      </c>
    </row>
    <row r="132" spans="1:19">
      <c r="A132" s="195" t="s">
        <v>1603</v>
      </c>
      <c r="B132" s="29"/>
      <c r="C132" s="29"/>
      <c r="D132" s="9"/>
      <c r="E132" s="9"/>
      <c r="F132" s="9"/>
      <c r="G132" s="9"/>
      <c r="H132" s="9"/>
      <c r="I132" s="9"/>
      <c r="J132" s="9"/>
      <c r="K132" s="9"/>
      <c r="L132" s="9"/>
      <c r="M132" s="9"/>
      <c r="N132" s="9"/>
      <c r="O132" s="9"/>
      <c r="P132" s="9"/>
      <c r="Q132" s="9"/>
      <c r="R132" s="9"/>
      <c r="S132" s="9"/>
    </row>
    <row r="133" spans="1:19">
      <c r="A133" s="23" t="s">
        <v>615</v>
      </c>
      <c r="B133" s="24" t="s">
        <v>81</v>
      </c>
      <c r="C133" s="24" t="s">
        <v>81</v>
      </c>
      <c r="D133" s="24" t="s">
        <v>81</v>
      </c>
      <c r="E133" s="24" t="s">
        <v>81</v>
      </c>
      <c r="F133" s="24" t="s">
        <v>81</v>
      </c>
      <c r="G133" s="24" t="s">
        <v>81</v>
      </c>
      <c r="H133" s="24" t="s">
        <v>81</v>
      </c>
      <c r="I133" s="24" t="s">
        <v>81</v>
      </c>
      <c r="J133" s="24" t="s">
        <v>81</v>
      </c>
      <c r="K133" s="24" t="s">
        <v>81</v>
      </c>
      <c r="L133" s="24" t="s">
        <v>81</v>
      </c>
      <c r="M133" s="24" t="s">
        <v>81</v>
      </c>
      <c r="N133" s="24" t="s">
        <v>81</v>
      </c>
      <c r="O133" s="24" t="s">
        <v>81</v>
      </c>
      <c r="P133" s="24" t="s">
        <v>81</v>
      </c>
      <c r="Q133" s="24" t="s">
        <v>81</v>
      </c>
      <c r="R133" s="24" t="s">
        <v>81</v>
      </c>
      <c r="S133" s="24" t="s">
        <v>81</v>
      </c>
    </row>
    <row r="134" spans="1:19">
      <c r="A134" s="23" t="s">
        <v>616</v>
      </c>
      <c r="B134" s="24" t="s">
        <v>81</v>
      </c>
      <c r="C134" s="24" t="s">
        <v>81</v>
      </c>
      <c r="D134" s="24" t="s">
        <v>81</v>
      </c>
      <c r="E134" s="24" t="s">
        <v>81</v>
      </c>
      <c r="F134" s="24" t="s">
        <v>81</v>
      </c>
      <c r="G134" s="24" t="s">
        <v>81</v>
      </c>
      <c r="H134" s="24" t="s">
        <v>81</v>
      </c>
      <c r="I134" s="24" t="s">
        <v>81</v>
      </c>
      <c r="J134" s="24" t="s">
        <v>81</v>
      </c>
      <c r="K134" s="24" t="s">
        <v>81</v>
      </c>
      <c r="L134" s="24" t="s">
        <v>81</v>
      </c>
      <c r="M134" s="24" t="s">
        <v>81</v>
      </c>
      <c r="N134" s="24" t="s">
        <v>81</v>
      </c>
      <c r="O134" s="24" t="s">
        <v>81</v>
      </c>
      <c r="P134" s="24" t="s">
        <v>81</v>
      </c>
      <c r="Q134" s="24" t="s">
        <v>81</v>
      </c>
      <c r="R134" s="24" t="s">
        <v>81</v>
      </c>
      <c r="S134" s="24" t="s">
        <v>81</v>
      </c>
    </row>
    <row r="135" spans="1:19">
      <c r="A135" s="23" t="s">
        <v>617</v>
      </c>
      <c r="B135" s="24" t="s">
        <v>81</v>
      </c>
      <c r="C135" s="24" t="s">
        <v>81</v>
      </c>
      <c r="D135" s="24" t="s">
        <v>81</v>
      </c>
      <c r="E135" s="24" t="s">
        <v>81</v>
      </c>
      <c r="F135" s="24" t="s">
        <v>81</v>
      </c>
      <c r="G135" s="24" t="s">
        <v>81</v>
      </c>
      <c r="H135" s="24" t="s">
        <v>81</v>
      </c>
      <c r="I135" s="24" t="s">
        <v>81</v>
      </c>
      <c r="J135" s="24" t="s">
        <v>81</v>
      </c>
      <c r="K135" s="24" t="s">
        <v>81</v>
      </c>
      <c r="L135" s="24" t="s">
        <v>81</v>
      </c>
      <c r="M135" s="24" t="s">
        <v>81</v>
      </c>
      <c r="N135" s="24" t="s">
        <v>81</v>
      </c>
      <c r="O135" s="24" t="s">
        <v>81</v>
      </c>
      <c r="P135" s="24" t="s">
        <v>81</v>
      </c>
      <c r="Q135" s="24" t="s">
        <v>81</v>
      </c>
      <c r="R135" s="24" t="s">
        <v>81</v>
      </c>
      <c r="S135" s="24" t="s">
        <v>81</v>
      </c>
    </row>
    <row r="136" spans="1:19">
      <c r="A136" s="182" t="s">
        <v>1604</v>
      </c>
      <c r="B136" s="29"/>
      <c r="C136" s="29"/>
      <c r="D136" s="9"/>
      <c r="E136" s="9"/>
      <c r="F136" s="9"/>
      <c r="G136" s="9"/>
      <c r="H136" s="9"/>
      <c r="I136" s="9"/>
      <c r="J136" s="9"/>
      <c r="K136" s="9"/>
      <c r="L136" s="9"/>
      <c r="M136" s="9"/>
      <c r="N136" s="9"/>
      <c r="O136" s="9"/>
      <c r="P136" s="9"/>
      <c r="Q136" s="9"/>
      <c r="R136" s="9"/>
      <c r="S136" s="9"/>
    </row>
    <row r="137" spans="1:19">
      <c r="A137" s="180" t="s">
        <v>1605</v>
      </c>
      <c r="B137" s="1" t="s">
        <v>80</v>
      </c>
      <c r="C137" s="1" t="s">
        <v>80</v>
      </c>
      <c r="D137" s="4" t="s">
        <v>80</v>
      </c>
      <c r="E137" s="4" t="s">
        <v>80</v>
      </c>
      <c r="F137" s="4" t="s">
        <v>80</v>
      </c>
      <c r="G137" s="4" t="s">
        <v>80</v>
      </c>
      <c r="H137" s="4" t="s">
        <v>81</v>
      </c>
      <c r="I137" s="4" t="s">
        <v>80</v>
      </c>
      <c r="J137" s="4" t="s">
        <v>80</v>
      </c>
      <c r="K137" s="4" t="s">
        <v>80</v>
      </c>
      <c r="L137" s="4" t="s">
        <v>80</v>
      </c>
      <c r="M137" s="4" t="s">
        <v>80</v>
      </c>
      <c r="N137" s="4" t="s">
        <v>80</v>
      </c>
      <c r="O137" s="4" t="s">
        <v>81</v>
      </c>
      <c r="P137" s="4" t="s">
        <v>80</v>
      </c>
      <c r="Q137" s="4" t="s">
        <v>80</v>
      </c>
      <c r="R137" s="4" t="s">
        <v>81</v>
      </c>
      <c r="S137" s="4" t="s">
        <v>80</v>
      </c>
    </row>
    <row r="138" spans="1:19">
      <c r="A138" s="180" t="s">
        <v>1606</v>
      </c>
      <c r="B138" s="1" t="s">
        <v>1607</v>
      </c>
      <c r="C138" s="1" t="s">
        <v>1608</v>
      </c>
      <c r="D138" s="4" t="s">
        <v>1609</v>
      </c>
      <c r="E138" s="4" t="s">
        <v>2111</v>
      </c>
      <c r="F138" s="4" t="s">
        <v>1607</v>
      </c>
      <c r="G138" s="4" t="s">
        <v>2168</v>
      </c>
      <c r="H138" s="4" t="s">
        <v>2112</v>
      </c>
      <c r="I138" s="4" t="s">
        <v>2113</v>
      </c>
      <c r="J138" s="4" t="s">
        <v>2113</v>
      </c>
      <c r="K138" s="4" t="s">
        <v>2169</v>
      </c>
      <c r="L138" s="4" t="s">
        <v>2114</v>
      </c>
      <c r="M138" s="4" t="s">
        <v>2115</v>
      </c>
      <c r="N138" s="4" t="s">
        <v>2113</v>
      </c>
      <c r="O138" s="4" t="s">
        <v>2113</v>
      </c>
      <c r="P138" s="4" t="s">
        <v>1607</v>
      </c>
      <c r="Q138" s="4" t="s">
        <v>2116</v>
      </c>
      <c r="R138" s="4" t="s">
        <v>1609</v>
      </c>
      <c r="S138" s="4" t="s">
        <v>1608</v>
      </c>
    </row>
    <row r="139" spans="1:19">
      <c r="A139" s="180" t="s">
        <v>2117</v>
      </c>
      <c r="O139" s="186" t="s">
        <v>1365</v>
      </c>
      <c r="P139" s="186" t="s">
        <v>2118</v>
      </c>
      <c r="Q139" s="186" t="s">
        <v>1231</v>
      </c>
      <c r="R139" s="186" t="s">
        <v>1802</v>
      </c>
      <c r="S139" s="186" t="s">
        <v>1365</v>
      </c>
    </row>
    <row r="140" spans="1:19">
      <c r="A140" s="195" t="s">
        <v>1610</v>
      </c>
      <c r="B140" s="29"/>
      <c r="C140" s="29"/>
      <c r="D140" s="9"/>
      <c r="E140" s="9"/>
      <c r="F140" s="9"/>
      <c r="G140" s="9"/>
      <c r="H140" s="9"/>
      <c r="I140" s="9"/>
      <c r="J140" s="9"/>
      <c r="K140" s="9"/>
      <c r="L140" s="9"/>
      <c r="M140" s="9"/>
      <c r="N140" s="9"/>
      <c r="O140" s="9"/>
      <c r="P140" s="9"/>
      <c r="Q140" s="9"/>
      <c r="R140" s="9"/>
      <c r="S140" s="9"/>
    </row>
    <row r="141" spans="1:19">
      <c r="A141" s="207" t="s">
        <v>1611</v>
      </c>
      <c r="B141" s="39" t="s">
        <v>240</v>
      </c>
      <c r="C141" s="39" t="s">
        <v>240</v>
      </c>
      <c r="D141" t="s">
        <v>240</v>
      </c>
      <c r="E141" t="s">
        <v>240</v>
      </c>
      <c r="F141" t="s">
        <v>240</v>
      </c>
      <c r="G141" t="s">
        <v>240</v>
      </c>
      <c r="H141" t="s">
        <v>240</v>
      </c>
      <c r="I141" t="s">
        <v>240</v>
      </c>
      <c r="J141" t="s">
        <v>240</v>
      </c>
      <c r="K141" t="s">
        <v>240</v>
      </c>
      <c r="L141" t="s">
        <v>240</v>
      </c>
      <c r="M141" t="s">
        <v>240</v>
      </c>
      <c r="N141" t="s">
        <v>240</v>
      </c>
      <c r="O141" t="s">
        <v>240</v>
      </c>
      <c r="P141" t="s">
        <v>240</v>
      </c>
      <c r="Q141" t="s">
        <v>240</v>
      </c>
      <c r="R141" t="s">
        <v>240</v>
      </c>
      <c r="S141" t="s">
        <v>240</v>
      </c>
    </row>
    <row r="142" spans="1:19">
      <c r="A142" s="207" t="s">
        <v>1612</v>
      </c>
      <c r="B142" s="39" t="s">
        <v>1613</v>
      </c>
      <c r="C142" s="39" t="s">
        <v>1419</v>
      </c>
      <c r="D142" t="s">
        <v>1419</v>
      </c>
      <c r="E142" t="s">
        <v>1419</v>
      </c>
      <c r="F142" t="s">
        <v>1613</v>
      </c>
      <c r="G142" t="s">
        <v>2119</v>
      </c>
      <c r="H142" t="s">
        <v>240</v>
      </c>
      <c r="I142" t="s">
        <v>1613</v>
      </c>
      <c r="J142" t="s">
        <v>1613</v>
      </c>
      <c r="K142" t="s">
        <v>2120</v>
      </c>
      <c r="L142" t="s">
        <v>1419</v>
      </c>
      <c r="M142" t="s">
        <v>2121</v>
      </c>
      <c r="N142" t="s">
        <v>240</v>
      </c>
      <c r="O142" t="s">
        <v>240</v>
      </c>
      <c r="P142" t="s">
        <v>1613</v>
      </c>
      <c r="Q142" t="s">
        <v>1419</v>
      </c>
      <c r="R142" t="s">
        <v>240</v>
      </c>
      <c r="S142" t="s">
        <v>1419</v>
      </c>
    </row>
    <row r="143" spans="1:19">
      <c r="A143" s="207" t="s">
        <v>1614</v>
      </c>
      <c r="B143" s="39" t="s">
        <v>1615</v>
      </c>
      <c r="C143" s="39" t="s">
        <v>1420</v>
      </c>
      <c r="D143" t="s">
        <v>1420</v>
      </c>
      <c r="E143" t="s">
        <v>1420</v>
      </c>
      <c r="F143" t="s">
        <v>1615</v>
      </c>
      <c r="G143" t="s">
        <v>2122</v>
      </c>
      <c r="H143" t="s">
        <v>240</v>
      </c>
      <c r="I143" t="s">
        <v>1615</v>
      </c>
      <c r="J143" t="s">
        <v>1615</v>
      </c>
      <c r="K143" t="s">
        <v>2123</v>
      </c>
      <c r="L143" t="s">
        <v>1420</v>
      </c>
      <c r="M143" t="s">
        <v>2124</v>
      </c>
      <c r="N143" t="s">
        <v>240</v>
      </c>
      <c r="O143" t="s">
        <v>240</v>
      </c>
      <c r="P143" t="s">
        <v>1615</v>
      </c>
      <c r="Q143" t="s">
        <v>1420</v>
      </c>
      <c r="R143" t="s">
        <v>240</v>
      </c>
      <c r="S143" t="s">
        <v>1420</v>
      </c>
    </row>
    <row r="144" spans="1:19">
      <c r="A144" s="195" t="s">
        <v>1616</v>
      </c>
      <c r="B144" s="29"/>
      <c r="C144" s="29"/>
      <c r="D144" s="9"/>
      <c r="E144" s="9"/>
      <c r="F144" s="9"/>
      <c r="G144" s="9"/>
      <c r="H144" s="9"/>
      <c r="I144" s="9"/>
      <c r="J144" s="9"/>
      <c r="K144" s="9"/>
      <c r="L144" s="9"/>
      <c r="M144" s="9"/>
      <c r="N144" s="9"/>
      <c r="O144" s="9"/>
      <c r="P144" s="9"/>
      <c r="Q144" s="9"/>
      <c r="R144" s="9"/>
      <c r="S144" s="9"/>
    </row>
    <row r="145" spans="1:19">
      <c r="A145" s="208" t="s">
        <v>1617</v>
      </c>
      <c r="B145" s="209"/>
      <c r="C145" s="209"/>
      <c r="D145" s="210"/>
      <c r="E145" s="210"/>
      <c r="F145" s="210"/>
      <c r="G145" s="210"/>
      <c r="H145" s="210"/>
      <c r="I145" s="210"/>
      <c r="J145" s="210"/>
      <c r="K145" s="210"/>
      <c r="L145" s="210"/>
      <c r="M145" s="210"/>
      <c r="N145" s="210"/>
      <c r="O145" s="210"/>
      <c r="P145" s="210"/>
      <c r="Q145" s="210"/>
      <c r="R145" s="210"/>
      <c r="S145" s="210"/>
    </row>
    <row r="146" spans="1:19">
      <c r="A146" s="179" t="s">
        <v>1618</v>
      </c>
      <c r="B146" s="211" t="s">
        <v>1518</v>
      </c>
      <c r="C146" s="211" t="s">
        <v>1518</v>
      </c>
      <c r="D146" s="212" t="s">
        <v>1518</v>
      </c>
      <c r="E146" s="212" t="s">
        <v>513</v>
      </c>
      <c r="F146" s="212" t="s">
        <v>1518</v>
      </c>
      <c r="G146" s="212" t="s">
        <v>518</v>
      </c>
      <c r="H146" s="212" t="s">
        <v>518</v>
      </c>
      <c r="I146" s="212" t="s">
        <v>479</v>
      </c>
      <c r="J146" s="23" t="s">
        <v>479</v>
      </c>
      <c r="K146" s="23" t="s">
        <v>479</v>
      </c>
      <c r="L146" s="23" t="s">
        <v>479</v>
      </c>
      <c r="M146" s="23" t="s">
        <v>2125</v>
      </c>
      <c r="N146" s="23" t="s">
        <v>504</v>
      </c>
      <c r="O146" s="23" t="s">
        <v>504</v>
      </c>
      <c r="P146" s="23" t="s">
        <v>2125</v>
      </c>
      <c r="Q146" s="23" t="s">
        <v>2125</v>
      </c>
      <c r="R146" s="23" t="s">
        <v>2125</v>
      </c>
      <c r="S146" s="23" t="s">
        <v>504</v>
      </c>
    </row>
    <row r="147" spans="1:19">
      <c r="A147" s="208" t="s">
        <v>1619</v>
      </c>
      <c r="B147" s="209"/>
      <c r="C147" s="209"/>
      <c r="D147" s="210"/>
      <c r="E147" s="210"/>
      <c r="F147" s="210"/>
      <c r="G147" s="213"/>
      <c r="H147" s="210"/>
      <c r="I147" s="210"/>
      <c r="J147" s="210"/>
      <c r="K147" s="210"/>
      <c r="L147" s="210"/>
      <c r="M147" s="210"/>
      <c r="N147" s="210"/>
      <c r="O147" s="210"/>
      <c r="P147" s="210"/>
      <c r="Q147" s="210"/>
      <c r="R147" s="210"/>
      <c r="S147" s="210"/>
    </row>
    <row r="148" spans="1:19">
      <c r="A148" s="179" t="s">
        <v>1620</v>
      </c>
      <c r="B148" s="1" t="s">
        <v>1522</v>
      </c>
      <c r="C148" s="1" t="s">
        <v>1522</v>
      </c>
      <c r="D148" s="4" t="s">
        <v>1522</v>
      </c>
      <c r="E148" s="4" t="s">
        <v>582</v>
      </c>
      <c r="F148" s="4" t="s">
        <v>1522</v>
      </c>
      <c r="G148" s="62" t="s">
        <v>585</v>
      </c>
      <c r="H148" s="4" t="s">
        <v>585</v>
      </c>
      <c r="I148" s="4" t="s">
        <v>579</v>
      </c>
      <c r="J148" s="4" t="s">
        <v>579</v>
      </c>
      <c r="K148" s="4" t="s">
        <v>579</v>
      </c>
      <c r="L148" s="4" t="s">
        <v>579</v>
      </c>
      <c r="M148" s="4" t="s">
        <v>2126</v>
      </c>
      <c r="N148" s="4" t="s">
        <v>573</v>
      </c>
      <c r="O148" s="4" t="s">
        <v>573</v>
      </c>
      <c r="P148" s="4" t="s">
        <v>2126</v>
      </c>
      <c r="Q148" s="4" t="s">
        <v>2126</v>
      </c>
      <c r="R148" s="4" t="s">
        <v>2126</v>
      </c>
      <c r="S148" s="4" t="s">
        <v>573</v>
      </c>
    </row>
    <row r="149" spans="1:19">
      <c r="A149" s="179" t="s">
        <v>1621</v>
      </c>
      <c r="B149" s="211" t="s">
        <v>1622</v>
      </c>
      <c r="C149" s="211" t="s">
        <v>1622</v>
      </c>
      <c r="D149" s="212" t="s">
        <v>1622</v>
      </c>
      <c r="E149" s="212" t="s">
        <v>1622</v>
      </c>
      <c r="F149" s="212" t="s">
        <v>1622</v>
      </c>
      <c r="G149" s="214" t="s">
        <v>1622</v>
      </c>
      <c r="H149" s="212" t="s">
        <v>1622</v>
      </c>
      <c r="I149" s="212" t="s">
        <v>2127</v>
      </c>
      <c r="J149" s="212" t="s">
        <v>2127</v>
      </c>
      <c r="K149" s="212" t="s">
        <v>2127</v>
      </c>
      <c r="L149" s="212" t="s">
        <v>2127</v>
      </c>
      <c r="M149" s="212" t="s">
        <v>1622</v>
      </c>
      <c r="N149" s="212" t="s">
        <v>2127</v>
      </c>
      <c r="O149" s="212" t="s">
        <v>2127</v>
      </c>
      <c r="P149" s="212" t="s">
        <v>1622</v>
      </c>
      <c r="Q149" s="212" t="s">
        <v>1622</v>
      </c>
      <c r="R149" s="212" t="s">
        <v>1622</v>
      </c>
      <c r="S149" s="212" t="s">
        <v>2127</v>
      </c>
    </row>
    <row r="150" spans="1:19">
      <c r="A150" s="179" t="s">
        <v>1623</v>
      </c>
      <c r="B150" s="211" t="s">
        <v>1624</v>
      </c>
      <c r="C150" s="211" t="s">
        <v>1624</v>
      </c>
      <c r="D150" s="212" t="s">
        <v>1624</v>
      </c>
      <c r="E150" s="212" t="s">
        <v>1625</v>
      </c>
      <c r="F150" s="212" t="s">
        <v>1624</v>
      </c>
      <c r="G150" s="214" t="s">
        <v>1624</v>
      </c>
      <c r="H150" s="212" t="s">
        <v>1624</v>
      </c>
      <c r="I150" s="212" t="s">
        <v>2128</v>
      </c>
      <c r="J150" s="212" t="s">
        <v>2128</v>
      </c>
      <c r="K150" s="212" t="s">
        <v>2128</v>
      </c>
      <c r="L150" s="212" t="s">
        <v>2128</v>
      </c>
      <c r="M150" s="212" t="s">
        <v>1624</v>
      </c>
      <c r="N150" s="212" t="s">
        <v>2128</v>
      </c>
      <c r="O150" s="212" t="s">
        <v>2128</v>
      </c>
      <c r="P150" s="212" t="s">
        <v>1624</v>
      </c>
      <c r="Q150" s="212" t="s">
        <v>1624</v>
      </c>
      <c r="R150" s="212" t="s">
        <v>1624</v>
      </c>
      <c r="S150" s="212" t="s">
        <v>2128</v>
      </c>
    </row>
    <row r="151" spans="1:19" ht="30">
      <c r="A151" s="179" t="s">
        <v>1626</v>
      </c>
      <c r="B151" s="33" t="s">
        <v>1627</v>
      </c>
      <c r="C151" s="33" t="s">
        <v>1627</v>
      </c>
      <c r="D151" s="33" t="s">
        <v>1627</v>
      </c>
      <c r="E151" s="33" t="s">
        <v>1627</v>
      </c>
      <c r="F151" s="33" t="s">
        <v>1627</v>
      </c>
      <c r="G151" s="215" t="s">
        <v>1627</v>
      </c>
      <c r="H151" s="33" t="s">
        <v>1627</v>
      </c>
      <c r="I151" s="33" t="s">
        <v>2129</v>
      </c>
      <c r="J151" s="33" t="s">
        <v>2129</v>
      </c>
      <c r="K151" s="33" t="s">
        <v>2129</v>
      </c>
      <c r="L151" s="33" t="s">
        <v>2129</v>
      </c>
      <c r="M151" s="33" t="s">
        <v>1627</v>
      </c>
      <c r="N151" s="33" t="s">
        <v>2129</v>
      </c>
      <c r="O151" s="33" t="s">
        <v>2129</v>
      </c>
      <c r="P151" s="33" t="s">
        <v>1627</v>
      </c>
      <c r="Q151" s="33" t="s">
        <v>1627</v>
      </c>
      <c r="R151" s="33" t="s">
        <v>1627</v>
      </c>
      <c r="S151" s="33" t="s">
        <v>2129</v>
      </c>
    </row>
    <row r="152" spans="1:19">
      <c r="A152" s="208" t="s">
        <v>101</v>
      </c>
      <c r="B152" s="209"/>
      <c r="C152" s="209"/>
      <c r="D152" s="210"/>
      <c r="E152" s="210"/>
      <c r="F152" s="210"/>
      <c r="G152" s="213"/>
      <c r="H152" s="210"/>
      <c r="I152" s="210"/>
      <c r="J152" s="210"/>
      <c r="K152" s="210"/>
      <c r="L152" s="210"/>
      <c r="M152" s="210"/>
      <c r="N152" s="210"/>
      <c r="O152" s="210"/>
      <c r="P152" s="210"/>
      <c r="Q152" s="210"/>
      <c r="R152" s="210"/>
      <c r="S152" s="210"/>
    </row>
    <row r="153" spans="1:19">
      <c r="A153" s="13" t="s">
        <v>1628</v>
      </c>
      <c r="B153" s="42" t="s">
        <v>80</v>
      </c>
      <c r="C153" s="42" t="s">
        <v>80</v>
      </c>
      <c r="D153" s="3" t="s">
        <v>80</v>
      </c>
      <c r="E153" s="3" t="s">
        <v>80</v>
      </c>
      <c r="F153" s="3" t="s">
        <v>80</v>
      </c>
      <c r="G153" s="60" t="s">
        <v>80</v>
      </c>
      <c r="H153" s="3" t="s">
        <v>80</v>
      </c>
      <c r="I153" s="4" t="s">
        <v>1370</v>
      </c>
      <c r="J153" s="4" t="s">
        <v>1370</v>
      </c>
      <c r="K153" s="4" t="s">
        <v>1370</v>
      </c>
      <c r="L153" s="4" t="s">
        <v>1370</v>
      </c>
      <c r="M153" s="4" t="s">
        <v>80</v>
      </c>
      <c r="N153" s="4" t="s">
        <v>1370</v>
      </c>
      <c r="O153" s="4" t="s">
        <v>1370</v>
      </c>
      <c r="P153" s="4" t="s">
        <v>80</v>
      </c>
      <c r="Q153" s="4" t="s">
        <v>80</v>
      </c>
      <c r="R153" s="4" t="s">
        <v>80</v>
      </c>
      <c r="S153" s="4" t="s">
        <v>1370</v>
      </c>
    </row>
    <row r="154" spans="1:19">
      <c r="A154" s="13" t="s">
        <v>1629</v>
      </c>
      <c r="B154" s="42"/>
      <c r="C154" s="42"/>
      <c r="D154" s="3"/>
      <c r="E154" s="3"/>
      <c r="F154" s="3"/>
      <c r="G154" s="60"/>
      <c r="H154" s="3"/>
      <c r="I154" s="3"/>
      <c r="J154" s="3"/>
      <c r="K154" s="3"/>
      <c r="L154" s="3"/>
      <c r="M154" s="3"/>
      <c r="N154" s="3"/>
      <c r="O154" s="3"/>
      <c r="P154" s="3"/>
      <c r="Q154" s="3"/>
      <c r="R154" s="3"/>
      <c r="S154" s="3"/>
    </row>
    <row r="155" spans="1:19">
      <c r="A155" s="13" t="s">
        <v>1630</v>
      </c>
      <c r="B155" s="42" t="s">
        <v>80</v>
      </c>
      <c r="C155" s="42" t="s">
        <v>80</v>
      </c>
      <c r="D155" s="3" t="s">
        <v>80</v>
      </c>
      <c r="E155" s="3" t="s">
        <v>80</v>
      </c>
      <c r="F155" s="3" t="s">
        <v>80</v>
      </c>
      <c r="G155" s="60" t="s">
        <v>80</v>
      </c>
      <c r="H155" s="3" t="s">
        <v>80</v>
      </c>
      <c r="I155" s="3" t="s">
        <v>1370</v>
      </c>
      <c r="J155" s="3" t="s">
        <v>1370</v>
      </c>
      <c r="K155" s="3" t="s">
        <v>1370</v>
      </c>
      <c r="L155" s="3" t="s">
        <v>1370</v>
      </c>
      <c r="M155" s="3" t="s">
        <v>80</v>
      </c>
      <c r="N155" s="3" t="s">
        <v>1370</v>
      </c>
      <c r="O155" s="3" t="s">
        <v>1370</v>
      </c>
      <c r="P155" s="3" t="s">
        <v>80</v>
      </c>
      <c r="Q155" s="3" t="s">
        <v>80</v>
      </c>
      <c r="R155" s="3" t="s">
        <v>80</v>
      </c>
      <c r="S155" s="3" t="s">
        <v>1370</v>
      </c>
    </row>
    <row r="156" spans="1:19">
      <c r="A156" s="13" t="s">
        <v>1631</v>
      </c>
      <c r="G156" s="62"/>
    </row>
    <row r="157" spans="1:19">
      <c r="A157" s="13" t="s">
        <v>1632</v>
      </c>
      <c r="B157" s="42" t="s">
        <v>80</v>
      </c>
      <c r="C157" s="42" t="s">
        <v>80</v>
      </c>
      <c r="D157" s="3" t="s">
        <v>80</v>
      </c>
      <c r="E157" s="3" t="s">
        <v>80</v>
      </c>
      <c r="F157" s="3" t="s">
        <v>80</v>
      </c>
      <c r="G157" s="60" t="s">
        <v>80</v>
      </c>
      <c r="H157" s="3" t="s">
        <v>80</v>
      </c>
      <c r="I157" s="4" t="s">
        <v>1387</v>
      </c>
      <c r="J157" s="4" t="s">
        <v>1387</v>
      </c>
      <c r="K157" s="4" t="s">
        <v>1370</v>
      </c>
      <c r="L157" s="4" t="s">
        <v>1370</v>
      </c>
      <c r="M157" s="4" t="s">
        <v>81</v>
      </c>
      <c r="N157" s="4" t="s">
        <v>1370</v>
      </c>
      <c r="O157" s="4" t="s">
        <v>1370</v>
      </c>
      <c r="P157" s="4" t="s">
        <v>80</v>
      </c>
      <c r="Q157" s="4" t="s">
        <v>80</v>
      </c>
      <c r="R157" s="4" t="s">
        <v>80</v>
      </c>
      <c r="S157" s="4" t="s">
        <v>1370</v>
      </c>
    </row>
    <row r="158" spans="1:19">
      <c r="A158" s="13" t="s">
        <v>1633</v>
      </c>
      <c r="B158" s="1" t="s">
        <v>244</v>
      </c>
      <c r="C158" s="1" t="s">
        <v>244</v>
      </c>
      <c r="D158" s="4" t="s">
        <v>244</v>
      </c>
      <c r="E158" s="4" t="s">
        <v>244</v>
      </c>
      <c r="F158" s="4" t="s">
        <v>244</v>
      </c>
      <c r="G158" s="62" t="s">
        <v>244</v>
      </c>
      <c r="H158" s="4" t="s">
        <v>244</v>
      </c>
      <c r="I158" s="4" t="s">
        <v>516</v>
      </c>
      <c r="J158" s="4" t="s">
        <v>516</v>
      </c>
      <c r="K158" s="4" t="s">
        <v>516</v>
      </c>
      <c r="L158" s="4" t="s">
        <v>516</v>
      </c>
      <c r="M158" s="4" t="s">
        <v>244</v>
      </c>
      <c r="N158" s="4" t="s">
        <v>516</v>
      </c>
      <c r="O158" s="4" t="s">
        <v>516</v>
      </c>
      <c r="P158" s="4" t="s">
        <v>244</v>
      </c>
      <c r="Q158" s="4" t="s">
        <v>244</v>
      </c>
      <c r="R158" s="4" t="s">
        <v>244</v>
      </c>
      <c r="S158" s="4" t="s">
        <v>516</v>
      </c>
    </row>
    <row r="159" spans="1:19">
      <c r="A159" s="13" t="s">
        <v>1634</v>
      </c>
      <c r="B159" s="42" t="s">
        <v>80</v>
      </c>
      <c r="C159" s="42" t="s">
        <v>80</v>
      </c>
      <c r="D159" s="3" t="s">
        <v>80</v>
      </c>
      <c r="E159" s="3" t="s">
        <v>80</v>
      </c>
      <c r="F159" s="3" t="s">
        <v>80</v>
      </c>
      <c r="G159" s="60" t="s">
        <v>80</v>
      </c>
      <c r="H159" s="3" t="s">
        <v>80</v>
      </c>
      <c r="I159" s="4" t="s">
        <v>1370</v>
      </c>
      <c r="J159" s="4" t="s">
        <v>1370</v>
      </c>
      <c r="K159" s="4" t="s">
        <v>1370</v>
      </c>
      <c r="L159" s="4" t="s">
        <v>1370</v>
      </c>
      <c r="M159" s="4" t="s">
        <v>80</v>
      </c>
      <c r="N159" s="4" t="s">
        <v>1370</v>
      </c>
      <c r="O159" s="4" t="s">
        <v>1370</v>
      </c>
      <c r="P159" s="4" t="s">
        <v>80</v>
      </c>
      <c r="Q159" s="4" t="s">
        <v>80</v>
      </c>
      <c r="R159" s="4" t="s">
        <v>80</v>
      </c>
      <c r="S159" s="4" t="s">
        <v>1370</v>
      </c>
    </row>
    <row r="160" spans="1:19">
      <c r="A160" s="13" t="s">
        <v>1635</v>
      </c>
      <c r="B160" s="42" t="s">
        <v>80</v>
      </c>
      <c r="C160" s="42" t="s">
        <v>80</v>
      </c>
      <c r="D160" s="3" t="s">
        <v>80</v>
      </c>
      <c r="E160" s="3" t="s">
        <v>80</v>
      </c>
      <c r="F160" s="3" t="s">
        <v>80</v>
      </c>
      <c r="G160" s="60" t="s">
        <v>80</v>
      </c>
      <c r="H160" s="3" t="s">
        <v>80</v>
      </c>
      <c r="I160" s="4" t="s">
        <v>1370</v>
      </c>
      <c r="J160" s="4" t="s">
        <v>1370</v>
      </c>
      <c r="K160" s="4" t="s">
        <v>1370</v>
      </c>
      <c r="L160" s="4" t="s">
        <v>1370</v>
      </c>
      <c r="M160" s="4" t="s">
        <v>80</v>
      </c>
      <c r="N160" s="4" t="s">
        <v>1370</v>
      </c>
      <c r="O160" s="4" t="s">
        <v>1370</v>
      </c>
      <c r="P160" s="4" t="s">
        <v>80</v>
      </c>
      <c r="Q160" s="4" t="s">
        <v>80</v>
      </c>
      <c r="R160" s="4" t="s">
        <v>80</v>
      </c>
      <c r="S160" s="4" t="s">
        <v>1370</v>
      </c>
    </row>
    <row r="161" spans="1:19">
      <c r="A161" s="23" t="s">
        <v>1636</v>
      </c>
      <c r="B161" s="42"/>
      <c r="C161" s="42"/>
      <c r="D161" s="3"/>
      <c r="E161" s="3"/>
      <c r="F161" s="3"/>
      <c r="G161" s="60"/>
      <c r="H161" s="3"/>
    </row>
    <row r="162" spans="1:19">
      <c r="A162" s="23" t="s">
        <v>1637</v>
      </c>
      <c r="B162" s="39">
        <v>1</v>
      </c>
      <c r="C162" s="39">
        <v>1</v>
      </c>
      <c r="D162" s="39">
        <v>1</v>
      </c>
      <c r="E162" s="101" t="s">
        <v>80</v>
      </c>
      <c r="F162" s="39">
        <v>1</v>
      </c>
      <c r="G162" s="39">
        <v>1</v>
      </c>
      <c r="H162" s="1">
        <v>1</v>
      </c>
      <c r="I162" s="1">
        <v>1</v>
      </c>
      <c r="J162" s="1">
        <v>1</v>
      </c>
      <c r="K162" s="1">
        <v>1</v>
      </c>
      <c r="L162" s="1">
        <v>1</v>
      </c>
      <c r="M162" s="1">
        <v>0</v>
      </c>
      <c r="N162" s="1">
        <v>1</v>
      </c>
      <c r="O162" s="1">
        <v>1</v>
      </c>
      <c r="P162" s="1">
        <v>1</v>
      </c>
      <c r="Q162" s="1">
        <v>1</v>
      </c>
      <c r="R162" s="1">
        <v>1</v>
      </c>
      <c r="S162" s="1">
        <v>1</v>
      </c>
    </row>
    <row r="163" spans="1:19">
      <c r="A163" s="23" t="s">
        <v>1638</v>
      </c>
      <c r="B163" s="39">
        <v>1</v>
      </c>
      <c r="C163" s="39">
        <v>1</v>
      </c>
      <c r="D163" s="39">
        <v>1</v>
      </c>
      <c r="E163" s="101" t="s">
        <v>81</v>
      </c>
      <c r="F163" s="39">
        <v>1</v>
      </c>
      <c r="G163" s="39">
        <v>1</v>
      </c>
      <c r="H163" s="1">
        <v>1</v>
      </c>
      <c r="I163" s="1">
        <v>1</v>
      </c>
      <c r="J163" s="1">
        <v>1</v>
      </c>
      <c r="K163" s="1">
        <v>1</v>
      </c>
      <c r="L163" s="1">
        <v>1</v>
      </c>
      <c r="M163" s="1">
        <v>0</v>
      </c>
      <c r="N163" s="1">
        <v>1</v>
      </c>
      <c r="O163" s="1">
        <v>1</v>
      </c>
      <c r="P163" s="1">
        <v>1</v>
      </c>
      <c r="Q163" s="1">
        <v>1</v>
      </c>
      <c r="R163" s="1">
        <v>1</v>
      </c>
      <c r="S163" s="1">
        <v>1</v>
      </c>
    </row>
    <row r="164" spans="1:19">
      <c r="A164" s="23" t="s">
        <v>1639</v>
      </c>
      <c r="B164" s="39">
        <v>1</v>
      </c>
      <c r="C164" s="39">
        <v>1</v>
      </c>
      <c r="D164" s="39">
        <v>1</v>
      </c>
      <c r="E164" s="101" t="s">
        <v>81</v>
      </c>
      <c r="F164" s="39">
        <v>1</v>
      </c>
      <c r="G164" s="39">
        <v>1</v>
      </c>
      <c r="H164" s="1">
        <v>1</v>
      </c>
      <c r="I164" s="1">
        <v>1</v>
      </c>
      <c r="J164" s="1">
        <v>1</v>
      </c>
      <c r="K164" s="1">
        <v>1</v>
      </c>
      <c r="L164" s="1">
        <v>1</v>
      </c>
      <c r="M164" s="1">
        <v>1</v>
      </c>
      <c r="N164" s="1">
        <v>1</v>
      </c>
      <c r="O164" s="1">
        <v>1</v>
      </c>
      <c r="P164" s="1">
        <v>1</v>
      </c>
      <c r="Q164" s="1">
        <v>1</v>
      </c>
      <c r="R164" s="1">
        <v>1</v>
      </c>
      <c r="S164" s="1">
        <v>1</v>
      </c>
    </row>
    <row r="165" spans="1:19">
      <c r="A165" s="195" t="s">
        <v>604</v>
      </c>
      <c r="B165" s="29" t="s">
        <v>725</v>
      </c>
      <c r="C165" s="29" t="s">
        <v>725</v>
      </c>
      <c r="D165" s="9" t="s">
        <v>725</v>
      </c>
      <c r="E165" s="9" t="s">
        <v>725</v>
      </c>
      <c r="F165" s="9" t="s">
        <v>725</v>
      </c>
      <c r="G165" s="91" t="s">
        <v>725</v>
      </c>
      <c r="H165" s="9" t="s">
        <v>725</v>
      </c>
      <c r="I165" s="9" t="s">
        <v>725</v>
      </c>
      <c r="J165" s="9" t="s">
        <v>725</v>
      </c>
      <c r="K165" s="9" t="s">
        <v>725</v>
      </c>
      <c r="L165" s="9" t="s">
        <v>725</v>
      </c>
      <c r="M165" s="9" t="s">
        <v>725</v>
      </c>
      <c r="N165" s="9" t="s">
        <v>725</v>
      </c>
      <c r="O165" s="9" t="s">
        <v>725</v>
      </c>
      <c r="P165" s="9" t="s">
        <v>725</v>
      </c>
      <c r="Q165" s="9" t="s">
        <v>725</v>
      </c>
      <c r="R165" s="9" t="s">
        <v>725</v>
      </c>
      <c r="S165" s="9" t="s">
        <v>725</v>
      </c>
    </row>
    <row r="166" spans="1:19">
      <c r="A166" s="12" t="s">
        <v>1640</v>
      </c>
      <c r="B166" s="1" t="s">
        <v>1271</v>
      </c>
      <c r="C166" s="1" t="s">
        <v>1271</v>
      </c>
      <c r="D166" s="4" t="s">
        <v>1271</v>
      </c>
      <c r="E166" s="4" t="s">
        <v>1271</v>
      </c>
      <c r="F166" s="4" t="s">
        <v>1271</v>
      </c>
      <c r="G166" s="62" t="s">
        <v>1271</v>
      </c>
      <c r="H166" s="4" t="s">
        <v>1271</v>
      </c>
      <c r="I166" s="4" t="s">
        <v>2130</v>
      </c>
      <c r="J166" s="4" t="s">
        <v>2130</v>
      </c>
      <c r="K166" s="4" t="s">
        <v>2130</v>
      </c>
      <c r="L166" s="4" t="s">
        <v>2130</v>
      </c>
      <c r="M166" s="4" t="s">
        <v>1271</v>
      </c>
      <c r="N166" s="4" t="s">
        <v>2130</v>
      </c>
      <c r="O166" s="4" t="s">
        <v>2130</v>
      </c>
      <c r="P166" s="4" t="s">
        <v>2130</v>
      </c>
      <c r="Q166" s="4" t="s">
        <v>2130</v>
      </c>
      <c r="R166" s="4" t="s">
        <v>2130</v>
      </c>
      <c r="S166" s="4" t="s">
        <v>2130</v>
      </c>
    </row>
    <row r="167" spans="1:19">
      <c r="A167" s="195" t="s">
        <v>1641</v>
      </c>
      <c r="B167" s="29"/>
      <c r="C167" s="29"/>
      <c r="D167" s="9"/>
      <c r="E167" s="9"/>
      <c r="F167" s="9"/>
      <c r="G167" s="9"/>
      <c r="H167" s="9"/>
      <c r="I167" s="9"/>
      <c r="J167" s="9"/>
      <c r="K167" s="9"/>
      <c r="L167" s="9"/>
      <c r="M167" s="9"/>
      <c r="N167" s="9"/>
      <c r="O167" s="9"/>
      <c r="P167" s="9"/>
      <c r="Q167" s="9"/>
      <c r="R167" s="9"/>
      <c r="S167" s="9"/>
    </row>
    <row r="168" spans="1:19">
      <c r="A168" s="200" t="s">
        <v>604</v>
      </c>
      <c r="B168" s="216"/>
      <c r="C168" s="216"/>
      <c r="D168" s="217"/>
      <c r="E168" s="217"/>
      <c r="F168" s="217"/>
      <c r="G168" s="217"/>
      <c r="H168" s="217"/>
      <c r="I168" s="217"/>
      <c r="J168" s="217"/>
      <c r="K168" s="217"/>
      <c r="L168" s="217"/>
      <c r="M168" s="217"/>
      <c r="N168" s="217"/>
      <c r="O168" s="217"/>
      <c r="P168" s="217"/>
      <c r="Q168" s="217"/>
      <c r="R168" s="217"/>
      <c r="S168" s="217"/>
    </row>
    <row r="169" spans="1:19">
      <c r="A169" s="12" t="s">
        <v>1642</v>
      </c>
      <c r="B169" s="1" t="s">
        <v>799</v>
      </c>
      <c r="C169" s="1" t="s">
        <v>799</v>
      </c>
      <c r="D169" s="1" t="s">
        <v>799</v>
      </c>
      <c r="E169" s="1" t="s">
        <v>799</v>
      </c>
      <c r="F169" s="1" t="s">
        <v>799</v>
      </c>
      <c r="G169" s="1" t="s">
        <v>799</v>
      </c>
      <c r="H169" s="1" t="s">
        <v>799</v>
      </c>
      <c r="I169" s="1" t="s">
        <v>799</v>
      </c>
      <c r="J169" s="1" t="s">
        <v>799</v>
      </c>
      <c r="K169" s="1" t="s">
        <v>799</v>
      </c>
      <c r="L169" s="1" t="s">
        <v>799</v>
      </c>
      <c r="M169" s="1" t="s">
        <v>799</v>
      </c>
      <c r="N169" s="1" t="s">
        <v>799</v>
      </c>
      <c r="O169" s="1" t="s">
        <v>799</v>
      </c>
      <c r="P169" s="1" t="s">
        <v>799</v>
      </c>
      <c r="Q169" s="1" t="s">
        <v>799</v>
      </c>
      <c r="R169" s="1" t="s">
        <v>799</v>
      </c>
      <c r="S169" s="1" t="s">
        <v>799</v>
      </c>
    </row>
    <row r="170" spans="1:19">
      <c r="A170" s="218"/>
      <c r="B170" s="29"/>
      <c r="C170" s="29"/>
      <c r="D170" s="29"/>
      <c r="E170" s="29"/>
      <c r="F170" s="29"/>
      <c r="G170" s="29"/>
      <c r="H170" s="29"/>
      <c r="I170" s="29"/>
      <c r="J170" s="29"/>
      <c r="K170" s="29"/>
      <c r="L170" s="29"/>
      <c r="M170" s="29"/>
      <c r="N170" s="29"/>
      <c r="O170" s="29"/>
      <c r="P170" s="29"/>
      <c r="Q170" s="29"/>
      <c r="R170" s="29"/>
      <c r="S170" s="29"/>
    </row>
    <row r="171" spans="1:19">
      <c r="A171" s="12" t="s">
        <v>1643</v>
      </c>
      <c r="B171" s="185" t="s">
        <v>1522</v>
      </c>
      <c r="C171" s="185" t="s">
        <v>1522</v>
      </c>
      <c r="D171" s="185" t="s">
        <v>1522</v>
      </c>
      <c r="E171" s="4" t="s">
        <v>1522</v>
      </c>
      <c r="F171" s="185" t="s">
        <v>802</v>
      </c>
      <c r="G171" s="185" t="s">
        <v>802</v>
      </c>
      <c r="H171" s="185" t="s">
        <v>802</v>
      </c>
      <c r="I171" s="185" t="s">
        <v>802</v>
      </c>
      <c r="J171" s="185" t="s">
        <v>802</v>
      </c>
      <c r="K171" s="185" t="s">
        <v>802</v>
      </c>
      <c r="L171" s="185" t="s">
        <v>802</v>
      </c>
      <c r="M171" s="185" t="s">
        <v>802</v>
      </c>
      <c r="N171" s="185" t="s">
        <v>802</v>
      </c>
      <c r="O171" s="185" t="s">
        <v>802</v>
      </c>
      <c r="P171" s="185" t="s">
        <v>802</v>
      </c>
      <c r="Q171" s="185" t="s">
        <v>802</v>
      </c>
      <c r="R171" s="185" t="s">
        <v>802</v>
      </c>
      <c r="S171" s="185" t="s">
        <v>802</v>
      </c>
    </row>
    <row r="172" spans="1:19">
      <c r="A172" s="195" t="s">
        <v>1644</v>
      </c>
      <c r="B172" s="29"/>
      <c r="C172" s="29"/>
      <c r="D172" s="9"/>
      <c r="E172" s="9"/>
      <c r="F172" s="9"/>
      <c r="G172" s="9"/>
      <c r="H172" s="9"/>
      <c r="I172" s="9"/>
      <c r="J172" s="9"/>
      <c r="K172" s="9"/>
      <c r="L172" s="9"/>
      <c r="M172" s="9"/>
      <c r="N172" s="9"/>
      <c r="O172" s="9"/>
      <c r="P172" s="9"/>
      <c r="Q172" s="9"/>
      <c r="R172" s="9"/>
      <c r="S172" s="9"/>
    </row>
    <row r="173" spans="1:19">
      <c r="A173" s="195" t="s">
        <v>1052</v>
      </c>
      <c r="B173" s="209"/>
      <c r="C173" s="209"/>
      <c r="D173" s="209"/>
      <c r="E173" s="209"/>
      <c r="F173" s="209"/>
      <c r="G173" s="209"/>
      <c r="H173" s="209"/>
      <c r="I173" s="209"/>
      <c r="J173" s="209"/>
      <c r="K173" s="209"/>
      <c r="L173" s="209"/>
      <c r="M173" s="209"/>
      <c r="N173" s="209"/>
      <c r="O173" s="209"/>
      <c r="P173" s="209"/>
      <c r="Q173" s="209"/>
      <c r="R173" s="209"/>
      <c r="S173" s="209"/>
    </row>
    <row r="174" spans="1:19">
      <c r="A174" s="219" t="s">
        <v>1053</v>
      </c>
      <c r="B174" s="220" t="s">
        <v>81</v>
      </c>
      <c r="C174" s="220" t="s">
        <v>81</v>
      </c>
      <c r="D174" s="220" t="s">
        <v>81</v>
      </c>
      <c r="E174" s="220" t="s">
        <v>81</v>
      </c>
      <c r="F174" s="220" t="s">
        <v>81</v>
      </c>
      <c r="G174" s="220" t="s">
        <v>81</v>
      </c>
      <c r="H174" s="220" t="s">
        <v>81</v>
      </c>
      <c r="I174" s="220" t="s">
        <v>81</v>
      </c>
      <c r="J174" s="220" t="s">
        <v>81</v>
      </c>
      <c r="K174" s="220" t="s">
        <v>81</v>
      </c>
      <c r="L174" s="220" t="s">
        <v>81</v>
      </c>
      <c r="M174" s="220" t="s">
        <v>81</v>
      </c>
      <c r="N174" s="220" t="s">
        <v>81</v>
      </c>
      <c r="O174" s="220" t="s">
        <v>81</v>
      </c>
      <c r="P174" s="220" t="s">
        <v>81</v>
      </c>
      <c r="Q174" s="220" t="s">
        <v>81</v>
      </c>
      <c r="R174" s="220" t="s">
        <v>81</v>
      </c>
      <c r="S174" s="220" t="s">
        <v>81</v>
      </c>
    </row>
    <row r="175" spans="1:19">
      <c r="A175" s="219" t="s">
        <v>1054</v>
      </c>
      <c r="B175" s="220"/>
      <c r="C175" s="220"/>
      <c r="D175" s="220"/>
      <c r="E175" s="220"/>
      <c r="F175" s="220"/>
      <c r="G175" s="220"/>
      <c r="H175" s="220"/>
      <c r="I175" s="220"/>
      <c r="J175" s="220"/>
      <c r="K175" s="220"/>
      <c r="L175" s="220"/>
      <c r="M175" s="220"/>
      <c r="N175" s="220"/>
      <c r="O175" s="220"/>
      <c r="P175" s="220"/>
      <c r="Q175" s="220"/>
      <c r="R175" s="220"/>
      <c r="S175" s="220"/>
    </row>
    <row r="176" spans="1:19">
      <c r="A176" s="221" t="s">
        <v>1055</v>
      </c>
      <c r="B176" s="222"/>
      <c r="C176" s="222"/>
      <c r="D176" s="222"/>
      <c r="E176" s="222"/>
      <c r="F176" s="222"/>
      <c r="G176" s="222"/>
      <c r="H176" s="222"/>
      <c r="I176" s="222"/>
      <c r="J176" s="222"/>
      <c r="K176" s="222"/>
      <c r="L176" s="222"/>
      <c r="M176" s="222"/>
      <c r="N176" s="222"/>
      <c r="O176" s="222"/>
      <c r="P176" s="222"/>
      <c r="Q176" s="222"/>
      <c r="R176" s="222"/>
      <c r="S176" s="222"/>
    </row>
    <row r="177" spans="1:19">
      <c r="A177" s="12" t="s">
        <v>1056</v>
      </c>
      <c r="B177" s="211" t="s">
        <v>2131</v>
      </c>
      <c r="C177" s="211" t="s">
        <v>2131</v>
      </c>
      <c r="D177" s="211" t="s">
        <v>2131</v>
      </c>
      <c r="E177" s="211" t="s">
        <v>2131</v>
      </c>
      <c r="F177" s="211" t="s">
        <v>2131</v>
      </c>
      <c r="G177" s="211" t="s">
        <v>2131</v>
      </c>
      <c r="H177" s="211" t="s">
        <v>2131</v>
      </c>
      <c r="I177" s="211" t="s">
        <v>2131</v>
      </c>
      <c r="J177" s="211" t="s">
        <v>2131</v>
      </c>
      <c r="K177" s="211" t="s">
        <v>2131</v>
      </c>
      <c r="L177" s="211" t="s">
        <v>2131</v>
      </c>
      <c r="M177" s="211" t="s">
        <v>2131</v>
      </c>
      <c r="N177" s="211" t="s">
        <v>2131</v>
      </c>
      <c r="O177" s="211" t="s">
        <v>2131</v>
      </c>
      <c r="P177" s="211" t="s">
        <v>2131</v>
      </c>
      <c r="Q177" s="211" t="s">
        <v>2131</v>
      </c>
      <c r="R177" s="211" t="s">
        <v>2131</v>
      </c>
      <c r="S177" s="211" t="s">
        <v>2131</v>
      </c>
    </row>
    <row r="178" spans="1:19">
      <c r="A178" s="12" t="s">
        <v>1057</v>
      </c>
      <c r="B178" s="220" t="s">
        <v>2132</v>
      </c>
      <c r="C178" s="220" t="s">
        <v>2132</v>
      </c>
      <c r="D178" s="220" t="s">
        <v>2132</v>
      </c>
      <c r="E178" s="220" t="s">
        <v>2132</v>
      </c>
      <c r="F178" s="220" t="s">
        <v>2132</v>
      </c>
      <c r="G178" s="220" t="s">
        <v>2132</v>
      </c>
      <c r="H178" s="220" t="s">
        <v>2132</v>
      </c>
      <c r="I178" s="220" t="s">
        <v>2132</v>
      </c>
      <c r="J178" s="220" t="s">
        <v>2132</v>
      </c>
      <c r="K178" s="220" t="s">
        <v>2132</v>
      </c>
      <c r="L178" s="220" t="s">
        <v>2132</v>
      </c>
      <c r="M178" s="220" t="s">
        <v>2132</v>
      </c>
      <c r="N178" s="220" t="s">
        <v>2132</v>
      </c>
      <c r="O178" s="220" t="s">
        <v>2132</v>
      </c>
      <c r="P178" s="220" t="s">
        <v>2132</v>
      </c>
      <c r="Q178" s="220" t="s">
        <v>2132</v>
      </c>
      <c r="R178" s="220" t="s">
        <v>2132</v>
      </c>
      <c r="S178" s="220" t="s">
        <v>2132</v>
      </c>
    </row>
    <row r="179" spans="1:19">
      <c r="A179" s="195" t="s">
        <v>921</v>
      </c>
      <c r="B179" s="209"/>
      <c r="C179" s="209"/>
      <c r="D179" s="209"/>
      <c r="E179" s="209"/>
      <c r="F179" s="209"/>
      <c r="G179" s="209"/>
      <c r="H179" s="209"/>
      <c r="I179" s="209"/>
      <c r="J179" s="209"/>
      <c r="K179" s="209"/>
      <c r="L179" s="209"/>
      <c r="M179" s="209"/>
      <c r="N179" s="209"/>
      <c r="O179" s="209"/>
      <c r="P179" s="209"/>
      <c r="Q179" s="209"/>
      <c r="R179" s="209"/>
      <c r="S179" s="209"/>
    </row>
    <row r="180" spans="1:19">
      <c r="A180" s="12" t="s">
        <v>1059</v>
      </c>
      <c r="B180" s="220" t="s">
        <v>2132</v>
      </c>
      <c r="C180" s="220" t="s">
        <v>80</v>
      </c>
      <c r="D180" s="220" t="s">
        <v>2132</v>
      </c>
      <c r="E180" s="220" t="s">
        <v>2132</v>
      </c>
      <c r="F180" s="220" t="s">
        <v>2132</v>
      </c>
      <c r="G180" s="220" t="s">
        <v>2132</v>
      </c>
      <c r="H180" s="220" t="s">
        <v>2132</v>
      </c>
      <c r="I180" s="220" t="s">
        <v>2132</v>
      </c>
      <c r="J180" s="220" t="s">
        <v>2132</v>
      </c>
      <c r="K180" s="220" t="s">
        <v>2132</v>
      </c>
      <c r="L180" s="220" t="s">
        <v>2132</v>
      </c>
      <c r="M180" s="220" t="s">
        <v>2132</v>
      </c>
      <c r="N180" s="220" t="s">
        <v>2132</v>
      </c>
      <c r="O180" s="220" t="s">
        <v>2132</v>
      </c>
      <c r="P180" s="220" t="s">
        <v>2132</v>
      </c>
      <c r="Q180" s="220" t="s">
        <v>2132</v>
      </c>
      <c r="R180" s="220" t="s">
        <v>2132</v>
      </c>
      <c r="S180" s="220" t="s">
        <v>2132</v>
      </c>
    </row>
    <row r="181" spans="1:19">
      <c r="A181" s="12" t="s">
        <v>87</v>
      </c>
      <c r="B181" s="223"/>
      <c r="C181" s="223"/>
      <c r="D181" s="223"/>
      <c r="E181" s="223"/>
      <c r="F181" s="223"/>
      <c r="G181" s="223"/>
      <c r="H181" s="223"/>
      <c r="I181" s="223"/>
      <c r="J181" s="223"/>
      <c r="K181" s="223"/>
      <c r="L181" s="223"/>
      <c r="M181" s="223"/>
      <c r="N181" s="223"/>
      <c r="O181" s="223"/>
      <c r="P181" s="223"/>
      <c r="Q181" s="223"/>
      <c r="R181" s="223"/>
      <c r="S181" s="223"/>
    </row>
    <row r="182" spans="1:19">
      <c r="A182" s="12" t="s">
        <v>1060</v>
      </c>
      <c r="B182" s="220" t="s">
        <v>2133</v>
      </c>
      <c r="C182" s="220" t="s">
        <v>2133</v>
      </c>
      <c r="D182" s="220" t="s">
        <v>2133</v>
      </c>
      <c r="E182" s="220" t="s">
        <v>2133</v>
      </c>
      <c r="F182" s="220" t="s">
        <v>2133</v>
      </c>
      <c r="G182" s="220" t="s">
        <v>2133</v>
      </c>
      <c r="H182" s="220" t="s">
        <v>2133</v>
      </c>
      <c r="I182" s="220" t="s">
        <v>2133</v>
      </c>
      <c r="J182" s="220" t="s">
        <v>2133</v>
      </c>
      <c r="K182" s="220" t="s">
        <v>2133</v>
      </c>
      <c r="L182" s="220" t="s">
        <v>2133</v>
      </c>
      <c r="M182" s="220" t="s">
        <v>2133</v>
      </c>
      <c r="N182" s="220" t="s">
        <v>2133</v>
      </c>
      <c r="O182" s="220" t="s">
        <v>2133</v>
      </c>
      <c r="P182" s="220" t="s">
        <v>2133</v>
      </c>
      <c r="Q182" s="220" t="s">
        <v>2133</v>
      </c>
      <c r="R182" s="220" t="s">
        <v>2133</v>
      </c>
      <c r="S182" s="220" t="s">
        <v>2133</v>
      </c>
    </row>
    <row r="183" spans="1:19">
      <c r="A183" s="12" t="s">
        <v>1061</v>
      </c>
      <c r="B183" s="223">
        <v>34</v>
      </c>
      <c r="C183" s="223">
        <v>34</v>
      </c>
      <c r="D183" s="223">
        <v>34</v>
      </c>
      <c r="E183" s="223">
        <v>34</v>
      </c>
      <c r="F183" s="223">
        <v>34</v>
      </c>
      <c r="G183" s="223">
        <v>34</v>
      </c>
      <c r="H183" s="223">
        <v>34</v>
      </c>
      <c r="I183" s="223">
        <v>34</v>
      </c>
      <c r="J183" s="223">
        <v>34</v>
      </c>
      <c r="K183" s="223">
        <v>34</v>
      </c>
      <c r="L183" s="223">
        <v>34</v>
      </c>
      <c r="M183" s="223">
        <v>34</v>
      </c>
      <c r="N183" s="223">
        <v>34</v>
      </c>
      <c r="O183" s="223">
        <v>34</v>
      </c>
      <c r="P183" s="223">
        <v>34</v>
      </c>
      <c r="Q183" s="223">
        <v>34</v>
      </c>
      <c r="R183" s="223">
        <v>34</v>
      </c>
      <c r="S183" s="223">
        <v>34</v>
      </c>
    </row>
    <row r="184" spans="1:19">
      <c r="A184" s="12"/>
      <c r="B184" s="220"/>
      <c r="C184" s="220"/>
      <c r="D184" s="220"/>
      <c r="E184" s="220"/>
      <c r="F184" s="220"/>
      <c r="G184" s="220"/>
      <c r="H184" s="220"/>
      <c r="I184" s="220"/>
      <c r="J184" s="220"/>
      <c r="K184" s="220"/>
      <c r="L184" s="220"/>
      <c r="M184" s="220"/>
      <c r="N184" s="220"/>
      <c r="O184" s="220"/>
      <c r="P184" s="220"/>
      <c r="Q184" s="220"/>
      <c r="R184" s="220"/>
      <c r="S184" s="220"/>
    </row>
    <row r="185" spans="1:19">
      <c r="A185" s="195" t="s">
        <v>834</v>
      </c>
      <c r="B185" s="209"/>
      <c r="C185" s="209"/>
      <c r="D185" s="209"/>
      <c r="E185" s="209"/>
      <c r="F185" s="209"/>
      <c r="G185" s="209"/>
      <c r="H185" s="209"/>
      <c r="I185" s="209"/>
      <c r="J185" s="209"/>
      <c r="K185" s="209"/>
      <c r="L185" s="209"/>
      <c r="M185" s="209"/>
      <c r="N185" s="209"/>
      <c r="O185" s="209"/>
      <c r="P185" s="209"/>
      <c r="Q185" s="209"/>
      <c r="R185" s="209"/>
      <c r="S185" s="209"/>
    </row>
    <row r="186" spans="1:19">
      <c r="A186" s="12" t="s">
        <v>835</v>
      </c>
      <c r="B186" s="211">
        <v>5</v>
      </c>
      <c r="C186" s="211">
        <v>5</v>
      </c>
      <c r="D186" s="211">
        <v>5</v>
      </c>
      <c r="E186" s="211">
        <v>5</v>
      </c>
      <c r="F186" s="211">
        <v>5</v>
      </c>
      <c r="G186" s="211">
        <v>5</v>
      </c>
      <c r="H186" s="211">
        <v>5</v>
      </c>
      <c r="I186" s="211">
        <v>5</v>
      </c>
      <c r="J186" s="211">
        <v>5</v>
      </c>
      <c r="K186" s="211">
        <v>5</v>
      </c>
      <c r="L186" s="211">
        <v>5</v>
      </c>
      <c r="M186" s="211">
        <v>5</v>
      </c>
      <c r="N186" s="211">
        <v>5</v>
      </c>
      <c r="O186" s="211">
        <v>5</v>
      </c>
      <c r="P186" s="211">
        <v>5</v>
      </c>
      <c r="Q186" s="211">
        <v>5</v>
      </c>
      <c r="R186" s="211">
        <v>5</v>
      </c>
      <c r="S186" s="211">
        <v>5</v>
      </c>
    </row>
    <row r="187" spans="1:19" ht="30">
      <c r="A187" s="12" t="s">
        <v>1062</v>
      </c>
      <c r="B187" s="211" t="s">
        <v>2134</v>
      </c>
      <c r="C187" s="211" t="s">
        <v>2134</v>
      </c>
      <c r="D187" s="211" t="s">
        <v>2134</v>
      </c>
      <c r="E187" s="211" t="s">
        <v>2134</v>
      </c>
      <c r="F187" s="211" t="s">
        <v>2134</v>
      </c>
      <c r="G187" s="211" t="s">
        <v>2134</v>
      </c>
      <c r="H187" s="211" t="s">
        <v>2134</v>
      </c>
      <c r="I187" s="211" t="s">
        <v>2134</v>
      </c>
      <c r="J187" s="211" t="s">
        <v>2134</v>
      </c>
      <c r="K187" s="211" t="s">
        <v>2134</v>
      </c>
      <c r="L187" s="211" t="s">
        <v>2134</v>
      </c>
      <c r="M187" s="211" t="s">
        <v>2134</v>
      </c>
      <c r="N187" s="211" t="s">
        <v>2134</v>
      </c>
      <c r="O187" s="211" t="s">
        <v>2134</v>
      </c>
      <c r="P187" s="211" t="s">
        <v>2134</v>
      </c>
      <c r="Q187" s="211" t="s">
        <v>2134</v>
      </c>
      <c r="R187" s="211" t="s">
        <v>2134</v>
      </c>
      <c r="S187" s="211" t="s">
        <v>2134</v>
      </c>
    </row>
    <row r="188" spans="1:19">
      <c r="A188" s="195" t="s">
        <v>1645</v>
      </c>
      <c r="B188" s="209"/>
      <c r="C188" s="209"/>
      <c r="D188" s="209"/>
      <c r="E188" s="209"/>
      <c r="F188" s="209"/>
      <c r="G188" s="209"/>
      <c r="H188" s="209"/>
      <c r="I188" s="209"/>
      <c r="J188" s="209"/>
      <c r="K188" s="209"/>
      <c r="L188" s="209"/>
      <c r="M188" s="209"/>
      <c r="N188" s="209"/>
      <c r="O188" s="209"/>
      <c r="P188" s="209"/>
      <c r="Q188" s="209"/>
      <c r="R188" s="209"/>
      <c r="S188" s="209"/>
    </row>
    <row r="189" spans="1:19">
      <c r="A189" s="12" t="s">
        <v>1646</v>
      </c>
      <c r="B189" s="224">
        <v>1</v>
      </c>
      <c r="C189" s="224">
        <v>1</v>
      </c>
      <c r="D189" s="225">
        <v>1</v>
      </c>
      <c r="E189" s="225">
        <v>1</v>
      </c>
      <c r="F189" s="225">
        <v>1</v>
      </c>
      <c r="G189" s="225">
        <v>1</v>
      </c>
      <c r="H189" s="225">
        <v>1</v>
      </c>
      <c r="I189" s="225">
        <v>1</v>
      </c>
      <c r="J189" s="225">
        <v>1</v>
      </c>
      <c r="K189" s="225">
        <v>1</v>
      </c>
      <c r="L189" s="225">
        <v>1</v>
      </c>
      <c r="M189" s="225">
        <v>1</v>
      </c>
      <c r="N189" s="225">
        <v>1</v>
      </c>
      <c r="O189" s="225">
        <v>1</v>
      </c>
      <c r="P189" s="225">
        <v>1</v>
      </c>
      <c r="Q189" s="225">
        <v>1</v>
      </c>
      <c r="R189" s="225">
        <v>1</v>
      </c>
      <c r="S189" s="225">
        <v>1</v>
      </c>
    </row>
    <row r="190" spans="1:19">
      <c r="A190" s="12" t="s">
        <v>1647</v>
      </c>
      <c r="B190" s="24" t="b">
        <v>1</v>
      </c>
      <c r="C190" s="24" t="b">
        <v>1</v>
      </c>
      <c r="D190" s="24" t="b">
        <v>1</v>
      </c>
      <c r="E190" s="24" t="b">
        <v>1</v>
      </c>
      <c r="F190" s="24" t="b">
        <v>1</v>
      </c>
      <c r="G190" s="24" t="b">
        <v>1</v>
      </c>
      <c r="H190" s="24" t="b">
        <v>1</v>
      </c>
      <c r="I190" s="24" t="b">
        <v>1</v>
      </c>
      <c r="J190" s="24" t="b">
        <v>1</v>
      </c>
      <c r="K190" s="24" t="b">
        <v>1</v>
      </c>
      <c r="L190" s="24" t="b">
        <v>1</v>
      </c>
      <c r="M190" s="24" t="b">
        <v>1</v>
      </c>
      <c r="N190" s="24" t="b">
        <v>1</v>
      </c>
      <c r="O190" s="24" t="b">
        <v>1</v>
      </c>
      <c r="P190" s="24" t="b">
        <v>1</v>
      </c>
      <c r="Q190" s="24" t="b">
        <v>1</v>
      </c>
      <c r="R190" s="24" t="b">
        <v>1</v>
      </c>
      <c r="S190" s="24" t="b">
        <v>1</v>
      </c>
    </row>
    <row r="191" spans="1:19" ht="30">
      <c r="A191" s="12" t="s">
        <v>1648</v>
      </c>
      <c r="B191" s="226" t="s">
        <v>1649</v>
      </c>
      <c r="C191" s="226" t="s">
        <v>1649</v>
      </c>
      <c r="D191" s="227" t="s">
        <v>1649</v>
      </c>
      <c r="E191" s="227" t="s">
        <v>1649</v>
      </c>
      <c r="F191" s="227" t="s">
        <v>1649</v>
      </c>
      <c r="G191" s="227" t="s">
        <v>1649</v>
      </c>
      <c r="H191" s="227" t="s">
        <v>1649</v>
      </c>
      <c r="I191" s="227" t="s">
        <v>1649</v>
      </c>
      <c r="J191" s="227" t="s">
        <v>1649</v>
      </c>
      <c r="K191" s="227" t="s">
        <v>1649</v>
      </c>
      <c r="L191" s="227" t="s">
        <v>1649</v>
      </c>
      <c r="M191" s="227" t="s">
        <v>1649</v>
      </c>
      <c r="N191" s="227" t="s">
        <v>1649</v>
      </c>
      <c r="O191" s="227" t="s">
        <v>1649</v>
      </c>
      <c r="P191" s="227" t="s">
        <v>1649</v>
      </c>
      <c r="Q191" s="227" t="s">
        <v>1649</v>
      </c>
      <c r="R191" s="227" t="s">
        <v>1649</v>
      </c>
      <c r="S191" s="227" t="s">
        <v>1649</v>
      </c>
    </row>
    <row r="192" spans="1:19" ht="30">
      <c r="A192" s="12" t="s">
        <v>1650</v>
      </c>
      <c r="B192" s="226" t="s">
        <v>1651</v>
      </c>
      <c r="C192" s="226" t="s">
        <v>1651</v>
      </c>
      <c r="D192" s="227" t="s">
        <v>1651</v>
      </c>
      <c r="E192" s="227" t="s">
        <v>1651</v>
      </c>
      <c r="F192" s="227" t="s">
        <v>1651</v>
      </c>
      <c r="G192" s="227" t="s">
        <v>1651</v>
      </c>
      <c r="H192" s="227" t="s">
        <v>1651</v>
      </c>
      <c r="I192" s="227" t="s">
        <v>1651</v>
      </c>
      <c r="J192" s="227" t="s">
        <v>1651</v>
      </c>
      <c r="K192" s="227" t="s">
        <v>1651</v>
      </c>
      <c r="L192" s="227" t="s">
        <v>1651</v>
      </c>
      <c r="M192" s="227" t="s">
        <v>1651</v>
      </c>
      <c r="N192" s="227" t="s">
        <v>1651</v>
      </c>
      <c r="O192" s="227" t="s">
        <v>1651</v>
      </c>
      <c r="P192" s="227" t="s">
        <v>1651</v>
      </c>
      <c r="Q192" s="227" t="s">
        <v>1651</v>
      </c>
      <c r="R192" s="227" t="s">
        <v>1651</v>
      </c>
      <c r="S192" s="234" t="s">
        <v>1651</v>
      </c>
    </row>
    <row r="193" spans="1:19">
      <c r="A193" s="12" t="s">
        <v>1652</v>
      </c>
      <c r="B193" s="224" t="s">
        <v>1653</v>
      </c>
      <c r="C193" s="224" t="s">
        <v>1653</v>
      </c>
      <c r="D193" s="225" t="s">
        <v>1653</v>
      </c>
      <c r="E193" s="225" t="s">
        <v>1653</v>
      </c>
      <c r="F193" s="225" t="s">
        <v>1653</v>
      </c>
      <c r="G193" s="225" t="s">
        <v>1653</v>
      </c>
      <c r="H193" s="225" t="s">
        <v>1653</v>
      </c>
      <c r="I193" s="225" t="s">
        <v>1653</v>
      </c>
      <c r="J193" s="225" t="s">
        <v>1653</v>
      </c>
      <c r="K193" s="225" t="s">
        <v>1653</v>
      </c>
      <c r="L193" s="225" t="s">
        <v>1653</v>
      </c>
      <c r="M193" s="225" t="s">
        <v>1653</v>
      </c>
      <c r="N193" s="225" t="s">
        <v>1653</v>
      </c>
      <c r="O193" s="225" t="s">
        <v>1653</v>
      </c>
      <c r="P193" s="225" t="s">
        <v>1653</v>
      </c>
      <c r="Q193" s="225" t="s">
        <v>1653</v>
      </c>
      <c r="R193" s="225" t="s">
        <v>1653</v>
      </c>
      <c r="S193" s="225" t="s">
        <v>1653</v>
      </c>
    </row>
    <row r="194" spans="1:19">
      <c r="A194" s="195" t="s">
        <v>1064</v>
      </c>
      <c r="B194" s="209"/>
      <c r="C194" s="209"/>
      <c r="D194" s="209"/>
      <c r="E194" s="209"/>
      <c r="F194" s="209"/>
      <c r="G194" s="209"/>
      <c r="H194" s="209"/>
      <c r="I194" s="209"/>
      <c r="J194" s="209"/>
      <c r="K194" s="209"/>
      <c r="L194" s="209"/>
      <c r="M194" s="209"/>
      <c r="N194" s="209"/>
      <c r="O194" s="209"/>
      <c r="P194" s="209"/>
      <c r="Q194" s="209"/>
      <c r="R194" s="209"/>
      <c r="S194" s="209"/>
    </row>
    <row r="195" spans="1:19">
      <c r="A195" s="12" t="s">
        <v>1065</v>
      </c>
      <c r="B195" s="211" t="s">
        <v>2135</v>
      </c>
      <c r="C195" s="211" t="s">
        <v>2135</v>
      </c>
      <c r="D195" s="211" t="s">
        <v>2135</v>
      </c>
      <c r="E195" s="211" t="s">
        <v>2135</v>
      </c>
      <c r="F195" s="211" t="s">
        <v>2135</v>
      </c>
      <c r="G195" s="211" t="s">
        <v>2135</v>
      </c>
      <c r="H195" s="211" t="s">
        <v>2135</v>
      </c>
      <c r="I195" s="211" t="s">
        <v>2135</v>
      </c>
      <c r="J195" s="211" t="s">
        <v>2135</v>
      </c>
      <c r="K195" s="211" t="s">
        <v>2135</v>
      </c>
      <c r="L195" s="211" t="s">
        <v>2135</v>
      </c>
      <c r="M195" s="211" t="s">
        <v>2135</v>
      </c>
      <c r="N195" s="211" t="s">
        <v>2135</v>
      </c>
      <c r="O195" s="211" t="s">
        <v>2135</v>
      </c>
      <c r="P195" s="211" t="s">
        <v>2135</v>
      </c>
      <c r="Q195" s="211" t="s">
        <v>2135</v>
      </c>
      <c r="R195" s="211" t="s">
        <v>2135</v>
      </c>
      <c r="S195" s="211" t="s">
        <v>2135</v>
      </c>
    </row>
    <row r="196" spans="1:19">
      <c r="A196" s="12" t="s">
        <v>1066</v>
      </c>
      <c r="B196" s="211" t="s">
        <v>2136</v>
      </c>
      <c r="C196" s="211" t="s">
        <v>2136</v>
      </c>
      <c r="D196" s="211" t="s">
        <v>2136</v>
      </c>
      <c r="E196" s="211" t="s">
        <v>2136</v>
      </c>
      <c r="F196" s="211" t="s">
        <v>2136</v>
      </c>
      <c r="G196" s="211" t="s">
        <v>2136</v>
      </c>
      <c r="H196" s="211" t="s">
        <v>2136</v>
      </c>
      <c r="I196" s="211" t="s">
        <v>2136</v>
      </c>
      <c r="J196" s="211" t="s">
        <v>2136</v>
      </c>
      <c r="K196" s="211" t="s">
        <v>2136</v>
      </c>
      <c r="L196" s="211" t="s">
        <v>2136</v>
      </c>
      <c r="M196" s="211" t="s">
        <v>2136</v>
      </c>
      <c r="N196" s="211" t="s">
        <v>2136</v>
      </c>
      <c r="O196" s="211" t="s">
        <v>2136</v>
      </c>
      <c r="P196" s="211" t="s">
        <v>2136</v>
      </c>
      <c r="Q196" s="211" t="s">
        <v>2136</v>
      </c>
      <c r="R196" s="211" t="s">
        <v>2136</v>
      </c>
      <c r="S196" s="211" t="s">
        <v>2136</v>
      </c>
    </row>
    <row r="197" spans="1:19">
      <c r="A197" s="12" t="s">
        <v>1068</v>
      </c>
      <c r="B197" s="211" t="s">
        <v>2137</v>
      </c>
      <c r="C197" s="211" t="s">
        <v>2137</v>
      </c>
      <c r="D197" s="211" t="s">
        <v>2137</v>
      </c>
      <c r="E197" s="211" t="s">
        <v>2137</v>
      </c>
      <c r="F197" s="211" t="s">
        <v>2137</v>
      </c>
      <c r="G197" s="211" t="s">
        <v>2137</v>
      </c>
      <c r="H197" s="211" t="s">
        <v>2137</v>
      </c>
      <c r="I197" s="211" t="s">
        <v>2137</v>
      </c>
      <c r="J197" s="211" t="s">
        <v>2137</v>
      </c>
      <c r="K197" s="211" t="s">
        <v>2137</v>
      </c>
      <c r="L197" s="211" t="s">
        <v>2137</v>
      </c>
      <c r="M197" s="211" t="s">
        <v>2137</v>
      </c>
      <c r="N197" s="211" t="s">
        <v>2137</v>
      </c>
      <c r="O197" s="211" t="s">
        <v>2137</v>
      </c>
      <c r="P197" s="211" t="s">
        <v>2137</v>
      </c>
      <c r="Q197" s="211" t="s">
        <v>2137</v>
      </c>
      <c r="R197" s="211" t="s">
        <v>2137</v>
      </c>
      <c r="S197" s="211" t="s">
        <v>2137</v>
      </c>
    </row>
    <row r="198" spans="1:19">
      <c r="A198" s="12" t="s">
        <v>1654</v>
      </c>
      <c r="B198" s="211" t="s">
        <v>2138</v>
      </c>
      <c r="C198" s="211" t="s">
        <v>2138</v>
      </c>
      <c r="D198" s="211" t="s">
        <v>2138</v>
      </c>
      <c r="E198" s="211" t="s">
        <v>2138</v>
      </c>
      <c r="F198" s="211" t="s">
        <v>2138</v>
      </c>
      <c r="G198" s="211" t="s">
        <v>2138</v>
      </c>
      <c r="H198" s="211" t="s">
        <v>2138</v>
      </c>
      <c r="I198" s="211" t="s">
        <v>2138</v>
      </c>
      <c r="J198" s="211" t="s">
        <v>2138</v>
      </c>
      <c r="K198" s="211" t="s">
        <v>2138</v>
      </c>
      <c r="L198" s="211" t="s">
        <v>2138</v>
      </c>
      <c r="M198" s="211" t="s">
        <v>2138</v>
      </c>
      <c r="N198" s="211" t="s">
        <v>2138</v>
      </c>
      <c r="O198" s="211" t="s">
        <v>2138</v>
      </c>
      <c r="P198" s="211" t="s">
        <v>2138</v>
      </c>
      <c r="Q198" s="211" t="s">
        <v>2138</v>
      </c>
      <c r="R198" s="211" t="s">
        <v>2138</v>
      </c>
      <c r="S198" s="211" t="s">
        <v>2138</v>
      </c>
    </row>
    <row r="199" spans="1:19">
      <c r="A199" s="219" t="s">
        <v>1655</v>
      </c>
      <c r="B199" s="220" t="s">
        <v>2131</v>
      </c>
      <c r="C199" s="220" t="s">
        <v>2131</v>
      </c>
      <c r="D199" s="220" t="s">
        <v>2131</v>
      </c>
      <c r="E199" s="220" t="s">
        <v>2131</v>
      </c>
      <c r="F199" s="220" t="s">
        <v>2131</v>
      </c>
      <c r="G199" s="220" t="s">
        <v>2131</v>
      </c>
      <c r="H199" s="220" t="s">
        <v>2131</v>
      </c>
      <c r="I199" s="220" t="s">
        <v>2131</v>
      </c>
      <c r="J199" s="220" t="s">
        <v>2131</v>
      </c>
      <c r="K199" s="220" t="s">
        <v>2131</v>
      </c>
      <c r="L199" s="220" t="s">
        <v>2131</v>
      </c>
      <c r="M199" s="220" t="s">
        <v>2131</v>
      </c>
      <c r="N199" s="220" t="s">
        <v>2131</v>
      </c>
      <c r="O199" s="220" t="s">
        <v>2131</v>
      </c>
      <c r="P199" s="220" t="s">
        <v>2131</v>
      </c>
      <c r="Q199" s="220" t="s">
        <v>2131</v>
      </c>
      <c r="R199" s="220" t="s">
        <v>2131</v>
      </c>
      <c r="S199" s="220" t="s">
        <v>2131</v>
      </c>
    </row>
    <row r="200" spans="1:19">
      <c r="A200" s="182" t="s">
        <v>1656</v>
      </c>
      <c r="B200" s="228"/>
      <c r="C200" s="228"/>
      <c r="D200" s="228"/>
      <c r="E200" s="228"/>
      <c r="F200" s="228"/>
      <c r="G200" s="228"/>
      <c r="H200" s="228"/>
      <c r="I200" s="228"/>
      <c r="J200" s="228"/>
      <c r="K200" s="228"/>
      <c r="L200" s="228"/>
      <c r="M200" s="228"/>
      <c r="N200" s="228"/>
      <c r="O200" s="228"/>
      <c r="P200" s="228"/>
      <c r="Q200" s="228"/>
      <c r="R200" s="228"/>
      <c r="S200" s="228"/>
    </row>
    <row r="201" spans="1:19">
      <c r="A201" s="180" t="s">
        <v>1657</v>
      </c>
      <c r="B201" s="1" t="s">
        <v>80</v>
      </c>
      <c r="C201" s="1" t="s">
        <v>80</v>
      </c>
      <c r="D201" s="4" t="s">
        <v>81</v>
      </c>
      <c r="E201" s="4" t="s">
        <v>80</v>
      </c>
      <c r="F201" s="4" t="s">
        <v>80</v>
      </c>
      <c r="G201" s="4" t="s">
        <v>80</v>
      </c>
      <c r="H201" s="4" t="s">
        <v>81</v>
      </c>
      <c r="I201" s="4" t="s">
        <v>81</v>
      </c>
      <c r="J201" s="4" t="s">
        <v>81</v>
      </c>
      <c r="K201" s="4" t="s">
        <v>81</v>
      </c>
      <c r="L201" s="4" t="s">
        <v>81</v>
      </c>
      <c r="M201" s="4" t="s">
        <v>80</v>
      </c>
      <c r="N201" s="4" t="s">
        <v>80</v>
      </c>
      <c r="O201" s="4" t="s">
        <v>81</v>
      </c>
      <c r="P201" s="4" t="s">
        <v>80</v>
      </c>
      <c r="Q201" s="4" t="s">
        <v>80</v>
      </c>
      <c r="R201" s="4" t="s">
        <v>80</v>
      </c>
      <c r="S201" s="4" t="s">
        <v>80</v>
      </c>
    </row>
    <row r="202" spans="1:19">
      <c r="A202" s="180" t="s">
        <v>1658</v>
      </c>
      <c r="B202" s="1" t="s">
        <v>1659</v>
      </c>
      <c r="C202" s="1" t="s">
        <v>2139</v>
      </c>
      <c r="D202" s="4" t="s">
        <v>1659</v>
      </c>
      <c r="E202" s="4" t="s">
        <v>1106</v>
      </c>
      <c r="F202" s="4" t="s">
        <v>1106</v>
      </c>
      <c r="G202" s="4" t="s">
        <v>2139</v>
      </c>
      <c r="H202" s="4" t="s">
        <v>2139</v>
      </c>
      <c r="I202" s="4" t="s">
        <v>2139</v>
      </c>
      <c r="J202" s="4" t="s">
        <v>2139</v>
      </c>
      <c r="K202" s="4" t="s">
        <v>2139</v>
      </c>
      <c r="L202" s="4" t="s">
        <v>2139</v>
      </c>
      <c r="M202" s="4" t="s">
        <v>2139</v>
      </c>
      <c r="N202" s="4" t="s">
        <v>2139</v>
      </c>
      <c r="O202" s="4" t="s">
        <v>2139</v>
      </c>
      <c r="P202" s="4" t="s">
        <v>2139</v>
      </c>
      <c r="Q202" s="4" t="s">
        <v>2139</v>
      </c>
      <c r="R202" s="4" t="s">
        <v>2139</v>
      </c>
      <c r="S202" s="4" t="s">
        <v>2139</v>
      </c>
    </row>
    <row r="203" spans="1:19">
      <c r="A203" s="180" t="s">
        <v>1660</v>
      </c>
      <c r="B203" s="1" t="s">
        <v>1661</v>
      </c>
      <c r="C203" s="1" t="s">
        <v>1661</v>
      </c>
      <c r="D203" s="4" t="s">
        <v>1661</v>
      </c>
      <c r="E203" s="4" t="s">
        <v>1662</v>
      </c>
      <c r="G203" s="4" t="s">
        <v>1661</v>
      </c>
      <c r="H203" s="4" t="s">
        <v>1661</v>
      </c>
      <c r="I203" s="4" t="s">
        <v>1661</v>
      </c>
      <c r="J203" s="4" t="s">
        <v>1661</v>
      </c>
      <c r="K203" s="4" t="s">
        <v>1661</v>
      </c>
      <c r="L203" s="4" t="s">
        <v>1661</v>
      </c>
      <c r="M203" s="4" t="s">
        <v>1661</v>
      </c>
      <c r="N203" s="4" t="s">
        <v>1661</v>
      </c>
      <c r="O203" s="4" t="s">
        <v>1661</v>
      </c>
      <c r="P203" s="4" t="s">
        <v>1661</v>
      </c>
      <c r="Q203" s="4" t="s">
        <v>1661</v>
      </c>
      <c r="R203" s="4" t="s">
        <v>1661</v>
      </c>
      <c r="S203" s="4" t="s">
        <v>1661</v>
      </c>
    </row>
    <row r="205" spans="1:19" ht="30">
      <c r="A205" s="229" t="s">
        <v>1848</v>
      </c>
      <c r="B205" s="230"/>
      <c r="C205" s="230" t="s">
        <v>2140</v>
      </c>
    </row>
    <row r="206" spans="1:19" ht="135">
      <c r="A206" s="179" t="s">
        <v>0</v>
      </c>
      <c r="B206" s="39" t="s">
        <v>22</v>
      </c>
      <c r="C206" s="230" t="s">
        <v>1849</v>
      </c>
    </row>
    <row r="207" spans="1:19" ht="60">
      <c r="A207" s="179" t="s">
        <v>2</v>
      </c>
      <c r="B207" s="39" t="s">
        <v>3</v>
      </c>
      <c r="C207" s="230" t="s">
        <v>1850</v>
      </c>
    </row>
    <row r="208" spans="1:19">
      <c r="A208" s="179" t="s">
        <v>1476</v>
      </c>
      <c r="B208" s="1" t="s">
        <v>1477</v>
      </c>
      <c r="C208" s="230" t="s">
        <v>1851</v>
      </c>
    </row>
    <row r="209" spans="1:3">
      <c r="A209" s="180" t="s">
        <v>20</v>
      </c>
      <c r="B209" s="42" t="s">
        <v>22</v>
      </c>
      <c r="C209" s="230" t="s">
        <v>1852</v>
      </c>
    </row>
    <row r="210" spans="1:3" ht="30">
      <c r="A210" s="180" t="s">
        <v>23</v>
      </c>
      <c r="B210" s="1">
        <v>0</v>
      </c>
      <c r="C210" s="230" t="s">
        <v>1878</v>
      </c>
    </row>
    <row r="211" spans="1:3">
      <c r="A211" s="181"/>
      <c r="B211" s="10"/>
      <c r="C211" s="230"/>
    </row>
    <row r="212" spans="1:3">
      <c r="A212" s="182" t="s">
        <v>1478</v>
      </c>
      <c r="B212" s="29"/>
      <c r="C212" s="230" t="s">
        <v>2141</v>
      </c>
    </row>
    <row r="213" spans="1:3" ht="105">
      <c r="A213" s="180" t="s">
        <v>1479</v>
      </c>
      <c r="B213" s="183" t="s">
        <v>1095</v>
      </c>
      <c r="C213" s="1" t="s">
        <v>2142</v>
      </c>
    </row>
    <row r="214" spans="1:3" ht="105">
      <c r="A214" s="180" t="s">
        <v>90</v>
      </c>
      <c r="B214" s="1" t="s">
        <v>92</v>
      </c>
      <c r="C214" s="1" t="s">
        <v>2143</v>
      </c>
    </row>
    <row r="215" spans="1:3" ht="60">
      <c r="A215" s="180" t="s">
        <v>1480</v>
      </c>
      <c r="B215" s="1" t="s">
        <v>914</v>
      </c>
      <c r="C215" s="1" t="s">
        <v>2144</v>
      </c>
    </row>
    <row r="216" spans="1:3" ht="120">
      <c r="A216" s="180" t="s">
        <v>936</v>
      </c>
      <c r="B216" s="1" t="s">
        <v>1096</v>
      </c>
      <c r="C216" s="1" t="s">
        <v>2145</v>
      </c>
    </row>
    <row r="217" spans="1:3" ht="45">
      <c r="A217" s="180" t="s">
        <v>783</v>
      </c>
      <c r="B217" s="1" t="s">
        <v>785</v>
      </c>
      <c r="C217" s="1" t="s">
        <v>2146</v>
      </c>
    </row>
    <row r="218" spans="1:3" ht="45">
      <c r="A218" s="180" t="s">
        <v>1005</v>
      </c>
      <c r="B218" s="1" t="s">
        <v>798</v>
      </c>
      <c r="C218" s="1" t="s">
        <v>2147</v>
      </c>
    </row>
    <row r="219" spans="1:3" ht="45">
      <c r="A219" s="180" t="s">
        <v>1481</v>
      </c>
      <c r="B219" s="185" t="s">
        <v>91</v>
      </c>
      <c r="C219" s="1" t="s">
        <v>2148</v>
      </c>
    </row>
    <row r="220" spans="1:3">
      <c r="A220" s="182" t="s">
        <v>1482</v>
      </c>
      <c r="B220" s="29"/>
    </row>
    <row r="221" spans="1:3" ht="180">
      <c r="A221" s="180" t="s">
        <v>1483</v>
      </c>
      <c r="B221" s="1" t="s">
        <v>1484</v>
      </c>
      <c r="C221" s="1" t="s">
        <v>2149</v>
      </c>
    </row>
    <row r="222" spans="1:3">
      <c r="A222" s="182" t="s">
        <v>1487</v>
      </c>
      <c r="B222" s="29"/>
    </row>
    <row r="223" spans="1:3">
      <c r="A223" s="187" t="s">
        <v>1488</v>
      </c>
      <c r="B223" s="39" t="s">
        <v>1489</v>
      </c>
      <c r="C223" s="1" t="s">
        <v>2150</v>
      </c>
    </row>
    <row r="224" spans="1:3">
      <c r="A224" s="187" t="s">
        <v>1490</v>
      </c>
      <c r="B224" s="39" t="s">
        <v>240</v>
      </c>
      <c r="C224" s="1" t="s">
        <v>2151</v>
      </c>
    </row>
    <row r="225" spans="1:3">
      <c r="A225" s="182" t="s">
        <v>1491</v>
      </c>
      <c r="B225" s="188"/>
    </row>
    <row r="226" spans="1:3" ht="30">
      <c r="A226" s="23" t="s">
        <v>1492</v>
      </c>
      <c r="B226" s="33" t="s">
        <v>242</v>
      </c>
      <c r="C226" s="230" t="s">
        <v>1855</v>
      </c>
    </row>
    <row r="227" spans="1:3">
      <c r="A227" s="190" t="s">
        <v>246</v>
      </c>
      <c r="B227" s="191"/>
      <c r="C227" s="230"/>
    </row>
    <row r="228" spans="1:3" ht="45">
      <c r="A228" s="23" t="s">
        <v>1493</v>
      </c>
      <c r="B228" s="33" t="s">
        <v>2081</v>
      </c>
      <c r="C228" s="230" t="s">
        <v>2152</v>
      </c>
    </row>
    <row r="229" spans="1:3">
      <c r="A229" s="23" t="s">
        <v>1495</v>
      </c>
      <c r="B229" s="194" t="s">
        <v>244</v>
      </c>
      <c r="C229" s="317" t="s">
        <v>2153</v>
      </c>
    </row>
    <row r="230" spans="1:3">
      <c r="A230" s="23" t="s">
        <v>1496</v>
      </c>
      <c r="B230" s="33" t="s">
        <v>1497</v>
      </c>
      <c r="C230" s="318"/>
    </row>
    <row r="231" spans="1:3">
      <c r="A231" s="23" t="s">
        <v>1499</v>
      </c>
      <c r="B231" s="33" t="s">
        <v>346</v>
      </c>
      <c r="C231" s="318"/>
    </row>
    <row r="232" spans="1:3">
      <c r="A232" s="23" t="s">
        <v>1500</v>
      </c>
      <c r="B232" s="33" t="s">
        <v>352</v>
      </c>
      <c r="C232" s="318"/>
    </row>
    <row r="233" spans="1:3">
      <c r="A233" s="23" t="s">
        <v>1501</v>
      </c>
      <c r="B233" s="33" t="s">
        <v>361</v>
      </c>
      <c r="C233" s="318"/>
    </row>
    <row r="234" spans="1:3">
      <c r="A234" s="23" t="s">
        <v>1502</v>
      </c>
      <c r="B234" s="33" t="s">
        <v>361</v>
      </c>
      <c r="C234" s="318"/>
    </row>
    <row r="235" spans="1:3">
      <c r="A235" s="23" t="s">
        <v>1503</v>
      </c>
      <c r="B235" s="33" t="s">
        <v>365</v>
      </c>
      <c r="C235" s="318"/>
    </row>
    <row r="236" spans="1:3">
      <c r="A236" s="23" t="s">
        <v>1504</v>
      </c>
      <c r="B236" s="33" t="s">
        <v>368</v>
      </c>
      <c r="C236" s="318"/>
    </row>
    <row r="237" spans="1:3">
      <c r="A237" s="23" t="s">
        <v>1505</v>
      </c>
      <c r="B237" s="33" t="s">
        <v>373</v>
      </c>
      <c r="C237" s="318"/>
    </row>
    <row r="238" spans="1:3">
      <c r="A238" s="23" t="s">
        <v>1506</v>
      </c>
      <c r="B238" s="33" t="s">
        <v>380</v>
      </c>
      <c r="C238" s="319"/>
    </row>
    <row r="239" spans="1:3" ht="135">
      <c r="A239" s="23" t="s">
        <v>1507</v>
      </c>
      <c r="B239" s="33" t="s">
        <v>377</v>
      </c>
      <c r="C239" s="230" t="s">
        <v>1902</v>
      </c>
    </row>
    <row r="240" spans="1:3">
      <c r="A240" s="195" t="s">
        <v>1508</v>
      </c>
      <c r="B240" s="22"/>
      <c r="C240" s="180"/>
    </row>
    <row r="241" spans="1:3" ht="105">
      <c r="A241" s="23" t="s">
        <v>1509</v>
      </c>
      <c r="B241" s="33" t="s">
        <v>391</v>
      </c>
      <c r="C241" s="230" t="s">
        <v>2154</v>
      </c>
    </row>
    <row r="242" spans="1:3">
      <c r="A242" s="23" t="s">
        <v>1510</v>
      </c>
      <c r="B242" s="33" t="s">
        <v>399</v>
      </c>
      <c r="C242" s="231"/>
    </row>
    <row r="243" spans="1:3">
      <c r="A243" s="23" t="s">
        <v>1511</v>
      </c>
      <c r="B243" s="33" t="s">
        <v>412</v>
      </c>
      <c r="C243" s="232"/>
    </row>
    <row r="244" spans="1:3">
      <c r="A244" s="23" t="s">
        <v>1512</v>
      </c>
      <c r="B244" s="33" t="s">
        <v>421</v>
      </c>
      <c r="C244" s="232"/>
    </row>
    <row r="245" spans="1:3">
      <c r="A245" s="23" t="s">
        <v>1513</v>
      </c>
      <c r="B245" s="33" t="s">
        <v>430</v>
      </c>
      <c r="C245" s="232"/>
    </row>
    <row r="246" spans="1:3">
      <c r="A246" s="190" t="s">
        <v>390</v>
      </c>
      <c r="B246" s="196"/>
      <c r="C246" s="232"/>
    </row>
    <row r="247" spans="1:3">
      <c r="A247" s="23" t="s">
        <v>1514</v>
      </c>
      <c r="B247" s="33" t="s">
        <v>398</v>
      </c>
      <c r="C247" s="232"/>
    </row>
    <row r="248" spans="1:3">
      <c r="A248" s="23" t="s">
        <v>1515</v>
      </c>
      <c r="B248" s="33" t="s">
        <v>413</v>
      </c>
      <c r="C248" s="232"/>
    </row>
    <row r="249" spans="1:3">
      <c r="A249" s="23" t="s">
        <v>1516</v>
      </c>
      <c r="B249" s="33"/>
      <c r="C249" s="232"/>
    </row>
    <row r="250" spans="1:3">
      <c r="A250" s="23" t="s">
        <v>1517</v>
      </c>
      <c r="B250" s="33" t="s">
        <v>1518</v>
      </c>
      <c r="C250" s="232"/>
    </row>
    <row r="251" spans="1:3">
      <c r="A251" s="23" t="s">
        <v>1519</v>
      </c>
      <c r="B251" s="33" t="s">
        <v>1520</v>
      </c>
      <c r="C251" s="232"/>
    </row>
    <row r="252" spans="1:3">
      <c r="A252" s="23" t="s">
        <v>1521</v>
      </c>
      <c r="B252" s="39" t="s">
        <v>1522</v>
      </c>
      <c r="C252" s="232"/>
    </row>
    <row r="253" spans="1:3">
      <c r="A253" s="195" t="s">
        <v>1523</v>
      </c>
      <c r="B253" s="198"/>
      <c r="C253" s="232"/>
    </row>
    <row r="254" spans="1:3" ht="30">
      <c r="A254" s="23" t="s">
        <v>1524</v>
      </c>
      <c r="B254" s="33" t="s">
        <v>1525</v>
      </c>
      <c r="C254" s="232"/>
    </row>
    <row r="255" spans="1:3" ht="30">
      <c r="A255" s="23" t="s">
        <v>1526</v>
      </c>
      <c r="B255" s="33" t="s">
        <v>1527</v>
      </c>
      <c r="C255" s="232"/>
    </row>
    <row r="256" spans="1:3" ht="30">
      <c r="A256" s="23" t="s">
        <v>1528</v>
      </c>
      <c r="B256" s="33" t="s">
        <v>1529</v>
      </c>
      <c r="C256" s="232"/>
    </row>
    <row r="257" spans="1:3" ht="30">
      <c r="A257" s="23" t="s">
        <v>1530</v>
      </c>
      <c r="B257" s="33" t="s">
        <v>1531</v>
      </c>
      <c r="C257" s="232"/>
    </row>
    <row r="258" spans="1:3" ht="30">
      <c r="A258" s="23" t="s">
        <v>1532</v>
      </c>
      <c r="B258" s="33" t="s">
        <v>1533</v>
      </c>
      <c r="C258" s="233"/>
    </row>
    <row r="259" spans="1:3">
      <c r="A259" s="195" t="s">
        <v>604</v>
      </c>
      <c r="B259" s="22"/>
      <c r="C259" s="180" t="s">
        <v>1863</v>
      </c>
    </row>
    <row r="260" spans="1:3">
      <c r="A260" s="23" t="s">
        <v>1534</v>
      </c>
      <c r="B260" s="33" t="s">
        <v>603</v>
      </c>
      <c r="C260" s="180" t="s">
        <v>1863</v>
      </c>
    </row>
    <row r="261" spans="1:3">
      <c r="A261" s="195" t="s">
        <v>1535</v>
      </c>
      <c r="B261" s="29"/>
      <c r="C261" s="180"/>
    </row>
    <row r="262" spans="1:3" ht="30">
      <c r="A262" s="13" t="s">
        <v>1536</v>
      </c>
      <c r="B262" s="42" t="s">
        <v>80</v>
      </c>
      <c r="C262" s="230" t="s">
        <v>1864</v>
      </c>
    </row>
    <row r="263" spans="1:3">
      <c r="A263" s="13" t="s">
        <v>1537</v>
      </c>
      <c r="B263" s="42"/>
      <c r="C263" s="180"/>
    </row>
    <row r="264" spans="1:3" ht="105">
      <c r="A264" s="13" t="s">
        <v>1538</v>
      </c>
      <c r="B264" s="42" t="s">
        <v>80</v>
      </c>
      <c r="C264" s="230" t="s">
        <v>1865</v>
      </c>
    </row>
    <row r="265" spans="1:3">
      <c r="A265" s="13" t="s">
        <v>1539</v>
      </c>
      <c r="C265" s="180"/>
    </row>
    <row r="266" spans="1:3" ht="105">
      <c r="A266" s="13" t="s">
        <v>1540</v>
      </c>
      <c r="B266" s="42" t="s">
        <v>80</v>
      </c>
      <c r="C266" s="230" t="s">
        <v>1866</v>
      </c>
    </row>
    <row r="267" spans="1:3">
      <c r="A267" s="180" t="s">
        <v>1541</v>
      </c>
      <c r="C267" s="180"/>
    </row>
    <row r="268" spans="1:3" ht="120">
      <c r="A268" s="182" t="s">
        <v>1542</v>
      </c>
      <c r="B268" s="189"/>
      <c r="C268" s="230" t="s">
        <v>1867</v>
      </c>
    </row>
    <row r="269" spans="1:3" ht="60">
      <c r="A269" s="23" t="s">
        <v>1543</v>
      </c>
      <c r="B269" s="33" t="s">
        <v>242</v>
      </c>
      <c r="C269" s="230" t="s">
        <v>1868</v>
      </c>
    </row>
    <row r="270" spans="1:3">
      <c r="A270" s="200" t="s">
        <v>246</v>
      </c>
      <c r="B270" s="201"/>
      <c r="C270" s="180" t="s">
        <v>1869</v>
      </c>
    </row>
    <row r="271" spans="1:3" ht="30">
      <c r="A271" s="23" t="s">
        <v>1544</v>
      </c>
      <c r="B271" s="33" t="s">
        <v>256</v>
      </c>
      <c r="C271" s="230" t="s">
        <v>1870</v>
      </c>
    </row>
    <row r="272" spans="1:3" ht="30">
      <c r="A272" s="23" t="s">
        <v>1545</v>
      </c>
      <c r="B272" s="194" t="s">
        <v>328</v>
      </c>
      <c r="C272" s="230" t="s">
        <v>1871</v>
      </c>
    </row>
    <row r="273" spans="1:3" ht="30">
      <c r="A273" s="23" t="s">
        <v>1546</v>
      </c>
      <c r="B273" s="33" t="s">
        <v>342</v>
      </c>
      <c r="C273" s="230" t="s">
        <v>1872</v>
      </c>
    </row>
    <row r="274" spans="1:3" ht="45">
      <c r="A274" s="23" t="s">
        <v>1547</v>
      </c>
      <c r="B274" s="33" t="s">
        <v>351</v>
      </c>
      <c r="C274" s="230" t="s">
        <v>1873</v>
      </c>
    </row>
    <row r="275" spans="1:3">
      <c r="A275" s="23" t="s">
        <v>1548</v>
      </c>
      <c r="B275" s="33" t="s">
        <v>355</v>
      </c>
    </row>
    <row r="276" spans="1:3">
      <c r="A276" s="23" t="s">
        <v>1549</v>
      </c>
      <c r="B276" s="33" t="s">
        <v>360</v>
      </c>
    </row>
    <row r="277" spans="1:3">
      <c r="A277" s="23" t="s">
        <v>1550</v>
      </c>
      <c r="B277" s="33" t="s">
        <v>365</v>
      </c>
    </row>
    <row r="278" spans="1:3">
      <c r="A278" s="23" t="s">
        <v>1551</v>
      </c>
      <c r="B278" s="33" t="s">
        <v>368</v>
      </c>
    </row>
    <row r="279" spans="1:3">
      <c r="A279" s="23" t="s">
        <v>1552</v>
      </c>
      <c r="B279" s="33" t="s">
        <v>372</v>
      </c>
    </row>
    <row r="280" spans="1:3">
      <c r="A280" s="23" t="s">
        <v>1553</v>
      </c>
      <c r="B280" s="33" t="s">
        <v>377</v>
      </c>
    </row>
    <row r="281" spans="1:3">
      <c r="A281" s="23" t="s">
        <v>1554</v>
      </c>
      <c r="B281" s="33" t="s">
        <v>380</v>
      </c>
    </row>
    <row r="282" spans="1:3" ht="45">
      <c r="A282" s="23" t="s">
        <v>1555</v>
      </c>
      <c r="B282" s="203" t="s">
        <v>386</v>
      </c>
    </row>
    <row r="283" spans="1:3" ht="30">
      <c r="A283" s="23" t="s">
        <v>1556</v>
      </c>
      <c r="B283" s="203" t="s">
        <v>389</v>
      </c>
    </row>
    <row r="284" spans="1:3">
      <c r="A284" s="200" t="s">
        <v>390</v>
      </c>
      <c r="B284" s="205"/>
    </row>
    <row r="285" spans="1:3">
      <c r="A285" s="23" t="s">
        <v>1557</v>
      </c>
      <c r="B285" s="33" t="s">
        <v>394</v>
      </c>
    </row>
    <row r="286" spans="1:3">
      <c r="A286" s="23" t="s">
        <v>1558</v>
      </c>
      <c r="B286" s="33" t="s">
        <v>404</v>
      </c>
    </row>
    <row r="287" spans="1:3">
      <c r="A287" s="23" t="s">
        <v>1559</v>
      </c>
      <c r="B287" s="33" t="s">
        <v>419</v>
      </c>
    </row>
    <row r="288" spans="1:3">
      <c r="A288" s="23" t="s">
        <v>1560</v>
      </c>
      <c r="B288" s="33" t="s">
        <v>425</v>
      </c>
    </row>
    <row r="289" spans="1:2">
      <c r="A289" s="23" t="s">
        <v>1561</v>
      </c>
      <c r="B289" s="33" t="s">
        <v>443</v>
      </c>
    </row>
    <row r="290" spans="1:2">
      <c r="A290" s="23" t="s">
        <v>1562</v>
      </c>
      <c r="B290" s="33" t="s">
        <v>450</v>
      </c>
    </row>
    <row r="291" spans="1:2">
      <c r="A291" s="23" t="s">
        <v>1563</v>
      </c>
      <c r="B291" s="33" t="s">
        <v>457</v>
      </c>
    </row>
    <row r="292" spans="1:2">
      <c r="A292" s="23" t="s">
        <v>1564</v>
      </c>
      <c r="B292" s="33" t="s">
        <v>465</v>
      </c>
    </row>
    <row r="293" spans="1:2">
      <c r="A293" s="23" t="s">
        <v>1565</v>
      </c>
      <c r="B293" s="33" t="s">
        <v>473</v>
      </c>
    </row>
    <row r="294" spans="1:2">
      <c r="A294" s="23" t="s">
        <v>1566</v>
      </c>
      <c r="B294" s="33" t="s">
        <v>486</v>
      </c>
    </row>
    <row r="295" spans="1:2">
      <c r="A295" s="23" t="s">
        <v>1567</v>
      </c>
      <c r="B295" s="33" t="s">
        <v>504</v>
      </c>
    </row>
    <row r="296" spans="1:2">
      <c r="A296" s="23" t="s">
        <v>1568</v>
      </c>
      <c r="B296" s="33" t="s">
        <v>528</v>
      </c>
    </row>
    <row r="297" spans="1:2">
      <c r="A297" s="23" t="s">
        <v>1569</v>
      </c>
      <c r="B297" s="33" t="s">
        <v>537</v>
      </c>
    </row>
    <row r="298" spans="1:2">
      <c r="A298" s="23" t="s">
        <v>1570</v>
      </c>
      <c r="B298" s="33" t="s">
        <v>546</v>
      </c>
    </row>
    <row r="299" spans="1:2">
      <c r="A299" s="23" t="s">
        <v>1571</v>
      </c>
      <c r="B299" s="33" t="s">
        <v>567</v>
      </c>
    </row>
    <row r="300" spans="1:2" ht="30">
      <c r="A300" s="23" t="s">
        <v>1572</v>
      </c>
      <c r="B300" s="183" t="s">
        <v>573</v>
      </c>
    </row>
    <row r="301" spans="1:2">
      <c r="A301" s="23" t="s">
        <v>1573</v>
      </c>
      <c r="B301" s="33" t="s">
        <v>595</v>
      </c>
    </row>
    <row r="302" spans="1:2">
      <c r="A302" s="23" t="s">
        <v>1574</v>
      </c>
      <c r="B302" s="33" t="s">
        <v>244</v>
      </c>
    </row>
    <row r="303" spans="1:2">
      <c r="A303" s="23" t="s">
        <v>1575</v>
      </c>
      <c r="B303" s="33" t="s">
        <v>244</v>
      </c>
    </row>
    <row r="304" spans="1:2">
      <c r="A304" s="195" t="s">
        <v>604</v>
      </c>
      <c r="B304" s="22"/>
    </row>
    <row r="305" spans="1:2">
      <c r="A305" s="23" t="s">
        <v>1576</v>
      </c>
      <c r="B305" s="33" t="s">
        <v>603</v>
      </c>
    </row>
    <row r="306" spans="1:2">
      <c r="A306" s="195" t="s">
        <v>1577</v>
      </c>
      <c r="B306" s="29"/>
    </row>
    <row r="307" spans="1:2">
      <c r="A307" s="13" t="s">
        <v>1578</v>
      </c>
      <c r="B307" s="42" t="s">
        <v>80</v>
      </c>
    </row>
    <row r="308" spans="1:2">
      <c r="A308" s="13" t="s">
        <v>1579</v>
      </c>
      <c r="B308" s="42"/>
    </row>
    <row r="309" spans="1:2">
      <c r="A309" s="13" t="s">
        <v>1580</v>
      </c>
      <c r="B309" s="42" t="s">
        <v>80</v>
      </c>
    </row>
    <row r="310" spans="1:2">
      <c r="A310" s="13" t="s">
        <v>1581</v>
      </c>
    </row>
    <row r="311" spans="1:2">
      <c r="A311" s="13" t="s">
        <v>1582</v>
      </c>
      <c r="B311" s="42" t="s">
        <v>80</v>
      </c>
    </row>
    <row r="312" spans="1:2">
      <c r="A312" s="180" t="s">
        <v>1583</v>
      </c>
    </row>
    <row r="313" spans="1:2">
      <c r="A313" s="182" t="s">
        <v>1584</v>
      </c>
      <c r="B313" s="29"/>
    </row>
    <row r="314" spans="1:2">
      <c r="A314" s="197" t="s">
        <v>848</v>
      </c>
      <c r="B314" s="29"/>
    </row>
    <row r="315" spans="1:2">
      <c r="A315" s="12" t="s">
        <v>1585</v>
      </c>
      <c r="B315" s="1" t="s">
        <v>1305</v>
      </c>
    </row>
    <row r="316" spans="1:2">
      <c r="A316" s="12" t="s">
        <v>1586</v>
      </c>
      <c r="B316" s="1" t="s">
        <v>1407</v>
      </c>
    </row>
    <row r="317" spans="1:2">
      <c r="A317" s="12" t="s">
        <v>1587</v>
      </c>
      <c r="B317" s="1" t="s">
        <v>1409</v>
      </c>
    </row>
    <row r="318" spans="1:2">
      <c r="A318" s="12" t="s">
        <v>1588</v>
      </c>
      <c r="B318" s="127" t="s">
        <v>1410</v>
      </c>
    </row>
    <row r="319" spans="1:2">
      <c r="A319" s="12" t="s">
        <v>1589</v>
      </c>
      <c r="B319" s="1" t="s">
        <v>858</v>
      </c>
    </row>
    <row r="320" spans="1:2">
      <c r="A320" s="12" t="s">
        <v>2106</v>
      </c>
    </row>
    <row r="321" spans="1:2" ht="45">
      <c r="A321" s="12" t="s">
        <v>1590</v>
      </c>
      <c r="B321" s="1" t="s">
        <v>860</v>
      </c>
    </row>
    <row r="322" spans="1:2">
      <c r="A322" s="12" t="s">
        <v>1591</v>
      </c>
      <c r="B322" s="1" t="s">
        <v>81</v>
      </c>
    </row>
    <row r="323" spans="1:2">
      <c r="A323" s="195" t="s">
        <v>1356</v>
      </c>
      <c r="B323" s="29" t="s">
        <v>80</v>
      </c>
    </row>
    <row r="324" spans="1:2">
      <c r="A324" s="206" t="s">
        <v>1592</v>
      </c>
      <c r="B324" s="94" t="s">
        <v>1357</v>
      </c>
    </row>
    <row r="325" spans="1:2">
      <c r="A325" s="12" t="s">
        <v>1593</v>
      </c>
      <c r="B325" s="1" t="s">
        <v>1411</v>
      </c>
    </row>
    <row r="326" spans="1:2">
      <c r="A326" s="195" t="s">
        <v>1361</v>
      </c>
      <c r="B326" s="29"/>
    </row>
    <row r="327" spans="1:2">
      <c r="A327" s="12" t="s">
        <v>1594</v>
      </c>
    </row>
    <row r="328" spans="1:2">
      <c r="A328" s="12" t="s">
        <v>1595</v>
      </c>
      <c r="B328" s="1" t="s">
        <v>81</v>
      </c>
    </row>
    <row r="329" spans="1:2">
      <c r="A329" s="12" t="s">
        <v>1596</v>
      </c>
    </row>
    <row r="330" spans="1:2">
      <c r="A330" s="12" t="s">
        <v>1597</v>
      </c>
      <c r="B330" s="1" t="s">
        <v>1413</v>
      </c>
    </row>
    <row r="331" spans="1:2">
      <c r="A331" s="12" t="s">
        <v>1598</v>
      </c>
      <c r="B331" s="1">
        <v>1</v>
      </c>
    </row>
    <row r="332" spans="1:2">
      <c r="A332" s="12" t="s">
        <v>1599</v>
      </c>
      <c r="B332" s="1" t="s">
        <v>1414</v>
      </c>
    </row>
    <row r="333" spans="1:2" ht="45">
      <c r="A333" s="12" t="s">
        <v>1600</v>
      </c>
      <c r="B333" s="1" t="s">
        <v>1415</v>
      </c>
    </row>
    <row r="334" spans="1:2">
      <c r="A334" s="12" t="s">
        <v>1601</v>
      </c>
      <c r="B334" s="10" t="s">
        <v>876</v>
      </c>
    </row>
    <row r="335" spans="1:2">
      <c r="A335" s="12" t="s">
        <v>1602</v>
      </c>
      <c r="B335" s="1" t="s">
        <v>1416</v>
      </c>
    </row>
    <row r="336" spans="1:2">
      <c r="A336" s="12" t="s">
        <v>2109</v>
      </c>
    </row>
    <row r="337" spans="1:2">
      <c r="A337" s="195" t="s">
        <v>1603</v>
      </c>
      <c r="B337" s="29"/>
    </row>
    <row r="338" spans="1:2">
      <c r="A338" s="23" t="s">
        <v>615</v>
      </c>
      <c r="B338" s="24" t="s">
        <v>81</v>
      </c>
    </row>
    <row r="339" spans="1:2">
      <c r="A339" s="23" t="s">
        <v>616</v>
      </c>
      <c r="B339" s="24" t="s">
        <v>81</v>
      </c>
    </row>
    <row r="340" spans="1:2">
      <c r="A340" s="23" t="s">
        <v>617</v>
      </c>
      <c r="B340" s="24" t="s">
        <v>81</v>
      </c>
    </row>
    <row r="341" spans="1:2">
      <c r="A341" s="182" t="s">
        <v>1604</v>
      </c>
      <c r="B341" s="29"/>
    </row>
    <row r="342" spans="1:2">
      <c r="A342" s="180" t="s">
        <v>1605</v>
      </c>
      <c r="B342" s="1" t="s">
        <v>80</v>
      </c>
    </row>
    <row r="343" spans="1:2">
      <c r="A343" s="180" t="s">
        <v>1606</v>
      </c>
      <c r="B343" s="1" t="s">
        <v>1607</v>
      </c>
    </row>
    <row r="344" spans="1:2">
      <c r="A344" s="195" t="s">
        <v>1610</v>
      </c>
      <c r="B344" s="29"/>
    </row>
    <row r="345" spans="1:2">
      <c r="A345" s="207" t="s">
        <v>1611</v>
      </c>
      <c r="B345" s="39" t="s">
        <v>240</v>
      </c>
    </row>
    <row r="346" spans="1:2">
      <c r="A346" s="207" t="s">
        <v>1612</v>
      </c>
      <c r="B346" s="39" t="s">
        <v>1613</v>
      </c>
    </row>
    <row r="347" spans="1:2">
      <c r="A347" s="207" t="s">
        <v>1614</v>
      </c>
      <c r="B347" s="39" t="s">
        <v>1615</v>
      </c>
    </row>
    <row r="348" spans="1:2">
      <c r="A348" s="195" t="s">
        <v>1616</v>
      </c>
      <c r="B348" s="29"/>
    </row>
    <row r="349" spans="1:2">
      <c r="A349" s="208" t="s">
        <v>1617</v>
      </c>
      <c r="B349" s="209"/>
    </row>
    <row r="350" spans="1:2">
      <c r="A350" s="179" t="s">
        <v>1618</v>
      </c>
      <c r="B350" s="211" t="s">
        <v>1518</v>
      </c>
    </row>
    <row r="351" spans="1:2">
      <c r="A351" s="208" t="s">
        <v>1619</v>
      </c>
      <c r="B351" s="209"/>
    </row>
    <row r="352" spans="1:2">
      <c r="A352" s="179" t="s">
        <v>1620</v>
      </c>
      <c r="B352" s="1" t="s">
        <v>1522</v>
      </c>
    </row>
    <row r="353" spans="1:2">
      <c r="A353" s="179" t="s">
        <v>1621</v>
      </c>
      <c r="B353" s="211" t="s">
        <v>1622</v>
      </c>
    </row>
    <row r="354" spans="1:2">
      <c r="A354" s="179" t="s">
        <v>1623</v>
      </c>
      <c r="B354" s="211" t="s">
        <v>1624</v>
      </c>
    </row>
    <row r="355" spans="1:2">
      <c r="A355" s="179" t="s">
        <v>1626</v>
      </c>
      <c r="B355" s="33" t="s">
        <v>1627</v>
      </c>
    </row>
    <row r="356" spans="1:2">
      <c r="A356" s="208" t="s">
        <v>101</v>
      </c>
      <c r="B356" s="209"/>
    </row>
    <row r="357" spans="1:2">
      <c r="A357" s="13" t="s">
        <v>1628</v>
      </c>
      <c r="B357" s="42" t="s">
        <v>80</v>
      </c>
    </row>
    <row r="358" spans="1:2">
      <c r="A358" s="13" t="s">
        <v>1629</v>
      </c>
      <c r="B358" s="42"/>
    </row>
    <row r="359" spans="1:2">
      <c r="A359" s="13" t="s">
        <v>1630</v>
      </c>
      <c r="B359" s="42" t="s">
        <v>80</v>
      </c>
    </row>
    <row r="360" spans="1:2">
      <c r="A360" s="13" t="s">
        <v>1631</v>
      </c>
    </row>
    <row r="361" spans="1:2">
      <c r="A361" s="13" t="s">
        <v>1632</v>
      </c>
      <c r="B361" s="42" t="s">
        <v>80</v>
      </c>
    </row>
    <row r="362" spans="1:2">
      <c r="A362" s="13" t="s">
        <v>1633</v>
      </c>
      <c r="B362" s="1" t="s">
        <v>244</v>
      </c>
    </row>
    <row r="363" spans="1:2">
      <c r="A363" s="13" t="s">
        <v>1634</v>
      </c>
      <c r="B363" s="42" t="s">
        <v>80</v>
      </c>
    </row>
    <row r="364" spans="1:2">
      <c r="A364" s="13" t="s">
        <v>1635</v>
      </c>
      <c r="B364" s="42" t="s">
        <v>80</v>
      </c>
    </row>
    <row r="365" spans="1:2">
      <c r="A365" s="23" t="s">
        <v>1636</v>
      </c>
      <c r="B365" s="42"/>
    </row>
    <row r="366" spans="1:2">
      <c r="A366" s="23" t="s">
        <v>1637</v>
      </c>
      <c r="B366" s="39">
        <v>1</v>
      </c>
    </row>
    <row r="367" spans="1:2">
      <c r="A367" s="23" t="s">
        <v>1638</v>
      </c>
      <c r="B367" s="39">
        <v>1</v>
      </c>
    </row>
    <row r="368" spans="1:2">
      <c r="A368" s="23" t="s">
        <v>1639</v>
      </c>
      <c r="B368" s="39">
        <v>1</v>
      </c>
    </row>
    <row r="369" spans="1:2">
      <c r="A369" s="195" t="s">
        <v>604</v>
      </c>
      <c r="B369" s="29" t="s">
        <v>725</v>
      </c>
    </row>
    <row r="370" spans="1:2">
      <c r="A370" s="12" t="s">
        <v>1640</v>
      </c>
      <c r="B370" s="1" t="s">
        <v>1271</v>
      </c>
    </row>
    <row r="371" spans="1:2">
      <c r="A371" s="195" t="s">
        <v>1641</v>
      </c>
      <c r="B371" s="29"/>
    </row>
    <row r="372" spans="1:2">
      <c r="A372" s="200" t="s">
        <v>604</v>
      </c>
      <c r="B372" s="216"/>
    </row>
    <row r="373" spans="1:2">
      <c r="A373" s="12" t="s">
        <v>1642</v>
      </c>
      <c r="B373" s="1" t="s">
        <v>799</v>
      </c>
    </row>
    <row r="374" spans="1:2">
      <c r="A374" s="218"/>
      <c r="B374" s="29"/>
    </row>
    <row r="375" spans="1:2">
      <c r="A375" s="12" t="s">
        <v>1643</v>
      </c>
      <c r="B375" s="185" t="s">
        <v>1522</v>
      </c>
    </row>
    <row r="376" spans="1:2">
      <c r="A376" s="195" t="s">
        <v>1644</v>
      </c>
      <c r="B376" s="29"/>
    </row>
    <row r="377" spans="1:2">
      <c r="A377" s="195" t="s">
        <v>1052</v>
      </c>
      <c r="B377" s="209"/>
    </row>
    <row r="378" spans="1:2">
      <c r="A378" s="219" t="s">
        <v>1053</v>
      </c>
      <c r="B378" s="220" t="s">
        <v>81</v>
      </c>
    </row>
    <row r="379" spans="1:2">
      <c r="A379" s="219" t="s">
        <v>1054</v>
      </c>
      <c r="B379" s="220"/>
    </row>
    <row r="380" spans="1:2">
      <c r="A380" s="221" t="s">
        <v>1055</v>
      </c>
      <c r="B380" s="222"/>
    </row>
    <row r="381" spans="1:2">
      <c r="A381" s="12" t="s">
        <v>1056</v>
      </c>
      <c r="B381" s="211" t="s">
        <v>2131</v>
      </c>
    </row>
    <row r="382" spans="1:2">
      <c r="A382" s="12" t="s">
        <v>1057</v>
      </c>
      <c r="B382" s="220" t="s">
        <v>2132</v>
      </c>
    </row>
    <row r="383" spans="1:2">
      <c r="A383" s="195" t="s">
        <v>921</v>
      </c>
      <c r="B383" s="209"/>
    </row>
    <row r="384" spans="1:2">
      <c r="A384" s="12" t="s">
        <v>1059</v>
      </c>
      <c r="B384" s="220" t="s">
        <v>2132</v>
      </c>
    </row>
    <row r="385" spans="1:2">
      <c r="A385" s="12" t="s">
        <v>87</v>
      </c>
      <c r="B385" s="223"/>
    </row>
    <row r="386" spans="1:2">
      <c r="A386" s="12" t="s">
        <v>1060</v>
      </c>
      <c r="B386" s="220" t="s">
        <v>2133</v>
      </c>
    </row>
    <row r="387" spans="1:2">
      <c r="A387" s="12" t="s">
        <v>1061</v>
      </c>
      <c r="B387" s="223">
        <v>34</v>
      </c>
    </row>
    <row r="388" spans="1:2">
      <c r="A388" s="195" t="s">
        <v>834</v>
      </c>
      <c r="B388" s="209"/>
    </row>
    <row r="389" spans="1:2">
      <c r="A389" s="12" t="s">
        <v>835</v>
      </c>
      <c r="B389" s="211">
        <v>5</v>
      </c>
    </row>
    <row r="390" spans="1:2">
      <c r="A390" s="12" t="s">
        <v>1062</v>
      </c>
      <c r="B390" s="211" t="s">
        <v>2134</v>
      </c>
    </row>
    <row r="391" spans="1:2">
      <c r="A391" s="195" t="s">
        <v>1645</v>
      </c>
      <c r="B391" s="209"/>
    </row>
    <row r="392" spans="1:2">
      <c r="A392" s="12" t="s">
        <v>1646</v>
      </c>
      <c r="B392" s="224">
        <v>1</v>
      </c>
    </row>
    <row r="393" spans="1:2">
      <c r="A393" s="12" t="s">
        <v>1647</v>
      </c>
      <c r="B393" s="24" t="b">
        <v>1</v>
      </c>
    </row>
    <row r="394" spans="1:2" ht="30">
      <c r="A394" s="12" t="s">
        <v>1648</v>
      </c>
      <c r="B394" s="226" t="s">
        <v>1649</v>
      </c>
    </row>
    <row r="395" spans="1:2" ht="30">
      <c r="A395" s="12" t="s">
        <v>1650</v>
      </c>
      <c r="B395" s="226" t="s">
        <v>1651</v>
      </c>
    </row>
    <row r="396" spans="1:2">
      <c r="A396" s="12" t="s">
        <v>1652</v>
      </c>
      <c r="B396" s="224" t="s">
        <v>1653</v>
      </c>
    </row>
    <row r="397" spans="1:2">
      <c r="A397" s="195" t="s">
        <v>1064</v>
      </c>
      <c r="B397" s="209"/>
    </row>
    <row r="398" spans="1:2">
      <c r="A398" s="12" t="s">
        <v>1065</v>
      </c>
      <c r="B398" s="211" t="s">
        <v>2135</v>
      </c>
    </row>
    <row r="399" spans="1:2">
      <c r="A399" s="12" t="s">
        <v>1066</v>
      </c>
      <c r="B399" s="211" t="s">
        <v>2136</v>
      </c>
    </row>
    <row r="400" spans="1:2">
      <c r="A400" s="12" t="s">
        <v>1068</v>
      </c>
      <c r="B400" s="211" t="s">
        <v>2137</v>
      </c>
    </row>
    <row r="401" spans="1:2">
      <c r="A401" s="12" t="s">
        <v>1654</v>
      </c>
      <c r="B401" s="211" t="s">
        <v>2138</v>
      </c>
    </row>
    <row r="402" spans="1:2">
      <c r="A402" s="219" t="s">
        <v>1655</v>
      </c>
      <c r="B402" s="220" t="s">
        <v>2131</v>
      </c>
    </row>
    <row r="403" spans="1:2">
      <c r="A403" s="182" t="s">
        <v>1656</v>
      </c>
      <c r="B403" s="228"/>
    </row>
    <row r="404" spans="1:2">
      <c r="A404" s="180" t="s">
        <v>1657</v>
      </c>
      <c r="B404" s="1" t="s">
        <v>80</v>
      </c>
    </row>
    <row r="405" spans="1:2">
      <c r="A405" s="180" t="s">
        <v>1658</v>
      </c>
      <c r="B405" s="1" t="s">
        <v>1659</v>
      </c>
    </row>
    <row r="406" spans="1:2">
      <c r="A406" s="180" t="s">
        <v>1660</v>
      </c>
      <c r="B406" s="1" t="s">
        <v>1661</v>
      </c>
    </row>
  </sheetData>
  <mergeCells count="1">
    <mergeCell ref="C229:C238"/>
  </mergeCells>
  <conditionalFormatting sqref="A1">
    <cfRule type="expression" dxfId="560" priority="343">
      <formula>OR(A1="",A1="Unexecuted")</formula>
    </cfRule>
    <cfRule type="expression" dxfId="559" priority="344">
      <formula>A1="WARNING"</formula>
    </cfRule>
    <cfRule type="expression" dxfId="558" priority="345">
      <formula>A1=A4</formula>
    </cfRule>
  </conditionalFormatting>
  <conditionalFormatting sqref="B1">
    <cfRule type="expression" dxfId="557" priority="328">
      <formula>OR(B1="",B1="Unexecuted")</formula>
    </cfRule>
    <cfRule type="expression" dxfId="556" priority="329">
      <formula>B1="WARNING"</formula>
    </cfRule>
    <cfRule type="expression" dxfId="555" priority="330">
      <formula>B1=B4</formula>
    </cfRule>
    <cfRule type="expression" dxfId="554" priority="331">
      <formula>B1&lt;&gt;B4</formula>
    </cfRule>
  </conditionalFormatting>
  <conditionalFormatting sqref="C1">
    <cfRule type="expression" dxfId="553" priority="287">
      <formula>OR(C1="",C1="Unexecuted")</formula>
    </cfRule>
    <cfRule type="expression" dxfId="552" priority="288">
      <formula>C1="WARNING"</formula>
    </cfRule>
    <cfRule type="expression" dxfId="551" priority="289">
      <formula>C1=C4</formula>
    </cfRule>
    <cfRule type="expression" dxfId="550" priority="290">
      <formula>C1&lt;&gt;C4</formula>
    </cfRule>
  </conditionalFormatting>
  <conditionalFormatting sqref="D1">
    <cfRule type="expression" dxfId="549" priority="273">
      <formula>OR(D1="",D1="Unexecuted")</formula>
    </cfRule>
    <cfRule type="expression" dxfId="548" priority="274">
      <formula>D1="WARNING"</formula>
    </cfRule>
    <cfRule type="expression" dxfId="547" priority="275">
      <formula>D1=D4</formula>
    </cfRule>
    <cfRule type="expression" dxfId="546" priority="276">
      <formula>D1&lt;&gt;D4</formula>
    </cfRule>
  </conditionalFormatting>
  <conditionalFormatting sqref="E1">
    <cfRule type="expression" dxfId="545" priority="295">
      <formula>OR(E1="",E1="Unexecuted")</formula>
    </cfRule>
    <cfRule type="expression" dxfId="544" priority="296">
      <formula>E1="WARNING"</formula>
    </cfRule>
    <cfRule type="expression" dxfId="543" priority="297">
      <formula>E1=E4</formula>
    </cfRule>
    <cfRule type="expression" dxfId="542" priority="298">
      <formula>E1&lt;&gt;E4</formula>
    </cfRule>
  </conditionalFormatting>
  <conditionalFormatting sqref="F1">
    <cfRule type="expression" dxfId="541" priority="291">
      <formula>OR(F1="",F1="Unexecuted")</formula>
    </cfRule>
    <cfRule type="expression" dxfId="540" priority="292">
      <formula>F1="WARNING"</formula>
    </cfRule>
    <cfRule type="expression" dxfId="539" priority="293">
      <formula>F1=F4</formula>
    </cfRule>
    <cfRule type="expression" dxfId="538" priority="294">
      <formula>F1&lt;&gt;F4</formula>
    </cfRule>
  </conditionalFormatting>
  <conditionalFormatting sqref="G1">
    <cfRule type="expression" dxfId="537" priority="249">
      <formula>OR(G1="",G1="Unexecuted")</formula>
    </cfRule>
    <cfRule type="expression" dxfId="536" priority="250">
      <formula>G1="WARNING"</formula>
    </cfRule>
    <cfRule type="expression" dxfId="535" priority="251">
      <formula>G1=G4</formula>
    </cfRule>
    <cfRule type="expression" dxfId="534" priority="252">
      <formula>G1&lt;&gt;G4</formula>
    </cfRule>
  </conditionalFormatting>
  <conditionalFormatting sqref="H1">
    <cfRule type="expression" dxfId="533" priority="235">
      <formula>OR(H1="",H1="Unexecuted")</formula>
    </cfRule>
    <cfRule type="expression" dxfId="532" priority="236">
      <formula>H1="WARNING"</formula>
    </cfRule>
    <cfRule type="expression" dxfId="531" priority="237">
      <formula>H1=H4</formula>
    </cfRule>
    <cfRule type="expression" dxfId="530" priority="238">
      <formula>H1&lt;&gt;H4</formula>
    </cfRule>
  </conditionalFormatting>
  <conditionalFormatting sqref="I1">
    <cfRule type="expression" dxfId="529" priority="221">
      <formula>OR(I1="",I1="Unexecuted")</formula>
    </cfRule>
    <cfRule type="expression" dxfId="528" priority="222">
      <formula>I1="WARNING"</formula>
    </cfRule>
    <cfRule type="expression" dxfId="527" priority="223">
      <formula>I1=I4</formula>
    </cfRule>
    <cfRule type="expression" dxfId="526" priority="224">
      <formula>I1&lt;&gt;I4</formula>
    </cfRule>
  </conditionalFormatting>
  <conditionalFormatting sqref="J1">
    <cfRule type="expression" dxfId="525" priority="177">
      <formula>OR(J1="",J1="Unexecuted")</formula>
    </cfRule>
    <cfRule type="expression" dxfId="524" priority="178">
      <formula>J1="WARNING"</formula>
    </cfRule>
    <cfRule type="expression" dxfId="523" priority="179">
      <formula>J1=J4</formula>
    </cfRule>
    <cfRule type="expression" dxfId="522" priority="180">
      <formula>J1&lt;&gt;J4</formula>
    </cfRule>
  </conditionalFormatting>
  <conditionalFormatting sqref="K1">
    <cfRule type="expression" dxfId="521" priority="161">
      <formula>OR(K1="",K1="Unexecuted")</formula>
    </cfRule>
    <cfRule type="expression" dxfId="520" priority="162">
      <formula>K1="WARNING"</formula>
    </cfRule>
    <cfRule type="expression" dxfId="519" priority="163">
      <formula>K1=K4</formula>
    </cfRule>
    <cfRule type="expression" dxfId="518" priority="164">
      <formula>K1&lt;&gt;K4</formula>
    </cfRule>
  </conditionalFormatting>
  <conditionalFormatting sqref="L1">
    <cfRule type="expression" dxfId="517" priority="145">
      <formula>OR(L1="",L1="Unexecuted")</formula>
    </cfRule>
    <cfRule type="expression" dxfId="516" priority="146">
      <formula>L1="WARNING"</formula>
    </cfRule>
    <cfRule type="expression" dxfId="515" priority="147">
      <formula>L1=L4</formula>
    </cfRule>
    <cfRule type="expression" dxfId="514" priority="148">
      <formula>L1&lt;&gt;L4</formula>
    </cfRule>
  </conditionalFormatting>
  <conditionalFormatting sqref="M1">
    <cfRule type="expression" dxfId="513" priority="130">
      <formula>OR(M1="",M1="Unexecuted")</formula>
    </cfRule>
    <cfRule type="expression" dxfId="512" priority="131">
      <formula>M1="WARNING"</formula>
    </cfRule>
    <cfRule type="expression" dxfId="511" priority="132">
      <formula>M1=M4</formula>
    </cfRule>
    <cfRule type="expression" dxfId="510" priority="133">
      <formula>M1&lt;&gt;M4</formula>
    </cfRule>
  </conditionalFormatting>
  <conditionalFormatting sqref="N1">
    <cfRule type="expression" dxfId="509" priority="117">
      <formula>OR(N1="",N1="Unexecuted")</formula>
    </cfRule>
    <cfRule type="expression" dxfId="508" priority="118">
      <formula>N1="WARNING"</formula>
    </cfRule>
    <cfRule type="expression" dxfId="507" priority="119">
      <formula>N1=N4</formula>
    </cfRule>
    <cfRule type="expression" dxfId="506" priority="120">
      <formula>N1&lt;&gt;N4</formula>
    </cfRule>
  </conditionalFormatting>
  <conditionalFormatting sqref="O1">
    <cfRule type="expression" dxfId="505" priority="85">
      <formula>OR(O1="",O1="Unexecuted")</formula>
    </cfRule>
    <cfRule type="expression" dxfId="504" priority="86">
      <formula>O1="WARNING"</formula>
    </cfRule>
    <cfRule type="expression" dxfId="503" priority="87">
      <formula>O1=O4</formula>
    </cfRule>
    <cfRule type="expression" dxfId="502" priority="88">
      <formula>O1&lt;&gt;O4</formula>
    </cfRule>
  </conditionalFormatting>
  <conditionalFormatting sqref="P1">
    <cfRule type="expression" dxfId="501" priority="101">
      <formula>OR(P1="",P1="Unexecuted")</formula>
    </cfRule>
    <cfRule type="expression" dxfId="500" priority="102">
      <formula>P1="WARNING"</formula>
    </cfRule>
    <cfRule type="expression" dxfId="499" priority="103">
      <formula>P1=P4</formula>
    </cfRule>
    <cfRule type="expression" dxfId="498" priority="104">
      <formula>P1&lt;&gt;P4</formula>
    </cfRule>
  </conditionalFormatting>
  <conditionalFormatting sqref="Q1">
    <cfRule type="expression" dxfId="497" priority="51">
      <formula>OR(Q1="",Q1="Unexecuted")</formula>
    </cfRule>
    <cfRule type="expression" dxfId="496" priority="52">
      <formula>Q1="WARNING"</formula>
    </cfRule>
    <cfRule type="expression" dxfId="495" priority="53">
      <formula>Q1=Q4</formula>
    </cfRule>
    <cfRule type="expression" dxfId="494" priority="54">
      <formula>Q1&lt;&gt;Q4</formula>
    </cfRule>
  </conditionalFormatting>
  <conditionalFormatting sqref="R1">
    <cfRule type="expression" dxfId="493" priority="47">
      <formula>OR(R1="",R1="Unexecuted")</formula>
    </cfRule>
    <cfRule type="expression" dxfId="492" priority="48">
      <formula>R1="WARNING"</formula>
    </cfRule>
    <cfRule type="expression" dxfId="491" priority="49">
      <formula>R1=R4</formula>
    </cfRule>
    <cfRule type="expression" dxfId="490" priority="50">
      <formula>R1&lt;&gt;R4</formula>
    </cfRule>
  </conditionalFormatting>
  <conditionalFormatting sqref="S1">
    <cfRule type="expression" dxfId="489" priority="37">
      <formula>OR(S1="",S1="Unexecuted")</formula>
    </cfRule>
    <cfRule type="expression" dxfId="488" priority="38">
      <formula>S1="WARNING"</formula>
    </cfRule>
    <cfRule type="expression" dxfId="487" priority="39">
      <formula>S1=S4</formula>
    </cfRule>
    <cfRule type="expression" dxfId="486" priority="40">
      <formula>S1&lt;&gt;S4</formula>
    </cfRule>
  </conditionalFormatting>
  <conditionalFormatting sqref="A134">
    <cfRule type="expression" dxfId="485" priority="338">
      <formula>A133="No"</formula>
    </cfRule>
    <cfRule type="expression" dxfId="484" priority="339">
      <formula>#REF!="Yes"</formula>
    </cfRule>
    <cfRule type="expression" dxfId="483" priority="340">
      <formula>A134="Yes"</formula>
    </cfRule>
  </conditionalFormatting>
  <conditionalFormatting sqref="B134">
    <cfRule type="expression" dxfId="482" priority="325">
      <formula>B133="No"</formula>
    </cfRule>
    <cfRule type="expression" dxfId="481" priority="326">
      <formula>B134="Yes"</formula>
    </cfRule>
  </conditionalFormatting>
  <conditionalFormatting sqref="C134">
    <cfRule type="expression" dxfId="480" priority="283">
      <formula>C133="No"</formula>
    </cfRule>
    <cfRule type="expression" dxfId="479" priority="284">
      <formula>C134="Yes"</formula>
    </cfRule>
  </conditionalFormatting>
  <conditionalFormatting sqref="D134">
    <cfRule type="expression" dxfId="478" priority="269">
      <formula>D133="No"</formula>
    </cfRule>
    <cfRule type="expression" dxfId="477" priority="270">
      <formula>D134="Yes"</formula>
    </cfRule>
  </conditionalFormatting>
  <conditionalFormatting sqref="E134">
    <cfRule type="expression" dxfId="476" priority="305">
      <formula>E133="No"</formula>
    </cfRule>
    <cfRule type="expression" dxfId="475" priority="306">
      <formula>E134="Yes"</formula>
    </cfRule>
  </conditionalFormatting>
  <conditionalFormatting sqref="F134">
    <cfRule type="expression" dxfId="474" priority="315">
      <formula>F133="No"</formula>
    </cfRule>
    <cfRule type="expression" dxfId="473" priority="316">
      <formula>F134="Yes"</formula>
    </cfRule>
  </conditionalFormatting>
  <conditionalFormatting sqref="G134">
    <cfRule type="expression" dxfId="472" priority="259">
      <formula>G133="No"</formula>
    </cfRule>
    <cfRule type="expression" dxfId="471" priority="260">
      <formula>G134="Yes"</formula>
    </cfRule>
  </conditionalFormatting>
  <conditionalFormatting sqref="H134">
    <cfRule type="expression" dxfId="470" priority="245">
      <formula>H133="No"</formula>
    </cfRule>
    <cfRule type="expression" dxfId="469" priority="246">
      <formula>H134="Yes"</formula>
    </cfRule>
  </conditionalFormatting>
  <conditionalFormatting sqref="I134">
    <cfRule type="expression" dxfId="468" priority="231">
      <formula>I133="No"</formula>
    </cfRule>
    <cfRule type="expression" dxfId="467" priority="232">
      <formula>I134="Yes"</formula>
    </cfRule>
  </conditionalFormatting>
  <conditionalFormatting sqref="J134">
    <cfRule type="expression" dxfId="466" priority="187">
      <formula>J133="No"</formula>
    </cfRule>
    <cfRule type="expression" dxfId="465" priority="188">
      <formula>J134="Yes"</formula>
    </cfRule>
  </conditionalFormatting>
  <conditionalFormatting sqref="K134">
    <cfRule type="expression" dxfId="464" priority="171">
      <formula>K133="No"</formula>
    </cfRule>
    <cfRule type="expression" dxfId="463" priority="172">
      <formula>K134="Yes"</formula>
    </cfRule>
  </conditionalFormatting>
  <conditionalFormatting sqref="L134">
    <cfRule type="expression" dxfId="462" priority="155">
      <formula>L133="No"</formula>
    </cfRule>
    <cfRule type="expression" dxfId="461" priority="156">
      <formula>L134="Yes"</formula>
    </cfRule>
  </conditionalFormatting>
  <conditionalFormatting sqref="M134">
    <cfRule type="expression" dxfId="460" priority="140">
      <formula>M133="No"</formula>
    </cfRule>
    <cfRule type="expression" dxfId="459" priority="141">
      <formula>M134="Yes"</formula>
    </cfRule>
  </conditionalFormatting>
  <conditionalFormatting sqref="N134">
    <cfRule type="expression" dxfId="458" priority="124">
      <formula>N133="No"</formula>
    </cfRule>
    <cfRule type="expression" dxfId="457" priority="125">
      <formula>N134="Yes"</formula>
    </cfRule>
  </conditionalFormatting>
  <conditionalFormatting sqref="O134">
    <cfRule type="expression" dxfId="456" priority="92">
      <formula>O133="No"</formula>
    </cfRule>
    <cfRule type="expression" dxfId="455" priority="93">
      <formula>O134="Yes"</formula>
    </cfRule>
  </conditionalFormatting>
  <conditionalFormatting sqref="P134">
    <cfRule type="expression" dxfId="454" priority="108">
      <formula>P133="No"</formula>
    </cfRule>
    <cfRule type="expression" dxfId="453" priority="109">
      <formula>P134="Yes"</formula>
    </cfRule>
  </conditionalFormatting>
  <conditionalFormatting sqref="Q134">
    <cfRule type="expression" dxfId="452" priority="76">
      <formula>Q133="No"</formula>
    </cfRule>
    <cfRule type="expression" dxfId="451" priority="77">
      <formula>Q134="Yes"</formula>
    </cfRule>
  </conditionalFormatting>
  <conditionalFormatting sqref="R134">
    <cfRule type="expression" dxfId="450" priority="64">
      <formula>R133="No"</formula>
    </cfRule>
    <cfRule type="expression" dxfId="449" priority="65">
      <formula>R134="Yes"</formula>
    </cfRule>
  </conditionalFormatting>
  <conditionalFormatting sqref="S134">
    <cfRule type="expression" dxfId="448" priority="44">
      <formula>S133="No"</formula>
    </cfRule>
    <cfRule type="expression" dxfId="447" priority="45">
      <formula>S134="Yes"</formula>
    </cfRule>
  </conditionalFormatting>
  <conditionalFormatting sqref="A139:XFD139">
    <cfRule type="expression" dxfId="446" priority="5">
      <formula>AND(A$16&lt;&gt;"Sign Only",A$16&lt;&gt;"Option for Send Document :",A$16&lt;&gt;"")</formula>
    </cfRule>
  </conditionalFormatting>
  <conditionalFormatting sqref="A154">
    <cfRule type="expression" dxfId="445" priority="337">
      <formula>A$17="Yes"</formula>
    </cfRule>
  </conditionalFormatting>
  <conditionalFormatting sqref="B154">
    <cfRule type="expression" dxfId="444" priority="324">
      <formula>B$17="Yes"</formula>
    </cfRule>
  </conditionalFormatting>
  <conditionalFormatting sqref="C154">
    <cfRule type="expression" dxfId="443" priority="282">
      <formula>C$17="Yes"</formula>
    </cfRule>
  </conditionalFormatting>
  <conditionalFormatting sqref="D154">
    <cfRule type="expression" dxfId="442" priority="268">
      <formula>D$17="Yes"</formula>
    </cfRule>
  </conditionalFormatting>
  <conditionalFormatting sqref="E154">
    <cfRule type="expression" dxfId="441" priority="304">
      <formula>E$17="Yes"</formula>
    </cfRule>
  </conditionalFormatting>
  <conditionalFormatting sqref="F154">
    <cfRule type="expression" dxfId="440" priority="314">
      <formula>F$17="Yes"</formula>
    </cfRule>
  </conditionalFormatting>
  <conditionalFormatting sqref="G154">
    <cfRule type="expression" dxfId="439" priority="258">
      <formula>G$17="Yes"</formula>
    </cfRule>
  </conditionalFormatting>
  <conditionalFormatting sqref="H154">
    <cfRule type="expression" dxfId="438" priority="244">
      <formula>H$17="Yes"</formula>
    </cfRule>
  </conditionalFormatting>
  <conditionalFormatting sqref="I154">
    <cfRule type="expression" dxfId="437" priority="230">
      <formula>I$17="Yes"</formula>
    </cfRule>
  </conditionalFormatting>
  <conditionalFormatting sqref="J154">
    <cfRule type="expression" dxfId="436" priority="186">
      <formula>J$17="Yes"</formula>
    </cfRule>
  </conditionalFormatting>
  <conditionalFormatting sqref="K154">
    <cfRule type="expression" dxfId="435" priority="170">
      <formula>K$17="Yes"</formula>
    </cfRule>
  </conditionalFormatting>
  <conditionalFormatting sqref="L154">
    <cfRule type="expression" dxfId="434" priority="154">
      <formula>L$17="Yes"</formula>
    </cfRule>
  </conditionalFormatting>
  <conditionalFormatting sqref="M154">
    <cfRule type="expression" dxfId="433" priority="139">
      <formula>M$17="Yes"</formula>
    </cfRule>
  </conditionalFormatting>
  <conditionalFormatting sqref="N154">
    <cfRule type="expression" dxfId="432" priority="115">
      <formula>N$17="Yes"</formula>
    </cfRule>
  </conditionalFormatting>
  <conditionalFormatting sqref="O154">
    <cfRule type="expression" dxfId="431" priority="83">
      <formula>O$17="Yes"</formula>
    </cfRule>
  </conditionalFormatting>
  <conditionalFormatting sqref="P154">
    <cfRule type="expression" dxfId="430" priority="99">
      <formula>P$17="Yes"</formula>
    </cfRule>
  </conditionalFormatting>
  <conditionalFormatting sqref="Q154">
    <cfRule type="expression" dxfId="429" priority="71">
      <formula>Q$17="Yes"</formula>
    </cfRule>
  </conditionalFormatting>
  <conditionalFormatting sqref="R154">
    <cfRule type="expression" dxfId="428" priority="59">
      <formula>R$17="Yes"</formula>
    </cfRule>
  </conditionalFormatting>
  <conditionalFormatting sqref="S154">
    <cfRule type="expression" dxfId="427" priority="35">
      <formula>S$17="Yes"</formula>
    </cfRule>
  </conditionalFormatting>
  <conditionalFormatting sqref="I155">
    <cfRule type="expression" dxfId="426" priority="220">
      <formula>I$17="Yes"</formula>
    </cfRule>
  </conditionalFormatting>
  <conditionalFormatting sqref="J155">
    <cfRule type="expression" dxfId="425" priority="176">
      <formula>J$17="Yes"</formula>
    </cfRule>
  </conditionalFormatting>
  <conditionalFormatting sqref="K155">
    <cfRule type="expression" dxfId="424" priority="160">
      <formula>K$17="Yes"</formula>
    </cfRule>
  </conditionalFormatting>
  <conditionalFormatting sqref="L155">
    <cfRule type="expression" dxfId="423" priority="144">
      <formula>L$17="Yes"</formula>
    </cfRule>
  </conditionalFormatting>
  <conditionalFormatting sqref="M155">
    <cfRule type="expression" dxfId="422" priority="129">
      <formula>M$17="Yes"</formula>
    </cfRule>
  </conditionalFormatting>
  <conditionalFormatting sqref="N155">
    <cfRule type="expression" dxfId="421" priority="112">
      <formula>N$17="Yes"</formula>
    </cfRule>
  </conditionalFormatting>
  <conditionalFormatting sqref="O155">
    <cfRule type="expression" dxfId="420" priority="80">
      <formula>O$17="Yes"</formula>
    </cfRule>
  </conditionalFormatting>
  <conditionalFormatting sqref="P155">
    <cfRule type="expression" dxfId="419" priority="96">
      <formula>P$17="Yes"</formula>
    </cfRule>
  </conditionalFormatting>
  <conditionalFormatting sqref="Q155">
    <cfRule type="expression" dxfId="418" priority="68">
      <formula>Q$17="Yes"</formula>
    </cfRule>
  </conditionalFormatting>
  <conditionalFormatting sqref="R155">
    <cfRule type="expression" dxfId="417" priority="56">
      <formula>R$17="Yes"</formula>
    </cfRule>
  </conditionalFormatting>
  <conditionalFormatting sqref="S155">
    <cfRule type="expression" dxfId="416" priority="32">
      <formula>S$17="Yes"</formula>
    </cfRule>
  </conditionalFormatting>
  <conditionalFormatting sqref="A156">
    <cfRule type="expression" dxfId="415" priority="336">
      <formula>A$19="Yes"</formula>
    </cfRule>
  </conditionalFormatting>
  <conditionalFormatting sqref="B156">
    <cfRule type="expression" dxfId="414" priority="323">
      <formula>B$19="Yes"</formula>
    </cfRule>
  </conditionalFormatting>
  <conditionalFormatting sqref="C156">
    <cfRule type="expression" dxfId="413" priority="281">
      <formula>C$19="Yes"</formula>
    </cfRule>
  </conditionalFormatting>
  <conditionalFormatting sqref="D156">
    <cfRule type="expression" dxfId="412" priority="267">
      <formula>D$19="Yes"</formula>
    </cfRule>
  </conditionalFormatting>
  <conditionalFormatting sqref="E156">
    <cfRule type="expression" dxfId="411" priority="303">
      <formula>E$19="Yes"</formula>
    </cfRule>
  </conditionalFormatting>
  <conditionalFormatting sqref="F156">
    <cfRule type="expression" dxfId="410" priority="313">
      <formula>F$19="Yes"</formula>
    </cfRule>
  </conditionalFormatting>
  <conditionalFormatting sqref="G156">
    <cfRule type="expression" dxfId="409" priority="257">
      <formula>G$19="Yes"</formula>
    </cfRule>
  </conditionalFormatting>
  <conditionalFormatting sqref="H156">
    <cfRule type="expression" dxfId="408" priority="243">
      <formula>H$19="Yes"</formula>
    </cfRule>
  </conditionalFormatting>
  <conditionalFormatting sqref="I156">
    <cfRule type="expression" dxfId="407" priority="229">
      <formula>I$19="Yes"</formula>
    </cfRule>
  </conditionalFormatting>
  <conditionalFormatting sqref="J156">
    <cfRule type="expression" dxfId="406" priority="185">
      <formula>J$19="Yes"</formula>
    </cfRule>
  </conditionalFormatting>
  <conditionalFormatting sqref="K156">
    <cfRule type="expression" dxfId="405" priority="169">
      <formula>K$19="Yes"</formula>
    </cfRule>
  </conditionalFormatting>
  <conditionalFormatting sqref="L156">
    <cfRule type="expression" dxfId="404" priority="153">
      <formula>L$19="Yes"</formula>
    </cfRule>
  </conditionalFormatting>
  <conditionalFormatting sqref="M156">
    <cfRule type="expression" dxfId="403" priority="138">
      <formula>M$19="Yes"</formula>
    </cfRule>
  </conditionalFormatting>
  <conditionalFormatting sqref="N156">
    <cfRule type="expression" dxfId="402" priority="114">
      <formula>N$19="Yes"</formula>
    </cfRule>
  </conditionalFormatting>
  <conditionalFormatting sqref="O156">
    <cfRule type="expression" dxfId="401" priority="82">
      <formula>O$19="Yes"</formula>
    </cfRule>
  </conditionalFormatting>
  <conditionalFormatting sqref="P156">
    <cfRule type="expression" dxfId="400" priority="98">
      <formula>P$19="Yes"</formula>
    </cfRule>
  </conditionalFormatting>
  <conditionalFormatting sqref="Q156">
    <cfRule type="expression" dxfId="399" priority="70">
      <formula>Q$19="Yes"</formula>
    </cfRule>
  </conditionalFormatting>
  <conditionalFormatting sqref="R156">
    <cfRule type="expression" dxfId="398" priority="58">
      <formula>R$19="Yes"</formula>
    </cfRule>
  </conditionalFormatting>
  <conditionalFormatting sqref="S156">
    <cfRule type="expression" dxfId="397" priority="34">
      <formula>S$19="Yes"</formula>
    </cfRule>
  </conditionalFormatting>
  <conditionalFormatting sqref="I157">
    <cfRule type="expression" dxfId="396" priority="219">
      <formula>I$19="Yes"</formula>
    </cfRule>
  </conditionalFormatting>
  <conditionalFormatting sqref="J157">
    <cfRule type="expression" dxfId="395" priority="175">
      <formula>J$19="Yes"</formula>
    </cfRule>
  </conditionalFormatting>
  <conditionalFormatting sqref="K157">
    <cfRule type="expression" dxfId="394" priority="159">
      <formula>K$19="Yes"</formula>
    </cfRule>
  </conditionalFormatting>
  <conditionalFormatting sqref="L157">
    <cfRule type="expression" dxfId="393" priority="143">
      <formula>L$19="Yes"</formula>
    </cfRule>
  </conditionalFormatting>
  <conditionalFormatting sqref="M157">
    <cfRule type="expression" dxfId="392" priority="128">
      <formula>M$19="Yes"</formula>
    </cfRule>
  </conditionalFormatting>
  <conditionalFormatting sqref="N157">
    <cfRule type="expression" dxfId="391" priority="111">
      <formula>N$19="Yes"</formula>
    </cfRule>
  </conditionalFormatting>
  <conditionalFormatting sqref="O157">
    <cfRule type="expression" dxfId="390" priority="79">
      <formula>O$19="Yes"</formula>
    </cfRule>
  </conditionalFormatting>
  <conditionalFormatting sqref="P157">
    <cfRule type="expression" dxfId="389" priority="95">
      <formula>P$19="Yes"</formula>
    </cfRule>
  </conditionalFormatting>
  <conditionalFormatting sqref="Q157">
    <cfRule type="expression" dxfId="388" priority="67">
      <formula>Q$19="Yes"</formula>
    </cfRule>
  </conditionalFormatting>
  <conditionalFormatting sqref="R157">
    <cfRule type="expression" dxfId="387" priority="55">
      <formula>R$19="Yes"</formula>
    </cfRule>
  </conditionalFormatting>
  <conditionalFormatting sqref="S157">
    <cfRule type="expression" dxfId="386" priority="31">
      <formula>S$19="Yes"</formula>
    </cfRule>
  </conditionalFormatting>
  <conditionalFormatting sqref="A158">
    <cfRule type="expression" dxfId="385" priority="335">
      <formula>A$21="Yes"</formula>
    </cfRule>
  </conditionalFormatting>
  <conditionalFormatting sqref="B158">
    <cfRule type="expression" dxfId="384" priority="322">
      <formula>B$21="Yes"</formula>
    </cfRule>
  </conditionalFormatting>
  <conditionalFormatting sqref="C158">
    <cfRule type="expression" dxfId="383" priority="280">
      <formula>C$21="Yes"</formula>
    </cfRule>
  </conditionalFormatting>
  <conditionalFormatting sqref="D158">
    <cfRule type="expression" dxfId="382" priority="266">
      <formula>D$21="Yes"</formula>
    </cfRule>
  </conditionalFormatting>
  <conditionalFormatting sqref="E158">
    <cfRule type="expression" dxfId="381" priority="302">
      <formula>E$21="Yes"</formula>
    </cfRule>
  </conditionalFormatting>
  <conditionalFormatting sqref="F158">
    <cfRule type="expression" dxfId="380" priority="312">
      <formula>F$21="Yes"</formula>
    </cfRule>
  </conditionalFormatting>
  <conditionalFormatting sqref="G158">
    <cfRule type="expression" dxfId="379" priority="256">
      <formula>G$21="Yes"</formula>
    </cfRule>
  </conditionalFormatting>
  <conditionalFormatting sqref="H158">
    <cfRule type="expression" dxfId="378" priority="242">
      <formula>H$21="Yes"</formula>
    </cfRule>
  </conditionalFormatting>
  <conditionalFormatting sqref="I158">
    <cfRule type="expression" dxfId="377" priority="228">
      <formula>I$21="Yes"</formula>
    </cfRule>
  </conditionalFormatting>
  <conditionalFormatting sqref="J158">
    <cfRule type="expression" dxfId="376" priority="184">
      <formula>J$21="Yes"</formula>
    </cfRule>
  </conditionalFormatting>
  <conditionalFormatting sqref="K158">
    <cfRule type="expression" dxfId="375" priority="168">
      <formula>K$21="Yes"</formula>
    </cfRule>
  </conditionalFormatting>
  <conditionalFormatting sqref="L158">
    <cfRule type="expression" dxfId="374" priority="152">
      <formula>L$21="Yes"</formula>
    </cfRule>
  </conditionalFormatting>
  <conditionalFormatting sqref="M158">
    <cfRule type="expression" dxfId="373" priority="137">
      <formula>M$21="Yes"</formula>
    </cfRule>
  </conditionalFormatting>
  <conditionalFormatting sqref="N158">
    <cfRule type="expression" dxfId="372" priority="113">
      <formula>N$21="Yes"</formula>
    </cfRule>
  </conditionalFormatting>
  <conditionalFormatting sqref="O158">
    <cfRule type="expression" dxfId="371" priority="81">
      <formula>O$21="Yes"</formula>
    </cfRule>
  </conditionalFormatting>
  <conditionalFormatting sqref="P158">
    <cfRule type="expression" dxfId="370" priority="97">
      <formula>P$21="Yes"</formula>
    </cfRule>
  </conditionalFormatting>
  <conditionalFormatting sqref="Q158">
    <cfRule type="expression" dxfId="369" priority="69">
      <formula>Q$21="Yes"</formula>
    </cfRule>
  </conditionalFormatting>
  <conditionalFormatting sqref="R158">
    <cfRule type="expression" dxfId="368" priority="57">
      <formula>R$21="Yes"</formula>
    </cfRule>
  </conditionalFormatting>
  <conditionalFormatting sqref="S158">
    <cfRule type="expression" dxfId="367" priority="33">
      <formula>S$21="Yes"</formula>
    </cfRule>
  </conditionalFormatting>
  <conditionalFormatting sqref="A175">
    <cfRule type="expression" dxfId="366" priority="332">
      <formula>A174="No"</formula>
    </cfRule>
  </conditionalFormatting>
  <conditionalFormatting sqref="B175">
    <cfRule type="expression" dxfId="365" priority="319">
      <formula>B174="No"</formula>
    </cfRule>
  </conditionalFormatting>
  <conditionalFormatting sqref="C175">
    <cfRule type="expression" dxfId="364" priority="277">
      <formula>C174="No"</formula>
    </cfRule>
  </conditionalFormatting>
  <conditionalFormatting sqref="D175">
    <cfRule type="expression" dxfId="363" priority="263">
      <formula>D174="No"</formula>
    </cfRule>
  </conditionalFormatting>
  <conditionalFormatting sqref="E175">
    <cfRule type="expression" dxfId="362" priority="299">
      <formula>E174="No"</formula>
    </cfRule>
  </conditionalFormatting>
  <conditionalFormatting sqref="F175">
    <cfRule type="expression" dxfId="361" priority="309">
      <formula>F174="No"</formula>
    </cfRule>
  </conditionalFormatting>
  <conditionalFormatting sqref="G175">
    <cfRule type="expression" dxfId="360" priority="253">
      <formula>G174="No"</formula>
    </cfRule>
  </conditionalFormatting>
  <conditionalFormatting sqref="H175">
    <cfRule type="expression" dxfId="359" priority="239">
      <formula>H174="No"</formula>
    </cfRule>
  </conditionalFormatting>
  <conditionalFormatting sqref="I175">
    <cfRule type="expression" dxfId="358" priority="225">
      <formula>I174="No"</formula>
    </cfRule>
  </conditionalFormatting>
  <conditionalFormatting sqref="J175">
    <cfRule type="expression" dxfId="357" priority="181">
      <formula>J174="No"</formula>
    </cfRule>
  </conditionalFormatting>
  <conditionalFormatting sqref="K175">
    <cfRule type="expression" dxfId="356" priority="165">
      <formula>K174="No"</formula>
    </cfRule>
  </conditionalFormatting>
  <conditionalFormatting sqref="L175">
    <cfRule type="expression" dxfId="355" priority="149">
      <formula>L174="No"</formula>
    </cfRule>
  </conditionalFormatting>
  <conditionalFormatting sqref="M175">
    <cfRule type="expression" dxfId="354" priority="134">
      <formula>M174="No"</formula>
    </cfRule>
  </conditionalFormatting>
  <conditionalFormatting sqref="N175">
    <cfRule type="expression" dxfId="353" priority="121">
      <formula>N174="No"</formula>
    </cfRule>
  </conditionalFormatting>
  <conditionalFormatting sqref="O175">
    <cfRule type="expression" dxfId="352" priority="89">
      <formula>O174="No"</formula>
    </cfRule>
  </conditionalFormatting>
  <conditionalFormatting sqref="P175">
    <cfRule type="expression" dxfId="351" priority="105">
      <formula>P174="No"</formula>
    </cfRule>
  </conditionalFormatting>
  <conditionalFormatting sqref="Q175">
    <cfRule type="expression" dxfId="350" priority="73">
      <formula>Q174="No"</formula>
    </cfRule>
  </conditionalFormatting>
  <conditionalFormatting sqref="R175">
    <cfRule type="expression" dxfId="349" priority="61">
      <formula>R174="No"</formula>
    </cfRule>
  </conditionalFormatting>
  <conditionalFormatting sqref="S175">
    <cfRule type="expression" dxfId="348" priority="41">
      <formula>S174="No"</formula>
    </cfRule>
  </conditionalFormatting>
  <conditionalFormatting sqref="A181">
    <cfRule type="expression" dxfId="347" priority="334">
      <formula>A$61="Yes"</formula>
    </cfRule>
  </conditionalFormatting>
  <conditionalFormatting sqref="B181">
    <cfRule type="expression" dxfId="346" priority="321">
      <formula>B$61="Yes"</formula>
    </cfRule>
  </conditionalFormatting>
  <conditionalFormatting sqref="C181">
    <cfRule type="expression" dxfId="345" priority="279">
      <formula>C$61="Yes"</formula>
    </cfRule>
  </conditionalFormatting>
  <conditionalFormatting sqref="D181">
    <cfRule type="expression" dxfId="344" priority="265">
      <formula>D$61="Yes"</formula>
    </cfRule>
  </conditionalFormatting>
  <conditionalFormatting sqref="E181">
    <cfRule type="expression" dxfId="343" priority="301">
      <formula>E$61="Yes"</formula>
    </cfRule>
  </conditionalFormatting>
  <conditionalFormatting sqref="F181">
    <cfRule type="expression" dxfId="342" priority="311">
      <formula>F$61="Yes"</formula>
    </cfRule>
  </conditionalFormatting>
  <conditionalFormatting sqref="G181">
    <cfRule type="expression" dxfId="341" priority="255">
      <formula>G$61="Yes"</formula>
    </cfRule>
  </conditionalFormatting>
  <conditionalFormatting sqref="H181">
    <cfRule type="expression" dxfId="340" priority="241">
      <formula>H$61="Yes"</formula>
    </cfRule>
  </conditionalFormatting>
  <conditionalFormatting sqref="I181">
    <cfRule type="expression" dxfId="339" priority="227">
      <formula>I$61="Yes"</formula>
    </cfRule>
  </conditionalFormatting>
  <conditionalFormatting sqref="J181">
    <cfRule type="expression" dxfId="338" priority="183">
      <formula>J$61="Yes"</formula>
    </cfRule>
  </conditionalFormatting>
  <conditionalFormatting sqref="K181">
    <cfRule type="expression" dxfId="337" priority="167">
      <formula>K$61="Yes"</formula>
    </cfRule>
  </conditionalFormatting>
  <conditionalFormatting sqref="L181">
    <cfRule type="expression" dxfId="336" priority="151">
      <formula>L$61="Yes"</formula>
    </cfRule>
  </conditionalFormatting>
  <conditionalFormatting sqref="M181">
    <cfRule type="expression" dxfId="335" priority="136">
      <formula>M$61="Yes"</formula>
    </cfRule>
  </conditionalFormatting>
  <conditionalFormatting sqref="N181">
    <cfRule type="expression" dxfId="334" priority="123">
      <formula>N$61="Yes"</formula>
    </cfRule>
  </conditionalFormatting>
  <conditionalFormatting sqref="O181">
    <cfRule type="expression" dxfId="333" priority="91">
      <formula>O$61="Yes"</formula>
    </cfRule>
  </conditionalFormatting>
  <conditionalFormatting sqref="P181">
    <cfRule type="expression" dxfId="332" priority="107">
      <formula>P$61="Yes"</formula>
    </cfRule>
  </conditionalFormatting>
  <conditionalFormatting sqref="Q181">
    <cfRule type="expression" dxfId="331" priority="75">
      <formula>Q$61="Yes"</formula>
    </cfRule>
  </conditionalFormatting>
  <conditionalFormatting sqref="R181">
    <cfRule type="expression" dxfId="330" priority="63">
      <formula>R$61="Yes"</formula>
    </cfRule>
  </conditionalFormatting>
  <conditionalFormatting sqref="S181">
    <cfRule type="expression" dxfId="329" priority="43">
      <formula>S$61="Yes"</formula>
    </cfRule>
  </conditionalFormatting>
  <conditionalFormatting sqref="A183">
    <cfRule type="expression" dxfId="328" priority="333">
      <formula>A$63="No"</formula>
    </cfRule>
  </conditionalFormatting>
  <conditionalFormatting sqref="B183">
    <cfRule type="expression" dxfId="327" priority="320">
      <formula>B$63="No"</formula>
    </cfRule>
  </conditionalFormatting>
  <conditionalFormatting sqref="C183">
    <cfRule type="expression" dxfId="326" priority="278">
      <formula>C$63="No"</formula>
    </cfRule>
  </conditionalFormatting>
  <conditionalFormatting sqref="D183">
    <cfRule type="expression" dxfId="325" priority="264">
      <formula>D$63="No"</formula>
    </cfRule>
  </conditionalFormatting>
  <conditionalFormatting sqref="E183">
    <cfRule type="expression" dxfId="324" priority="300">
      <formula>E$63="No"</formula>
    </cfRule>
  </conditionalFormatting>
  <conditionalFormatting sqref="F183">
    <cfRule type="expression" dxfId="323" priority="310">
      <formula>F$63="No"</formula>
    </cfRule>
  </conditionalFormatting>
  <conditionalFormatting sqref="G183">
    <cfRule type="expression" dxfId="322" priority="254">
      <formula>G$63="No"</formula>
    </cfRule>
  </conditionalFormatting>
  <conditionalFormatting sqref="H183">
    <cfRule type="expression" dxfId="321" priority="240">
      <formula>H$63="No"</formula>
    </cfRule>
  </conditionalFormatting>
  <conditionalFormatting sqref="I183">
    <cfRule type="expression" dxfId="320" priority="226">
      <formula>I$63="No"</formula>
    </cfRule>
  </conditionalFormatting>
  <conditionalFormatting sqref="J183">
    <cfRule type="expression" dxfId="319" priority="182">
      <formula>J$63="No"</formula>
    </cfRule>
  </conditionalFormatting>
  <conditionalFormatting sqref="K183">
    <cfRule type="expression" dxfId="318" priority="166">
      <formula>K$63="No"</formula>
    </cfRule>
  </conditionalFormatting>
  <conditionalFormatting sqref="L183">
    <cfRule type="expression" dxfId="317" priority="150">
      <formula>L$63="No"</formula>
    </cfRule>
  </conditionalFormatting>
  <conditionalFormatting sqref="M183">
    <cfRule type="expression" dxfId="316" priority="135">
      <formula>M$63="No"</formula>
    </cfRule>
  </conditionalFormatting>
  <conditionalFormatting sqref="N183">
    <cfRule type="expression" dxfId="315" priority="122">
      <formula>N$63="No"</formula>
    </cfRule>
  </conditionalFormatting>
  <conditionalFormatting sqref="O183">
    <cfRule type="expression" dxfId="314" priority="90">
      <formula>O$63="No"</formula>
    </cfRule>
  </conditionalFormatting>
  <conditionalFormatting sqref="P183">
    <cfRule type="expression" dxfId="313" priority="106">
      <formula>P$63="No"</formula>
    </cfRule>
  </conditionalFormatting>
  <conditionalFormatting sqref="Q183">
    <cfRule type="expression" dxfId="312" priority="74">
      <formula>Q$63="No"</formula>
    </cfRule>
  </conditionalFormatting>
  <conditionalFormatting sqref="R183">
    <cfRule type="expression" dxfId="311" priority="62">
      <formula>R$63="No"</formula>
    </cfRule>
  </conditionalFormatting>
  <conditionalFormatting sqref="S183">
    <cfRule type="expression" dxfId="310" priority="42">
      <formula>S$63="No"</formula>
    </cfRule>
  </conditionalFormatting>
  <conditionalFormatting sqref="A184">
    <cfRule type="expression" dxfId="309" priority="27">
      <formula>A$61="Yes"</formula>
    </cfRule>
  </conditionalFormatting>
  <conditionalFormatting sqref="B184">
    <cfRule type="expression" dxfId="308" priority="26">
      <formula>B$61="Yes"</formula>
    </cfRule>
  </conditionalFormatting>
  <conditionalFormatting sqref="C184">
    <cfRule type="expression" dxfId="307" priority="23">
      <formula>C$61="Yes"</formula>
    </cfRule>
  </conditionalFormatting>
  <conditionalFormatting sqref="D184">
    <cfRule type="expression" dxfId="306" priority="22">
      <formula>D$61="Yes"</formula>
    </cfRule>
  </conditionalFormatting>
  <conditionalFormatting sqref="E184">
    <cfRule type="expression" dxfId="305" priority="24">
      <formula>E$61="Yes"</formula>
    </cfRule>
  </conditionalFormatting>
  <conditionalFormatting sqref="F184">
    <cfRule type="expression" dxfId="304" priority="25">
      <formula>F$61="Yes"</formula>
    </cfRule>
  </conditionalFormatting>
  <conditionalFormatting sqref="G184">
    <cfRule type="expression" dxfId="303" priority="21">
      <formula>G$61="Yes"</formula>
    </cfRule>
  </conditionalFormatting>
  <conditionalFormatting sqref="H184">
    <cfRule type="expression" dxfId="302" priority="20">
      <formula>H$61="Yes"</formula>
    </cfRule>
  </conditionalFormatting>
  <conditionalFormatting sqref="I184">
    <cfRule type="expression" dxfId="301" priority="19">
      <formula>I$61="Yes"</formula>
    </cfRule>
  </conditionalFormatting>
  <conditionalFormatting sqref="J184">
    <cfRule type="expression" dxfId="300" priority="18">
      <formula>J$61="Yes"</formula>
    </cfRule>
  </conditionalFormatting>
  <conditionalFormatting sqref="K184">
    <cfRule type="expression" dxfId="299" priority="17">
      <formula>K$61="Yes"</formula>
    </cfRule>
  </conditionalFormatting>
  <conditionalFormatting sqref="L184">
    <cfRule type="expression" dxfId="298" priority="16">
      <formula>L$61="Yes"</formula>
    </cfRule>
  </conditionalFormatting>
  <conditionalFormatting sqref="M184">
    <cfRule type="expression" dxfId="297" priority="15">
      <formula>M$61="Yes"</formula>
    </cfRule>
  </conditionalFormatting>
  <conditionalFormatting sqref="N184">
    <cfRule type="expression" dxfId="296" priority="14">
      <formula>N$61="Yes"</formula>
    </cfRule>
  </conditionalFormatting>
  <conditionalFormatting sqref="O184">
    <cfRule type="expression" dxfId="295" priority="12">
      <formula>O$61="Yes"</formula>
    </cfRule>
  </conditionalFormatting>
  <conditionalFormatting sqref="P184">
    <cfRule type="expression" dxfId="294" priority="13">
      <formula>P$61="Yes"</formula>
    </cfRule>
  </conditionalFormatting>
  <conditionalFormatting sqref="Q184">
    <cfRule type="expression" dxfId="293" priority="11">
      <formula>Q$61="Yes"</formula>
    </cfRule>
  </conditionalFormatting>
  <conditionalFormatting sqref="R184">
    <cfRule type="expression" dxfId="292" priority="10">
      <formula>R$61="Yes"</formula>
    </cfRule>
  </conditionalFormatting>
  <conditionalFormatting sqref="S184">
    <cfRule type="expression" dxfId="291" priority="9">
      <formula>S$61="Yes"</formula>
    </cfRule>
  </conditionalFormatting>
  <conditionalFormatting sqref="A206">
    <cfRule type="expression" dxfId="290" priority="212">
      <formula>OR(A206="",A206="Unexecuted")</formula>
    </cfRule>
    <cfRule type="expression" dxfId="289" priority="213">
      <formula>A206="WARNING"</formula>
    </cfRule>
    <cfRule type="expression" dxfId="288" priority="214">
      <formula>A206=A209</formula>
    </cfRule>
  </conditionalFormatting>
  <conditionalFormatting sqref="B206">
    <cfRule type="expression" dxfId="287" priority="215">
      <formula>OR(B206="",B206="Unexecuted")</formula>
    </cfRule>
    <cfRule type="expression" dxfId="286" priority="216">
      <formula>B206="WARNING"</formula>
    </cfRule>
    <cfRule type="expression" dxfId="285" priority="217">
      <formula>B206=B209</formula>
    </cfRule>
    <cfRule type="expression" dxfId="284" priority="218">
      <formula>B206&lt;&gt;B209</formula>
    </cfRule>
  </conditionalFormatting>
  <conditionalFormatting sqref="A339">
    <cfRule type="expression" dxfId="283" priority="207">
      <formula>A338="No"</formula>
    </cfRule>
    <cfRule type="expression" dxfId="282" priority="208">
      <formula>#REF!="Yes"</formula>
    </cfRule>
    <cfRule type="expression" dxfId="281" priority="209">
      <formula>A339="Yes"</formula>
    </cfRule>
  </conditionalFormatting>
  <conditionalFormatting sqref="B339">
    <cfRule type="expression" dxfId="280" priority="197">
      <formula>B338="No"</formula>
    </cfRule>
    <cfRule type="expression" dxfId="279" priority="198">
      <formula>B339="Yes"</formula>
    </cfRule>
  </conditionalFormatting>
  <conditionalFormatting sqref="A358">
    <cfRule type="expression" dxfId="278" priority="206">
      <formula>A$17="Yes"</formula>
    </cfRule>
  </conditionalFormatting>
  <conditionalFormatting sqref="B358">
    <cfRule type="expression" dxfId="277" priority="196">
      <formula>B$17="Yes"</formula>
    </cfRule>
  </conditionalFormatting>
  <conditionalFormatting sqref="A360">
    <cfRule type="expression" dxfId="276" priority="205">
      <formula>A$19="Yes"</formula>
    </cfRule>
  </conditionalFormatting>
  <conditionalFormatting sqref="B360">
    <cfRule type="expression" dxfId="275" priority="195">
      <formula>B$19="Yes"</formula>
    </cfRule>
  </conditionalFormatting>
  <conditionalFormatting sqref="A362">
    <cfRule type="expression" dxfId="274" priority="204">
      <formula>A$21="Yes"</formula>
    </cfRule>
  </conditionalFormatting>
  <conditionalFormatting sqref="B362">
    <cfRule type="expression" dxfId="273" priority="194">
      <formula>B$21="Yes"</formula>
    </cfRule>
  </conditionalFormatting>
  <conditionalFormatting sqref="A379">
    <cfRule type="expression" dxfId="272" priority="201">
      <formula>A378="No"</formula>
    </cfRule>
  </conditionalFormatting>
  <conditionalFormatting sqref="B379">
    <cfRule type="expression" dxfId="271" priority="191">
      <formula>B378="No"</formula>
    </cfRule>
  </conditionalFormatting>
  <conditionalFormatting sqref="A385">
    <cfRule type="expression" dxfId="270" priority="203">
      <formula>A$61="Yes"</formula>
    </cfRule>
  </conditionalFormatting>
  <conditionalFormatting sqref="B385">
    <cfRule type="expression" dxfId="269" priority="193">
      <formula>B$61="Yes"</formula>
    </cfRule>
  </conditionalFormatting>
  <conditionalFormatting sqref="A387">
    <cfRule type="expression" dxfId="268" priority="202">
      <formula>A$63="No"</formula>
    </cfRule>
  </conditionalFormatting>
  <conditionalFormatting sqref="B387">
    <cfRule type="expression" dxfId="267" priority="192">
      <formula>B$63="No"</formula>
    </cfRule>
  </conditionalFormatting>
  <conditionalFormatting sqref="B21:B62">
    <cfRule type="expression" dxfId="266" priority="29">
      <formula>B$16&lt;&gt;"API Send Document External"</formula>
    </cfRule>
  </conditionalFormatting>
  <conditionalFormatting sqref="A20:XFD62">
    <cfRule type="expression" dxfId="265" priority="28">
      <formula>AND(A$16&lt;&gt;"API Send Document External",A$16&lt;&gt;"Option for Send Document :",A$16&lt;&gt;"")</formula>
    </cfRule>
  </conditionalFormatting>
  <conditionalFormatting sqref="A60 A58">
    <cfRule type="expression" dxfId="264" priority="341">
      <formula>A57="Yes"</formula>
    </cfRule>
  </conditionalFormatting>
  <conditionalFormatting sqref="B60 B58">
    <cfRule type="expression" dxfId="263" priority="30">
      <formula>B57="Yes"</formula>
    </cfRule>
  </conditionalFormatting>
  <conditionalFormatting sqref="C58 C60">
    <cfRule type="expression" dxfId="262" priority="286">
      <formula>C57="Yes"</formula>
    </cfRule>
  </conditionalFormatting>
  <conditionalFormatting sqref="D58 D60">
    <cfRule type="expression" dxfId="261" priority="272">
      <formula>D57="Yes"</formula>
    </cfRule>
  </conditionalFormatting>
  <conditionalFormatting sqref="E58 E60">
    <cfRule type="expression" dxfId="260" priority="308">
      <formula>E57="Yes"</formula>
    </cfRule>
  </conditionalFormatting>
  <conditionalFormatting sqref="F58 F60">
    <cfRule type="expression" dxfId="259" priority="318">
      <formula>F57="Yes"</formula>
    </cfRule>
  </conditionalFormatting>
  <conditionalFormatting sqref="G58 G60">
    <cfRule type="expression" dxfId="258" priority="262">
      <formula>G57="Yes"</formula>
    </cfRule>
  </conditionalFormatting>
  <conditionalFormatting sqref="H58 H60">
    <cfRule type="expression" dxfId="257" priority="248">
      <formula>H57="Yes"</formula>
    </cfRule>
  </conditionalFormatting>
  <conditionalFormatting sqref="I58 I60">
    <cfRule type="expression" dxfId="256" priority="234">
      <formula>I57="Yes"</formula>
    </cfRule>
  </conditionalFormatting>
  <conditionalFormatting sqref="J58 J60">
    <cfRule type="expression" dxfId="255" priority="190">
      <formula>J57="Yes"</formula>
    </cfRule>
  </conditionalFormatting>
  <conditionalFormatting sqref="K58 K60">
    <cfRule type="expression" dxfId="254" priority="174">
      <formula>K57="Yes"</formula>
    </cfRule>
  </conditionalFormatting>
  <conditionalFormatting sqref="L58 L60">
    <cfRule type="expression" dxfId="253" priority="158">
      <formula>L57="Yes"</formula>
    </cfRule>
  </conditionalFormatting>
  <conditionalFormatting sqref="M58 M60">
    <cfRule type="expression" dxfId="252" priority="142">
      <formula>M57="Yes"</formula>
    </cfRule>
  </conditionalFormatting>
  <conditionalFormatting sqref="N58 N60">
    <cfRule type="expression" dxfId="251" priority="126">
      <formula>N57="Yes"</formula>
    </cfRule>
  </conditionalFormatting>
  <conditionalFormatting sqref="O58 O60">
    <cfRule type="expression" dxfId="250" priority="94">
      <formula>O57="Yes"</formula>
    </cfRule>
  </conditionalFormatting>
  <conditionalFormatting sqref="P58 P60">
    <cfRule type="expression" dxfId="249" priority="110">
      <formula>P57="Yes"</formula>
    </cfRule>
  </conditionalFormatting>
  <conditionalFormatting sqref="Q58 Q60">
    <cfRule type="expression" dxfId="248" priority="78">
      <formula>Q57="Yes"</formula>
    </cfRule>
  </conditionalFormatting>
  <conditionalFormatting sqref="R58 R60">
    <cfRule type="expression" dxfId="247" priority="66">
      <formula>R57="Yes"</formula>
    </cfRule>
  </conditionalFormatting>
  <conditionalFormatting sqref="S58 S60">
    <cfRule type="expression" dxfId="246" priority="46">
      <formula>S57="Yes"</formula>
    </cfRule>
  </conditionalFormatting>
  <conditionalFormatting sqref="A63:XFD107">
    <cfRule type="expression" dxfId="245" priority="8">
      <formula>AND(A$16&lt;&gt;"API Send Document Normal",A$16&lt;&gt;"Option for Send Document :",A$16&lt;&gt;"")</formula>
    </cfRule>
  </conditionalFormatting>
  <conditionalFormatting sqref="A105 A103">
    <cfRule type="expression" dxfId="244" priority="342">
      <formula>A102="Yes"</formula>
    </cfRule>
  </conditionalFormatting>
  <conditionalFormatting sqref="B103 B105">
    <cfRule type="expression" dxfId="243" priority="327">
      <formula>B102="Yes"</formula>
    </cfRule>
  </conditionalFormatting>
  <conditionalFormatting sqref="C103 C105">
    <cfRule type="expression" dxfId="242" priority="285">
      <formula>C102="Yes"</formula>
    </cfRule>
  </conditionalFormatting>
  <conditionalFormatting sqref="D103 D105">
    <cfRule type="expression" dxfId="241" priority="271">
      <formula>D102="Yes"</formula>
    </cfRule>
  </conditionalFormatting>
  <conditionalFormatting sqref="E103 E105">
    <cfRule type="expression" dxfId="240" priority="307">
      <formula>E102="Yes"</formula>
    </cfRule>
  </conditionalFormatting>
  <conditionalFormatting sqref="F103 F105">
    <cfRule type="expression" dxfId="239" priority="317">
      <formula>F102="Yes"</formula>
    </cfRule>
  </conditionalFormatting>
  <conditionalFormatting sqref="G103 G105">
    <cfRule type="expression" dxfId="238" priority="261">
      <formula>G102="Yes"</formula>
    </cfRule>
  </conditionalFormatting>
  <conditionalFormatting sqref="H103 H105">
    <cfRule type="expression" dxfId="237" priority="247">
      <formula>H102="Yes"</formula>
    </cfRule>
  </conditionalFormatting>
  <conditionalFormatting sqref="I103 I105">
    <cfRule type="expression" dxfId="236" priority="233">
      <formula>I102="Yes"</formula>
    </cfRule>
  </conditionalFormatting>
  <conditionalFormatting sqref="J103 J105">
    <cfRule type="expression" dxfId="235" priority="189">
      <formula>J102="Yes"</formula>
    </cfRule>
  </conditionalFormatting>
  <conditionalFormatting sqref="K103 K105">
    <cfRule type="expression" dxfId="234" priority="173">
      <formula>K102="Yes"</formula>
    </cfRule>
  </conditionalFormatting>
  <conditionalFormatting sqref="L103 L105">
    <cfRule type="expression" dxfId="233" priority="157">
      <formula>L102="Yes"</formula>
    </cfRule>
  </conditionalFormatting>
  <conditionalFormatting sqref="M105 M103">
    <cfRule type="expression" dxfId="232" priority="127">
      <formula>M102="Yes"</formula>
    </cfRule>
  </conditionalFormatting>
  <conditionalFormatting sqref="N105 N103">
    <cfRule type="expression" dxfId="231" priority="116">
      <formula>N102="Yes"</formula>
    </cfRule>
  </conditionalFormatting>
  <conditionalFormatting sqref="O105 O103">
    <cfRule type="expression" dxfId="230" priority="84">
      <formula>O102="Yes"</formula>
    </cfRule>
  </conditionalFormatting>
  <conditionalFormatting sqref="P105 P103">
    <cfRule type="expression" dxfId="229" priority="100">
      <formula>P102="Yes"</formula>
    </cfRule>
  </conditionalFormatting>
  <conditionalFormatting sqref="Q105 Q103">
    <cfRule type="expression" dxfId="228" priority="72">
      <formula>Q102="Yes"</formula>
    </cfRule>
  </conditionalFormatting>
  <conditionalFormatting sqref="R105 R103">
    <cfRule type="expression" dxfId="227" priority="60">
      <formula>R102="Yes"</formula>
    </cfRule>
  </conditionalFormatting>
  <conditionalFormatting sqref="S105 S103">
    <cfRule type="expression" dxfId="226" priority="36">
      <formula>S102="Yes"</formula>
    </cfRule>
  </conditionalFormatting>
  <conditionalFormatting sqref="A108:XFD131">
    <cfRule type="expression" dxfId="225" priority="7">
      <formula>AND(A$16&lt;&gt;"Manual Sign",A$16&lt;&gt;"Option for Send Document :",A$16&lt;&gt;"")</formula>
    </cfRule>
  </conditionalFormatting>
  <conditionalFormatting sqref="A132:XFD135">
    <cfRule type="expression" dxfId="224" priority="6">
      <formula>AND(A$16="Sign Only",A$16&lt;&gt;"Option for Send Document :",A$16&lt;&gt;"")</formula>
    </cfRule>
  </conditionalFormatting>
  <conditionalFormatting sqref="A144:XFD166">
    <cfRule type="expression" dxfId="223" priority="4">
      <formula>AND(ISERROR(FIND("API Sign Document External",A$138))=TRUE,A$16&lt;&gt;"Option for Send Document :",A$16&lt;&gt;"")</formula>
    </cfRule>
  </conditionalFormatting>
  <conditionalFormatting sqref="A167:XFD171">
    <cfRule type="expression" dxfId="222" priority="3">
      <formula>AND(ISERROR(FIND("API Sign Document Normal",A$138))=TRUE,A$16&lt;&gt;"Option for Send Document :",A$16&lt;&gt;"")</formula>
    </cfRule>
  </conditionalFormatting>
  <conditionalFormatting sqref="A172:XFD193">
    <cfRule type="expression" dxfId="221" priority="2">
      <formula>AND(ISERROR(FIND("Webview Sign",A$138))=TRUE,A$16&lt;&gt;"Option for Send Document :",A$16&lt;&gt;"",ISERROR(FIND("Embed Sign",A$138))=TRUE,ISERROR(FIND("Sign Via Inbox",A$138))=TRUE)</formula>
    </cfRule>
  </conditionalFormatting>
  <conditionalFormatting sqref="A202:XFD203">
    <cfRule type="expression" dxfId="220" priority="1">
      <formula>A$201="No"</formula>
    </cfRule>
  </conditionalFormatting>
  <conditionalFormatting sqref="A265 A263">
    <cfRule type="expression" dxfId="219" priority="210">
      <formula>A262="Yes"</formula>
    </cfRule>
  </conditionalFormatting>
  <conditionalFormatting sqref="B263 B265">
    <cfRule type="expression" dxfId="218" priority="200">
      <formula>B262="Yes"</formula>
    </cfRule>
  </conditionalFormatting>
  <conditionalFormatting sqref="A310 A308">
    <cfRule type="expression" dxfId="217" priority="211">
      <formula>A307="Yes"</formula>
    </cfRule>
  </conditionalFormatting>
  <conditionalFormatting sqref="B308 B310">
    <cfRule type="expression" dxfId="216" priority="199">
      <formula>B307="Yes"</formula>
    </cfRule>
  </conditionalFormatting>
  <dataValidations count="12">
    <dataValidation type="list" allowBlank="1" showInputMessage="1" showErrorMessage="1" sqref="B202:S202 B405">
      <formula1>"API Stamping External,API Stamping Normal,Start Stamping"</formula1>
    </dataValidation>
    <dataValidation type="list" allowBlank="1" showInputMessage="1" showErrorMessage="1" sqref="B190:S190 B393">
      <formula1>"True,False"</formula1>
    </dataValidation>
    <dataValidation type="list" allowBlank="1" showInputMessage="1" showErrorMessage="1" sqref="B133:S135 B137:S137 B201:S201 B338:B340 B342 B404">
      <formula1>"Yes,No"</formula1>
    </dataValidation>
    <dataValidation type="list" allowBlank="1" showInputMessage="1" showErrorMessage="1" sqref="B57:S57 B59:S59 B61:S61 B102:S102 B104:S104 B106:S106 B153:H153 B155:H155 B157:H157 B262 B264 B266 B307 B309 B311 B357 B359 B361 B159:H161 B363:B365 E162:E164">
      <formula1>"Yes, No"</formula1>
    </dataValidation>
    <dataValidation type="list" allowBlank="1" showInputMessage="1" showErrorMessage="1" sqref="O16:S16">
      <formula1>"API Send Document External,API Send Document Normal,Manual Sign,Sign Only"</formula1>
    </dataValidation>
    <dataValidation type="list" allowBlank="1" showInputMessage="1" showErrorMessage="1" sqref="N16">
      <formula1>"API Send Document External,API Send Document Normal,Manual Sign,None"</formula1>
    </dataValidation>
    <dataValidation type="list" allowBlank="1" showInputMessage="1" showErrorMessage="1" sqref="B16:M16 B221">
      <formula1>"API Send Document External,API Send Document Normal,Manual Sign"</formula1>
    </dataValidation>
    <dataValidation type="list" allowBlank="1" showInputMessage="1" showErrorMessage="1" sqref="B12:S12 B217">
      <formula1>"TAFS,WOMF,ADINS"</formula1>
    </dataValidation>
    <dataValidation type="list" allowBlank="1" showInputMessage="1" showErrorMessage="1" sqref="B11:S11 B216">
      <formula1>"WOM Finance,Toyota Astra Financial Service,ADINS"</formula1>
    </dataValidation>
    <dataValidation type="list" allowBlank="1" showInputMessage="1" showErrorMessage="1" sqref="B10:S10 B215">
      <formula1>"Admin Client,Admin Legal"</formula1>
    </dataValidation>
    <dataValidation type="list" allowBlank="1" showInputMessage="1" showErrorMessage="1" sqref="B9:S9 B214">
      <formula1>"password,Password123!"</formula1>
    </dataValidation>
    <dataValidation type="list" allowBlank="1" showInputMessage="1" showErrorMessage="1" sqref="B8:S8 B213">
      <formula1>"admin@wom.co.id,admin@tafs.co.id,ADMIN@ADINS.CO.ID"</formula1>
    </dataValidation>
  </dataValidations>
  <hyperlinks>
    <hyperlink ref="B8" r:id="rId1" tooltip="mailto:admin@tafs.co.id"/>
    <hyperlink ref="B78" r:id="rId2"/>
    <hyperlink ref="B77" r:id="rId3"/>
    <hyperlink ref="B171" r:id="rId4"/>
    <hyperlink ref="B192" r:id="rId5"/>
    <hyperlink ref="B191" r:id="rId6"/>
    <hyperlink ref="F8" r:id="rId7" tooltip="mailto:admin@tafs.co.id"/>
    <hyperlink ref="F78" r:id="rId8"/>
    <hyperlink ref="F77" r:id="rId9"/>
    <hyperlink ref="F171" r:id="rId10"/>
    <hyperlink ref="F192" r:id="rId11"/>
    <hyperlink ref="F191" r:id="rId12"/>
    <hyperlink ref="E8" r:id="rId13" tooltip="mailto:admin@tafs.co.id"/>
    <hyperlink ref="E78" r:id="rId14"/>
    <hyperlink ref="E77" r:id="rId15"/>
    <hyperlink ref="E192" r:id="rId16"/>
    <hyperlink ref="E191" r:id="rId17"/>
    <hyperlink ref="B14" r:id="rId18"/>
    <hyperlink ref="E14" r:id="rId19"/>
    <hyperlink ref="C8" r:id="rId20" tooltip="mailto:admin@tafs.co.id"/>
    <hyperlink ref="C78" r:id="rId21"/>
    <hyperlink ref="C77" r:id="rId22"/>
    <hyperlink ref="C171" r:id="rId23"/>
    <hyperlink ref="C192" r:id="rId24"/>
    <hyperlink ref="C191" r:id="rId25"/>
    <hyperlink ref="C14" r:id="rId26"/>
    <hyperlink ref="D8" r:id="rId27" tooltip="mailto:admin@tafs.co.id"/>
    <hyperlink ref="D78" r:id="rId28"/>
    <hyperlink ref="D77" r:id="rId29"/>
    <hyperlink ref="D171" r:id="rId30"/>
    <hyperlink ref="D192" r:id="rId31"/>
    <hyperlink ref="D191" r:id="rId32"/>
    <hyperlink ref="D14" r:id="rId33"/>
    <hyperlink ref="F14" r:id="rId34"/>
    <hyperlink ref="F122" r:id="rId35"/>
    <hyperlink ref="E122" r:id="rId36"/>
    <hyperlink ref="G8" r:id="rId37" tooltip="mailto:admin@tafs.co.id"/>
    <hyperlink ref="G78" r:id="rId38"/>
    <hyperlink ref="G77" r:id="rId39"/>
    <hyperlink ref="G171" r:id="rId40"/>
    <hyperlink ref="G192" r:id="rId41"/>
    <hyperlink ref="G191" r:id="rId42"/>
    <hyperlink ref="G14" r:id="rId43"/>
    <hyperlink ref="G122" r:id="rId44" tooltip="mailto:USERCIIE@AD-INS.COM"/>
    <hyperlink ref="H8" r:id="rId45" tooltip="mailto:admin@tafs.co.id"/>
    <hyperlink ref="H78" r:id="rId46"/>
    <hyperlink ref="H77" r:id="rId47"/>
    <hyperlink ref="H171" r:id="rId48"/>
    <hyperlink ref="H192" r:id="rId49"/>
    <hyperlink ref="H191" r:id="rId50"/>
    <hyperlink ref="H14" r:id="rId51"/>
    <hyperlink ref="H122" r:id="rId52" tooltip="mailto:USERCIIE@AD-INS.COM;USERCJAH@GMAIL.COM"/>
    <hyperlink ref="H131" r:id="rId53"/>
    <hyperlink ref="I8" r:id="rId54" tooltip="mailto:admin@tafs.co.id"/>
    <hyperlink ref="I78" r:id="rId55"/>
    <hyperlink ref="I77" r:id="rId56"/>
    <hyperlink ref="I171" r:id="rId57"/>
    <hyperlink ref="I192" r:id="rId58"/>
    <hyperlink ref="I191" r:id="rId59"/>
    <hyperlink ref="I14" r:id="rId60"/>
    <hyperlink ref="I122" r:id="rId61" tooltip="mailto:USERCIIE@AD-INS.COM;USERCJAH@GMAIL.COM"/>
    <hyperlink ref="I131" r:id="rId62"/>
    <hyperlink ref="B219" r:id="rId63"/>
    <hyperlink ref="B213" r:id="rId64" tooltip="mailto:admin@tafs.co.id"/>
    <hyperlink ref="B283" r:id="rId65"/>
    <hyperlink ref="B282" r:id="rId66"/>
    <hyperlink ref="B375" r:id="rId67"/>
    <hyperlink ref="B395" r:id="rId68"/>
    <hyperlink ref="B394" r:id="rId69"/>
    <hyperlink ref="J8" r:id="rId70" tooltip="mailto:admin@tafs.co.id"/>
    <hyperlink ref="J78" r:id="rId71"/>
    <hyperlink ref="J77" r:id="rId72"/>
    <hyperlink ref="J171" r:id="rId73"/>
    <hyperlink ref="J192" r:id="rId74"/>
    <hyperlink ref="J191" r:id="rId75"/>
    <hyperlink ref="J14" r:id="rId76"/>
    <hyperlink ref="J122" r:id="rId77" tooltip="mailto:USERCIIE@AD-INS.COM;USERCJAH@GMAIL.COM"/>
    <hyperlink ref="J131" r:id="rId78"/>
    <hyperlink ref="K8" r:id="rId79" tooltip="mailto:admin@tafs.co.id"/>
    <hyperlink ref="K78" r:id="rId80"/>
    <hyperlink ref="K77" r:id="rId81"/>
    <hyperlink ref="K171" r:id="rId82"/>
    <hyperlink ref="K192" r:id="rId83"/>
    <hyperlink ref="K191" r:id="rId84"/>
    <hyperlink ref="K14" r:id="rId85"/>
    <hyperlink ref="K122" r:id="rId86" tooltip="mailto:USERCIIE@AD-INS.COM;USERCJAH@GMAIL.COM"/>
    <hyperlink ref="K131" r:id="rId87"/>
    <hyperlink ref="L8" r:id="rId88" tooltip="mailto:admin@tafs.co.id"/>
    <hyperlink ref="L78" r:id="rId89"/>
    <hyperlink ref="L77" r:id="rId90"/>
    <hyperlink ref="L171" r:id="rId91"/>
    <hyperlink ref="L192" r:id="rId92"/>
    <hyperlink ref="L191" r:id="rId93"/>
    <hyperlink ref="L14" r:id="rId94"/>
    <hyperlink ref="L122" r:id="rId95" tooltip="mailto:USERCIIE@AD-INS.COM;USERCJAH@GMAIL.COM"/>
    <hyperlink ref="L131" r:id="rId96"/>
    <hyperlink ref="M8" r:id="rId97" tooltip="mailto:admin@tafs.co.id"/>
    <hyperlink ref="M171" r:id="rId98"/>
    <hyperlink ref="M192" r:id="rId99"/>
    <hyperlink ref="M191" r:id="rId100"/>
    <hyperlink ref="M14" r:id="rId101"/>
    <hyperlink ref="M122" r:id="rId102" tooltip="mailto:USERCIIE@AD-INS.COM;USERCJAH@GMAIL.COM"/>
    <hyperlink ref="M131" r:id="rId103"/>
    <hyperlink ref="M78" r:id="rId104"/>
    <hyperlink ref="M77" r:id="rId105"/>
    <hyperlink ref="N8" r:id="rId106" tooltip="mailto:admin@tafs.co.id"/>
    <hyperlink ref="N171" r:id="rId107"/>
    <hyperlink ref="N192" r:id="rId108"/>
    <hyperlink ref="N191" r:id="rId109"/>
    <hyperlink ref="N14" r:id="rId110"/>
    <hyperlink ref="N122" r:id="rId111" tooltip="mailto:USERCIIE@AD-INS.COM;USERCJAH@GMAIL.COM"/>
    <hyperlink ref="N131" r:id="rId112"/>
    <hyperlink ref="N78" r:id="rId113"/>
    <hyperlink ref="N77" r:id="rId114"/>
    <hyperlink ref="P8" r:id="rId115" tooltip="mailto:admin@tafs.co.id"/>
    <hyperlink ref="P171" r:id="rId116"/>
    <hyperlink ref="P192" r:id="rId117"/>
    <hyperlink ref="P191" r:id="rId118"/>
    <hyperlink ref="P14" r:id="rId119"/>
    <hyperlink ref="P122" r:id="rId120" tooltip="mailto:USERCIIE@AD-INS.COM;USERCJAH@GMAIL.COM"/>
    <hyperlink ref="P131" r:id="rId121"/>
    <hyperlink ref="P78" r:id="rId122"/>
    <hyperlink ref="P77" r:id="rId123"/>
    <hyperlink ref="P139" r:id="rId124" tooltip="mailto:USERCJEA@GMAIL.COM"/>
    <hyperlink ref="O8" r:id="rId125" tooltip="mailto:admin@tafs.co.id"/>
    <hyperlink ref="O171" r:id="rId126"/>
    <hyperlink ref="O192" r:id="rId127"/>
    <hyperlink ref="O191" r:id="rId128"/>
    <hyperlink ref="O14" r:id="rId129"/>
    <hyperlink ref="O122" r:id="rId130" tooltip="mailto:USERCIIE@AD-INS.COM;USERCJAH@GMAIL.COM"/>
    <hyperlink ref="O131" r:id="rId131"/>
    <hyperlink ref="O78" r:id="rId132"/>
    <hyperlink ref="O77" r:id="rId133"/>
    <hyperlink ref="O139" r:id="rId134"/>
    <hyperlink ref="Q8" r:id="rId135" tooltip="mailto:admin@tafs.co.id"/>
    <hyperlink ref="Q171" r:id="rId136"/>
    <hyperlink ref="Q192" r:id="rId137"/>
    <hyperlink ref="Q191" r:id="rId138"/>
    <hyperlink ref="Q14" r:id="rId139"/>
    <hyperlink ref="Q122" r:id="rId140" tooltip="mailto:USERCIIE@AD-INS.COM;USERCJAH@GMAIL.COM"/>
    <hyperlink ref="Q131" r:id="rId141"/>
    <hyperlink ref="Q78" r:id="rId142"/>
    <hyperlink ref="Q77" r:id="rId143"/>
    <hyperlink ref="Q139" r:id="rId144" tooltip="mailto:USERCIIE@AD-INS.COM"/>
    <hyperlink ref="R8" r:id="rId145" tooltip="mailto:admin@tafs.co.id"/>
    <hyperlink ref="R171" r:id="rId146"/>
    <hyperlink ref="R192" r:id="rId147"/>
    <hyperlink ref="R191" r:id="rId148"/>
    <hyperlink ref="R14" r:id="rId149"/>
    <hyperlink ref="R122" r:id="rId150" tooltip="mailto:USERCIIE@AD-INS.COM;USERCJAH@GMAIL.COM"/>
    <hyperlink ref="R131" r:id="rId151"/>
    <hyperlink ref="R78" r:id="rId152"/>
    <hyperlink ref="R77" r:id="rId153"/>
    <hyperlink ref="R139" r:id="rId154" tooltip="mailto:USERCJEB@GMAIL.COM"/>
    <hyperlink ref="S8" r:id="rId155" tooltip="mailto:admin@tafs.co.id"/>
    <hyperlink ref="S171" r:id="rId156"/>
    <hyperlink ref="S192" r:id="rId157"/>
    <hyperlink ref="S191" r:id="rId158"/>
    <hyperlink ref="S14" r:id="rId159"/>
    <hyperlink ref="S122" r:id="rId160" tooltip="mailto:USERCIIE@AD-INS.COM;USERCJAH@GMAIL.COM"/>
    <hyperlink ref="S131" r:id="rId161"/>
    <hyperlink ref="S78" r:id="rId162"/>
    <hyperlink ref="S77" r:id="rId163"/>
    <hyperlink ref="S139" r:id="rId164"/>
  </hyperlink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topLeftCell="G1" workbookViewId="0">
      <selection activeCell="B4" sqref="B4:M4"/>
    </sheetView>
  </sheetViews>
  <sheetFormatPr defaultColWidth="24.42578125" defaultRowHeight="15"/>
  <cols>
    <col min="1" max="1" width="24.42578125" customWidth="1" collapsed="1"/>
    <col min="3" max="3" width="48.5703125" customWidth="1" collapsed="1"/>
  </cols>
  <sheetData>
    <row r="1" spans="1:13">
      <c r="A1" s="4" t="s">
        <v>0</v>
      </c>
      <c r="B1" t="s">
        <v>1</v>
      </c>
      <c r="C1" t="s">
        <v>1</v>
      </c>
      <c r="D1" t="s">
        <v>1</v>
      </c>
      <c r="E1" t="s">
        <v>1</v>
      </c>
      <c r="F1" t="s">
        <v>1</v>
      </c>
      <c r="G1" t="s">
        <v>1</v>
      </c>
      <c r="H1" t="s">
        <v>1</v>
      </c>
      <c r="I1" t="s">
        <v>1</v>
      </c>
      <c r="J1" t="s">
        <v>1</v>
      </c>
      <c r="K1" t="s">
        <v>1</v>
      </c>
      <c r="L1" t="s">
        <v>1</v>
      </c>
      <c r="M1" t="s">
        <v>1</v>
      </c>
    </row>
    <row r="2" spans="1:13">
      <c r="A2" s="4" t="s">
        <v>2</v>
      </c>
      <c r="B2" t="s">
        <v>2469</v>
      </c>
      <c r="C2" t="s">
        <v>2484</v>
      </c>
      <c r="D2" t="s">
        <v>2485</v>
      </c>
      <c r="E2" t="s">
        <v>2486</v>
      </c>
      <c r="F2" t="s">
        <v>2487</v>
      </c>
      <c r="G2" t="s">
        <v>2487</v>
      </c>
      <c r="H2" t="s">
        <v>2487</v>
      </c>
      <c r="I2" t="s">
        <v>2487</v>
      </c>
      <c r="J2" t="s">
        <v>2488</v>
      </c>
      <c r="K2" t="s">
        <v>2279</v>
      </c>
      <c r="L2" t="s">
        <v>2489</v>
      </c>
      <c r="M2" t="s">
        <v>2490</v>
      </c>
    </row>
    <row r="3" spans="1:13" ht="45">
      <c r="A3" s="4" t="s">
        <v>5</v>
      </c>
      <c r="B3" s="1" t="s">
        <v>1702</v>
      </c>
      <c r="C3" s="1" t="s">
        <v>1703</v>
      </c>
      <c r="D3" s="1" t="s">
        <v>1704</v>
      </c>
      <c r="E3" s="1" t="s">
        <v>1705</v>
      </c>
      <c r="F3" s="1" t="s">
        <v>1706</v>
      </c>
      <c r="G3" s="1" t="s">
        <v>1707</v>
      </c>
      <c r="H3" s="1" t="s">
        <v>1708</v>
      </c>
      <c r="I3" s="1" t="s">
        <v>1709</v>
      </c>
      <c r="J3" s="1" t="s">
        <v>1710</v>
      </c>
      <c r="K3" s="1" t="s">
        <v>1711</v>
      </c>
      <c r="L3" s="1" t="s">
        <v>1712</v>
      </c>
      <c r="M3" s="300" t="s">
        <v>2491</v>
      </c>
    </row>
    <row r="4" spans="1:13">
      <c r="A4" s="4" t="s">
        <v>1713</v>
      </c>
      <c r="B4" s="4" t="s">
        <v>21</v>
      </c>
      <c r="C4" s="4" t="s">
        <v>21</v>
      </c>
      <c r="D4" s="4" t="s">
        <v>21</v>
      </c>
      <c r="E4" s="4" t="s">
        <v>21</v>
      </c>
      <c r="F4" s="4" t="s">
        <v>21</v>
      </c>
      <c r="G4" s="4" t="s">
        <v>21</v>
      </c>
      <c r="H4" s="4" t="s">
        <v>21</v>
      </c>
      <c r="I4" s="4" t="s">
        <v>21</v>
      </c>
      <c r="J4" s="4" t="s">
        <v>21</v>
      </c>
      <c r="K4" s="4" t="s">
        <v>21</v>
      </c>
      <c r="L4" s="299" t="s">
        <v>1</v>
      </c>
      <c r="M4" s="301" t="s">
        <v>1</v>
      </c>
    </row>
    <row r="5" spans="1:13">
      <c r="A5" s="4" t="s">
        <v>1714</v>
      </c>
      <c r="B5" s="4">
        <f t="shared" ref="B5:L5" si="0">COUNTIFS($A$9:$A$11,"*$*",B9:B11,"")</f>
        <v>1</v>
      </c>
      <c r="C5" s="4">
        <f t="shared" si="0"/>
        <v>0</v>
      </c>
      <c r="D5" s="4">
        <f t="shared" si="0"/>
        <v>0</v>
      </c>
      <c r="E5" s="4">
        <f t="shared" si="0"/>
        <v>0</v>
      </c>
      <c r="F5" s="4">
        <f t="shared" si="0"/>
        <v>0</v>
      </c>
      <c r="G5" s="4">
        <f t="shared" si="0"/>
        <v>0</v>
      </c>
      <c r="H5" s="4">
        <f t="shared" si="0"/>
        <v>0</v>
      </c>
      <c r="I5" s="4">
        <f t="shared" si="0"/>
        <v>0</v>
      </c>
      <c r="J5" s="4">
        <f t="shared" si="0"/>
        <v>0</v>
      </c>
      <c r="K5" s="4">
        <f t="shared" si="0"/>
        <v>0</v>
      </c>
      <c r="L5" s="4">
        <f t="shared" si="0"/>
        <v>0</v>
      </c>
      <c r="M5" s="4">
        <f t="shared" ref="M5" si="1">COUNTIFS($A$9:$A$11,"*$*",M9:M11,"")</f>
        <v>0</v>
      </c>
    </row>
    <row r="6" spans="1:13">
      <c r="A6" s="4"/>
      <c r="B6" s="4"/>
      <c r="C6" s="4"/>
      <c r="D6" s="4"/>
      <c r="E6" s="4"/>
      <c r="F6" s="4"/>
      <c r="G6" s="4"/>
      <c r="H6" s="4"/>
      <c r="I6" s="4"/>
      <c r="J6" s="4"/>
      <c r="K6" s="4"/>
      <c r="L6" s="4"/>
      <c r="M6" s="4"/>
    </row>
    <row r="7" spans="1:13">
      <c r="A7" s="4"/>
      <c r="B7" s="4"/>
      <c r="C7" s="4"/>
      <c r="D7" s="4"/>
      <c r="E7" s="4"/>
      <c r="F7" s="4"/>
      <c r="G7" s="4"/>
      <c r="H7" s="4"/>
      <c r="I7" s="4"/>
      <c r="J7" s="4"/>
      <c r="K7" s="4"/>
      <c r="L7" s="4"/>
      <c r="M7" s="4"/>
    </row>
    <row r="8" spans="1:13">
      <c r="A8" s="8" t="s">
        <v>1715</v>
      </c>
      <c r="B8" s="9"/>
      <c r="C8" s="9"/>
      <c r="D8" s="9"/>
      <c r="E8" s="9"/>
      <c r="F8" s="9"/>
      <c r="G8" s="9"/>
      <c r="H8" s="9"/>
      <c r="I8" s="9"/>
      <c r="J8" s="9"/>
      <c r="K8" s="9"/>
      <c r="L8" s="9"/>
      <c r="M8" s="9"/>
    </row>
    <row r="9" spans="1:13">
      <c r="A9" s="3" t="s">
        <v>1716</v>
      </c>
      <c r="B9" s="1"/>
      <c r="C9" s="4" t="s">
        <v>1717</v>
      </c>
      <c r="D9" s="4" t="s">
        <v>1718</v>
      </c>
      <c r="E9" s="4" t="s">
        <v>1718</v>
      </c>
      <c r="F9" s="4" t="s">
        <v>1718</v>
      </c>
      <c r="G9" s="4" t="s">
        <v>1718</v>
      </c>
      <c r="H9" s="4" t="s">
        <v>1718</v>
      </c>
      <c r="I9" s="4" t="s">
        <v>1718</v>
      </c>
      <c r="J9" s="4" t="s">
        <v>1718</v>
      </c>
      <c r="K9" s="4" t="s">
        <v>1718</v>
      </c>
      <c r="L9" s="298" t="s">
        <v>1718</v>
      </c>
      <c r="M9" s="298" t="s">
        <v>1718</v>
      </c>
    </row>
    <row r="10" spans="1:13">
      <c r="A10" s="4" t="s">
        <v>1719</v>
      </c>
      <c r="B10" s="4" t="s">
        <v>1680</v>
      </c>
      <c r="C10" s="4" t="s">
        <v>1680</v>
      </c>
      <c r="D10" s="4" t="s">
        <v>1680</v>
      </c>
      <c r="E10" s="4" t="s">
        <v>1720</v>
      </c>
      <c r="F10" s="4" t="s">
        <v>1721</v>
      </c>
      <c r="G10" s="4" t="s">
        <v>1722</v>
      </c>
      <c r="H10" s="4" t="s">
        <v>1723</v>
      </c>
      <c r="I10" s="4" t="s">
        <v>1724</v>
      </c>
      <c r="J10" s="4" t="s">
        <v>1725</v>
      </c>
      <c r="K10" s="4" t="s">
        <v>1726</v>
      </c>
      <c r="L10" s="4" t="s">
        <v>1726</v>
      </c>
      <c r="M10" s="4" t="s">
        <v>1726</v>
      </c>
    </row>
    <row r="11" spans="1:13">
      <c r="A11" s="4" t="s">
        <v>1727</v>
      </c>
      <c r="B11" s="4" t="s">
        <v>1680</v>
      </c>
      <c r="C11" s="4" t="s">
        <v>1680</v>
      </c>
      <c r="D11" s="4" t="s">
        <v>1680</v>
      </c>
      <c r="E11" s="4" t="s">
        <v>1720</v>
      </c>
      <c r="F11" s="4" t="s">
        <v>1721</v>
      </c>
      <c r="G11" s="4" t="s">
        <v>1722</v>
      </c>
      <c r="H11" s="4" t="s">
        <v>1723</v>
      </c>
      <c r="I11" s="4" t="s">
        <v>1724</v>
      </c>
      <c r="J11" s="4" t="s">
        <v>1728</v>
      </c>
      <c r="K11" s="4" t="s">
        <v>1726</v>
      </c>
      <c r="L11" s="4" t="s">
        <v>1726</v>
      </c>
      <c r="M11" s="4" t="s">
        <v>1726</v>
      </c>
    </row>
    <row r="12" spans="1:13">
      <c r="A12" s="8" t="s">
        <v>1729</v>
      </c>
      <c r="B12" s="9"/>
      <c r="C12" s="9"/>
      <c r="D12" s="9"/>
      <c r="E12" s="9"/>
      <c r="F12" s="9"/>
      <c r="G12" s="9"/>
      <c r="H12" s="9"/>
      <c r="I12" s="9"/>
      <c r="J12" s="9"/>
      <c r="K12" s="9"/>
      <c r="L12" s="9"/>
      <c r="M12" s="9"/>
    </row>
    <row r="13" spans="1:13">
      <c r="A13" s="3" t="s">
        <v>1730</v>
      </c>
      <c r="B13" s="3" t="s">
        <v>80</v>
      </c>
      <c r="C13" s="3" t="s">
        <v>80</v>
      </c>
      <c r="D13" s="3" t="s">
        <v>80</v>
      </c>
      <c r="E13" s="3" t="s">
        <v>81</v>
      </c>
      <c r="F13" s="3" t="s">
        <v>81</v>
      </c>
      <c r="G13" s="3" t="s">
        <v>81</v>
      </c>
      <c r="H13" s="3" t="s">
        <v>81</v>
      </c>
      <c r="I13" s="3" t="s">
        <v>81</v>
      </c>
      <c r="J13" s="3" t="s">
        <v>81</v>
      </c>
      <c r="K13" s="3" t="s">
        <v>81</v>
      </c>
      <c r="L13" s="299" t="s">
        <v>80</v>
      </c>
      <c r="M13" s="299" t="s">
        <v>81</v>
      </c>
    </row>
    <row r="14" spans="1:13">
      <c r="A14" s="3" t="s">
        <v>1731</v>
      </c>
      <c r="B14" s="132" t="s">
        <v>88</v>
      </c>
      <c r="C14" s="132" t="s">
        <v>88</v>
      </c>
      <c r="D14" s="132" t="s">
        <v>88</v>
      </c>
      <c r="E14" s="132" t="s">
        <v>88</v>
      </c>
      <c r="F14" s="132" t="s">
        <v>88</v>
      </c>
      <c r="G14" s="132" t="s">
        <v>88</v>
      </c>
      <c r="H14" s="132" t="s">
        <v>88</v>
      </c>
      <c r="I14" s="132" t="s">
        <v>88</v>
      </c>
      <c r="J14" s="132" t="s">
        <v>88</v>
      </c>
      <c r="K14" s="132" t="s">
        <v>88</v>
      </c>
      <c r="L14" s="132" t="s">
        <v>88</v>
      </c>
      <c r="M14" s="132" t="s">
        <v>88</v>
      </c>
    </row>
    <row r="15" spans="1:13">
      <c r="A15" s="3" t="s">
        <v>1732</v>
      </c>
      <c r="B15" s="3" t="s">
        <v>80</v>
      </c>
      <c r="C15" s="3" t="s">
        <v>80</v>
      </c>
      <c r="D15" s="3" t="s">
        <v>81</v>
      </c>
      <c r="E15" s="3" t="s">
        <v>81</v>
      </c>
      <c r="F15" s="3" t="s">
        <v>81</v>
      </c>
      <c r="G15" s="3" t="s">
        <v>81</v>
      </c>
      <c r="H15" s="3" t="s">
        <v>81</v>
      </c>
      <c r="I15" s="3" t="s">
        <v>81</v>
      </c>
      <c r="J15" s="3" t="s">
        <v>81</v>
      </c>
      <c r="K15" s="3" t="s">
        <v>81</v>
      </c>
      <c r="L15" s="3" t="s">
        <v>80</v>
      </c>
      <c r="M15" s="3" t="s">
        <v>80</v>
      </c>
    </row>
    <row r="16" spans="1:13">
      <c r="A16" s="3" t="s">
        <v>1733</v>
      </c>
      <c r="B16" s="4">
        <v>0</v>
      </c>
      <c r="C16" s="4">
        <v>0</v>
      </c>
      <c r="D16" s="4">
        <v>1</v>
      </c>
      <c r="E16" s="4">
        <v>0</v>
      </c>
      <c r="F16" s="4">
        <v>0</v>
      </c>
      <c r="G16" s="4">
        <v>0</v>
      </c>
      <c r="H16" s="4">
        <v>0</v>
      </c>
      <c r="I16" s="4">
        <v>0</v>
      </c>
      <c r="J16" s="4">
        <v>0</v>
      </c>
      <c r="K16" s="4">
        <v>1</v>
      </c>
      <c r="L16" s="4">
        <v>0</v>
      </c>
      <c r="M16" s="4">
        <v>0</v>
      </c>
    </row>
    <row r="17" spans="1:13" ht="30">
      <c r="A17" s="1" t="s">
        <v>1734</v>
      </c>
      <c r="B17" s="4"/>
      <c r="C17" s="4"/>
      <c r="D17" s="4"/>
      <c r="E17" s="4"/>
      <c r="F17" s="4"/>
      <c r="G17" s="4"/>
      <c r="H17" s="4"/>
      <c r="I17" s="4"/>
      <c r="J17" s="4"/>
      <c r="K17" s="4">
        <v>1</v>
      </c>
      <c r="L17" s="4"/>
      <c r="M17" s="4"/>
    </row>
    <row r="21" spans="1:13">
      <c r="A21" s="262" t="s">
        <v>1848</v>
      </c>
      <c r="B21" s="258"/>
      <c r="C21" s="258"/>
    </row>
    <row r="22" spans="1:13" ht="225">
      <c r="A22" s="12" t="s">
        <v>0</v>
      </c>
      <c r="B22" s="79" t="s">
        <v>1076</v>
      </c>
      <c r="C22" s="259" t="s">
        <v>1849</v>
      </c>
    </row>
    <row r="23" spans="1:13" ht="135">
      <c r="A23" s="12" t="s">
        <v>2</v>
      </c>
      <c r="B23" s="79" t="s">
        <v>1099</v>
      </c>
      <c r="C23" s="259" t="s">
        <v>1850</v>
      </c>
    </row>
    <row r="24" spans="1:13">
      <c r="A24" s="12" t="s">
        <v>5</v>
      </c>
      <c r="B24" s="12" t="s">
        <v>1735</v>
      </c>
      <c r="C24" s="259" t="s">
        <v>1851</v>
      </c>
    </row>
    <row r="25" spans="1:13" ht="30">
      <c r="A25" s="13" t="s">
        <v>20</v>
      </c>
      <c r="B25" s="12" t="s">
        <v>19</v>
      </c>
      <c r="C25" s="259" t="s">
        <v>1852</v>
      </c>
    </row>
    <row r="26" spans="1:13" ht="60">
      <c r="A26" s="12" t="s">
        <v>23</v>
      </c>
      <c r="B26" s="12">
        <f>COUNTIFS(A28:A41,"*$*",A28:A41,"")</f>
        <v>0</v>
      </c>
      <c r="C26" s="150" t="s">
        <v>1878</v>
      </c>
    </row>
    <row r="27" spans="1:13">
      <c r="A27" s="8" t="s">
        <v>1715</v>
      </c>
      <c r="B27" s="9"/>
      <c r="C27" s="9"/>
    </row>
    <row r="28" spans="1:13" ht="30">
      <c r="A28" s="3" t="s">
        <v>1716</v>
      </c>
      <c r="B28" s="1"/>
      <c r="C28" s="150" t="s">
        <v>2449</v>
      </c>
    </row>
    <row r="29" spans="1:13" ht="30">
      <c r="A29" s="4" t="s">
        <v>1719</v>
      </c>
      <c r="B29" s="4" t="s">
        <v>1680</v>
      </c>
      <c r="C29" s="150" t="s">
        <v>2450</v>
      </c>
    </row>
    <row r="30" spans="1:13" ht="30">
      <c r="A30" s="4" t="s">
        <v>1727</v>
      </c>
      <c r="B30" s="4" t="s">
        <v>1680</v>
      </c>
      <c r="C30" s="150" t="s">
        <v>2451</v>
      </c>
    </row>
    <row r="31" spans="1:13">
      <c r="A31" s="8" t="s">
        <v>1729</v>
      </c>
      <c r="B31" s="9"/>
      <c r="C31" s="282"/>
    </row>
    <row r="32" spans="1:13" ht="45">
      <c r="A32" s="3" t="s">
        <v>1730</v>
      </c>
      <c r="B32" s="3" t="s">
        <v>80</v>
      </c>
      <c r="C32" s="150" t="s">
        <v>2452</v>
      </c>
    </row>
    <row r="33" spans="1:3" ht="30">
      <c r="A33" s="3" t="s">
        <v>1731</v>
      </c>
      <c r="B33" s="132" t="s">
        <v>88</v>
      </c>
      <c r="C33" s="150" t="s">
        <v>2453</v>
      </c>
    </row>
    <row r="34" spans="1:3" ht="45">
      <c r="A34" s="3" t="s">
        <v>1732</v>
      </c>
      <c r="B34" s="3" t="s">
        <v>80</v>
      </c>
      <c r="C34" s="150" t="s">
        <v>2454</v>
      </c>
    </row>
    <row r="35" spans="1:3" ht="45">
      <c r="A35" s="3" t="s">
        <v>1733</v>
      </c>
      <c r="B35" s="4">
        <v>1</v>
      </c>
      <c r="C35" s="150" t="s">
        <v>2455</v>
      </c>
    </row>
    <row r="36" spans="1:3" ht="75">
      <c r="A36" s="1" t="s">
        <v>1734</v>
      </c>
      <c r="B36" s="4"/>
      <c r="C36" s="150" t="s">
        <v>2456</v>
      </c>
    </row>
  </sheetData>
  <conditionalFormatting sqref="B1:L1">
    <cfRule type="expression" dxfId="215" priority="12">
      <formula>OR(B$1="",B$1="Unexecuted")</formula>
    </cfRule>
    <cfRule type="expression" dxfId="214" priority="13">
      <formula>B1="Warning"</formula>
    </cfRule>
    <cfRule type="expression" dxfId="213" priority="14">
      <formula>B1=B4</formula>
    </cfRule>
    <cfRule type="expression" dxfId="212" priority="15">
      <formula>B1&lt;&gt;B4</formula>
    </cfRule>
  </conditionalFormatting>
  <conditionalFormatting sqref="A22">
    <cfRule type="expression" dxfId="211" priority="9">
      <formula>OR(A22="",A22="Unexecuted")</formula>
    </cfRule>
    <cfRule type="expression" dxfId="210" priority="10">
      <formula>A22="WARNING"</formula>
    </cfRule>
    <cfRule type="expression" dxfId="209" priority="11">
      <formula>A22=A25</formula>
    </cfRule>
  </conditionalFormatting>
  <conditionalFormatting sqref="B22">
    <cfRule type="expression" dxfId="208" priority="5">
      <formula>OR(B22="",B22="Unexecuted")</formula>
    </cfRule>
    <cfRule type="expression" dxfId="207" priority="6">
      <formula>B22="WARNING"</formula>
    </cfRule>
    <cfRule type="expression" dxfId="206" priority="7">
      <formula>B22=B25</formula>
    </cfRule>
    <cfRule type="expression" dxfId="205" priority="8">
      <formula>B22&lt;&gt;B25</formula>
    </cfRule>
  </conditionalFormatting>
  <conditionalFormatting sqref="M1">
    <cfRule type="expression" dxfId="204" priority="1">
      <formula>OR(M$1="",M$1="Unexecuted")</formula>
    </cfRule>
    <cfRule type="expression" dxfId="203" priority="2">
      <formula>M1="Warning"</formula>
    </cfRule>
    <cfRule type="expression" dxfId="202" priority="3">
      <formula>M1=M4</formula>
    </cfRule>
    <cfRule type="expression" dxfId="201" priority="4">
      <formula>M1&lt;&gt;M4</formula>
    </cfRule>
  </conditionalFormatting>
  <dataValidations count="1">
    <dataValidation type="list" allowBlank="1" showInputMessage="1" showErrorMessage="1" sqref="B13:M13 B15:M15 B32 B34">
      <formula1>"Yes,No"</formula1>
    </dataValidation>
  </dataValidation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4"/>
  <sheetViews>
    <sheetView workbookViewId="0">
      <pane xSplit="1" topLeftCell="B1" activePane="topRight" state="frozen"/>
      <selection pane="topRight" activeCell="C13" sqref="C13"/>
    </sheetView>
  </sheetViews>
  <sheetFormatPr defaultColWidth="8.7109375" defaultRowHeight="15"/>
  <cols>
    <col min="1" max="1" width="22.5703125" customWidth="1" collapsed="1"/>
    <col min="2" max="2" width="32.85546875" customWidth="1" collapsed="1"/>
    <col min="3" max="3" width="57.28515625" customWidth="1" collapsed="1"/>
    <col min="4" max="19" width="18.42578125" customWidth="1" collapsed="1"/>
  </cols>
  <sheetData>
    <row r="1" spans="1:19">
      <c r="A1" s="12" t="s">
        <v>0</v>
      </c>
      <c r="B1" t="s">
        <v>1076</v>
      </c>
      <c r="C1" t="s">
        <v>22</v>
      </c>
      <c r="D1" t="s">
        <v>22</v>
      </c>
      <c r="E1" t="s">
        <v>22</v>
      </c>
      <c r="F1" t="s">
        <v>1</v>
      </c>
      <c r="G1" t="s">
        <v>1</v>
      </c>
      <c r="H1" t="s">
        <v>22</v>
      </c>
      <c r="I1" t="s">
        <v>22</v>
      </c>
      <c r="J1" t="s">
        <v>22</v>
      </c>
      <c r="K1" t="s">
        <v>22</v>
      </c>
      <c r="L1" t="s">
        <v>22</v>
      </c>
      <c r="M1" t="s">
        <v>22</v>
      </c>
      <c r="N1" t="s">
        <v>22</v>
      </c>
      <c r="O1" t="s">
        <v>22</v>
      </c>
      <c r="P1" t="s">
        <v>1</v>
      </c>
      <c r="Q1" t="s">
        <v>22</v>
      </c>
      <c r="R1" t="s">
        <v>22</v>
      </c>
      <c r="S1" t="s">
        <v>1</v>
      </c>
    </row>
    <row r="2" spans="1:19">
      <c r="A2" s="1" t="s">
        <v>2</v>
      </c>
      <c r="B2" t="s">
        <v>1099</v>
      </c>
      <c r="C2" t="s">
        <v>3</v>
      </c>
      <c r="D2" t="s">
        <v>3</v>
      </c>
      <c r="E2" t="s">
        <v>3</v>
      </c>
      <c r="F2" t="s">
        <v>2515</v>
      </c>
      <c r="G2" t="s">
        <v>2516</v>
      </c>
      <c r="H2" t="s">
        <v>3</v>
      </c>
      <c r="I2" t="s">
        <v>3</v>
      </c>
      <c r="J2" t="s">
        <v>3</v>
      </c>
      <c r="K2" t="s">
        <v>3</v>
      </c>
      <c r="L2" t="s">
        <v>3</v>
      </c>
      <c r="M2" t="s">
        <v>3</v>
      </c>
      <c r="N2" t="s">
        <v>3</v>
      </c>
      <c r="O2" t="s">
        <v>3</v>
      </c>
      <c r="P2" t="s">
        <v>2515</v>
      </c>
      <c r="Q2" t="s">
        <v>3</v>
      </c>
      <c r="R2" t="s">
        <v>3</v>
      </c>
      <c r="S2" t="s">
        <v>2517</v>
      </c>
    </row>
    <row r="3" spans="1:19" s="39" customFormat="1" ht="150">
      <c r="A3" s="1" t="s">
        <v>5</v>
      </c>
      <c r="B3" s="1" t="s">
        <v>1735</v>
      </c>
      <c r="C3" s="1" t="s">
        <v>1736</v>
      </c>
      <c r="D3" s="1" t="s">
        <v>1737</v>
      </c>
      <c r="E3" s="1" t="s">
        <v>1738</v>
      </c>
      <c r="F3" s="1" t="s">
        <v>1739</v>
      </c>
      <c r="G3" s="1" t="s">
        <v>1740</v>
      </c>
      <c r="H3" s="1" t="s">
        <v>1741</v>
      </c>
      <c r="I3" s="1" t="s">
        <v>1742</v>
      </c>
      <c r="J3" s="1" t="s">
        <v>1743</v>
      </c>
      <c r="K3" s="1" t="s">
        <v>1744</v>
      </c>
      <c r="L3" s="1" t="s">
        <v>1745</v>
      </c>
      <c r="M3" s="1" t="s">
        <v>1746</v>
      </c>
      <c r="N3" s="1" t="s">
        <v>1747</v>
      </c>
      <c r="O3" s="1" t="s">
        <v>1748</v>
      </c>
      <c r="P3" s="1" t="s">
        <v>1749</v>
      </c>
      <c r="Q3" s="1" t="s">
        <v>1750</v>
      </c>
      <c r="R3" s="1" t="s">
        <v>1751</v>
      </c>
      <c r="S3" s="1" t="s">
        <v>1752</v>
      </c>
    </row>
    <row r="4" spans="1:19">
      <c r="A4" s="13" t="s">
        <v>20</v>
      </c>
      <c r="B4" s="12" t="s">
        <v>19</v>
      </c>
      <c r="C4" s="12" t="s">
        <v>19</v>
      </c>
      <c r="D4" s="12" t="s">
        <v>19</v>
      </c>
      <c r="E4" s="12" t="s">
        <v>19</v>
      </c>
      <c r="F4" s="12" t="s">
        <v>21</v>
      </c>
      <c r="G4" s="12" t="s">
        <v>21</v>
      </c>
      <c r="H4" s="12" t="s">
        <v>19</v>
      </c>
      <c r="I4" s="12" t="s">
        <v>19</v>
      </c>
      <c r="J4" s="12" t="s">
        <v>19</v>
      </c>
      <c r="K4" s="12" t="s">
        <v>19</v>
      </c>
      <c r="L4" s="12" t="s">
        <v>19</v>
      </c>
      <c r="M4" s="12" t="s">
        <v>19</v>
      </c>
      <c r="N4" s="12" t="s">
        <v>19</v>
      </c>
      <c r="O4" s="12" t="s">
        <v>19</v>
      </c>
      <c r="P4" s="12" t="s">
        <v>21</v>
      </c>
      <c r="Q4" s="12" t="s">
        <v>21</v>
      </c>
      <c r="R4" s="12" t="s">
        <v>21</v>
      </c>
      <c r="S4" s="12" t="s">
        <v>21</v>
      </c>
    </row>
    <row r="5" spans="1:19">
      <c r="A5" s="12" t="s">
        <v>23</v>
      </c>
      <c r="B5" s="12">
        <f>COUNTIFS(A7:A20,"*$*",A7:A20,"")</f>
        <v>0</v>
      </c>
      <c r="C5" s="12">
        <f t="shared" ref="C5:S5" si="0">COUNTIFS(B7:B20,"*$*",B7:B20,"")</f>
        <v>0</v>
      </c>
      <c r="D5" s="12">
        <f t="shared" si="0"/>
        <v>0</v>
      </c>
      <c r="E5" s="12">
        <f t="shared" si="0"/>
        <v>0</v>
      </c>
      <c r="F5" s="12">
        <f t="shared" si="0"/>
        <v>0</v>
      </c>
      <c r="G5" s="12">
        <f t="shared" si="0"/>
        <v>0</v>
      </c>
      <c r="H5" s="12">
        <f t="shared" si="0"/>
        <v>0</v>
      </c>
      <c r="I5" s="12">
        <f t="shared" si="0"/>
        <v>0</v>
      </c>
      <c r="J5" s="12">
        <f t="shared" si="0"/>
        <v>0</v>
      </c>
      <c r="K5" s="12">
        <f t="shared" si="0"/>
        <v>0</v>
      </c>
      <c r="L5" s="12">
        <f t="shared" si="0"/>
        <v>0</v>
      </c>
      <c r="M5" s="12">
        <f t="shared" si="0"/>
        <v>0</v>
      </c>
      <c r="N5" s="12">
        <f t="shared" si="0"/>
        <v>0</v>
      </c>
      <c r="O5" s="12">
        <f t="shared" si="0"/>
        <v>0</v>
      </c>
      <c r="P5" s="12">
        <f t="shared" si="0"/>
        <v>0</v>
      </c>
      <c r="Q5" s="12">
        <f t="shared" si="0"/>
        <v>0</v>
      </c>
      <c r="R5" s="12">
        <f t="shared" si="0"/>
        <v>0</v>
      </c>
      <c r="S5" s="12">
        <f t="shared" si="0"/>
        <v>0</v>
      </c>
    </row>
    <row r="6" spans="1:19" s="79" customFormat="1" ht="15.95" customHeight="1">
      <c r="A6" s="12"/>
      <c r="B6" s="12"/>
      <c r="C6" s="12"/>
      <c r="D6" s="12"/>
      <c r="E6" s="12"/>
      <c r="F6" s="12"/>
      <c r="G6" s="12"/>
      <c r="H6" s="12"/>
      <c r="I6" s="12"/>
      <c r="J6" s="12"/>
      <c r="K6" s="12"/>
      <c r="L6" s="12"/>
      <c r="M6" s="12"/>
      <c r="N6" s="12"/>
      <c r="O6" s="12"/>
      <c r="P6" s="12"/>
      <c r="Q6" s="12"/>
      <c r="R6" s="12"/>
      <c r="S6" s="12"/>
    </row>
    <row r="7" spans="1:19">
      <c r="A7" s="37" t="s">
        <v>913</v>
      </c>
      <c r="B7" s="38"/>
      <c r="C7" s="38"/>
      <c r="D7" s="38"/>
      <c r="E7" s="38"/>
      <c r="F7" s="38"/>
      <c r="G7" s="38"/>
      <c r="H7" s="38"/>
      <c r="I7" s="38"/>
      <c r="J7" s="38"/>
      <c r="K7" s="38"/>
      <c r="L7" s="38"/>
      <c r="M7" s="38"/>
      <c r="N7" s="38"/>
      <c r="O7" s="38"/>
      <c r="P7" s="38"/>
      <c r="Q7" s="38"/>
      <c r="R7" s="38"/>
      <c r="S7" s="38"/>
    </row>
    <row r="8" spans="1:19">
      <c r="A8" s="78" t="s">
        <v>1438</v>
      </c>
      <c r="B8" s="119" t="s">
        <v>106</v>
      </c>
      <c r="C8" s="119" t="s">
        <v>106</v>
      </c>
      <c r="D8" s="119" t="s">
        <v>106</v>
      </c>
      <c r="E8" s="119" t="s">
        <v>106</v>
      </c>
      <c r="F8" s="119" t="s">
        <v>106</v>
      </c>
      <c r="G8" s="119" t="s">
        <v>106</v>
      </c>
      <c r="H8" s="119" t="s">
        <v>106</v>
      </c>
      <c r="I8" s="119" t="s">
        <v>106</v>
      </c>
      <c r="J8" s="119" t="s">
        <v>106</v>
      </c>
      <c r="K8" s="119" t="s">
        <v>106</v>
      </c>
      <c r="L8" s="119" t="s">
        <v>106</v>
      </c>
      <c r="M8" s="119" t="s">
        <v>106</v>
      </c>
      <c r="N8" s="119" t="s">
        <v>106</v>
      </c>
      <c r="O8" s="119" t="s">
        <v>106</v>
      </c>
      <c r="P8" s="119" t="s">
        <v>106</v>
      </c>
      <c r="Q8" s="119" t="s">
        <v>106</v>
      </c>
      <c r="R8" s="119" t="s">
        <v>106</v>
      </c>
      <c r="S8" s="119" t="s">
        <v>106</v>
      </c>
    </row>
    <row r="9" spans="1:19">
      <c r="A9" s="78" t="s">
        <v>1439</v>
      </c>
      <c r="B9" s="119" t="s">
        <v>92</v>
      </c>
      <c r="C9" s="119" t="s">
        <v>92</v>
      </c>
      <c r="D9" s="119" t="s">
        <v>92</v>
      </c>
      <c r="E9" s="119" t="s">
        <v>92</v>
      </c>
      <c r="F9" s="119" t="s">
        <v>92</v>
      </c>
      <c r="G9" s="119" t="s">
        <v>92</v>
      </c>
      <c r="H9" s="119" t="s">
        <v>92</v>
      </c>
      <c r="I9" s="119" t="s">
        <v>92</v>
      </c>
      <c r="J9" s="119" t="s">
        <v>92</v>
      </c>
      <c r="K9" s="119" t="s">
        <v>92</v>
      </c>
      <c r="L9" s="119" t="s">
        <v>92</v>
      </c>
      <c r="M9" s="119" t="s">
        <v>92</v>
      </c>
      <c r="N9" s="119" t="s">
        <v>92</v>
      </c>
      <c r="O9" s="119" t="s">
        <v>92</v>
      </c>
      <c r="P9" s="119" t="s">
        <v>92</v>
      </c>
      <c r="Q9" s="119" t="s">
        <v>92</v>
      </c>
      <c r="R9" s="119" t="s">
        <v>92</v>
      </c>
      <c r="S9" s="119" t="s">
        <v>92</v>
      </c>
    </row>
    <row r="10" spans="1:19">
      <c r="A10" s="78" t="s">
        <v>1440</v>
      </c>
      <c r="B10" s="119" t="s">
        <v>107</v>
      </c>
      <c r="C10" s="119" t="s">
        <v>107</v>
      </c>
      <c r="D10" s="119" t="s">
        <v>107</v>
      </c>
      <c r="E10" s="119" t="s">
        <v>107</v>
      </c>
      <c r="F10" s="119" t="s">
        <v>107</v>
      </c>
      <c r="G10" s="119" t="s">
        <v>107</v>
      </c>
      <c r="H10" s="119" t="s">
        <v>107</v>
      </c>
      <c r="I10" s="119" t="s">
        <v>107</v>
      </c>
      <c r="J10" s="119" t="s">
        <v>107</v>
      </c>
      <c r="K10" s="119" t="s">
        <v>107</v>
      </c>
      <c r="L10" s="119" t="s">
        <v>107</v>
      </c>
      <c r="M10" s="119" t="s">
        <v>107</v>
      </c>
      <c r="N10" s="119" t="s">
        <v>107</v>
      </c>
      <c r="O10" s="119" t="s">
        <v>107</v>
      </c>
      <c r="P10" s="119" t="s">
        <v>107</v>
      </c>
      <c r="Q10" s="119" t="s">
        <v>107</v>
      </c>
      <c r="R10" s="119" t="s">
        <v>107</v>
      </c>
      <c r="S10" s="119" t="s">
        <v>107</v>
      </c>
    </row>
    <row r="11" spans="1:19">
      <c r="A11" s="78" t="s">
        <v>1441</v>
      </c>
      <c r="B11" s="3" t="s">
        <v>914</v>
      </c>
      <c r="C11" s="3" t="s">
        <v>914</v>
      </c>
      <c r="D11" s="3" t="s">
        <v>914</v>
      </c>
      <c r="E11" s="3" t="s">
        <v>914</v>
      </c>
      <c r="F11" s="3" t="s">
        <v>914</v>
      </c>
      <c r="G11" s="3" t="s">
        <v>914</v>
      </c>
      <c r="H11" s="3" t="s">
        <v>914</v>
      </c>
      <c r="I11" s="3" t="s">
        <v>914</v>
      </c>
      <c r="J11" s="3" t="s">
        <v>914</v>
      </c>
      <c r="K11" s="3" t="s">
        <v>914</v>
      </c>
      <c r="L11" s="3" t="s">
        <v>914</v>
      </c>
      <c r="M11" s="3" t="s">
        <v>914</v>
      </c>
      <c r="N11" s="3" t="s">
        <v>914</v>
      </c>
      <c r="O11" s="3" t="s">
        <v>914</v>
      </c>
      <c r="P11" s="3" t="s">
        <v>914</v>
      </c>
      <c r="Q11" s="3" t="s">
        <v>914</v>
      </c>
      <c r="R11" s="3" t="s">
        <v>914</v>
      </c>
      <c r="S11" s="3" t="s">
        <v>914</v>
      </c>
    </row>
    <row r="12" spans="1:19">
      <c r="A12" s="78" t="s">
        <v>1442</v>
      </c>
      <c r="B12" s="3" t="s">
        <v>784</v>
      </c>
      <c r="C12" s="3" t="s">
        <v>784</v>
      </c>
      <c r="D12" s="3" t="s">
        <v>784</v>
      </c>
      <c r="E12" s="3" t="s">
        <v>784</v>
      </c>
      <c r="F12" s="3" t="s">
        <v>784</v>
      </c>
      <c r="G12" s="3" t="s">
        <v>784</v>
      </c>
      <c r="H12" s="3" t="s">
        <v>784</v>
      </c>
      <c r="I12" s="3" t="s">
        <v>784</v>
      </c>
      <c r="J12" s="3" t="s">
        <v>784</v>
      </c>
      <c r="K12" s="3" t="s">
        <v>784</v>
      </c>
      <c r="L12" s="3" t="s">
        <v>784</v>
      </c>
      <c r="M12" s="3" t="s">
        <v>784</v>
      </c>
      <c r="N12" s="3" t="s">
        <v>784</v>
      </c>
      <c r="O12" s="3" t="s">
        <v>784</v>
      </c>
      <c r="P12" s="3" t="s">
        <v>784</v>
      </c>
      <c r="Q12" s="3" t="s">
        <v>784</v>
      </c>
      <c r="R12" s="3" t="s">
        <v>784</v>
      </c>
      <c r="S12" s="3" t="s">
        <v>784</v>
      </c>
    </row>
    <row r="13" spans="1:19">
      <c r="A13" s="78" t="s">
        <v>1443</v>
      </c>
      <c r="B13" s="3" t="s">
        <v>1305</v>
      </c>
      <c r="C13" s="3" t="s">
        <v>1305</v>
      </c>
      <c r="D13" s="3" t="s">
        <v>1305</v>
      </c>
      <c r="E13" s="3" t="s">
        <v>1305</v>
      </c>
      <c r="F13" s="3" t="s">
        <v>1305</v>
      </c>
      <c r="G13" s="3" t="s">
        <v>1305</v>
      </c>
      <c r="H13" s="3" t="s">
        <v>1305</v>
      </c>
      <c r="I13" s="3" t="s">
        <v>1305</v>
      </c>
      <c r="J13" s="3" t="s">
        <v>1305</v>
      </c>
      <c r="K13" s="3" t="s">
        <v>1305</v>
      </c>
      <c r="L13" s="3" t="s">
        <v>1305</v>
      </c>
      <c r="M13" s="3" t="s">
        <v>1305</v>
      </c>
      <c r="N13" s="3" t="s">
        <v>1305</v>
      </c>
      <c r="O13" s="3" t="s">
        <v>1305</v>
      </c>
      <c r="P13" s="3" t="s">
        <v>1305</v>
      </c>
      <c r="Q13" s="3" t="s">
        <v>1305</v>
      </c>
      <c r="R13" s="3" t="s">
        <v>1305</v>
      </c>
      <c r="S13" s="3" t="s">
        <v>1305</v>
      </c>
    </row>
    <row r="14" spans="1:19">
      <c r="A14" s="9"/>
      <c r="B14" s="9"/>
      <c r="C14" s="9"/>
      <c r="D14" s="9"/>
      <c r="E14" s="9"/>
      <c r="F14" s="9"/>
      <c r="G14" s="9"/>
      <c r="H14" s="9"/>
      <c r="I14" s="9"/>
      <c r="J14" s="9"/>
      <c r="K14" s="9"/>
      <c r="L14" s="9"/>
      <c r="M14" s="9"/>
      <c r="N14" s="9"/>
      <c r="O14" s="9"/>
      <c r="P14" s="9"/>
      <c r="Q14" s="9"/>
      <c r="R14" s="9"/>
      <c r="S14" s="9"/>
    </row>
    <row r="15" spans="1:19">
      <c r="A15" s="4" t="s">
        <v>1005</v>
      </c>
      <c r="B15" s="4" t="s">
        <v>1085</v>
      </c>
      <c r="C15" s="4" t="s">
        <v>1085</v>
      </c>
      <c r="D15" s="4" t="s">
        <v>918</v>
      </c>
      <c r="E15" s="4" t="s">
        <v>1085</v>
      </c>
      <c r="F15" s="4" t="s">
        <v>1085</v>
      </c>
      <c r="G15" s="4" t="s">
        <v>1085</v>
      </c>
      <c r="H15" s="4" t="s">
        <v>1085</v>
      </c>
      <c r="I15" s="4" t="s">
        <v>1085</v>
      </c>
      <c r="J15" s="4" t="s">
        <v>1085</v>
      </c>
      <c r="K15" s="4" t="s">
        <v>1085</v>
      </c>
      <c r="L15" s="4" t="s">
        <v>1085</v>
      </c>
      <c r="M15" s="4" t="s">
        <v>918</v>
      </c>
      <c r="N15" s="4" t="s">
        <v>918</v>
      </c>
      <c r="O15" s="4" t="s">
        <v>918</v>
      </c>
      <c r="P15" s="4" t="s">
        <v>918</v>
      </c>
      <c r="Q15" s="4" t="s">
        <v>1085</v>
      </c>
      <c r="R15" s="4" t="s">
        <v>1085</v>
      </c>
      <c r="S15" s="4" t="s">
        <v>1085</v>
      </c>
    </row>
    <row r="16" spans="1:19">
      <c r="A16" s="4" t="s">
        <v>1753</v>
      </c>
      <c r="B16" s="4" t="s">
        <v>1085</v>
      </c>
      <c r="C16" s="4" t="s">
        <v>1754</v>
      </c>
      <c r="D16" s="4" t="s">
        <v>1085</v>
      </c>
      <c r="E16" s="4" t="s">
        <v>1085</v>
      </c>
      <c r="F16" s="4" t="s">
        <v>1085</v>
      </c>
      <c r="G16" s="4" t="s">
        <v>1085</v>
      </c>
      <c r="H16" s="4" t="s">
        <v>1085</v>
      </c>
      <c r="I16" s="4" t="s">
        <v>1085</v>
      </c>
      <c r="J16" s="4" t="s">
        <v>1085</v>
      </c>
      <c r="K16" s="4" t="s">
        <v>1085</v>
      </c>
      <c r="L16" s="4" t="s">
        <v>1085</v>
      </c>
      <c r="M16" s="4" t="s">
        <v>1754</v>
      </c>
      <c r="N16" s="4" t="s">
        <v>1754</v>
      </c>
      <c r="O16" s="4" t="s">
        <v>1754</v>
      </c>
      <c r="P16" s="4" t="s">
        <v>1754</v>
      </c>
      <c r="Q16" s="4" t="s">
        <v>1085</v>
      </c>
      <c r="R16" s="4" t="s">
        <v>1085</v>
      </c>
      <c r="S16" s="4" t="s">
        <v>1085</v>
      </c>
    </row>
    <row r="17" spans="1:19">
      <c r="A17" s="4" t="s">
        <v>1755</v>
      </c>
      <c r="B17" s="4"/>
      <c r="C17" s="4"/>
      <c r="D17" s="4"/>
      <c r="E17" s="118" t="s">
        <v>1756</v>
      </c>
      <c r="F17" s="118" t="s">
        <v>1756</v>
      </c>
      <c r="G17" s="4"/>
      <c r="H17" s="4"/>
      <c r="I17" s="4"/>
      <c r="J17" s="4"/>
      <c r="K17" s="4"/>
      <c r="L17" s="4"/>
      <c r="M17" s="4"/>
      <c r="N17" s="4"/>
      <c r="O17" s="4"/>
      <c r="P17" s="118" t="s">
        <v>1757</v>
      </c>
      <c r="Q17" s="4"/>
      <c r="R17" s="4"/>
      <c r="S17" s="118" t="s">
        <v>1758</v>
      </c>
    </row>
    <row r="18" spans="1:19">
      <c r="A18" s="4" t="s">
        <v>1759</v>
      </c>
      <c r="B18" s="4"/>
      <c r="C18" s="4"/>
      <c r="D18" s="4"/>
      <c r="E18" s="118" t="s">
        <v>1756</v>
      </c>
      <c r="F18" s="4"/>
      <c r="G18" s="118" t="s">
        <v>1756</v>
      </c>
      <c r="H18" s="4"/>
      <c r="I18" s="4"/>
      <c r="J18" s="4"/>
      <c r="K18" s="4"/>
      <c r="L18" s="4"/>
      <c r="M18" s="4"/>
      <c r="N18" s="4"/>
      <c r="O18" s="4"/>
      <c r="P18" s="4"/>
      <c r="Q18" s="4"/>
      <c r="R18" s="4"/>
      <c r="S18" s="118" t="s">
        <v>1760</v>
      </c>
    </row>
    <row r="19" spans="1:19">
      <c r="A19" s="4" t="s">
        <v>1761</v>
      </c>
      <c r="B19" s="4" t="s">
        <v>1085</v>
      </c>
      <c r="C19" s="4" t="s">
        <v>1085</v>
      </c>
      <c r="D19" s="4" t="s">
        <v>1085</v>
      </c>
      <c r="E19" s="4" t="s">
        <v>1085</v>
      </c>
      <c r="F19" s="4" t="s">
        <v>1085</v>
      </c>
      <c r="G19" s="4" t="s">
        <v>1085</v>
      </c>
      <c r="H19" s="4" t="s">
        <v>1762</v>
      </c>
      <c r="I19" s="4" t="s">
        <v>1763</v>
      </c>
      <c r="J19" s="4" t="s">
        <v>1085</v>
      </c>
      <c r="K19" s="4" t="s">
        <v>1085</v>
      </c>
      <c r="L19" s="4" t="s">
        <v>1085</v>
      </c>
      <c r="M19" s="4" t="s">
        <v>1085</v>
      </c>
      <c r="N19" s="4" t="s">
        <v>1764</v>
      </c>
      <c r="O19" s="4" t="s">
        <v>1764</v>
      </c>
      <c r="P19" s="4" t="s">
        <v>1764</v>
      </c>
      <c r="Q19" s="4" t="s">
        <v>1085</v>
      </c>
      <c r="R19" s="4" t="s">
        <v>1085</v>
      </c>
      <c r="S19" s="4" t="s">
        <v>1085</v>
      </c>
    </row>
    <row r="20" spans="1:19">
      <c r="A20" s="4" t="s">
        <v>1765</v>
      </c>
      <c r="B20" s="4"/>
      <c r="C20" s="4"/>
      <c r="D20" s="4"/>
      <c r="E20" s="4"/>
      <c r="F20" s="4"/>
      <c r="G20" s="4"/>
      <c r="H20" s="4"/>
      <c r="I20" s="4"/>
      <c r="J20" s="133" t="s">
        <v>1766</v>
      </c>
      <c r="K20" s="133" t="s">
        <v>1767</v>
      </c>
      <c r="L20" s="133" t="s">
        <v>1768</v>
      </c>
      <c r="M20" s="134"/>
      <c r="N20" s="134"/>
      <c r="O20" s="133" t="s">
        <v>1766</v>
      </c>
      <c r="P20" s="133" t="s">
        <v>1766</v>
      </c>
      <c r="Q20" s="118" t="s">
        <v>1769</v>
      </c>
      <c r="R20" s="118" t="s">
        <v>1770</v>
      </c>
      <c r="S20" s="134"/>
    </row>
    <row r="21" spans="1:19">
      <c r="A21" s="4"/>
      <c r="B21" s="4"/>
      <c r="C21" s="4"/>
      <c r="D21" s="4"/>
      <c r="E21" s="4"/>
      <c r="F21" s="4"/>
      <c r="G21" s="4"/>
      <c r="H21" s="4"/>
      <c r="I21" s="4"/>
      <c r="J21" s="4"/>
      <c r="K21" s="4"/>
      <c r="L21" s="4"/>
      <c r="M21" s="4"/>
      <c r="N21" s="4"/>
      <c r="O21" s="4"/>
      <c r="P21" s="4"/>
      <c r="Q21" s="4"/>
      <c r="R21" s="4"/>
      <c r="S21" s="4"/>
    </row>
    <row r="24" spans="1:19">
      <c r="A24" s="262" t="s">
        <v>1848</v>
      </c>
      <c r="B24" s="258"/>
      <c r="C24" s="258"/>
    </row>
    <row r="25" spans="1:19" ht="165">
      <c r="A25" s="12" t="s">
        <v>0</v>
      </c>
      <c r="B25" s="79" t="s">
        <v>1076</v>
      </c>
      <c r="C25" s="259" t="s">
        <v>1849</v>
      </c>
    </row>
    <row r="26" spans="1:19" ht="105">
      <c r="A26" s="12" t="s">
        <v>2</v>
      </c>
      <c r="B26" s="79" t="s">
        <v>1099</v>
      </c>
      <c r="C26" s="259" t="s">
        <v>1850</v>
      </c>
    </row>
    <row r="27" spans="1:19">
      <c r="A27" s="12" t="s">
        <v>5</v>
      </c>
      <c r="B27" s="12" t="s">
        <v>1735</v>
      </c>
      <c r="C27" s="259" t="s">
        <v>1851</v>
      </c>
    </row>
    <row r="28" spans="1:19" ht="30">
      <c r="A28" s="13" t="s">
        <v>20</v>
      </c>
      <c r="B28" s="12" t="s">
        <v>19</v>
      </c>
      <c r="C28" s="259" t="s">
        <v>1852</v>
      </c>
    </row>
    <row r="29" spans="1:19">
      <c r="A29" s="12" t="s">
        <v>23</v>
      </c>
      <c r="B29" s="12">
        <f>COUNTIFS(A31:A44,"*$*",A31:A44,"")</f>
        <v>0</v>
      </c>
      <c r="C29" s="259"/>
    </row>
    <row r="30" spans="1:19">
      <c r="A30" s="12"/>
      <c r="B30" s="12"/>
      <c r="C30" s="259"/>
    </row>
    <row r="31" spans="1:19">
      <c r="A31" s="261" t="s">
        <v>913</v>
      </c>
      <c r="B31" s="192"/>
      <c r="C31" s="259" t="s">
        <v>1972</v>
      </c>
    </row>
    <row r="32" spans="1:19" ht="75">
      <c r="A32" s="236" t="s">
        <v>1438</v>
      </c>
      <c r="B32" s="239" t="s">
        <v>106</v>
      </c>
      <c r="C32" s="1" t="s">
        <v>1973</v>
      </c>
    </row>
    <row r="33" spans="1:3" ht="90">
      <c r="A33" s="236" t="s">
        <v>1439</v>
      </c>
      <c r="B33" s="239" t="s">
        <v>92</v>
      </c>
      <c r="C33" s="1" t="s">
        <v>1997</v>
      </c>
    </row>
    <row r="34" spans="1:3" ht="90">
      <c r="A34" s="236" t="s">
        <v>1440</v>
      </c>
      <c r="B34" s="239" t="s">
        <v>107</v>
      </c>
      <c r="C34" s="1" t="s">
        <v>1975</v>
      </c>
    </row>
    <row r="35" spans="1:3" ht="90">
      <c r="A35" s="236" t="s">
        <v>1441</v>
      </c>
      <c r="B35" s="13" t="s">
        <v>914</v>
      </c>
      <c r="C35" s="1" t="s">
        <v>1897</v>
      </c>
    </row>
    <row r="36" spans="1:3" ht="75">
      <c r="A36" s="236" t="s">
        <v>1442</v>
      </c>
      <c r="B36" s="13" t="s">
        <v>784</v>
      </c>
      <c r="C36" s="1" t="s">
        <v>1976</v>
      </c>
    </row>
    <row r="37" spans="1:3" ht="75">
      <c r="A37" s="236" t="s">
        <v>1443</v>
      </c>
      <c r="B37" s="13" t="s">
        <v>1305</v>
      </c>
      <c r="C37" s="1" t="s">
        <v>1977</v>
      </c>
    </row>
    <row r="38" spans="1:3">
      <c r="A38" s="12"/>
      <c r="B38" s="12"/>
      <c r="C38" s="1"/>
    </row>
    <row r="39" spans="1:3" ht="45">
      <c r="A39" s="12" t="s">
        <v>1005</v>
      </c>
      <c r="B39" s="12" t="s">
        <v>1085</v>
      </c>
      <c r="C39" s="259" t="s">
        <v>2296</v>
      </c>
    </row>
    <row r="40" spans="1:3" ht="45">
      <c r="A40" s="12" t="s">
        <v>1753</v>
      </c>
      <c r="B40" s="12" t="s">
        <v>1085</v>
      </c>
      <c r="C40" s="259" t="s">
        <v>2297</v>
      </c>
    </row>
    <row r="41" spans="1:3" ht="60">
      <c r="A41" s="12" t="s">
        <v>1755</v>
      </c>
      <c r="B41" s="12"/>
      <c r="C41" s="259" t="s">
        <v>2298</v>
      </c>
    </row>
    <row r="42" spans="1:3" ht="60">
      <c r="A42" s="12" t="s">
        <v>1759</v>
      </c>
      <c r="B42" s="12"/>
      <c r="C42" s="259" t="s">
        <v>2299</v>
      </c>
    </row>
    <row r="43" spans="1:3" ht="45">
      <c r="A43" s="12" t="s">
        <v>1761</v>
      </c>
      <c r="B43" s="12" t="s">
        <v>1085</v>
      </c>
      <c r="C43" s="259" t="s">
        <v>2300</v>
      </c>
    </row>
    <row r="44" spans="1:3" ht="30">
      <c r="A44" s="12" t="s">
        <v>1765</v>
      </c>
      <c r="B44" s="12"/>
      <c r="C44" s="259" t="s">
        <v>2301</v>
      </c>
    </row>
  </sheetData>
  <conditionalFormatting sqref="A1">
    <cfRule type="expression" dxfId="200" priority="80">
      <formula>OR(A1="",A1="Unexecuted")</formula>
    </cfRule>
    <cfRule type="expression" dxfId="199" priority="81">
      <formula>A1="WARNING"</formula>
    </cfRule>
    <cfRule type="expression" dxfId="198" priority="82">
      <formula>A1=A4</formula>
    </cfRule>
  </conditionalFormatting>
  <conditionalFormatting sqref="B1">
    <cfRule type="expression" dxfId="197" priority="36">
      <formula>OR(B1="",B1="Unexecuted")</formula>
    </cfRule>
    <cfRule type="expression" dxfId="196" priority="37">
      <formula>B1="WARNING"</formula>
    </cfRule>
    <cfRule type="expression" dxfId="195" priority="38">
      <formula>B1=B4</formula>
    </cfRule>
    <cfRule type="expression" dxfId="194" priority="39">
      <formula>B1&lt;&gt;B4</formula>
    </cfRule>
  </conditionalFormatting>
  <conditionalFormatting sqref="C1">
    <cfRule type="expression" dxfId="193" priority="40">
      <formula>OR(C1="",C1="Unexecuted")</formula>
    </cfRule>
    <cfRule type="expression" dxfId="192" priority="41">
      <formula>C1="WARNING"</formula>
    </cfRule>
    <cfRule type="expression" dxfId="191" priority="42">
      <formula>C1=C4</formula>
    </cfRule>
    <cfRule type="expression" dxfId="190" priority="43">
      <formula>C1&lt;&gt;C4</formula>
    </cfRule>
  </conditionalFormatting>
  <conditionalFormatting sqref="D1">
    <cfRule type="expression" dxfId="189" priority="44">
      <formula>OR(D1="",D1="Unexecuted")</formula>
    </cfRule>
    <cfRule type="expression" dxfId="188" priority="45">
      <formula>D1="WARNING"</formula>
    </cfRule>
    <cfRule type="expression" dxfId="187" priority="46">
      <formula>D1=D4</formula>
    </cfRule>
    <cfRule type="expression" dxfId="186" priority="47">
      <formula>D1&lt;&gt;D4</formula>
    </cfRule>
  </conditionalFormatting>
  <conditionalFormatting sqref="E1">
    <cfRule type="expression" dxfId="185" priority="16">
      <formula>OR(E1="",E1="Unexecuted")</formula>
    </cfRule>
    <cfRule type="expression" dxfId="184" priority="17">
      <formula>E1="WARNING"</formula>
    </cfRule>
    <cfRule type="expression" dxfId="183" priority="18">
      <formula>E1=E4</formula>
    </cfRule>
    <cfRule type="expression" dxfId="182" priority="19">
      <formula>E1&lt;&gt;E4</formula>
    </cfRule>
  </conditionalFormatting>
  <conditionalFormatting sqref="F1">
    <cfRule type="expression" dxfId="181" priority="20">
      <formula>OR(F1="",F1="Unexecuted")</formula>
    </cfRule>
    <cfRule type="expression" dxfId="180" priority="21">
      <formula>F1="WARNING"</formula>
    </cfRule>
    <cfRule type="expression" dxfId="179" priority="22">
      <formula>F1=F4</formula>
    </cfRule>
    <cfRule type="expression" dxfId="178" priority="23">
      <formula>F1&lt;&gt;F4</formula>
    </cfRule>
  </conditionalFormatting>
  <conditionalFormatting sqref="G1">
    <cfRule type="expression" dxfId="177" priority="24">
      <formula>OR(G1="",G1="Unexecuted")</formula>
    </cfRule>
    <cfRule type="expression" dxfId="176" priority="25">
      <formula>G1="WARNING"</formula>
    </cfRule>
    <cfRule type="expression" dxfId="175" priority="26">
      <formula>G1=G4</formula>
    </cfRule>
    <cfRule type="expression" dxfId="174" priority="27">
      <formula>G1&lt;&gt;G4</formula>
    </cfRule>
  </conditionalFormatting>
  <conditionalFormatting sqref="H1">
    <cfRule type="expression" dxfId="173" priority="8">
      <formula>OR(H1="",H1="Unexecuted")</formula>
    </cfRule>
    <cfRule type="expression" dxfId="172" priority="9">
      <formula>H1="WARNING"</formula>
    </cfRule>
    <cfRule type="expression" dxfId="171" priority="10">
      <formula>H1=H4</formula>
    </cfRule>
    <cfRule type="expression" dxfId="170" priority="11">
      <formula>H1&lt;&gt;H4</formula>
    </cfRule>
  </conditionalFormatting>
  <conditionalFormatting sqref="I1">
    <cfRule type="expression" dxfId="169" priority="12">
      <formula>OR(I1="",I1="Unexecuted")</formula>
    </cfRule>
    <cfRule type="expression" dxfId="168" priority="13">
      <formula>I1="WARNING"</formula>
    </cfRule>
    <cfRule type="expression" dxfId="167" priority="14">
      <formula>I1=I4</formula>
    </cfRule>
    <cfRule type="expression" dxfId="166" priority="15">
      <formula>I1&lt;&gt;I4</formula>
    </cfRule>
  </conditionalFormatting>
  <conditionalFormatting sqref="J1">
    <cfRule type="expression" dxfId="165" priority="76">
      <formula>OR(J1="",J1="Unexecuted")</formula>
    </cfRule>
    <cfRule type="expression" dxfId="164" priority="77">
      <formula>J1="WARNING"</formula>
    </cfRule>
    <cfRule type="expression" dxfId="163" priority="78">
      <formula>J1=J4</formula>
    </cfRule>
    <cfRule type="expression" dxfId="162" priority="79">
      <formula>J1&lt;&gt;J4</formula>
    </cfRule>
  </conditionalFormatting>
  <conditionalFormatting sqref="K1">
    <cfRule type="expression" dxfId="161" priority="72">
      <formula>OR(K1="",K1="Unexecuted")</formula>
    </cfRule>
    <cfRule type="expression" dxfId="160" priority="73">
      <formula>K1="WARNING"</formula>
    </cfRule>
    <cfRule type="expression" dxfId="159" priority="74">
      <formula>K1=K4</formula>
    </cfRule>
    <cfRule type="expression" dxfId="158" priority="75">
      <formula>K1&lt;&gt;K4</formula>
    </cfRule>
  </conditionalFormatting>
  <conditionalFormatting sqref="L1">
    <cfRule type="expression" dxfId="157" priority="68">
      <formula>OR(L1="",L1="Unexecuted")</formula>
    </cfRule>
    <cfRule type="expression" dxfId="156" priority="69">
      <formula>L1="WARNING"</formula>
    </cfRule>
    <cfRule type="expression" dxfId="155" priority="70">
      <formula>L1=L4</formula>
    </cfRule>
    <cfRule type="expression" dxfId="154" priority="71">
      <formula>L1&lt;&gt;L4</formula>
    </cfRule>
  </conditionalFormatting>
  <conditionalFormatting sqref="M1">
    <cfRule type="expression" dxfId="153" priority="64">
      <formula>OR(M1="",M1="Unexecuted")</formula>
    </cfRule>
    <cfRule type="expression" dxfId="152" priority="65">
      <formula>M1="WARNING"</formula>
    </cfRule>
    <cfRule type="expression" dxfId="151" priority="66">
      <formula>M1=M4</formula>
    </cfRule>
    <cfRule type="expression" dxfId="150" priority="67">
      <formula>M1&lt;&gt;M4</formula>
    </cfRule>
  </conditionalFormatting>
  <conditionalFormatting sqref="N1">
    <cfRule type="expression" dxfId="149" priority="60">
      <formula>OR(N1="",N1="Unexecuted")</formula>
    </cfRule>
    <cfRule type="expression" dxfId="148" priority="61">
      <formula>N1="WARNING"</formula>
    </cfRule>
    <cfRule type="expression" dxfId="147" priority="62">
      <formula>N1=N4</formula>
    </cfRule>
    <cfRule type="expression" dxfId="146" priority="63">
      <formula>N1&lt;&gt;N4</formula>
    </cfRule>
  </conditionalFormatting>
  <conditionalFormatting sqref="O1">
    <cfRule type="expression" dxfId="145" priority="56">
      <formula>OR(O1="",O1="Unexecuted")</formula>
    </cfRule>
    <cfRule type="expression" dxfId="144" priority="57">
      <formula>O1="WARNING"</formula>
    </cfRule>
    <cfRule type="expression" dxfId="143" priority="58">
      <formula>O1=O4</formula>
    </cfRule>
    <cfRule type="expression" dxfId="142" priority="59">
      <formula>O1&lt;&gt;O4</formula>
    </cfRule>
  </conditionalFormatting>
  <conditionalFormatting sqref="P1">
    <cfRule type="expression" dxfId="141" priority="28">
      <formula>OR(P1="",P1="Unexecuted")</formula>
    </cfRule>
    <cfRule type="expression" dxfId="140" priority="29">
      <formula>P1="WARNING"</formula>
    </cfRule>
    <cfRule type="expression" dxfId="139" priority="30">
      <formula>P1=P4</formula>
    </cfRule>
    <cfRule type="expression" dxfId="138" priority="31">
      <formula>P1&lt;&gt;P4</formula>
    </cfRule>
  </conditionalFormatting>
  <conditionalFormatting sqref="Q1">
    <cfRule type="expression" dxfId="137" priority="52">
      <formula>OR(Q1="",Q1="Unexecuted")</formula>
    </cfRule>
    <cfRule type="expression" dxfId="136" priority="53">
      <formula>Q1="WARNING"</formula>
    </cfRule>
    <cfRule type="expression" dxfId="135" priority="54">
      <formula>Q1=Q4</formula>
    </cfRule>
    <cfRule type="expression" dxfId="134" priority="55">
      <formula>Q1&lt;&gt;Q4</formula>
    </cfRule>
  </conditionalFormatting>
  <conditionalFormatting sqref="R1">
    <cfRule type="expression" dxfId="133" priority="48">
      <formula>OR(R1="",R1="Unexecuted")</formula>
    </cfRule>
    <cfRule type="expression" dxfId="132" priority="49">
      <formula>R1="WARNING"</formula>
    </cfRule>
    <cfRule type="expression" dxfId="131" priority="50">
      <formula>R1=R4</formula>
    </cfRule>
    <cfRule type="expression" dxfId="130" priority="51">
      <formula>R1&lt;&gt;R4</formula>
    </cfRule>
  </conditionalFormatting>
  <conditionalFormatting sqref="S1">
    <cfRule type="expression" dxfId="129" priority="32">
      <formula>OR(S1="",S1="Unexecuted")</formula>
    </cfRule>
    <cfRule type="expression" dxfId="128" priority="33">
      <formula>S1="WARNING"</formula>
    </cfRule>
    <cfRule type="expression" dxfId="127" priority="34">
      <formula>S1=S4</formula>
    </cfRule>
    <cfRule type="expression" dxfId="126" priority="35">
      <formula>S1&lt;&gt;S4</formula>
    </cfRule>
  </conditionalFormatting>
  <conditionalFormatting sqref="A25">
    <cfRule type="expression" dxfId="125" priority="5">
      <formula>OR(A25="",A25="Unexecuted")</formula>
    </cfRule>
    <cfRule type="expression" dxfId="124" priority="6">
      <formula>A25="WARNING"</formula>
    </cfRule>
    <cfRule type="expression" dxfId="123" priority="7">
      <formula>A25=A28</formula>
    </cfRule>
  </conditionalFormatting>
  <conditionalFormatting sqref="B25">
    <cfRule type="expression" dxfId="122" priority="1">
      <formula>OR(B25="",B25="Unexecuted")</formula>
    </cfRule>
    <cfRule type="expression" dxfId="121" priority="2">
      <formula>B25="WARNING"</formula>
    </cfRule>
    <cfRule type="expression" dxfId="120" priority="3">
      <formula>B25=B28</formula>
    </cfRule>
    <cfRule type="expression" dxfId="119" priority="4">
      <formula>B25&lt;&gt;B28</formula>
    </cfRule>
  </conditionalFormatting>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25" zoomScale="85" zoomScaleNormal="85" workbookViewId="0">
      <pane xSplit="1" topLeftCell="B1" activePane="topRight" state="frozen"/>
      <selection pane="topRight" activeCell="B28" sqref="B28"/>
    </sheetView>
  </sheetViews>
  <sheetFormatPr defaultColWidth="8.7109375" defaultRowHeight="15"/>
  <cols>
    <col min="1" max="1" width="42" customWidth="1" collapsed="1"/>
    <col min="2" max="2" width="55.28515625" customWidth="1" collapsed="1"/>
    <col min="3" max="3" width="63.5703125" customWidth="1" collapsed="1"/>
    <col min="4" max="4" width="55.28515625" customWidth="1" collapsed="1"/>
  </cols>
  <sheetData>
    <row r="1" spans="1:4">
      <c r="A1" s="129" t="s">
        <v>0</v>
      </c>
      <c r="B1" s="4" t="s">
        <v>109</v>
      </c>
      <c r="D1" s="4" t="s">
        <v>109</v>
      </c>
    </row>
    <row r="2" spans="1:4">
      <c r="A2" s="129" t="s">
        <v>2</v>
      </c>
      <c r="B2" s="4" t="s">
        <v>3</v>
      </c>
      <c r="D2" s="4" t="s">
        <v>3</v>
      </c>
    </row>
    <row r="3" spans="1:4">
      <c r="A3" s="129" t="s">
        <v>1476</v>
      </c>
      <c r="B3" s="4"/>
      <c r="D3" s="4"/>
    </row>
    <row r="4" spans="1:4">
      <c r="A4" s="129" t="s">
        <v>20</v>
      </c>
      <c r="B4" s="68" t="s">
        <v>22</v>
      </c>
      <c r="D4" s="68" t="s">
        <v>22</v>
      </c>
    </row>
    <row r="5" spans="1:4">
      <c r="A5" s="129" t="s">
        <v>23</v>
      </c>
      <c r="B5" s="129"/>
      <c r="D5" s="129"/>
    </row>
    <row r="6" spans="1:4">
      <c r="A6" s="129"/>
      <c r="B6" s="4"/>
      <c r="D6" s="4"/>
    </row>
    <row r="7" spans="1:4">
      <c r="A7" s="8" t="s">
        <v>1472</v>
      </c>
      <c r="B7" s="9"/>
      <c r="D7" s="9"/>
    </row>
    <row r="8" spans="1:4">
      <c r="A8" s="78" t="s">
        <v>1442</v>
      </c>
      <c r="B8" s="107" t="s">
        <v>784</v>
      </c>
      <c r="D8" s="107" t="s">
        <v>784</v>
      </c>
    </row>
    <row r="9" spans="1:4">
      <c r="A9" s="12" t="s">
        <v>1443</v>
      </c>
      <c r="B9" s="12" t="s">
        <v>798</v>
      </c>
      <c r="D9" s="12" t="s">
        <v>798</v>
      </c>
    </row>
    <row r="10" spans="1:4" s="17" customFormat="1">
      <c r="A10" s="8" t="s">
        <v>604</v>
      </c>
      <c r="B10" s="9"/>
      <c r="D10" s="9"/>
    </row>
    <row r="11" spans="1:4">
      <c r="A11" s="4" t="s">
        <v>605</v>
      </c>
      <c r="B11" s="4" t="s">
        <v>1271</v>
      </c>
      <c r="D11" s="4" t="s">
        <v>1271</v>
      </c>
    </row>
    <row r="12" spans="1:4">
      <c r="A12" s="55" t="s">
        <v>1619</v>
      </c>
      <c r="B12" s="56"/>
      <c r="D12" s="56"/>
    </row>
    <row r="13" spans="1:4">
      <c r="A13" s="129" t="s">
        <v>1488</v>
      </c>
      <c r="B13" s="136" t="s">
        <v>1804</v>
      </c>
      <c r="D13" s="135" t="s">
        <v>1803</v>
      </c>
    </row>
    <row r="14" spans="1:4">
      <c r="A14" s="129" t="s">
        <v>105</v>
      </c>
      <c r="B14" s="4" t="s">
        <v>1231</v>
      </c>
      <c r="D14" s="4" t="s">
        <v>1802</v>
      </c>
    </row>
    <row r="15" spans="1:4">
      <c r="A15" s="55" t="s">
        <v>101</v>
      </c>
      <c r="B15" s="56"/>
      <c r="D15" s="56"/>
    </row>
    <row r="16" spans="1:4">
      <c r="A16" s="101" t="s">
        <v>1801</v>
      </c>
      <c r="B16" s="101"/>
      <c r="D16" s="101"/>
    </row>
    <row r="20" spans="1:3">
      <c r="A20" s="235" t="s">
        <v>1848</v>
      </c>
      <c r="B20" s="153"/>
      <c r="C20" s="247"/>
    </row>
    <row r="21" spans="1:3" ht="165">
      <c r="A21" s="12" t="s">
        <v>0</v>
      </c>
      <c r="B21" s="57" t="s">
        <v>1</v>
      </c>
      <c r="C21" s="150" t="s">
        <v>1849</v>
      </c>
    </row>
    <row r="22" spans="1:3" ht="105">
      <c r="A22" s="237" t="s">
        <v>2</v>
      </c>
      <c r="B22" s="57" t="s">
        <v>4</v>
      </c>
      <c r="C22" s="150" t="s">
        <v>1850</v>
      </c>
    </row>
    <row r="23" spans="1:3">
      <c r="A23" s="237" t="s">
        <v>5</v>
      </c>
      <c r="B23" s="242" t="s">
        <v>8</v>
      </c>
      <c r="C23" s="150" t="s">
        <v>1851</v>
      </c>
    </row>
    <row r="24" spans="1:3" ht="30">
      <c r="A24" s="240" t="s">
        <v>20</v>
      </c>
      <c r="B24" s="242" t="s">
        <v>1</v>
      </c>
      <c r="C24" s="150" t="s">
        <v>1852</v>
      </c>
    </row>
    <row r="25" spans="1:3" ht="75">
      <c r="A25" s="237" t="s">
        <v>23</v>
      </c>
      <c r="B25" s="153">
        <f>COUNTIFS($A30:$A66,"*$*",B30:B66,"")</f>
        <v>0</v>
      </c>
      <c r="C25" s="150" t="s">
        <v>1853</v>
      </c>
    </row>
    <row r="26" spans="1:3">
      <c r="A26" s="8" t="s">
        <v>1472</v>
      </c>
      <c r="B26" s="9"/>
      <c r="C26" s="9"/>
    </row>
    <row r="27" spans="1:3">
      <c r="A27" s="78" t="s">
        <v>1442</v>
      </c>
      <c r="B27" s="107" t="s">
        <v>784</v>
      </c>
      <c r="C27" s="150" t="s">
        <v>2191</v>
      </c>
    </row>
    <row r="28" spans="1:3">
      <c r="A28" s="12" t="s">
        <v>1443</v>
      </c>
      <c r="B28" s="12" t="s">
        <v>798</v>
      </c>
      <c r="C28" s="150" t="s">
        <v>2236</v>
      </c>
    </row>
    <row r="29" spans="1:3">
      <c r="A29" s="8" t="s">
        <v>604</v>
      </c>
      <c r="B29" s="9"/>
      <c r="C29" s="9"/>
    </row>
    <row r="30" spans="1:3" ht="45">
      <c r="A30" s="4" t="s">
        <v>605</v>
      </c>
      <c r="B30" s="4" t="s">
        <v>1271</v>
      </c>
      <c r="C30" s="150" t="s">
        <v>2221</v>
      </c>
    </row>
    <row r="31" spans="1:3">
      <c r="A31" s="55" t="s">
        <v>1619</v>
      </c>
      <c r="B31" s="56"/>
      <c r="C31" s="9"/>
    </row>
    <row r="32" spans="1:3" ht="45">
      <c r="A32" s="129" t="s">
        <v>1488</v>
      </c>
      <c r="B32" s="136" t="s">
        <v>1804</v>
      </c>
      <c r="C32" s="1" t="s">
        <v>2243</v>
      </c>
    </row>
    <row r="33" spans="1:3" ht="45">
      <c r="A33" s="129" t="s">
        <v>105</v>
      </c>
      <c r="B33" s="4" t="s">
        <v>1231</v>
      </c>
      <c r="C33" s="1" t="s">
        <v>2223</v>
      </c>
    </row>
    <row r="34" spans="1:3">
      <c r="A34" s="55" t="s">
        <v>101</v>
      </c>
      <c r="B34" s="56"/>
      <c r="C34" s="9"/>
    </row>
    <row r="35" spans="1:3" ht="30">
      <c r="A35" s="101" t="s">
        <v>1801</v>
      </c>
      <c r="B35" s="101"/>
      <c r="C35" s="150" t="s">
        <v>2220</v>
      </c>
    </row>
  </sheetData>
  <conditionalFormatting sqref="B1">
    <cfRule type="expression" dxfId="118" priority="43">
      <formula>OR(B1="",B1="Unexecuted")</formula>
    </cfRule>
    <cfRule type="expression" dxfId="117" priority="44">
      <formula>B1="WARNING"</formula>
    </cfRule>
    <cfRule type="expression" dxfId="116" priority="45">
      <formula>B1=B4</formula>
    </cfRule>
    <cfRule type="expression" dxfId="115" priority="46">
      <formula>B1&lt;&gt;B4</formula>
    </cfRule>
  </conditionalFormatting>
  <conditionalFormatting sqref="A1 C1 E1:XFD1">
    <cfRule type="expression" dxfId="114" priority="150">
      <formula>OR(A1="",A1="Unexecuted")</formula>
    </cfRule>
    <cfRule type="expression" dxfId="113" priority="151">
      <formula>A1="WARNING"</formula>
    </cfRule>
    <cfRule type="expression" dxfId="112" priority="152">
      <formula>A1=A4</formula>
    </cfRule>
  </conditionalFormatting>
  <conditionalFormatting sqref="C1 E1:XFD1">
    <cfRule type="expression" dxfId="111" priority="153">
      <formula>C1&lt;&gt;C4</formula>
    </cfRule>
  </conditionalFormatting>
  <conditionalFormatting sqref="D1">
    <cfRule type="expression" dxfId="110" priority="8">
      <formula>OR(D1="",D1="Unexecuted")</formula>
    </cfRule>
    <cfRule type="expression" dxfId="109" priority="9">
      <formula>D1="WARNING"</formula>
    </cfRule>
    <cfRule type="expression" dxfId="108" priority="10">
      <formula>D1=D4</formula>
    </cfRule>
    <cfRule type="expression" dxfId="107" priority="11">
      <formula>D1&lt;&gt;D4</formula>
    </cfRule>
  </conditionalFormatting>
  <conditionalFormatting sqref="A21">
    <cfRule type="expression" dxfId="106" priority="5">
      <formula>OR(A21="",A21="Unexecuted")</formula>
    </cfRule>
    <cfRule type="expression" dxfId="105" priority="6">
      <formula>A21="WARNING"</formula>
    </cfRule>
    <cfRule type="expression" dxfId="104" priority="7">
      <formula>A21=A24</formula>
    </cfRule>
  </conditionalFormatting>
  <conditionalFormatting sqref="B21">
    <cfRule type="expression" dxfId="103" priority="1">
      <formula>OR(B21="",B21="Unexecuted")</formula>
    </cfRule>
    <cfRule type="expression" dxfId="102" priority="2">
      <formula>B21="WARNING"</formula>
    </cfRule>
    <cfRule type="expression" dxfId="101" priority="3">
      <formula>B21=B24</formula>
    </cfRule>
    <cfRule type="expression" dxfId="100" priority="4">
      <formula>B21&lt;&gt;B24</formula>
    </cfRule>
  </conditionalFormatting>
  <dataValidations count="3">
    <dataValidation type="list" allowBlank="1" showInputMessage="1" showErrorMessage="1" sqref="B8 D8 B27">
      <formula1>"WOMF, TAFS, BFI, QA, ADINSQA"</formula1>
    </dataValidation>
    <dataValidation type="list" allowBlank="1" showInputMessage="1" showErrorMessage="1" sqref="B9 D9 B28">
      <formula1>"VIDA, PRIVY, DIGISIGN, ADINS"</formula1>
    </dataValidation>
    <dataValidation type="list" allowBlank="1" showInputMessage="1" showErrorMessage="1" sqref="B16 D16 B35">
      <formula1>"Yes, No"</formula1>
    </dataValidation>
  </dataValidations>
  <pageMargins left="0.75" right="0.75" top="1" bottom="1" header="0.5" footer="0.5"/>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topLeftCell="A28" zoomScale="85" zoomScaleNormal="85" workbookViewId="0">
      <pane xSplit="1" topLeftCell="B1" activePane="topRight" state="frozen"/>
      <selection pane="topRight" activeCell="C28" sqref="C28"/>
    </sheetView>
  </sheetViews>
  <sheetFormatPr defaultColWidth="8.7109375" defaultRowHeight="15"/>
  <cols>
    <col min="1" max="1" width="42" customWidth="1" collapsed="1"/>
    <col min="2" max="2" width="55.28515625" customWidth="1" collapsed="1"/>
    <col min="3" max="3" width="62.7109375" customWidth="1" collapsed="1"/>
    <col min="4" max="4" width="55.28515625" customWidth="1" collapsed="1"/>
  </cols>
  <sheetData>
    <row r="1" spans="1:4">
      <c r="A1" s="129" t="s">
        <v>0</v>
      </c>
      <c r="B1" s="4" t="s">
        <v>1</v>
      </c>
      <c r="D1" s="4" t="s">
        <v>109</v>
      </c>
    </row>
    <row r="2" spans="1:4">
      <c r="A2" s="129" t="s">
        <v>2</v>
      </c>
      <c r="B2" s="4" t="s">
        <v>1811</v>
      </c>
      <c r="D2" s="4" t="s">
        <v>3</v>
      </c>
    </row>
    <row r="3" spans="1:4">
      <c r="A3" s="129" t="s">
        <v>1476</v>
      </c>
      <c r="B3" s="4"/>
      <c r="D3" s="4"/>
    </row>
    <row r="4" spans="1:4">
      <c r="A4" s="129" t="s">
        <v>20</v>
      </c>
      <c r="B4" s="68" t="s">
        <v>22</v>
      </c>
      <c r="D4" s="68" t="s">
        <v>22</v>
      </c>
    </row>
    <row r="5" spans="1:4">
      <c r="A5" s="129"/>
      <c r="B5" s="129"/>
      <c r="D5" s="129"/>
    </row>
    <row r="6" spans="1:4">
      <c r="A6" s="129" t="s">
        <v>1812</v>
      </c>
      <c r="B6" s="4"/>
      <c r="D6" s="4"/>
    </row>
    <row r="7" spans="1:4" s="17" customFormat="1">
      <c r="A7" s="8" t="s">
        <v>604</v>
      </c>
      <c r="B7" s="9"/>
      <c r="D7" s="9"/>
    </row>
    <row r="8" spans="1:4">
      <c r="A8" s="4" t="s">
        <v>605</v>
      </c>
      <c r="B8" s="4" t="s">
        <v>1271</v>
      </c>
      <c r="D8" s="4" t="s">
        <v>1271</v>
      </c>
    </row>
    <row r="9" spans="1:4">
      <c r="A9" s="55" t="s">
        <v>1619</v>
      </c>
      <c r="B9" s="56"/>
      <c r="D9" s="56"/>
    </row>
    <row r="10" spans="1:4">
      <c r="A10" s="129" t="s">
        <v>1488</v>
      </c>
      <c r="B10" s="138" t="s">
        <v>1810</v>
      </c>
      <c r="D10" s="135" t="s">
        <v>1803</v>
      </c>
    </row>
    <row r="11" spans="1:4">
      <c r="A11" s="129" t="s">
        <v>105</v>
      </c>
      <c r="B11" s="137" t="s">
        <v>1522</v>
      </c>
      <c r="D11" s="4" t="s">
        <v>1802</v>
      </c>
    </row>
    <row r="12" spans="1:4">
      <c r="A12" s="129" t="s">
        <v>92</v>
      </c>
      <c r="B12" s="4" t="s">
        <v>91</v>
      </c>
      <c r="D12" s="4"/>
    </row>
    <row r="13" spans="1:4">
      <c r="A13" s="129" t="s">
        <v>1805</v>
      </c>
      <c r="B13" s="137" t="s">
        <v>1806</v>
      </c>
      <c r="D13" s="4"/>
    </row>
    <row r="14" spans="1:4">
      <c r="A14" s="55" t="s">
        <v>101</v>
      </c>
      <c r="B14" s="56"/>
      <c r="D14" s="56"/>
    </row>
    <row r="15" spans="1:4">
      <c r="A15" s="101" t="s">
        <v>1801</v>
      </c>
      <c r="B15" s="101"/>
      <c r="D15" s="101"/>
    </row>
    <row r="16" spans="1:4">
      <c r="A16" s="137" t="s">
        <v>1809</v>
      </c>
      <c r="B16" s="137" t="s">
        <v>80</v>
      </c>
    </row>
    <row r="17" spans="1:3">
      <c r="A17" s="137" t="s">
        <v>1807</v>
      </c>
      <c r="B17" s="137" t="s">
        <v>1808</v>
      </c>
    </row>
    <row r="20" spans="1:3">
      <c r="A20" s="235" t="s">
        <v>1848</v>
      </c>
      <c r="B20" s="153"/>
      <c r="C20" s="247"/>
    </row>
    <row r="21" spans="1:3" ht="165">
      <c r="A21" s="12" t="s">
        <v>0</v>
      </c>
      <c r="B21" s="57" t="s">
        <v>1</v>
      </c>
      <c r="C21" s="150" t="s">
        <v>1849</v>
      </c>
    </row>
    <row r="22" spans="1:3" ht="105">
      <c r="A22" s="237" t="s">
        <v>2</v>
      </c>
      <c r="B22" s="57" t="s">
        <v>4</v>
      </c>
      <c r="C22" s="150" t="s">
        <v>1850</v>
      </c>
    </row>
    <row r="23" spans="1:3">
      <c r="A23" s="237" t="s">
        <v>5</v>
      </c>
      <c r="B23" s="242" t="s">
        <v>8</v>
      </c>
      <c r="C23" s="150" t="s">
        <v>1851</v>
      </c>
    </row>
    <row r="24" spans="1:3" ht="30">
      <c r="A24" s="240" t="s">
        <v>20</v>
      </c>
      <c r="B24" s="242" t="s">
        <v>1</v>
      </c>
      <c r="C24" s="150" t="s">
        <v>1852</v>
      </c>
    </row>
    <row r="25" spans="1:3" ht="75">
      <c r="A25" s="237" t="s">
        <v>23</v>
      </c>
      <c r="B25" s="153">
        <f>COUNTIFS($A30:$A66,"*$*",B30:B66,"")</f>
        <v>0</v>
      </c>
      <c r="C25" s="150" t="s">
        <v>1853</v>
      </c>
    </row>
    <row r="26" spans="1:3" ht="30">
      <c r="A26" s="129" t="s">
        <v>1812</v>
      </c>
      <c r="B26" s="4"/>
      <c r="C26" s="241" t="s">
        <v>2248</v>
      </c>
    </row>
    <row r="27" spans="1:3">
      <c r="A27" s="8" t="s">
        <v>604</v>
      </c>
      <c r="B27" s="9"/>
      <c r="C27" s="9"/>
    </row>
    <row r="28" spans="1:3" ht="45">
      <c r="A28" s="4" t="s">
        <v>605</v>
      </c>
      <c r="B28" s="4" t="s">
        <v>1271</v>
      </c>
      <c r="C28" s="150" t="s">
        <v>2221</v>
      </c>
    </row>
    <row r="29" spans="1:3">
      <c r="A29" s="55" t="s">
        <v>1619</v>
      </c>
      <c r="B29" s="56"/>
      <c r="C29" s="9"/>
    </row>
    <row r="30" spans="1:3" ht="45">
      <c r="A30" s="129" t="s">
        <v>1488</v>
      </c>
      <c r="B30" s="138" t="s">
        <v>1810</v>
      </c>
      <c r="C30" s="1" t="s">
        <v>2243</v>
      </c>
    </row>
    <row r="31" spans="1:3" ht="45">
      <c r="A31" s="129" t="s">
        <v>105</v>
      </c>
      <c r="B31" s="137" t="s">
        <v>1522</v>
      </c>
      <c r="C31" s="1" t="s">
        <v>2223</v>
      </c>
    </row>
    <row r="32" spans="1:3" ht="30">
      <c r="A32" s="129" t="s">
        <v>92</v>
      </c>
      <c r="B32" s="4" t="s">
        <v>91</v>
      </c>
      <c r="C32" s="2" t="s">
        <v>2247</v>
      </c>
    </row>
    <row r="33" spans="1:3" ht="45">
      <c r="A33" s="129" t="s">
        <v>1805</v>
      </c>
      <c r="B33" s="137" t="s">
        <v>1806</v>
      </c>
      <c r="C33" s="1" t="s">
        <v>2246</v>
      </c>
    </row>
    <row r="34" spans="1:3">
      <c r="A34" s="55" t="s">
        <v>101</v>
      </c>
      <c r="B34" s="56"/>
      <c r="C34" s="9"/>
    </row>
    <row r="35" spans="1:3" ht="30">
      <c r="A35" s="101" t="s">
        <v>1801</v>
      </c>
      <c r="B35" s="101"/>
      <c r="C35" s="150" t="s">
        <v>2220</v>
      </c>
    </row>
    <row r="36" spans="1:3" ht="30">
      <c r="A36" s="137" t="s">
        <v>1809</v>
      </c>
      <c r="B36" s="137" t="s">
        <v>80</v>
      </c>
      <c r="C36" s="150" t="s">
        <v>2244</v>
      </c>
    </row>
    <row r="37" spans="1:3">
      <c r="A37" s="137" t="s">
        <v>1807</v>
      </c>
      <c r="B37" s="137" t="s">
        <v>1808</v>
      </c>
      <c r="C37" s="150" t="s">
        <v>2245</v>
      </c>
    </row>
  </sheetData>
  <conditionalFormatting sqref="B1">
    <cfRule type="expression" dxfId="99" priority="12">
      <formula>OR(B1="",B1="Unexecuted")</formula>
    </cfRule>
    <cfRule type="expression" dxfId="98" priority="13">
      <formula>B1="WARNING"</formula>
    </cfRule>
    <cfRule type="expression" dxfId="97" priority="14">
      <formula>B1=B4</formula>
    </cfRule>
    <cfRule type="expression" dxfId="96" priority="15">
      <formula>B1&lt;&gt;B4</formula>
    </cfRule>
  </conditionalFormatting>
  <conditionalFormatting sqref="A1 C1 E1:XFD1">
    <cfRule type="expression" dxfId="95" priority="16">
      <formula>OR(A1="",A1="Unexecuted")</formula>
    </cfRule>
    <cfRule type="expression" dxfId="94" priority="17">
      <formula>A1="WARNING"</formula>
    </cfRule>
    <cfRule type="expression" dxfId="93" priority="18">
      <formula>A1=A4</formula>
    </cfRule>
  </conditionalFormatting>
  <conditionalFormatting sqref="C1 E1:XFD1">
    <cfRule type="expression" dxfId="92" priority="19">
      <formula>C1&lt;&gt;C4</formula>
    </cfRule>
  </conditionalFormatting>
  <conditionalFormatting sqref="D1">
    <cfRule type="expression" dxfId="91" priority="8">
      <formula>OR(D1="",D1="Unexecuted")</formula>
    </cfRule>
    <cfRule type="expression" dxfId="90" priority="9">
      <formula>D1="WARNING"</formula>
    </cfRule>
    <cfRule type="expression" dxfId="89" priority="10">
      <formula>D1=D4</formula>
    </cfRule>
    <cfRule type="expression" dxfId="88" priority="11">
      <formula>D1&lt;&gt;D4</formula>
    </cfRule>
  </conditionalFormatting>
  <conditionalFormatting sqref="A21">
    <cfRule type="expression" dxfId="87" priority="5">
      <formula>OR(A21="",A21="Unexecuted")</formula>
    </cfRule>
    <cfRule type="expression" dxfId="86" priority="6">
      <formula>A21="WARNING"</formula>
    </cfRule>
    <cfRule type="expression" dxfId="85" priority="7">
      <formula>A21=A24</formula>
    </cfRule>
  </conditionalFormatting>
  <conditionalFormatting sqref="B21">
    <cfRule type="expression" dxfId="84" priority="1">
      <formula>OR(B21="",B21="Unexecuted")</formula>
    </cfRule>
    <cfRule type="expression" dxfId="83" priority="2">
      <formula>B21="WARNING"</formula>
    </cfRule>
    <cfRule type="expression" dxfId="82" priority="3">
      <formula>B21=B24</formula>
    </cfRule>
    <cfRule type="expression" dxfId="81" priority="4">
      <formula>B21&lt;&gt;B24</formula>
    </cfRule>
  </conditionalFormatting>
  <dataValidations count="1">
    <dataValidation type="list" allowBlank="1" showInputMessage="1" showErrorMessage="1" sqref="B15 D15 B35">
      <formula1>"Yes, No"</formula1>
    </dataValidation>
  </dataValidations>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25"/>
  <sheetViews>
    <sheetView topLeftCell="H1" workbookViewId="0">
      <selection activeCell="H4" sqref="H4"/>
    </sheetView>
  </sheetViews>
  <sheetFormatPr defaultColWidth="9" defaultRowHeight="15"/>
  <cols>
    <col min="1" max="1" width="26" bestFit="1" customWidth="1" collapsed="1"/>
    <col min="2" max="2" width="29" customWidth="1" collapsed="1"/>
    <col min="3" max="3" width="48.28515625" customWidth="1" collapsed="1"/>
    <col min="4" max="18" width="22" customWidth="1" collapsed="1"/>
    <col min="19" max="22" width="20.7109375" customWidth="1" collapsed="1"/>
  </cols>
  <sheetData>
    <row r="1" spans="1:22">
      <c r="A1" s="4" t="s">
        <v>0</v>
      </c>
      <c r="B1" t="s">
        <v>1</v>
      </c>
      <c r="C1" t="s">
        <v>1</v>
      </c>
      <c r="D1" t="s">
        <v>1</v>
      </c>
      <c r="E1" t="s">
        <v>1</v>
      </c>
      <c r="F1" t="s">
        <v>1</v>
      </c>
      <c r="G1" t="s">
        <v>22</v>
      </c>
      <c r="H1" t="s">
        <v>22</v>
      </c>
      <c r="I1" t="s">
        <v>22</v>
      </c>
      <c r="J1" t="s">
        <v>1</v>
      </c>
      <c r="K1" t="s">
        <v>22</v>
      </c>
      <c r="L1" t="s">
        <v>1</v>
      </c>
      <c r="M1" t="s">
        <v>22</v>
      </c>
      <c r="N1" t="s">
        <v>22</v>
      </c>
      <c r="O1" t="s">
        <v>22</v>
      </c>
      <c r="P1" t="s">
        <v>22</v>
      </c>
      <c r="Q1" t="s">
        <v>22</v>
      </c>
      <c r="R1" t="s">
        <v>1</v>
      </c>
      <c r="S1" t="s">
        <v>1</v>
      </c>
      <c r="T1" t="s">
        <v>1</v>
      </c>
      <c r="U1" t="s">
        <v>1</v>
      </c>
      <c r="V1" t="s">
        <v>22</v>
      </c>
    </row>
    <row r="2" spans="1:22">
      <c r="A2" s="4" t="s">
        <v>2</v>
      </c>
      <c r="B2" t="s">
        <v>756</v>
      </c>
      <c r="C2" t="s">
        <v>756</v>
      </c>
      <c r="D2" t="s">
        <v>756</v>
      </c>
      <c r="E2" t="s">
        <v>756</v>
      </c>
      <c r="F2" t="s">
        <v>756</v>
      </c>
      <c r="G2" s="4" t="s">
        <v>3</v>
      </c>
      <c r="H2" s="4" t="s">
        <v>3</v>
      </c>
      <c r="I2" s="4" t="s">
        <v>3</v>
      </c>
      <c r="J2" t="s">
        <v>2499</v>
      </c>
      <c r="K2" s="4" t="s">
        <v>3</v>
      </c>
      <c r="L2" t="s">
        <v>2500</v>
      </c>
      <c r="M2" s="4" t="s">
        <v>3</v>
      </c>
      <c r="N2" s="4" t="s">
        <v>3</v>
      </c>
      <c r="O2" s="4" t="s">
        <v>3</v>
      </c>
      <c r="P2" s="4" t="s">
        <v>3</v>
      </c>
      <c r="Q2" s="4" t="s">
        <v>3</v>
      </c>
      <c r="R2" t="s">
        <v>2501</v>
      </c>
      <c r="S2" t="s">
        <v>2502</v>
      </c>
      <c r="T2" t="s">
        <v>137</v>
      </c>
      <c r="U2" t="s">
        <v>2503</v>
      </c>
      <c r="V2" t="s">
        <v>3</v>
      </c>
    </row>
    <row r="3" spans="1:22" ht="50.25" customHeight="1">
      <c r="A3" s="1" t="s">
        <v>5</v>
      </c>
      <c r="B3" s="1" t="s">
        <v>619</v>
      </c>
      <c r="C3" s="300" t="s">
        <v>2492</v>
      </c>
      <c r="D3" s="300" t="s">
        <v>2494</v>
      </c>
      <c r="E3" s="300" t="s">
        <v>2493</v>
      </c>
      <c r="F3" s="300" t="s">
        <v>1264</v>
      </c>
      <c r="G3" s="303" t="s">
        <v>620</v>
      </c>
      <c r="H3" s="303" t="s">
        <v>2498</v>
      </c>
      <c r="I3" s="303" t="s">
        <v>2497</v>
      </c>
      <c r="J3" s="1" t="s">
        <v>621</v>
      </c>
      <c r="K3" s="1" t="s">
        <v>622</v>
      </c>
      <c r="L3" s="1" t="s">
        <v>623</v>
      </c>
      <c r="M3" s="1" t="s">
        <v>624</v>
      </c>
      <c r="N3" s="1" t="s">
        <v>625</v>
      </c>
      <c r="O3" s="1" t="s">
        <v>626</v>
      </c>
      <c r="P3" s="1" t="s">
        <v>627</v>
      </c>
      <c r="Q3" s="1" t="s">
        <v>628</v>
      </c>
      <c r="R3" s="1" t="s">
        <v>629</v>
      </c>
      <c r="S3" s="1" t="s">
        <v>630</v>
      </c>
      <c r="T3" s="1" t="s">
        <v>631</v>
      </c>
      <c r="U3" s="1" t="s">
        <v>632</v>
      </c>
      <c r="V3" s="1" t="s">
        <v>632</v>
      </c>
    </row>
    <row r="4" spans="1:22">
      <c r="A4" s="4" t="s">
        <v>20</v>
      </c>
      <c r="B4" s="4" t="s">
        <v>22</v>
      </c>
      <c r="C4" s="4" t="s">
        <v>1</v>
      </c>
      <c r="D4" s="4" t="s">
        <v>1</v>
      </c>
      <c r="E4" s="4" t="s">
        <v>1</v>
      </c>
      <c r="F4" s="4" t="s">
        <v>1</v>
      </c>
      <c r="G4" s="304" t="s">
        <v>22</v>
      </c>
      <c r="H4" s="4" t="s">
        <v>1</v>
      </c>
      <c r="I4" s="4" t="s">
        <v>1</v>
      </c>
      <c r="J4" s="4" t="s">
        <v>1</v>
      </c>
      <c r="K4" s="4" t="s">
        <v>1</v>
      </c>
      <c r="L4" s="4" t="s">
        <v>1</v>
      </c>
      <c r="M4" s="4" t="s">
        <v>1</v>
      </c>
      <c r="N4" s="4" t="s">
        <v>22</v>
      </c>
      <c r="O4" s="4" t="s">
        <v>1</v>
      </c>
      <c r="P4" s="4" t="s">
        <v>1</v>
      </c>
      <c r="Q4" s="4" t="s">
        <v>1</v>
      </c>
      <c r="R4" s="4" t="s">
        <v>1</v>
      </c>
      <c r="S4" s="4" t="s">
        <v>1</v>
      </c>
      <c r="T4" s="4" t="s">
        <v>1</v>
      </c>
      <c r="U4" s="4" t="s">
        <v>1</v>
      </c>
      <c r="V4" t="s">
        <v>22</v>
      </c>
    </row>
    <row r="5" spans="1:22">
      <c r="A5" s="4" t="s">
        <v>23</v>
      </c>
      <c r="B5" s="1">
        <f t="shared" ref="B5:U5" si="0">COUNTIFS($A22:$A38,"*$*",B22:B38,"")</f>
        <v>0</v>
      </c>
      <c r="C5" s="1">
        <f t="shared" ref="C5:E5" si="1">COUNTIFS($A22:$A38,"*$*",C22:C38,"")</f>
        <v>0</v>
      </c>
      <c r="D5" s="1">
        <f t="shared" ref="D5" si="2">COUNTIFS($A22:$A38,"*$*",D22:D38,"")</f>
        <v>0</v>
      </c>
      <c r="E5" s="1">
        <f t="shared" si="1"/>
        <v>0</v>
      </c>
      <c r="F5" s="1">
        <f>COUNTIFS($A22:$A38,"*$*",F22:F38,"")</f>
        <v>0</v>
      </c>
      <c r="G5" s="1">
        <f t="shared" si="0"/>
        <v>0</v>
      </c>
      <c r="H5" s="1">
        <f t="shared" si="0"/>
        <v>0</v>
      </c>
      <c r="I5" s="1">
        <f t="shared" si="0"/>
        <v>0</v>
      </c>
      <c r="J5" s="1">
        <f t="shared" si="0"/>
        <v>0</v>
      </c>
      <c r="K5" s="1">
        <f t="shared" si="0"/>
        <v>0</v>
      </c>
      <c r="L5" s="1">
        <f t="shared" si="0"/>
        <v>0</v>
      </c>
      <c r="M5" s="1">
        <f t="shared" si="0"/>
        <v>0</v>
      </c>
      <c r="N5" s="1">
        <f t="shared" si="0"/>
        <v>0</v>
      </c>
      <c r="O5" s="1">
        <f t="shared" si="0"/>
        <v>0</v>
      </c>
      <c r="P5" s="1">
        <f t="shared" si="0"/>
        <v>0</v>
      </c>
      <c r="Q5" s="1">
        <f t="shared" si="0"/>
        <v>0</v>
      </c>
      <c r="R5" s="1">
        <f t="shared" si="0"/>
        <v>0</v>
      </c>
      <c r="S5" s="1">
        <f t="shared" si="0"/>
        <v>0</v>
      </c>
      <c r="T5" s="1">
        <f t="shared" si="0"/>
        <v>0</v>
      </c>
      <c r="U5" s="1">
        <f t="shared" si="0"/>
        <v>0</v>
      </c>
      <c r="V5" s="1">
        <f t="shared" ref="V5" si="3">COUNTIFS($A22:$A38,"*$*",V22:V38,"")</f>
        <v>0</v>
      </c>
    </row>
    <row r="6" spans="1:22">
      <c r="A6" s="1"/>
      <c r="B6" s="1"/>
      <c r="C6" s="1"/>
      <c r="D6" s="1"/>
      <c r="E6" s="1"/>
      <c r="F6" s="1"/>
      <c r="G6" s="1"/>
      <c r="H6" s="1"/>
      <c r="I6" s="1"/>
      <c r="J6" s="1"/>
      <c r="K6" s="1"/>
      <c r="L6" s="1"/>
      <c r="M6" s="1"/>
      <c r="N6" s="1"/>
      <c r="O6" s="1"/>
      <c r="P6" s="1"/>
      <c r="Q6" s="1"/>
      <c r="R6" s="1"/>
      <c r="S6" s="1"/>
      <c r="T6" s="1"/>
      <c r="U6" s="1"/>
      <c r="V6" s="1"/>
    </row>
    <row r="7" spans="1:22">
      <c r="A7" s="8" t="s">
        <v>1663</v>
      </c>
      <c r="B7" s="9"/>
      <c r="C7" s="9"/>
      <c r="D7" s="9"/>
      <c r="E7" s="9"/>
      <c r="F7" s="9"/>
      <c r="G7" s="9"/>
      <c r="H7" s="9"/>
      <c r="I7" s="9"/>
      <c r="J7" s="9"/>
      <c r="K7" s="9"/>
      <c r="L7" s="9"/>
      <c r="M7" s="9"/>
      <c r="N7" s="9"/>
      <c r="O7" s="9"/>
      <c r="P7" s="9"/>
      <c r="Q7" s="9"/>
      <c r="R7" s="9"/>
      <c r="S7" s="9"/>
      <c r="T7" s="9"/>
      <c r="U7" s="9"/>
      <c r="V7" s="9"/>
    </row>
    <row r="8" spans="1:22">
      <c r="A8" s="78" t="s">
        <v>1433</v>
      </c>
      <c r="B8" s="4" t="s">
        <v>1444</v>
      </c>
      <c r="C8" s="4" t="s">
        <v>1444</v>
      </c>
      <c r="D8" s="4" t="s">
        <v>1444</v>
      </c>
      <c r="E8" s="4" t="s">
        <v>1444</v>
      </c>
      <c r="F8" s="4" t="s">
        <v>1444</v>
      </c>
      <c r="G8" s="4" t="s">
        <v>1444</v>
      </c>
      <c r="H8" s="4" t="s">
        <v>1444</v>
      </c>
      <c r="I8" s="4" t="s">
        <v>1444</v>
      </c>
      <c r="J8" s="4" t="s">
        <v>1444</v>
      </c>
      <c r="K8" s="4" t="s">
        <v>1444</v>
      </c>
      <c r="L8" s="4" t="s">
        <v>1444</v>
      </c>
      <c r="M8" s="4" t="s">
        <v>1444</v>
      </c>
      <c r="N8" s="4" t="s">
        <v>1444</v>
      </c>
      <c r="O8" s="4" t="s">
        <v>1444</v>
      </c>
      <c r="P8" s="4" t="s">
        <v>1444</v>
      </c>
      <c r="Q8" s="4" t="s">
        <v>1444</v>
      </c>
      <c r="R8" s="4" t="s">
        <v>1444</v>
      </c>
      <c r="S8" s="4" t="s">
        <v>1444</v>
      </c>
      <c r="T8" s="4" t="s">
        <v>1444</v>
      </c>
      <c r="U8" s="4" t="s">
        <v>1444</v>
      </c>
      <c r="V8" s="4" t="s">
        <v>1444</v>
      </c>
    </row>
    <row r="9" spans="1:22">
      <c r="A9" s="78" t="s">
        <v>1451</v>
      </c>
      <c r="B9" s="4" t="s">
        <v>1445</v>
      </c>
      <c r="C9" s="4" t="s">
        <v>1445</v>
      </c>
      <c r="D9" s="4" t="s">
        <v>1445</v>
      </c>
      <c r="E9" s="4" t="s">
        <v>1445</v>
      </c>
      <c r="F9" s="4" t="s">
        <v>1445</v>
      </c>
      <c r="G9" s="4" t="s">
        <v>1445</v>
      </c>
      <c r="H9" s="4" t="s">
        <v>1445</v>
      </c>
      <c r="I9" s="4" t="s">
        <v>1445</v>
      </c>
      <c r="J9" s="4" t="s">
        <v>1445</v>
      </c>
      <c r="K9" s="4" t="s">
        <v>1445</v>
      </c>
      <c r="L9" s="4" t="s">
        <v>1445</v>
      </c>
      <c r="M9" s="4" t="s">
        <v>1445</v>
      </c>
      <c r="N9" s="4" t="s">
        <v>1445</v>
      </c>
      <c r="O9" s="4" t="s">
        <v>1445</v>
      </c>
      <c r="P9" s="4" t="s">
        <v>1445</v>
      </c>
      <c r="Q9" s="4" t="s">
        <v>1445</v>
      </c>
      <c r="R9" s="4" t="s">
        <v>1445</v>
      </c>
      <c r="S9" s="4" t="s">
        <v>1445</v>
      </c>
      <c r="T9" s="4" t="s">
        <v>1445</v>
      </c>
      <c r="U9" s="4" t="s">
        <v>1445</v>
      </c>
      <c r="V9" s="4" t="s">
        <v>1445</v>
      </c>
    </row>
    <row r="10" spans="1:22">
      <c r="A10" s="78" t="s">
        <v>1448</v>
      </c>
      <c r="B10" s="69" t="s">
        <v>107</v>
      </c>
      <c r="C10" s="69" t="s">
        <v>107</v>
      </c>
      <c r="D10" s="69" t="s">
        <v>107</v>
      </c>
      <c r="E10" s="69" t="s">
        <v>107</v>
      </c>
      <c r="F10" s="69" t="s">
        <v>107</v>
      </c>
      <c r="G10" s="69" t="s">
        <v>107</v>
      </c>
      <c r="H10" s="69" t="s">
        <v>107</v>
      </c>
      <c r="I10" s="69" t="s">
        <v>107</v>
      </c>
      <c r="J10" s="69" t="s">
        <v>107</v>
      </c>
      <c r="K10" s="69" t="s">
        <v>107</v>
      </c>
      <c r="L10" s="69" t="s">
        <v>107</v>
      </c>
      <c r="M10" s="69" t="s">
        <v>107</v>
      </c>
      <c r="N10" s="69" t="s">
        <v>107</v>
      </c>
      <c r="O10" s="69" t="s">
        <v>107</v>
      </c>
      <c r="P10" s="69" t="s">
        <v>107</v>
      </c>
      <c r="Q10" s="69" t="s">
        <v>107</v>
      </c>
      <c r="R10" s="69" t="s">
        <v>107</v>
      </c>
      <c r="S10" s="69" t="s">
        <v>107</v>
      </c>
      <c r="T10" s="69" t="s">
        <v>107</v>
      </c>
      <c r="U10" s="69" t="s">
        <v>107</v>
      </c>
      <c r="V10" s="69" t="s">
        <v>107</v>
      </c>
    </row>
    <row r="11" spans="1:22">
      <c r="A11" s="78" t="s">
        <v>1449</v>
      </c>
      <c r="B11" s="69" t="s">
        <v>1450</v>
      </c>
      <c r="C11" s="69" t="s">
        <v>1450</v>
      </c>
      <c r="D11" s="69" t="s">
        <v>1450</v>
      </c>
      <c r="E11" s="69" t="s">
        <v>1450</v>
      </c>
      <c r="F11" s="69" t="s">
        <v>1450</v>
      </c>
      <c r="G11" s="69" t="s">
        <v>1450</v>
      </c>
      <c r="H11" s="69" t="s">
        <v>1450</v>
      </c>
      <c r="I11" s="69" t="s">
        <v>1450</v>
      </c>
      <c r="J11" s="69" t="s">
        <v>1450</v>
      </c>
      <c r="K11" s="69" t="s">
        <v>1450</v>
      </c>
      <c r="L11" s="69" t="s">
        <v>1450</v>
      </c>
      <c r="M11" s="69" t="s">
        <v>1450</v>
      </c>
      <c r="N11" s="69" t="s">
        <v>1450</v>
      </c>
      <c r="O11" s="69" t="s">
        <v>1450</v>
      </c>
      <c r="P11" s="69" t="s">
        <v>1450</v>
      </c>
      <c r="Q11" s="69" t="s">
        <v>1450</v>
      </c>
      <c r="R11" s="69" t="s">
        <v>1450</v>
      </c>
      <c r="S11" s="69" t="s">
        <v>1450</v>
      </c>
      <c r="T11" s="69" t="s">
        <v>1450</v>
      </c>
      <c r="U11" s="69" t="s">
        <v>1450</v>
      </c>
      <c r="V11" s="69" t="s">
        <v>1450</v>
      </c>
    </row>
    <row r="12" spans="1:22">
      <c r="A12" s="78" t="s">
        <v>1438</v>
      </c>
      <c r="B12" s="4" t="s">
        <v>106</v>
      </c>
      <c r="C12" s="4" t="s">
        <v>106</v>
      </c>
      <c r="D12" s="4" t="s">
        <v>106</v>
      </c>
      <c r="E12" s="4" t="s">
        <v>106</v>
      </c>
      <c r="F12" s="4" t="s">
        <v>106</v>
      </c>
      <c r="G12" s="4" t="s">
        <v>106</v>
      </c>
      <c r="H12" s="4" t="s">
        <v>106</v>
      </c>
      <c r="I12" s="4" t="s">
        <v>106</v>
      </c>
      <c r="J12" s="4" t="s">
        <v>106</v>
      </c>
      <c r="K12" s="4" t="s">
        <v>106</v>
      </c>
      <c r="L12" s="4" t="s">
        <v>106</v>
      </c>
      <c r="M12" s="4" t="s">
        <v>106</v>
      </c>
      <c r="N12" s="4" t="s">
        <v>106</v>
      </c>
      <c r="O12" s="4" t="s">
        <v>106</v>
      </c>
      <c r="P12" s="4" t="s">
        <v>106</v>
      </c>
      <c r="Q12" s="4" t="s">
        <v>106</v>
      </c>
      <c r="R12" s="4" t="s">
        <v>106</v>
      </c>
      <c r="S12" s="4" t="s">
        <v>106</v>
      </c>
      <c r="T12" s="4" t="s">
        <v>106</v>
      </c>
      <c r="U12" s="4" t="s">
        <v>106</v>
      </c>
      <c r="V12" s="4" t="s">
        <v>106</v>
      </c>
    </row>
    <row r="13" spans="1:22">
      <c r="A13" s="78" t="s">
        <v>1439</v>
      </c>
      <c r="B13" s="69" t="s">
        <v>92</v>
      </c>
      <c r="C13" s="69" t="s">
        <v>92</v>
      </c>
      <c r="D13" s="69" t="s">
        <v>92</v>
      </c>
      <c r="E13" s="69" t="s">
        <v>92</v>
      </c>
      <c r="F13" s="69" t="s">
        <v>92</v>
      </c>
      <c r="G13" s="69" t="s">
        <v>92</v>
      </c>
      <c r="H13" s="69" t="s">
        <v>92</v>
      </c>
      <c r="I13" s="69" t="s">
        <v>92</v>
      </c>
      <c r="J13" s="69" t="s">
        <v>92</v>
      </c>
      <c r="K13" s="69" t="s">
        <v>92</v>
      </c>
      <c r="L13" s="69" t="s">
        <v>92</v>
      </c>
      <c r="M13" s="69" t="s">
        <v>92</v>
      </c>
      <c r="N13" s="69" t="s">
        <v>92</v>
      </c>
      <c r="O13" s="69" t="s">
        <v>92</v>
      </c>
      <c r="P13" s="69" t="s">
        <v>92</v>
      </c>
      <c r="Q13" s="69" t="s">
        <v>92</v>
      </c>
      <c r="R13" s="69" t="s">
        <v>92</v>
      </c>
      <c r="S13" s="69" t="s">
        <v>92</v>
      </c>
      <c r="T13" s="69" t="s">
        <v>92</v>
      </c>
      <c r="U13" s="69" t="s">
        <v>92</v>
      </c>
      <c r="V13" s="69" t="s">
        <v>92</v>
      </c>
    </row>
    <row r="14" spans="1:22">
      <c r="A14" s="78" t="s">
        <v>1440</v>
      </c>
      <c r="B14" s="69" t="s">
        <v>107</v>
      </c>
      <c r="C14" s="69" t="s">
        <v>107</v>
      </c>
      <c r="D14" s="69" t="s">
        <v>107</v>
      </c>
      <c r="E14" s="69" t="s">
        <v>107</v>
      </c>
      <c r="F14" s="69" t="s">
        <v>107</v>
      </c>
      <c r="G14" s="69" t="s">
        <v>107</v>
      </c>
      <c r="H14" s="69" t="s">
        <v>107</v>
      </c>
      <c r="I14" s="69" t="s">
        <v>107</v>
      </c>
      <c r="J14" s="69" t="s">
        <v>107</v>
      </c>
      <c r="K14" s="69" t="s">
        <v>107</v>
      </c>
      <c r="L14" s="69" t="s">
        <v>107</v>
      </c>
      <c r="M14" s="69" t="s">
        <v>107</v>
      </c>
      <c r="N14" s="69" t="s">
        <v>107</v>
      </c>
      <c r="O14" s="69" t="s">
        <v>107</v>
      </c>
      <c r="P14" s="69" t="s">
        <v>107</v>
      </c>
      <c r="Q14" s="69" t="s">
        <v>107</v>
      </c>
      <c r="R14" s="69" t="s">
        <v>107</v>
      </c>
      <c r="S14" s="69" t="s">
        <v>107</v>
      </c>
      <c r="T14" s="69" t="s">
        <v>107</v>
      </c>
      <c r="U14" s="69" t="s">
        <v>107</v>
      </c>
      <c r="V14" s="69" t="s">
        <v>107</v>
      </c>
    </row>
    <row r="15" spans="1:22">
      <c r="A15" s="78" t="s">
        <v>1441</v>
      </c>
      <c r="B15" s="69" t="s">
        <v>914</v>
      </c>
      <c r="C15" s="69" t="s">
        <v>914</v>
      </c>
      <c r="D15" s="69" t="s">
        <v>914</v>
      </c>
      <c r="E15" s="69" t="s">
        <v>914</v>
      </c>
      <c r="F15" s="69" t="s">
        <v>914</v>
      </c>
      <c r="G15" s="69" t="s">
        <v>914</v>
      </c>
      <c r="H15" s="69" t="s">
        <v>914</v>
      </c>
      <c r="I15" s="69" t="s">
        <v>914</v>
      </c>
      <c r="J15" s="69" t="s">
        <v>914</v>
      </c>
      <c r="K15" s="69" t="s">
        <v>914</v>
      </c>
      <c r="L15" s="69" t="s">
        <v>914</v>
      </c>
      <c r="M15" s="69" t="s">
        <v>914</v>
      </c>
      <c r="N15" s="69" t="s">
        <v>914</v>
      </c>
      <c r="O15" s="69" t="s">
        <v>914</v>
      </c>
      <c r="P15" s="69" t="s">
        <v>914</v>
      </c>
      <c r="Q15" s="69" t="s">
        <v>914</v>
      </c>
      <c r="R15" s="69" t="s">
        <v>914</v>
      </c>
      <c r="S15" s="69" t="s">
        <v>914</v>
      </c>
      <c r="T15" s="69" t="s">
        <v>914</v>
      </c>
      <c r="U15" s="69" t="s">
        <v>914</v>
      </c>
      <c r="V15" s="69" t="s">
        <v>914</v>
      </c>
    </row>
    <row r="16" spans="1:22">
      <c r="A16" s="78" t="s">
        <v>1442</v>
      </c>
      <c r="B16" s="69" t="s">
        <v>784</v>
      </c>
      <c r="C16" s="69" t="s">
        <v>784</v>
      </c>
      <c r="D16" s="69" t="s">
        <v>784</v>
      </c>
      <c r="E16" s="69" t="s">
        <v>784</v>
      </c>
      <c r="F16" s="69" t="s">
        <v>784</v>
      </c>
      <c r="G16" s="69" t="s">
        <v>784</v>
      </c>
      <c r="H16" s="69" t="s">
        <v>784</v>
      </c>
      <c r="I16" s="69" t="s">
        <v>784</v>
      </c>
      <c r="J16" s="69" t="s">
        <v>784</v>
      </c>
      <c r="K16" s="69" t="s">
        <v>784</v>
      </c>
      <c r="L16" s="69" t="s">
        <v>784</v>
      </c>
      <c r="M16" s="69" t="s">
        <v>784</v>
      </c>
      <c r="N16" s="69" t="s">
        <v>784</v>
      </c>
      <c r="O16" s="69" t="s">
        <v>784</v>
      </c>
      <c r="P16" s="69" t="s">
        <v>784</v>
      </c>
      <c r="Q16" s="69" t="s">
        <v>784</v>
      </c>
      <c r="R16" s="69" t="s">
        <v>784</v>
      </c>
      <c r="S16" s="69" t="s">
        <v>784</v>
      </c>
      <c r="T16" s="69" t="s">
        <v>784</v>
      </c>
      <c r="U16" s="69" t="s">
        <v>784</v>
      </c>
      <c r="V16" s="69" t="s">
        <v>784</v>
      </c>
    </row>
    <row r="17" spans="1:22">
      <c r="A17" s="12" t="s">
        <v>1443</v>
      </c>
      <c r="B17" s="302" t="s">
        <v>798</v>
      </c>
      <c r="C17" s="302" t="s">
        <v>798</v>
      </c>
      <c r="D17" s="302" t="s">
        <v>798</v>
      </c>
      <c r="E17" s="302" t="s">
        <v>798</v>
      </c>
      <c r="F17" s="302" t="s">
        <v>798</v>
      </c>
      <c r="G17" s="302" t="s">
        <v>798</v>
      </c>
      <c r="H17" s="302" t="s">
        <v>798</v>
      </c>
      <c r="I17" s="302" t="s">
        <v>798</v>
      </c>
      <c r="J17" s="302" t="s">
        <v>798</v>
      </c>
      <c r="K17" s="302" t="s">
        <v>798</v>
      </c>
      <c r="L17" s="302" t="s">
        <v>798</v>
      </c>
      <c r="M17" s="302" t="s">
        <v>798</v>
      </c>
      <c r="N17" s="302" t="s">
        <v>798</v>
      </c>
      <c r="O17" s="302" t="s">
        <v>798</v>
      </c>
      <c r="P17" s="302" t="s">
        <v>798</v>
      </c>
      <c r="Q17" s="302" t="s">
        <v>798</v>
      </c>
      <c r="R17" s="302" t="s">
        <v>798</v>
      </c>
      <c r="S17" s="302" t="s">
        <v>798</v>
      </c>
      <c r="T17" s="302" t="s">
        <v>798</v>
      </c>
      <c r="U17" s="302" t="s">
        <v>798</v>
      </c>
      <c r="V17" s="302" t="s">
        <v>798</v>
      </c>
    </row>
    <row r="18" spans="1:22">
      <c r="A18" s="8" t="s">
        <v>1678</v>
      </c>
      <c r="B18" s="43"/>
      <c r="C18" s="43"/>
      <c r="D18" s="43"/>
      <c r="E18" s="43"/>
      <c r="F18" s="43"/>
      <c r="G18" s="43"/>
      <c r="H18" s="43"/>
      <c r="I18" s="43"/>
      <c r="J18" s="43"/>
      <c r="K18" s="9"/>
      <c r="L18" s="9"/>
      <c r="M18" s="9"/>
      <c r="N18" s="9"/>
      <c r="O18" s="9"/>
      <c r="P18" s="9"/>
      <c r="Q18" s="9"/>
      <c r="R18" s="9"/>
      <c r="S18" s="43"/>
      <c r="T18" s="9"/>
      <c r="U18" s="9"/>
      <c r="V18" s="9"/>
    </row>
    <row r="19" spans="1:22">
      <c r="A19" s="4" t="s">
        <v>27</v>
      </c>
      <c r="B19" s="1" t="s">
        <v>28</v>
      </c>
      <c r="C19" s="1" t="s">
        <v>30</v>
      </c>
      <c r="D19" s="1" t="s">
        <v>30</v>
      </c>
      <c r="E19" s="1" t="s">
        <v>30</v>
      </c>
      <c r="F19" s="1" t="s">
        <v>30</v>
      </c>
      <c r="G19" s="1" t="s">
        <v>30</v>
      </c>
      <c r="H19" s="1" t="s">
        <v>29</v>
      </c>
      <c r="I19" s="1" t="s">
        <v>30</v>
      </c>
      <c r="J19" s="1" t="s">
        <v>30</v>
      </c>
      <c r="K19" s="1" t="s">
        <v>30</v>
      </c>
      <c r="L19" s="1" t="s">
        <v>30</v>
      </c>
      <c r="M19" s="1" t="s">
        <v>28</v>
      </c>
      <c r="N19" s="1" t="s">
        <v>28</v>
      </c>
      <c r="O19" s="1" t="s">
        <v>29</v>
      </c>
      <c r="P19" s="1" t="s">
        <v>29</v>
      </c>
      <c r="Q19" s="1" t="s">
        <v>30</v>
      </c>
      <c r="R19" s="1" t="s">
        <v>30</v>
      </c>
      <c r="S19" s="1" t="s">
        <v>30</v>
      </c>
      <c r="T19" s="1" t="s">
        <v>30</v>
      </c>
      <c r="U19" s="1" t="s">
        <v>30</v>
      </c>
      <c r="V19" s="1" t="s">
        <v>30</v>
      </c>
    </row>
    <row r="20" spans="1:22">
      <c r="A20" s="8" t="s">
        <v>633</v>
      </c>
      <c r="B20" s="43"/>
      <c r="C20" s="43"/>
      <c r="D20" s="43"/>
      <c r="E20" s="43"/>
      <c r="F20" s="43"/>
      <c r="G20" s="43"/>
      <c r="H20" s="43"/>
      <c r="I20" s="43"/>
      <c r="J20" s="43"/>
      <c r="K20" s="9"/>
      <c r="L20" s="9"/>
      <c r="M20" s="9"/>
      <c r="N20" s="9"/>
      <c r="O20" s="9"/>
      <c r="P20" s="9"/>
      <c r="Q20" s="9"/>
      <c r="R20" s="9"/>
      <c r="S20" s="43"/>
      <c r="T20" s="9"/>
      <c r="U20" s="9"/>
      <c r="V20" s="9"/>
    </row>
    <row r="21" spans="1:22">
      <c r="A21" s="4" t="s">
        <v>605</v>
      </c>
      <c r="B21" s="4" t="s">
        <v>634</v>
      </c>
      <c r="C21" s="4" t="s">
        <v>635</v>
      </c>
      <c r="D21" s="4" t="s">
        <v>635</v>
      </c>
      <c r="E21" s="4" t="s">
        <v>635</v>
      </c>
      <c r="F21" s="4" t="s">
        <v>635</v>
      </c>
      <c r="G21" s="4" t="s">
        <v>635</v>
      </c>
      <c r="H21" s="4" t="s">
        <v>636</v>
      </c>
      <c r="I21" s="4" t="s">
        <v>637</v>
      </c>
      <c r="J21" s="4" t="s">
        <v>638</v>
      </c>
      <c r="K21" s="4" t="s">
        <v>639</v>
      </c>
      <c r="L21" s="4" t="s">
        <v>640</v>
      </c>
      <c r="M21" s="4" t="s">
        <v>641</v>
      </c>
      <c r="N21" s="4" t="s">
        <v>642</v>
      </c>
      <c r="O21" s="4" t="s">
        <v>643</v>
      </c>
      <c r="P21" s="4" t="s">
        <v>644</v>
      </c>
      <c r="Q21" s="4" t="s">
        <v>645</v>
      </c>
      <c r="R21" s="4" t="s">
        <v>646</v>
      </c>
      <c r="S21" s="4" t="s">
        <v>647</v>
      </c>
      <c r="T21" s="4" t="s">
        <v>648</v>
      </c>
      <c r="U21" s="4" t="s">
        <v>649</v>
      </c>
      <c r="V21" s="4" t="s">
        <v>649</v>
      </c>
    </row>
    <row r="22" spans="1:22">
      <c r="A22" s="8" t="s">
        <v>650</v>
      </c>
      <c r="B22" s="9"/>
      <c r="C22" s="9"/>
      <c r="D22" s="9"/>
      <c r="E22" s="9"/>
      <c r="F22" s="9"/>
      <c r="G22" s="9"/>
      <c r="H22" s="9"/>
      <c r="I22" s="9"/>
      <c r="J22" s="9"/>
      <c r="K22" s="9"/>
      <c r="L22" s="9"/>
      <c r="M22" s="9"/>
      <c r="N22" s="9"/>
      <c r="O22" s="9"/>
      <c r="P22" s="9"/>
      <c r="Q22" s="9"/>
      <c r="R22" s="9"/>
      <c r="S22" s="9"/>
      <c r="T22" s="9"/>
      <c r="U22" s="9"/>
      <c r="V22" s="9"/>
    </row>
    <row r="23" spans="1:22">
      <c r="A23" s="4" t="s">
        <v>241</v>
      </c>
      <c r="B23" s="4" t="s">
        <v>243</v>
      </c>
      <c r="C23" s="4" t="s">
        <v>243</v>
      </c>
      <c r="D23" s="4" t="s">
        <v>243</v>
      </c>
      <c r="E23" s="4" t="s">
        <v>243</v>
      </c>
      <c r="F23" s="4" t="s">
        <v>243</v>
      </c>
      <c r="G23" s="4" t="s">
        <v>243</v>
      </c>
      <c r="H23" s="4" t="s">
        <v>243</v>
      </c>
      <c r="I23" s="4" t="s">
        <v>243</v>
      </c>
      <c r="J23" s="4" t="s">
        <v>243</v>
      </c>
      <c r="K23" s="4" t="s">
        <v>243</v>
      </c>
      <c r="L23" s="4" t="s">
        <v>243</v>
      </c>
      <c r="M23" s="4" t="s">
        <v>243</v>
      </c>
      <c r="N23" s="4" t="s">
        <v>243</v>
      </c>
      <c r="O23" s="4" t="s">
        <v>243</v>
      </c>
      <c r="P23" s="4" t="s">
        <v>243</v>
      </c>
      <c r="Q23" s="4" t="s">
        <v>243</v>
      </c>
      <c r="R23" s="4" t="s">
        <v>244</v>
      </c>
      <c r="S23" s="4" t="s">
        <v>243</v>
      </c>
      <c r="T23" s="4" t="s">
        <v>245</v>
      </c>
      <c r="U23" s="4" t="s">
        <v>243</v>
      </c>
      <c r="V23" s="4" t="s">
        <v>243</v>
      </c>
    </row>
    <row r="24" spans="1:22">
      <c r="A24" s="8" t="s">
        <v>651</v>
      </c>
      <c r="B24" s="44"/>
      <c r="C24" s="44"/>
      <c r="D24" s="44"/>
      <c r="E24" s="44"/>
      <c r="F24" s="44"/>
      <c r="G24" s="44"/>
      <c r="H24" s="44"/>
      <c r="I24" s="44"/>
      <c r="J24" s="44"/>
      <c r="K24" s="44"/>
      <c r="L24" s="44"/>
      <c r="M24" s="44"/>
      <c r="N24" s="44"/>
      <c r="O24" s="44"/>
      <c r="P24" s="44"/>
      <c r="Q24" s="44"/>
      <c r="R24" s="44"/>
      <c r="S24" s="44"/>
      <c r="T24" s="44"/>
      <c r="U24" s="44"/>
      <c r="V24" s="44"/>
    </row>
    <row r="25" spans="1:22">
      <c r="A25" s="4" t="s">
        <v>105</v>
      </c>
      <c r="B25" s="301" t="s">
        <v>652</v>
      </c>
      <c r="C25" s="4" t="s">
        <v>244</v>
      </c>
      <c r="D25" s="4" t="s">
        <v>244</v>
      </c>
      <c r="E25" s="4" t="s">
        <v>244</v>
      </c>
      <c r="F25" s="4" t="s">
        <v>244</v>
      </c>
      <c r="G25" s="4" t="s">
        <v>244</v>
      </c>
      <c r="H25" s="4" t="s">
        <v>244</v>
      </c>
      <c r="I25" s="4" t="s">
        <v>244</v>
      </c>
      <c r="J25" s="4" t="s">
        <v>244</v>
      </c>
      <c r="K25" s="4" t="s">
        <v>244</v>
      </c>
      <c r="L25" s="4" t="s">
        <v>653</v>
      </c>
      <c r="M25" s="4" t="s">
        <v>654</v>
      </c>
      <c r="N25" s="4" t="s">
        <v>655</v>
      </c>
      <c r="O25" s="4" t="s">
        <v>656</v>
      </c>
      <c r="P25" s="4" t="s">
        <v>656</v>
      </c>
      <c r="Q25" s="4" t="s">
        <v>244</v>
      </c>
      <c r="R25" s="4" t="s">
        <v>656</v>
      </c>
      <c r="S25" s="4" t="s">
        <v>244</v>
      </c>
      <c r="T25" s="4" t="s">
        <v>657</v>
      </c>
      <c r="U25" s="4" t="s">
        <v>658</v>
      </c>
      <c r="V25" s="4" t="s">
        <v>2155</v>
      </c>
    </row>
    <row r="26" spans="1:22">
      <c r="A26" s="4" t="s">
        <v>659</v>
      </c>
      <c r="B26" s="4" t="s">
        <v>660</v>
      </c>
      <c r="C26" s="4" t="s">
        <v>661</v>
      </c>
      <c r="D26" s="4" t="s">
        <v>661</v>
      </c>
      <c r="E26" s="4" t="s">
        <v>661</v>
      </c>
      <c r="F26" s="4" t="s">
        <v>661</v>
      </c>
      <c r="G26" s="4" t="s">
        <v>661</v>
      </c>
      <c r="H26" s="4" t="s">
        <v>662</v>
      </c>
      <c r="I26" s="4" t="s">
        <v>663</v>
      </c>
      <c r="J26" s="4" t="s">
        <v>664</v>
      </c>
      <c r="K26" s="4" t="s">
        <v>664</v>
      </c>
      <c r="L26" s="4" t="s">
        <v>664</v>
      </c>
      <c r="M26" s="4" t="s">
        <v>244</v>
      </c>
      <c r="N26" s="4" t="s">
        <v>661</v>
      </c>
      <c r="O26" s="4" t="s">
        <v>664</v>
      </c>
      <c r="P26" s="4" t="s">
        <v>664</v>
      </c>
      <c r="Q26" s="4" t="s">
        <v>664</v>
      </c>
      <c r="R26" s="4" t="s">
        <v>664</v>
      </c>
      <c r="S26" s="4" t="s">
        <v>664</v>
      </c>
      <c r="T26" s="4" t="s">
        <v>664</v>
      </c>
      <c r="U26" s="4" t="s">
        <v>665</v>
      </c>
      <c r="V26" s="4" t="s">
        <v>2156</v>
      </c>
    </row>
    <row r="27" spans="1:22">
      <c r="A27" s="4" t="s">
        <v>666</v>
      </c>
      <c r="B27" s="4" t="s">
        <v>667</v>
      </c>
      <c r="C27" s="4" t="s">
        <v>668</v>
      </c>
      <c r="D27" s="4" t="s">
        <v>668</v>
      </c>
      <c r="E27" s="4" t="s">
        <v>668</v>
      </c>
      <c r="F27" s="4" t="s">
        <v>668</v>
      </c>
      <c r="G27" s="4" t="s">
        <v>668</v>
      </c>
      <c r="H27" s="4" t="s">
        <v>244</v>
      </c>
      <c r="I27" s="4" t="s">
        <v>669</v>
      </c>
      <c r="J27" s="4" t="s">
        <v>670</v>
      </c>
      <c r="K27" s="4" t="s">
        <v>671</v>
      </c>
      <c r="L27" s="4" t="s">
        <v>672</v>
      </c>
      <c r="M27" s="4" t="s">
        <v>244</v>
      </c>
      <c r="N27" s="4" t="s">
        <v>667</v>
      </c>
      <c r="O27" s="4" t="s">
        <v>673</v>
      </c>
      <c r="P27" s="4" t="s">
        <v>244</v>
      </c>
      <c r="Q27" s="4" t="s">
        <v>674</v>
      </c>
      <c r="R27" s="4" t="s">
        <v>675</v>
      </c>
      <c r="S27" s="4" t="s">
        <v>676</v>
      </c>
      <c r="T27" s="4" t="s">
        <v>675</v>
      </c>
      <c r="U27" s="4" t="s">
        <v>677</v>
      </c>
      <c r="V27" s="4" t="s">
        <v>2157</v>
      </c>
    </row>
    <row r="28" spans="1:22">
      <c r="A28" s="4" t="s">
        <v>441</v>
      </c>
      <c r="B28" s="4" t="s">
        <v>446</v>
      </c>
      <c r="C28" s="4" t="s">
        <v>446</v>
      </c>
      <c r="D28" s="4" t="s">
        <v>446</v>
      </c>
      <c r="E28" s="4" t="s">
        <v>446</v>
      </c>
      <c r="F28" s="4" t="s">
        <v>446</v>
      </c>
      <c r="G28" s="4" t="s">
        <v>446</v>
      </c>
      <c r="H28" s="4" t="s">
        <v>446</v>
      </c>
      <c r="I28" s="4" t="s">
        <v>446</v>
      </c>
      <c r="J28" s="4" t="s">
        <v>446</v>
      </c>
      <c r="K28" s="4" t="s">
        <v>446</v>
      </c>
      <c r="L28" s="4" t="s">
        <v>446</v>
      </c>
      <c r="M28" s="4" t="s">
        <v>446</v>
      </c>
      <c r="N28" s="4" t="s">
        <v>446</v>
      </c>
      <c r="O28" s="4" t="s">
        <v>446</v>
      </c>
      <c r="P28" s="4" t="s">
        <v>446</v>
      </c>
      <c r="Q28" s="4" t="s">
        <v>446</v>
      </c>
      <c r="R28" s="4" t="s">
        <v>446</v>
      </c>
      <c r="S28" s="4" t="s">
        <v>446</v>
      </c>
      <c r="T28" s="4" t="s">
        <v>446</v>
      </c>
      <c r="U28" s="4" t="s">
        <v>446</v>
      </c>
      <c r="V28" s="4" t="s">
        <v>446</v>
      </c>
    </row>
    <row r="29" spans="1:22">
      <c r="A29" s="4" t="s">
        <v>565</v>
      </c>
      <c r="B29" s="4" t="s">
        <v>361</v>
      </c>
      <c r="C29" s="4" t="s">
        <v>361</v>
      </c>
      <c r="D29" s="4" t="s">
        <v>361</v>
      </c>
      <c r="E29" s="4" t="s">
        <v>361</v>
      </c>
      <c r="F29" s="4" t="s">
        <v>361</v>
      </c>
      <c r="G29" s="4" t="s">
        <v>361</v>
      </c>
      <c r="H29" s="4" t="s">
        <v>361</v>
      </c>
      <c r="I29" s="4" t="s">
        <v>361</v>
      </c>
      <c r="J29" s="4" t="s">
        <v>361</v>
      </c>
      <c r="K29" s="4" t="s">
        <v>361</v>
      </c>
      <c r="L29" s="4" t="s">
        <v>361</v>
      </c>
      <c r="M29" s="4" t="s">
        <v>361</v>
      </c>
      <c r="N29" s="4" t="s">
        <v>361</v>
      </c>
      <c r="O29" s="4" t="s">
        <v>361</v>
      </c>
      <c r="P29" s="4" t="s">
        <v>361</v>
      </c>
      <c r="Q29" s="4" t="s">
        <v>361</v>
      </c>
      <c r="R29" s="4" t="s">
        <v>361</v>
      </c>
      <c r="S29" s="4" t="s">
        <v>361</v>
      </c>
      <c r="T29" s="4" t="s">
        <v>361</v>
      </c>
      <c r="U29" s="4" t="s">
        <v>678</v>
      </c>
      <c r="V29" s="4" t="s">
        <v>361</v>
      </c>
    </row>
    <row r="30" spans="1:22">
      <c r="A30" s="4" t="s">
        <v>526</v>
      </c>
      <c r="B30" s="4" t="s">
        <v>679</v>
      </c>
      <c r="C30" s="4" t="s">
        <v>680</v>
      </c>
      <c r="D30" s="4" t="s">
        <v>680</v>
      </c>
      <c r="E30" s="4" t="s">
        <v>680</v>
      </c>
      <c r="F30" s="4" t="s">
        <v>680</v>
      </c>
      <c r="G30" s="4" t="s">
        <v>680</v>
      </c>
      <c r="H30" s="4" t="s">
        <v>681</v>
      </c>
      <c r="I30" s="4" t="s">
        <v>681</v>
      </c>
      <c r="J30" s="4" t="s">
        <v>682</v>
      </c>
      <c r="K30" s="4" t="s">
        <v>683</v>
      </c>
      <c r="L30" s="4" t="s">
        <v>684</v>
      </c>
      <c r="M30" s="4" t="s">
        <v>685</v>
      </c>
      <c r="N30" s="4" t="s">
        <v>679</v>
      </c>
      <c r="O30" s="4" t="s">
        <v>686</v>
      </c>
      <c r="P30" s="4" t="s">
        <v>687</v>
      </c>
      <c r="Q30" s="4" t="s">
        <v>688</v>
      </c>
      <c r="R30" s="4" t="s">
        <v>689</v>
      </c>
      <c r="S30" s="4" t="s">
        <v>690</v>
      </c>
      <c r="T30" s="4" t="s">
        <v>689</v>
      </c>
      <c r="U30" s="4" t="s">
        <v>691</v>
      </c>
      <c r="V30" s="4" t="s">
        <v>692</v>
      </c>
    </row>
    <row r="31" spans="1:22">
      <c r="A31" s="4" t="s">
        <v>693</v>
      </c>
      <c r="B31" s="4" t="s">
        <v>694</v>
      </c>
      <c r="C31" s="4" t="s">
        <v>695</v>
      </c>
      <c r="D31" s="4" t="s">
        <v>695</v>
      </c>
      <c r="E31" s="4" t="s">
        <v>695</v>
      </c>
      <c r="F31" s="4" t="s">
        <v>695</v>
      </c>
      <c r="G31" s="4" t="s">
        <v>695</v>
      </c>
      <c r="H31" s="4" t="s">
        <v>696</v>
      </c>
      <c r="I31" s="4" t="s">
        <v>244</v>
      </c>
      <c r="J31" s="4" t="s">
        <v>697</v>
      </c>
      <c r="K31" s="4" t="s">
        <v>697</v>
      </c>
      <c r="L31" s="4" t="s">
        <v>697</v>
      </c>
      <c r="M31" s="4" t="s">
        <v>698</v>
      </c>
      <c r="N31" s="4" t="s">
        <v>694</v>
      </c>
      <c r="O31" s="4" t="s">
        <v>699</v>
      </c>
      <c r="P31" s="4" t="s">
        <v>700</v>
      </c>
      <c r="Q31" s="4" t="s">
        <v>701</v>
      </c>
      <c r="R31" s="4" t="s">
        <v>701</v>
      </c>
      <c r="S31" s="4" t="s">
        <v>702</v>
      </c>
      <c r="T31" s="4" t="s">
        <v>703</v>
      </c>
      <c r="U31" s="4" t="s">
        <v>704</v>
      </c>
      <c r="V31" s="119" t="s">
        <v>2158</v>
      </c>
    </row>
    <row r="32" spans="1:22">
      <c r="A32" s="4" t="s">
        <v>60</v>
      </c>
      <c r="B32" s="4" t="s">
        <v>705</v>
      </c>
      <c r="C32" s="4" t="s">
        <v>705</v>
      </c>
      <c r="D32" s="4" t="s">
        <v>705</v>
      </c>
      <c r="E32" s="4" t="s">
        <v>705</v>
      </c>
      <c r="F32" s="4" t="s">
        <v>705</v>
      </c>
      <c r="G32" s="4" t="s">
        <v>705</v>
      </c>
      <c r="H32" s="4" t="s">
        <v>705</v>
      </c>
      <c r="I32" s="4" t="s">
        <v>705</v>
      </c>
      <c r="J32" s="4" t="s">
        <v>705</v>
      </c>
      <c r="K32" s="4" t="s">
        <v>705</v>
      </c>
      <c r="L32" s="4" t="s">
        <v>705</v>
      </c>
      <c r="M32" s="4" t="s">
        <v>705</v>
      </c>
      <c r="N32" s="4" t="s">
        <v>705</v>
      </c>
      <c r="O32" s="4" t="s">
        <v>705</v>
      </c>
      <c r="P32" s="4" t="s">
        <v>705</v>
      </c>
      <c r="Q32" s="4" t="s">
        <v>705</v>
      </c>
      <c r="R32" s="4" t="s">
        <v>705</v>
      </c>
      <c r="S32" s="4" t="s">
        <v>705</v>
      </c>
      <c r="T32" s="4" t="s">
        <v>705</v>
      </c>
      <c r="U32" s="4" t="s">
        <v>706</v>
      </c>
      <c r="V32" s="4" t="s">
        <v>705</v>
      </c>
    </row>
    <row r="33" spans="1:22">
      <c r="A33" s="4" t="s">
        <v>62</v>
      </c>
      <c r="B33" s="4" t="s">
        <v>707</v>
      </c>
      <c r="C33" s="4" t="s">
        <v>707</v>
      </c>
      <c r="D33" s="4" t="s">
        <v>707</v>
      </c>
      <c r="E33" s="4" t="s">
        <v>707</v>
      </c>
      <c r="F33" s="4" t="s">
        <v>707</v>
      </c>
      <c r="G33" s="4" t="s">
        <v>707</v>
      </c>
      <c r="H33" s="4" t="s">
        <v>707</v>
      </c>
      <c r="I33" s="4" t="s">
        <v>707</v>
      </c>
      <c r="J33" s="4" t="s">
        <v>707</v>
      </c>
      <c r="K33" s="4" t="s">
        <v>707</v>
      </c>
      <c r="L33" s="4" t="s">
        <v>707</v>
      </c>
      <c r="M33" s="4" t="s">
        <v>707</v>
      </c>
      <c r="N33" s="4" t="s">
        <v>707</v>
      </c>
      <c r="O33" s="4" t="s">
        <v>707</v>
      </c>
      <c r="P33" s="4" t="s">
        <v>707</v>
      </c>
      <c r="Q33" s="4" t="s">
        <v>707</v>
      </c>
      <c r="R33" s="4" t="s">
        <v>707</v>
      </c>
      <c r="S33" s="4" t="s">
        <v>707</v>
      </c>
      <c r="T33" s="4" t="s">
        <v>707</v>
      </c>
      <c r="U33" s="4" t="s">
        <v>708</v>
      </c>
      <c r="V33" s="4" t="s">
        <v>707</v>
      </c>
    </row>
    <row r="34" spans="1:22">
      <c r="A34" s="4" t="s">
        <v>64</v>
      </c>
      <c r="B34" s="4" t="s">
        <v>709</v>
      </c>
      <c r="C34" s="4" t="s">
        <v>709</v>
      </c>
      <c r="D34" s="4" t="s">
        <v>709</v>
      </c>
      <c r="E34" s="4" t="s">
        <v>709</v>
      </c>
      <c r="F34" s="4" t="s">
        <v>709</v>
      </c>
      <c r="G34" s="4" t="s">
        <v>709</v>
      </c>
      <c r="H34" s="4" t="s">
        <v>709</v>
      </c>
      <c r="I34" s="4" t="s">
        <v>709</v>
      </c>
      <c r="J34" s="4" t="s">
        <v>709</v>
      </c>
      <c r="K34" s="4" t="s">
        <v>709</v>
      </c>
      <c r="L34" s="4" t="s">
        <v>709</v>
      </c>
      <c r="M34" s="4" t="s">
        <v>709</v>
      </c>
      <c r="N34" s="4" t="s">
        <v>709</v>
      </c>
      <c r="O34" s="4" t="s">
        <v>709</v>
      </c>
      <c r="P34" s="4" t="s">
        <v>709</v>
      </c>
      <c r="Q34" s="4" t="s">
        <v>709</v>
      </c>
      <c r="R34" s="4" t="s">
        <v>709</v>
      </c>
      <c r="S34" s="4" t="s">
        <v>709</v>
      </c>
      <c r="T34" s="4" t="s">
        <v>709</v>
      </c>
      <c r="U34" s="4" t="s">
        <v>710</v>
      </c>
      <c r="V34" s="4" t="s">
        <v>709</v>
      </c>
    </row>
    <row r="35" spans="1:22">
      <c r="A35" s="78" t="s">
        <v>66</v>
      </c>
      <c r="B35" s="4" t="s">
        <v>711</v>
      </c>
      <c r="C35" s="4" t="s">
        <v>711</v>
      </c>
      <c r="D35" s="4" t="s">
        <v>711</v>
      </c>
      <c r="E35" s="4" t="s">
        <v>711</v>
      </c>
      <c r="F35" s="4" t="s">
        <v>711</v>
      </c>
      <c r="G35" s="4" t="s">
        <v>711</v>
      </c>
      <c r="H35" s="4" t="s">
        <v>711</v>
      </c>
      <c r="I35" s="4" t="s">
        <v>711</v>
      </c>
      <c r="J35" s="4" t="s">
        <v>711</v>
      </c>
      <c r="K35" s="4" t="s">
        <v>711</v>
      </c>
      <c r="L35" s="4" t="s">
        <v>711</v>
      </c>
      <c r="M35" s="4" t="s">
        <v>711</v>
      </c>
      <c r="N35" s="4" t="s">
        <v>711</v>
      </c>
      <c r="O35" s="4" t="s">
        <v>711</v>
      </c>
      <c r="P35" s="4" t="s">
        <v>711</v>
      </c>
      <c r="Q35" s="4" t="s">
        <v>711</v>
      </c>
      <c r="R35" s="4" t="s">
        <v>711</v>
      </c>
      <c r="S35" s="4" t="s">
        <v>711</v>
      </c>
      <c r="T35" s="4" t="s">
        <v>711</v>
      </c>
      <c r="U35" s="4" t="s">
        <v>712</v>
      </c>
      <c r="V35" s="4" t="s">
        <v>711</v>
      </c>
    </row>
    <row r="36" spans="1:22">
      <c r="A36" s="78" t="s">
        <v>463</v>
      </c>
      <c r="B36" s="4" t="s">
        <v>713</v>
      </c>
      <c r="C36" s="4" t="s">
        <v>713</v>
      </c>
      <c r="D36" s="4" t="s">
        <v>713</v>
      </c>
      <c r="E36" s="4" t="s">
        <v>713</v>
      </c>
      <c r="F36" s="4" t="s">
        <v>713</v>
      </c>
      <c r="G36" s="4" t="s">
        <v>713</v>
      </c>
      <c r="H36" s="4" t="s">
        <v>713</v>
      </c>
      <c r="I36" s="4" t="s">
        <v>713</v>
      </c>
      <c r="J36" s="4" t="s">
        <v>713</v>
      </c>
      <c r="K36" s="4" t="s">
        <v>713</v>
      </c>
      <c r="L36" s="4" t="s">
        <v>713</v>
      </c>
      <c r="M36" s="4" t="s">
        <v>713</v>
      </c>
      <c r="N36" s="4" t="s">
        <v>713</v>
      </c>
      <c r="O36" s="4" t="s">
        <v>713</v>
      </c>
      <c r="P36" s="4" t="s">
        <v>713</v>
      </c>
      <c r="Q36" s="4" t="s">
        <v>713</v>
      </c>
      <c r="R36" s="4" t="s">
        <v>713</v>
      </c>
      <c r="S36" s="4" t="s">
        <v>713</v>
      </c>
      <c r="T36" s="4" t="s">
        <v>713</v>
      </c>
      <c r="U36" s="4" t="s">
        <v>714</v>
      </c>
      <c r="V36" s="4" t="s">
        <v>713</v>
      </c>
    </row>
    <row r="37" spans="1:22">
      <c r="A37" s="78" t="s">
        <v>423</v>
      </c>
      <c r="B37" s="4" t="s">
        <v>715</v>
      </c>
      <c r="C37" s="4" t="s">
        <v>715</v>
      </c>
      <c r="D37" s="4" t="s">
        <v>715</v>
      </c>
      <c r="E37" s="4" t="s">
        <v>715</v>
      </c>
      <c r="F37" s="4" t="s">
        <v>715</v>
      </c>
      <c r="G37" s="4" t="s">
        <v>715</v>
      </c>
      <c r="H37" s="4" t="s">
        <v>715</v>
      </c>
      <c r="I37" s="4" t="s">
        <v>715</v>
      </c>
      <c r="J37" s="4" t="s">
        <v>715</v>
      </c>
      <c r="K37" s="4" t="s">
        <v>715</v>
      </c>
      <c r="L37" s="4" t="s">
        <v>715</v>
      </c>
      <c r="M37" s="4" t="s">
        <v>715</v>
      </c>
      <c r="N37" s="4" t="s">
        <v>715</v>
      </c>
      <c r="O37" s="4" t="s">
        <v>715</v>
      </c>
      <c r="P37" s="4" t="s">
        <v>715</v>
      </c>
      <c r="Q37" s="4" t="s">
        <v>715</v>
      </c>
      <c r="R37" s="4" t="s">
        <v>715</v>
      </c>
      <c r="S37" s="4" t="s">
        <v>715</v>
      </c>
      <c r="T37" s="4" t="s">
        <v>715</v>
      </c>
      <c r="U37" s="4" t="s">
        <v>716</v>
      </c>
      <c r="V37" s="4" t="s">
        <v>715</v>
      </c>
    </row>
    <row r="38" spans="1:22">
      <c r="A38" s="8" t="s">
        <v>78</v>
      </c>
      <c r="B38" s="9"/>
      <c r="C38" s="9"/>
      <c r="D38" s="9"/>
      <c r="E38" s="9"/>
      <c r="F38" s="9"/>
      <c r="G38" s="9"/>
      <c r="H38" s="9"/>
      <c r="I38" s="9"/>
      <c r="J38" s="9"/>
      <c r="K38" s="9"/>
      <c r="L38" s="9"/>
      <c r="M38" s="9"/>
      <c r="N38" s="9"/>
      <c r="O38" s="9"/>
      <c r="P38" s="9"/>
      <c r="Q38" s="9"/>
      <c r="R38" s="9"/>
      <c r="S38" s="9"/>
      <c r="T38" s="9"/>
      <c r="U38" s="9"/>
      <c r="V38" s="9"/>
    </row>
    <row r="39" spans="1:22">
      <c r="A39" s="13" t="s">
        <v>1674</v>
      </c>
      <c r="B39" s="4" t="s">
        <v>80</v>
      </c>
      <c r="C39" s="4" t="s">
        <v>80</v>
      </c>
      <c r="D39" s="4" t="s">
        <v>80</v>
      </c>
      <c r="E39" s="4" t="s">
        <v>80</v>
      </c>
      <c r="F39" s="4" t="s">
        <v>80</v>
      </c>
      <c r="G39" s="4" t="s">
        <v>80</v>
      </c>
      <c r="H39" s="4" t="s">
        <v>80</v>
      </c>
      <c r="I39" s="4" t="s">
        <v>80</v>
      </c>
      <c r="J39" s="4" t="s">
        <v>80</v>
      </c>
      <c r="K39" s="4" t="s">
        <v>81</v>
      </c>
      <c r="L39" s="4" t="s">
        <v>80</v>
      </c>
      <c r="M39" s="4" t="s">
        <v>80</v>
      </c>
      <c r="N39" s="4" t="s">
        <v>80</v>
      </c>
      <c r="O39" s="4" t="s">
        <v>80</v>
      </c>
      <c r="P39" s="4" t="s">
        <v>80</v>
      </c>
      <c r="Q39" s="4" t="s">
        <v>80</v>
      </c>
      <c r="R39" s="4" t="s">
        <v>80</v>
      </c>
      <c r="S39" s="4" t="s">
        <v>80</v>
      </c>
      <c r="T39" s="4" t="s">
        <v>80</v>
      </c>
      <c r="U39" s="4" t="s">
        <v>80</v>
      </c>
      <c r="V39" s="4" t="s">
        <v>80</v>
      </c>
    </row>
    <row r="40" spans="1:22">
      <c r="A40" s="13" t="s">
        <v>82</v>
      </c>
      <c r="B40" s="4" t="s">
        <v>80</v>
      </c>
      <c r="C40" s="4" t="s">
        <v>80</v>
      </c>
      <c r="D40" s="4" t="s">
        <v>80</v>
      </c>
      <c r="E40" s="4" t="s">
        <v>80</v>
      </c>
      <c r="F40" s="4" t="s">
        <v>80</v>
      </c>
      <c r="G40" s="4" t="s">
        <v>80</v>
      </c>
      <c r="H40" s="4" t="s">
        <v>80</v>
      </c>
      <c r="I40" s="4" t="s">
        <v>80</v>
      </c>
      <c r="J40" s="4" t="s">
        <v>80</v>
      </c>
      <c r="K40" s="4" t="s">
        <v>80</v>
      </c>
      <c r="L40" s="4" t="s">
        <v>80</v>
      </c>
      <c r="M40" s="4" t="s">
        <v>80</v>
      </c>
      <c r="N40" s="4" t="s">
        <v>80</v>
      </c>
      <c r="O40" s="4" t="s">
        <v>80</v>
      </c>
      <c r="P40" s="4" t="s">
        <v>80</v>
      </c>
      <c r="Q40" s="4" t="s">
        <v>80</v>
      </c>
      <c r="R40" s="4" t="s">
        <v>80</v>
      </c>
      <c r="S40" s="4" t="s">
        <v>80</v>
      </c>
      <c r="T40" s="4" t="s">
        <v>80</v>
      </c>
      <c r="U40" s="4" t="s">
        <v>80</v>
      </c>
      <c r="V40" s="4" t="s">
        <v>80</v>
      </c>
    </row>
    <row r="41" spans="1:22">
      <c r="A41" s="13" t="s">
        <v>83</v>
      </c>
      <c r="B41" s="4" t="s">
        <v>80</v>
      </c>
      <c r="C41" s="4" t="s">
        <v>80</v>
      </c>
      <c r="D41" s="4" t="s">
        <v>80</v>
      </c>
      <c r="E41" s="4" t="s">
        <v>80</v>
      </c>
      <c r="F41" s="4" t="s">
        <v>80</v>
      </c>
      <c r="G41" s="4" t="s">
        <v>80</v>
      </c>
      <c r="H41" s="4" t="s">
        <v>80</v>
      </c>
      <c r="I41" s="4" t="s">
        <v>80</v>
      </c>
      <c r="J41" s="4" t="s">
        <v>80</v>
      </c>
      <c r="K41" s="4" t="s">
        <v>80</v>
      </c>
      <c r="L41" s="4" t="s">
        <v>80</v>
      </c>
      <c r="M41" s="4" t="s">
        <v>80</v>
      </c>
      <c r="N41" s="4" t="s">
        <v>80</v>
      </c>
      <c r="O41" s="4" t="s">
        <v>80</v>
      </c>
      <c r="P41" s="4" t="s">
        <v>80</v>
      </c>
      <c r="Q41" s="4" t="s">
        <v>80</v>
      </c>
      <c r="R41" s="4" t="s">
        <v>80</v>
      </c>
      <c r="S41" s="4" t="s">
        <v>80</v>
      </c>
      <c r="T41" s="4" t="s">
        <v>80</v>
      </c>
      <c r="U41" s="4" t="s">
        <v>80</v>
      </c>
      <c r="V41" s="4" t="s">
        <v>80</v>
      </c>
    </row>
    <row r="42" spans="1:22">
      <c r="A42" s="13" t="s">
        <v>1675</v>
      </c>
      <c r="B42" s="4"/>
      <c r="C42" s="4"/>
      <c r="D42" s="4"/>
      <c r="E42" s="4"/>
      <c r="F42" s="4"/>
      <c r="G42" s="4"/>
      <c r="H42" s="4"/>
      <c r="I42" s="4"/>
      <c r="J42" s="4"/>
      <c r="K42" s="4" t="s">
        <v>85</v>
      </c>
      <c r="L42" s="4" t="s">
        <v>85</v>
      </c>
      <c r="M42" s="4" t="s">
        <v>85</v>
      </c>
      <c r="N42" s="4" t="s">
        <v>85</v>
      </c>
      <c r="O42" s="4" t="s">
        <v>85</v>
      </c>
      <c r="P42" s="4" t="s">
        <v>85</v>
      </c>
      <c r="Q42" s="4" t="s">
        <v>85</v>
      </c>
      <c r="R42" s="4" t="s">
        <v>85</v>
      </c>
      <c r="S42" s="4" t="s">
        <v>85</v>
      </c>
      <c r="T42" s="4" t="s">
        <v>85</v>
      </c>
      <c r="U42" s="4" t="s">
        <v>85</v>
      </c>
      <c r="V42" s="4" t="s">
        <v>85</v>
      </c>
    </row>
    <row r="43" spans="1:22">
      <c r="A43" s="13" t="s">
        <v>1676</v>
      </c>
      <c r="B43" s="4" t="s">
        <v>80</v>
      </c>
      <c r="C43" s="4" t="s">
        <v>80</v>
      </c>
      <c r="D43" s="4" t="s">
        <v>80</v>
      </c>
      <c r="E43" s="4" t="s">
        <v>80</v>
      </c>
      <c r="F43" s="4" t="s">
        <v>80</v>
      </c>
      <c r="G43" s="4" t="s">
        <v>80</v>
      </c>
      <c r="H43" s="4" t="s">
        <v>80</v>
      </c>
      <c r="I43" s="4" t="s">
        <v>80</v>
      </c>
      <c r="J43" s="4" t="s">
        <v>80</v>
      </c>
      <c r="K43" s="4" t="s">
        <v>80</v>
      </c>
      <c r="L43" s="4" t="s">
        <v>81</v>
      </c>
      <c r="M43" s="4" t="s">
        <v>80</v>
      </c>
      <c r="N43" s="4" t="s">
        <v>80</v>
      </c>
      <c r="O43" s="4" t="s">
        <v>80</v>
      </c>
      <c r="P43" s="4" t="s">
        <v>80</v>
      </c>
      <c r="Q43" s="4" t="s">
        <v>80</v>
      </c>
      <c r="R43" s="4" t="s">
        <v>80</v>
      </c>
      <c r="S43" s="4" t="s">
        <v>80</v>
      </c>
      <c r="T43" s="4" t="s">
        <v>80</v>
      </c>
      <c r="U43" s="4" t="s">
        <v>80</v>
      </c>
      <c r="V43" s="4" t="s">
        <v>80</v>
      </c>
    </row>
    <row r="44" spans="1:22">
      <c r="A44" s="23" t="s">
        <v>1677</v>
      </c>
      <c r="B44" s="4"/>
      <c r="C44" s="4"/>
      <c r="D44" s="4"/>
      <c r="E44" s="4"/>
      <c r="F44" s="4"/>
      <c r="G44" s="4"/>
      <c r="H44" s="4"/>
      <c r="I44" s="4"/>
      <c r="J44" s="4"/>
      <c r="K44" s="118" t="s">
        <v>88</v>
      </c>
      <c r="L44" s="118" t="s">
        <v>88</v>
      </c>
      <c r="M44" s="118" t="s">
        <v>88</v>
      </c>
      <c r="N44" s="118" t="s">
        <v>88</v>
      </c>
      <c r="O44" s="118" t="s">
        <v>88</v>
      </c>
      <c r="P44" s="118" t="s">
        <v>88</v>
      </c>
      <c r="Q44" s="118" t="s">
        <v>88</v>
      </c>
      <c r="R44" s="118" t="s">
        <v>88</v>
      </c>
      <c r="S44" s="118" t="s">
        <v>88</v>
      </c>
      <c r="T44" s="118" t="s">
        <v>88</v>
      </c>
      <c r="U44" s="118" t="s">
        <v>88</v>
      </c>
      <c r="V44" s="118" t="s">
        <v>88</v>
      </c>
    </row>
    <row r="45" spans="1:22">
      <c r="A45" s="23" t="s">
        <v>17</v>
      </c>
      <c r="B45" s="4"/>
      <c r="C45" s="4"/>
      <c r="D45" s="4"/>
      <c r="E45" s="4"/>
      <c r="F45" s="4"/>
      <c r="G45" s="4"/>
      <c r="H45" s="4"/>
      <c r="I45" s="4"/>
      <c r="J45" s="4"/>
      <c r="K45" s="4">
        <v>0</v>
      </c>
      <c r="L45" s="4">
        <v>0</v>
      </c>
      <c r="M45" s="4">
        <v>0</v>
      </c>
      <c r="N45" s="4">
        <v>0</v>
      </c>
      <c r="O45" s="4">
        <v>0</v>
      </c>
      <c r="P45" s="4">
        <v>0</v>
      </c>
      <c r="Q45" s="4">
        <v>2</v>
      </c>
      <c r="R45" s="4">
        <v>0</v>
      </c>
      <c r="S45" s="4">
        <v>0</v>
      </c>
      <c r="T45" s="4">
        <v>0</v>
      </c>
      <c r="U45" s="4">
        <v>0</v>
      </c>
      <c r="V45" s="4">
        <v>0</v>
      </c>
    </row>
    <row r="46" spans="1:22">
      <c r="A46" s="8" t="s">
        <v>89</v>
      </c>
      <c r="B46" s="9"/>
      <c r="C46" s="9"/>
      <c r="D46" s="9"/>
      <c r="E46" s="9"/>
      <c r="F46" s="9"/>
      <c r="G46" s="9"/>
      <c r="H46" s="9"/>
      <c r="I46" s="9"/>
      <c r="J46" s="9"/>
      <c r="K46" s="9"/>
      <c r="L46" s="9"/>
      <c r="M46" s="9"/>
      <c r="N46" s="9"/>
      <c r="O46" s="9"/>
      <c r="P46" s="9"/>
      <c r="Q46" s="9"/>
      <c r="R46" s="9"/>
      <c r="S46" s="9"/>
      <c r="T46" s="9"/>
      <c r="U46" s="9"/>
      <c r="V46" s="9"/>
    </row>
    <row r="47" spans="1:22">
      <c r="A47" s="78" t="s">
        <v>90</v>
      </c>
      <c r="B47" s="4"/>
      <c r="C47" s="4"/>
      <c r="D47" s="4"/>
      <c r="E47" s="4"/>
      <c r="F47" s="4"/>
      <c r="G47" s="4"/>
      <c r="H47" s="4"/>
      <c r="I47" s="4"/>
      <c r="J47" s="4"/>
      <c r="K47" s="20" t="s">
        <v>91</v>
      </c>
      <c r="L47" s="20" t="s">
        <v>91</v>
      </c>
      <c r="M47" s="20" t="s">
        <v>91</v>
      </c>
      <c r="N47" s="20" t="s">
        <v>92</v>
      </c>
      <c r="O47" s="20" t="s">
        <v>91</v>
      </c>
      <c r="P47" s="20" t="s">
        <v>91</v>
      </c>
      <c r="Q47" s="20" t="s">
        <v>91</v>
      </c>
      <c r="R47" s="20" t="s">
        <v>91</v>
      </c>
      <c r="S47" s="20" t="s">
        <v>91</v>
      </c>
      <c r="T47" s="20" t="s">
        <v>91</v>
      </c>
      <c r="U47" s="20" t="s">
        <v>91</v>
      </c>
      <c r="V47" s="20" t="s">
        <v>91</v>
      </c>
    </row>
    <row r="48" spans="1:22">
      <c r="A48" s="78" t="s">
        <v>93</v>
      </c>
      <c r="B48" s="4"/>
      <c r="C48" s="4"/>
      <c r="D48" s="4"/>
      <c r="E48" s="4"/>
      <c r="F48" s="4"/>
      <c r="G48" s="4"/>
      <c r="H48" s="4"/>
      <c r="I48" s="4"/>
      <c r="J48" s="4"/>
      <c r="K48" s="20" t="s">
        <v>91</v>
      </c>
      <c r="L48" s="20" t="s">
        <v>91</v>
      </c>
      <c r="M48" s="20" t="s">
        <v>91</v>
      </c>
      <c r="N48" s="20" t="s">
        <v>92</v>
      </c>
      <c r="O48" s="20" t="s">
        <v>94</v>
      </c>
      <c r="P48" s="20" t="s">
        <v>91</v>
      </c>
      <c r="Q48" s="20" t="s">
        <v>91</v>
      </c>
      <c r="R48" s="20" t="s">
        <v>91</v>
      </c>
      <c r="S48" s="20" t="s">
        <v>91</v>
      </c>
      <c r="T48" s="20" t="s">
        <v>91</v>
      </c>
      <c r="U48" s="20" t="s">
        <v>91</v>
      </c>
      <c r="V48" s="20" t="s">
        <v>91</v>
      </c>
    </row>
    <row r="49" spans="1:22">
      <c r="A49" s="13" t="s">
        <v>1669</v>
      </c>
      <c r="B49" s="4" t="s">
        <v>80</v>
      </c>
      <c r="C49" s="4" t="s">
        <v>80</v>
      </c>
      <c r="D49" s="4" t="s">
        <v>80</v>
      </c>
      <c r="E49" s="4" t="s">
        <v>80</v>
      </c>
      <c r="F49" s="4" t="s">
        <v>80</v>
      </c>
      <c r="G49" s="4" t="s">
        <v>80</v>
      </c>
      <c r="H49" s="4" t="s">
        <v>80</v>
      </c>
      <c r="I49" s="4" t="s">
        <v>80</v>
      </c>
      <c r="J49" s="4" t="s">
        <v>80</v>
      </c>
      <c r="K49" s="4" t="s">
        <v>80</v>
      </c>
      <c r="L49" s="4" t="s">
        <v>80</v>
      </c>
      <c r="M49" s="4" t="s">
        <v>81</v>
      </c>
      <c r="N49" s="4" t="s">
        <v>80</v>
      </c>
      <c r="O49" s="4" t="s">
        <v>80</v>
      </c>
      <c r="P49" s="4" t="s">
        <v>80</v>
      </c>
      <c r="Q49" s="4" t="s">
        <v>80</v>
      </c>
      <c r="R49" s="4" t="s">
        <v>80</v>
      </c>
      <c r="S49" s="4" t="s">
        <v>80</v>
      </c>
      <c r="T49" s="4" t="s">
        <v>80</v>
      </c>
      <c r="U49" s="4" t="s">
        <v>80</v>
      </c>
      <c r="V49" s="4" t="s">
        <v>80</v>
      </c>
    </row>
    <row r="50" spans="1:22">
      <c r="A50" s="23" t="s">
        <v>1670</v>
      </c>
      <c r="B50" s="4"/>
      <c r="C50" s="4"/>
      <c r="D50" s="4"/>
      <c r="E50" s="4"/>
      <c r="F50" s="4"/>
      <c r="G50" s="4"/>
      <c r="H50" s="4"/>
      <c r="I50" s="4"/>
      <c r="J50" s="4"/>
      <c r="K50" s="118" t="s">
        <v>88</v>
      </c>
      <c r="L50" s="118" t="s">
        <v>88</v>
      </c>
      <c r="M50" s="118" t="s">
        <v>88</v>
      </c>
      <c r="N50" s="118" t="s">
        <v>88</v>
      </c>
      <c r="O50" s="118" t="s">
        <v>88</v>
      </c>
      <c r="P50" s="118" t="s">
        <v>88</v>
      </c>
      <c r="Q50" s="118" t="s">
        <v>88</v>
      </c>
      <c r="R50" s="118" t="s">
        <v>95</v>
      </c>
      <c r="S50" s="118" t="s">
        <v>95</v>
      </c>
      <c r="T50" s="118" t="s">
        <v>95</v>
      </c>
      <c r="U50" s="118" t="s">
        <v>95</v>
      </c>
      <c r="V50" s="118" t="s">
        <v>95</v>
      </c>
    </row>
    <row r="51" spans="1:22">
      <c r="A51" s="23" t="s">
        <v>1671</v>
      </c>
      <c r="B51" s="4"/>
      <c r="C51" s="4"/>
      <c r="D51" s="4"/>
      <c r="E51" s="4"/>
      <c r="F51" s="4"/>
      <c r="G51" s="4"/>
      <c r="H51" s="4"/>
      <c r="I51" s="4"/>
      <c r="J51" s="4"/>
      <c r="K51" s="4">
        <v>0</v>
      </c>
      <c r="L51" s="4">
        <v>0</v>
      </c>
      <c r="M51" s="4">
        <v>0</v>
      </c>
      <c r="N51" s="4">
        <v>0</v>
      </c>
      <c r="O51" s="4">
        <v>0</v>
      </c>
      <c r="P51" s="4">
        <v>4</v>
      </c>
      <c r="Q51" s="4">
        <v>4</v>
      </c>
      <c r="R51" s="4">
        <v>2</v>
      </c>
      <c r="S51" s="4">
        <v>0</v>
      </c>
      <c r="T51" s="4">
        <v>2</v>
      </c>
      <c r="U51" s="4">
        <v>0</v>
      </c>
      <c r="V51" s="4">
        <v>0</v>
      </c>
    </row>
    <row r="52" spans="1:22">
      <c r="A52" s="23" t="s">
        <v>1672</v>
      </c>
      <c r="B52" s="4"/>
      <c r="C52" s="4"/>
      <c r="D52" s="4"/>
      <c r="E52" s="4"/>
      <c r="F52" s="4"/>
      <c r="G52" s="4"/>
      <c r="H52" s="4"/>
      <c r="I52" s="4"/>
      <c r="J52" s="4"/>
      <c r="K52" s="4"/>
      <c r="L52" s="4"/>
      <c r="M52" s="4"/>
      <c r="N52" s="4"/>
      <c r="O52" s="4"/>
      <c r="P52" s="4"/>
      <c r="Q52" s="4"/>
      <c r="R52" s="4"/>
      <c r="S52" s="4"/>
      <c r="T52" s="4"/>
      <c r="U52" s="4"/>
      <c r="V52" s="4"/>
    </row>
    <row r="53" spans="1:22">
      <c r="A53" s="23" t="s">
        <v>618</v>
      </c>
      <c r="B53" s="4"/>
      <c r="C53" s="4"/>
      <c r="D53" s="4"/>
      <c r="E53" s="4"/>
      <c r="F53" s="4"/>
      <c r="G53" s="4"/>
      <c r="H53" s="4"/>
      <c r="I53" s="4"/>
      <c r="J53" s="4"/>
      <c r="K53" s="4"/>
      <c r="L53" s="4"/>
      <c r="M53" s="4"/>
      <c r="N53" s="4"/>
      <c r="O53" s="4"/>
      <c r="P53" s="4"/>
      <c r="Q53" s="4"/>
      <c r="R53" s="4"/>
      <c r="S53" s="4"/>
      <c r="T53" s="4"/>
      <c r="U53" s="4"/>
      <c r="V53" s="4"/>
    </row>
    <row r="54" spans="1:22" ht="30">
      <c r="A54" s="33" t="s">
        <v>102</v>
      </c>
      <c r="B54" s="4"/>
      <c r="C54" s="4"/>
      <c r="D54" s="4"/>
      <c r="E54" s="4"/>
      <c r="F54" s="4"/>
      <c r="G54" s="4"/>
      <c r="H54" s="4"/>
      <c r="I54" s="4"/>
      <c r="J54" s="4"/>
      <c r="K54" s="4"/>
      <c r="L54" s="4"/>
      <c r="M54" s="4"/>
      <c r="N54" s="4"/>
      <c r="O54" s="4"/>
      <c r="P54" s="4"/>
      <c r="Q54" s="4"/>
      <c r="R54" s="4"/>
      <c r="S54" s="4"/>
      <c r="T54" s="4"/>
      <c r="U54" s="4"/>
      <c r="V54" s="4">
        <v>1</v>
      </c>
    </row>
    <row r="55" spans="1:22">
      <c r="A55" s="33" t="s">
        <v>1673</v>
      </c>
      <c r="B55" s="4"/>
      <c r="C55" s="4"/>
      <c r="D55" s="4"/>
      <c r="E55" s="4"/>
      <c r="F55" s="4"/>
      <c r="G55" s="4"/>
      <c r="H55" s="4"/>
      <c r="I55" s="4"/>
      <c r="J55" s="4"/>
      <c r="K55" s="4"/>
      <c r="L55" s="4"/>
      <c r="M55" s="4"/>
      <c r="N55" s="4"/>
      <c r="O55" s="4"/>
      <c r="P55" s="4"/>
      <c r="Q55" s="4"/>
      <c r="R55" s="4"/>
      <c r="S55" s="4"/>
      <c r="T55" s="4"/>
      <c r="U55" s="4"/>
      <c r="V55" s="4"/>
    </row>
    <row r="56" spans="1:22">
      <c r="A56" s="78" t="s">
        <v>1668</v>
      </c>
      <c r="B56" s="4"/>
      <c r="C56" s="4"/>
      <c r="D56" s="4"/>
      <c r="E56" s="4"/>
      <c r="F56" s="4"/>
      <c r="G56" s="4"/>
      <c r="H56" s="4"/>
      <c r="I56" s="4"/>
      <c r="J56" s="4"/>
      <c r="K56" s="4"/>
      <c r="L56" s="4"/>
      <c r="M56" s="4"/>
      <c r="N56" s="4"/>
      <c r="O56" s="4"/>
      <c r="P56" s="4"/>
      <c r="Q56" s="4"/>
      <c r="R56" s="4"/>
      <c r="S56" s="4"/>
      <c r="T56" s="4"/>
      <c r="U56" s="4"/>
      <c r="V56" s="118" t="s">
        <v>1429</v>
      </c>
    </row>
    <row r="57" spans="1:22">
      <c r="A57" s="78" t="s">
        <v>1679</v>
      </c>
      <c r="B57" s="4"/>
      <c r="C57" s="4"/>
      <c r="D57" s="4"/>
      <c r="E57" s="4"/>
      <c r="F57" s="4"/>
      <c r="G57" s="4"/>
      <c r="H57" s="4"/>
      <c r="I57" s="4"/>
      <c r="J57" s="4"/>
      <c r="K57" s="4"/>
      <c r="L57" s="4"/>
      <c r="M57" s="4"/>
      <c r="N57" s="4"/>
      <c r="O57" s="4"/>
      <c r="P57" s="4"/>
      <c r="Q57" s="4"/>
      <c r="R57" s="4"/>
      <c r="S57" s="4"/>
      <c r="T57" s="4"/>
      <c r="U57" s="4"/>
      <c r="V57" s="4" t="s">
        <v>80</v>
      </c>
    </row>
    <row r="58" spans="1:22">
      <c r="A58" s="23" t="s">
        <v>1452</v>
      </c>
      <c r="B58" s="301" t="s">
        <v>81</v>
      </c>
      <c r="C58" s="301" t="s">
        <v>80</v>
      </c>
      <c r="D58" s="301" t="s">
        <v>80</v>
      </c>
      <c r="E58" s="301" t="s">
        <v>80</v>
      </c>
      <c r="F58" s="301" t="s">
        <v>80</v>
      </c>
      <c r="G58" s="301" t="s">
        <v>80</v>
      </c>
      <c r="H58" s="301" t="s">
        <v>80</v>
      </c>
      <c r="I58" s="301" t="s">
        <v>80</v>
      </c>
      <c r="J58" s="301" t="s">
        <v>80</v>
      </c>
      <c r="K58" s="301" t="s">
        <v>80</v>
      </c>
      <c r="L58" s="301" t="s">
        <v>80</v>
      </c>
      <c r="M58" s="301" t="s">
        <v>80</v>
      </c>
      <c r="N58" s="301" t="s">
        <v>80</v>
      </c>
      <c r="O58" s="301" t="s">
        <v>80</v>
      </c>
      <c r="P58" s="301" t="s">
        <v>80</v>
      </c>
      <c r="Q58" s="301" t="s">
        <v>80</v>
      </c>
      <c r="R58" s="301" t="s">
        <v>80</v>
      </c>
      <c r="S58" s="301" t="s">
        <v>80</v>
      </c>
      <c r="T58" s="301" t="s">
        <v>80</v>
      </c>
      <c r="U58" s="301" t="s">
        <v>80</v>
      </c>
      <c r="V58" s="301" t="s">
        <v>80</v>
      </c>
    </row>
    <row r="59" spans="1:22">
      <c r="A59" s="23" t="s">
        <v>1453</v>
      </c>
      <c r="B59" s="4" t="s">
        <v>244</v>
      </c>
      <c r="C59" s="4" t="s">
        <v>244</v>
      </c>
      <c r="D59" s="301" t="s">
        <v>2495</v>
      </c>
      <c r="E59" s="4" t="s">
        <v>244</v>
      </c>
      <c r="F59" s="4" t="s">
        <v>244</v>
      </c>
      <c r="G59" s="4" t="s">
        <v>244</v>
      </c>
      <c r="H59" s="4" t="s">
        <v>244</v>
      </c>
      <c r="I59" s="4" t="s">
        <v>244</v>
      </c>
      <c r="J59" s="4" t="s">
        <v>244</v>
      </c>
      <c r="K59" s="4" t="s">
        <v>244</v>
      </c>
      <c r="L59" s="4" t="s">
        <v>244</v>
      </c>
      <c r="M59" s="4" t="s">
        <v>244</v>
      </c>
      <c r="N59" s="4" t="s">
        <v>244</v>
      </c>
      <c r="O59" s="4" t="s">
        <v>244</v>
      </c>
      <c r="P59" s="4" t="s">
        <v>244</v>
      </c>
      <c r="Q59" s="4" t="s">
        <v>244</v>
      </c>
      <c r="R59" s="4" t="s">
        <v>244</v>
      </c>
      <c r="S59" s="4" t="s">
        <v>244</v>
      </c>
      <c r="T59" s="4" t="s">
        <v>244</v>
      </c>
      <c r="U59" s="4" t="s">
        <v>244</v>
      </c>
      <c r="V59" s="4" t="s">
        <v>244</v>
      </c>
    </row>
    <row r="60" spans="1:22">
      <c r="A60" s="23" t="s">
        <v>1454</v>
      </c>
      <c r="B60" s="301" t="s">
        <v>80</v>
      </c>
      <c r="C60" s="301" t="s">
        <v>81</v>
      </c>
      <c r="D60" s="301" t="s">
        <v>81</v>
      </c>
      <c r="E60" s="301" t="s">
        <v>81</v>
      </c>
      <c r="F60" s="301" t="s">
        <v>81</v>
      </c>
      <c r="G60" s="301" t="s">
        <v>80</v>
      </c>
      <c r="H60" s="301" t="s">
        <v>80</v>
      </c>
      <c r="I60" s="301" t="s">
        <v>80</v>
      </c>
      <c r="J60" s="301" t="s">
        <v>80</v>
      </c>
      <c r="K60" s="301" t="s">
        <v>80</v>
      </c>
      <c r="L60" s="301" t="s">
        <v>80</v>
      </c>
      <c r="M60" s="301" t="s">
        <v>80</v>
      </c>
      <c r="N60" s="301" t="s">
        <v>80</v>
      </c>
      <c r="O60" s="301" t="s">
        <v>80</v>
      </c>
      <c r="P60" s="301" t="s">
        <v>80</v>
      </c>
      <c r="Q60" s="301" t="s">
        <v>80</v>
      </c>
      <c r="R60" s="301" t="s">
        <v>80</v>
      </c>
      <c r="S60" s="301" t="s">
        <v>80</v>
      </c>
      <c r="T60" s="301" t="s">
        <v>80</v>
      </c>
      <c r="U60" s="301" t="s">
        <v>80</v>
      </c>
      <c r="V60" s="301" t="s">
        <v>80</v>
      </c>
    </row>
    <row r="61" spans="1:22">
      <c r="A61" s="23" t="s">
        <v>607</v>
      </c>
      <c r="B61" s="4" t="s">
        <v>244</v>
      </c>
      <c r="C61" s="4" t="s">
        <v>244</v>
      </c>
      <c r="D61" s="4" t="s">
        <v>244</v>
      </c>
      <c r="E61" s="4" t="s">
        <v>244</v>
      </c>
      <c r="F61" s="301" t="s">
        <v>2496</v>
      </c>
      <c r="G61" s="4" t="s">
        <v>244</v>
      </c>
      <c r="H61" s="4" t="s">
        <v>244</v>
      </c>
      <c r="I61" s="4" t="s">
        <v>244</v>
      </c>
      <c r="J61" s="4" t="s">
        <v>244</v>
      </c>
      <c r="K61" s="4" t="s">
        <v>244</v>
      </c>
      <c r="L61" s="4" t="s">
        <v>244</v>
      </c>
      <c r="M61" s="4" t="s">
        <v>244</v>
      </c>
      <c r="N61" s="4" t="s">
        <v>244</v>
      </c>
      <c r="O61" s="4" t="s">
        <v>244</v>
      </c>
      <c r="P61" s="4" t="s">
        <v>244</v>
      </c>
      <c r="Q61" s="4" t="s">
        <v>244</v>
      </c>
      <c r="R61" s="4" t="s">
        <v>244</v>
      </c>
      <c r="S61" s="4" t="s">
        <v>244</v>
      </c>
      <c r="T61" s="4" t="s">
        <v>244</v>
      </c>
      <c r="U61" s="4" t="s">
        <v>244</v>
      </c>
      <c r="V61" s="4" t="s">
        <v>244</v>
      </c>
    </row>
    <row r="65" spans="1:3">
      <c r="A65" s="235" t="s">
        <v>1848</v>
      </c>
      <c r="B65" s="153"/>
      <c r="C65" s="247"/>
    </row>
    <row r="66" spans="1:3" ht="225">
      <c r="A66" s="12" t="s">
        <v>0</v>
      </c>
      <c r="B66" s="57" t="s">
        <v>22</v>
      </c>
      <c r="C66" s="150" t="s">
        <v>1849</v>
      </c>
    </row>
    <row r="67" spans="1:3" ht="135">
      <c r="A67" s="237" t="s">
        <v>2</v>
      </c>
      <c r="B67" s="57" t="s">
        <v>3</v>
      </c>
      <c r="C67" s="150" t="s">
        <v>1850</v>
      </c>
    </row>
    <row r="68" spans="1:3">
      <c r="A68" s="237" t="s">
        <v>5</v>
      </c>
      <c r="B68" s="242" t="s">
        <v>619</v>
      </c>
      <c r="C68" s="150" t="s">
        <v>1851</v>
      </c>
    </row>
    <row r="69" spans="1:3" ht="30">
      <c r="A69" s="240" t="s">
        <v>20</v>
      </c>
      <c r="B69" s="242" t="s">
        <v>22</v>
      </c>
      <c r="C69" s="150" t="s">
        <v>1852</v>
      </c>
    </row>
    <row r="70" spans="1:3" ht="105">
      <c r="A70" s="237" t="s">
        <v>23</v>
      </c>
      <c r="B70" s="242">
        <f>COUNTIFS($A75:$A109,"*$*",B75:B109,"")</f>
        <v>0</v>
      </c>
      <c r="C70" s="150" t="s">
        <v>1853</v>
      </c>
    </row>
    <row r="71" spans="1:3">
      <c r="A71" s="8" t="s">
        <v>1663</v>
      </c>
      <c r="B71" s="9"/>
      <c r="C71" s="29"/>
    </row>
    <row r="72" spans="1:3" ht="30">
      <c r="A72" s="78" t="s">
        <v>1433</v>
      </c>
      <c r="B72" s="4" t="s">
        <v>1444</v>
      </c>
      <c r="C72" s="150" t="s">
        <v>2172</v>
      </c>
    </row>
    <row r="73" spans="1:3">
      <c r="A73" s="78" t="s">
        <v>1451</v>
      </c>
      <c r="B73" s="4" t="s">
        <v>1445</v>
      </c>
      <c r="C73" s="150" t="s">
        <v>2173</v>
      </c>
    </row>
    <row r="74" spans="1:3" ht="30">
      <c r="A74" s="78" t="s">
        <v>1448</v>
      </c>
      <c r="B74" s="69" t="s">
        <v>107</v>
      </c>
      <c r="C74" s="150" t="s">
        <v>2196</v>
      </c>
    </row>
    <row r="75" spans="1:3" ht="30">
      <c r="A75" s="78" t="s">
        <v>1449</v>
      </c>
      <c r="B75" s="69" t="s">
        <v>1450</v>
      </c>
      <c r="C75" s="150" t="s">
        <v>2197</v>
      </c>
    </row>
    <row r="76" spans="1:3">
      <c r="A76" s="78" t="s">
        <v>1438</v>
      </c>
      <c r="B76" s="4" t="s">
        <v>106</v>
      </c>
      <c r="C76" s="150" t="s">
        <v>2175</v>
      </c>
    </row>
    <row r="77" spans="1:3">
      <c r="A77" s="78" t="s">
        <v>1439</v>
      </c>
      <c r="B77" s="69" t="s">
        <v>92</v>
      </c>
      <c r="C77" s="150" t="s">
        <v>2176</v>
      </c>
    </row>
    <row r="78" spans="1:3" ht="30">
      <c r="A78" s="78" t="s">
        <v>1440</v>
      </c>
      <c r="B78" s="69" t="s">
        <v>107</v>
      </c>
      <c r="C78" s="150" t="s">
        <v>2177</v>
      </c>
    </row>
    <row r="79" spans="1:3">
      <c r="A79" s="78" t="s">
        <v>1441</v>
      </c>
      <c r="B79" s="69" t="s">
        <v>914</v>
      </c>
      <c r="C79" s="150" t="s">
        <v>2174</v>
      </c>
    </row>
    <row r="80" spans="1:3">
      <c r="A80" s="78" t="s">
        <v>1442</v>
      </c>
      <c r="B80" s="69" t="s">
        <v>784</v>
      </c>
      <c r="C80" s="150" t="s">
        <v>2191</v>
      </c>
    </row>
    <row r="81" spans="1:3">
      <c r="A81" s="12" t="s">
        <v>1443</v>
      </c>
      <c r="B81" s="12" t="s">
        <v>1305</v>
      </c>
      <c r="C81" s="150" t="s">
        <v>2236</v>
      </c>
    </row>
    <row r="82" spans="1:3">
      <c r="A82" s="8" t="s">
        <v>1678</v>
      </c>
      <c r="B82" s="43"/>
      <c r="C82" s="248"/>
    </row>
    <row r="83" spans="1:3" ht="45">
      <c r="A83" s="4" t="s">
        <v>27</v>
      </c>
      <c r="B83" s="1" t="s">
        <v>28</v>
      </c>
      <c r="C83" s="150" t="s">
        <v>2171</v>
      </c>
    </row>
    <row r="84" spans="1:3">
      <c r="A84" s="8" t="s">
        <v>633</v>
      </c>
      <c r="B84" s="43"/>
      <c r="C84" s="248"/>
    </row>
    <row r="85" spans="1:3" ht="45">
      <c r="A85" s="4" t="s">
        <v>605</v>
      </c>
      <c r="B85" s="4" t="s">
        <v>634</v>
      </c>
      <c r="C85" s="150" t="s">
        <v>2221</v>
      </c>
    </row>
    <row r="86" spans="1:3">
      <c r="A86" s="8" t="s">
        <v>650</v>
      </c>
      <c r="B86" s="9"/>
      <c r="C86" s="29"/>
    </row>
    <row r="87" spans="1:3" ht="45">
      <c r="A87" s="4" t="s">
        <v>241</v>
      </c>
      <c r="B87" s="4" t="s">
        <v>243</v>
      </c>
      <c r="C87" s="1" t="s">
        <v>2222</v>
      </c>
    </row>
    <row r="88" spans="1:3">
      <c r="A88" s="8" t="s">
        <v>651</v>
      </c>
      <c r="B88" s="44"/>
      <c r="C88" s="249"/>
    </row>
    <row r="89" spans="1:3" ht="45">
      <c r="A89" s="4" t="s">
        <v>105</v>
      </c>
      <c r="B89" s="4" t="s">
        <v>652</v>
      </c>
      <c r="C89" s="1" t="s">
        <v>2223</v>
      </c>
    </row>
    <row r="90" spans="1:3" ht="45">
      <c r="A90" s="4" t="s">
        <v>659</v>
      </c>
      <c r="B90" s="4" t="s">
        <v>660</v>
      </c>
      <c r="C90" s="1" t="s">
        <v>2224</v>
      </c>
    </row>
    <row r="91" spans="1:3" ht="45">
      <c r="A91" s="4" t="s">
        <v>666</v>
      </c>
      <c r="B91" s="4" t="s">
        <v>667</v>
      </c>
      <c r="C91" s="1" t="s">
        <v>2225</v>
      </c>
    </row>
    <row r="92" spans="1:3" ht="45">
      <c r="A92" s="4" t="s">
        <v>441</v>
      </c>
      <c r="B92" s="4" t="s">
        <v>446</v>
      </c>
      <c r="C92" s="1" t="s">
        <v>2226</v>
      </c>
    </row>
    <row r="93" spans="1:3" ht="45">
      <c r="A93" s="4" t="s">
        <v>565</v>
      </c>
      <c r="B93" s="4" t="s">
        <v>361</v>
      </c>
      <c r="C93" s="1" t="s">
        <v>2227</v>
      </c>
    </row>
    <row r="94" spans="1:3" ht="60">
      <c r="A94" s="4" t="s">
        <v>526</v>
      </c>
      <c r="B94" s="4" t="s">
        <v>679</v>
      </c>
      <c r="C94" s="1" t="s">
        <v>2235</v>
      </c>
    </row>
    <row r="95" spans="1:3" ht="45">
      <c r="A95" s="4" t="s">
        <v>693</v>
      </c>
      <c r="B95" s="4" t="s">
        <v>694</v>
      </c>
      <c r="C95" s="1" t="s">
        <v>2228</v>
      </c>
    </row>
    <row r="96" spans="1:3" ht="45">
      <c r="A96" s="4" t="s">
        <v>60</v>
      </c>
      <c r="B96" s="4" t="s">
        <v>705</v>
      </c>
      <c r="C96" s="1" t="s">
        <v>2229</v>
      </c>
    </row>
    <row r="97" spans="1:3" ht="45">
      <c r="A97" s="4" t="s">
        <v>62</v>
      </c>
      <c r="B97" s="4" t="s">
        <v>707</v>
      </c>
      <c r="C97" s="1" t="s">
        <v>2230</v>
      </c>
    </row>
    <row r="98" spans="1:3" ht="45">
      <c r="A98" s="4" t="s">
        <v>64</v>
      </c>
      <c r="B98" s="4" t="s">
        <v>709</v>
      </c>
      <c r="C98" s="1" t="s">
        <v>2231</v>
      </c>
    </row>
    <row r="99" spans="1:3" ht="45">
      <c r="A99" s="78" t="s">
        <v>66</v>
      </c>
      <c r="B99" s="4" t="s">
        <v>711</v>
      </c>
      <c r="C99" s="1" t="s">
        <v>2232</v>
      </c>
    </row>
    <row r="100" spans="1:3" ht="45">
      <c r="A100" s="78" t="s">
        <v>463</v>
      </c>
      <c r="B100" s="4" t="s">
        <v>713</v>
      </c>
      <c r="C100" s="1" t="s">
        <v>2233</v>
      </c>
    </row>
    <row r="101" spans="1:3" ht="45">
      <c r="A101" s="78" t="s">
        <v>423</v>
      </c>
      <c r="B101" s="4" t="s">
        <v>715</v>
      </c>
      <c r="C101" s="1" t="s">
        <v>2234</v>
      </c>
    </row>
    <row r="102" spans="1:3">
      <c r="A102" s="8" t="s">
        <v>78</v>
      </c>
      <c r="B102" s="9"/>
      <c r="C102" s="29"/>
    </row>
    <row r="103" spans="1:3" ht="45">
      <c r="A103" s="13" t="s">
        <v>1674</v>
      </c>
      <c r="B103" s="4" t="s">
        <v>80</v>
      </c>
      <c r="C103" s="150" t="s">
        <v>2198</v>
      </c>
    </row>
    <row r="104" spans="1:3" ht="45">
      <c r="A104" s="13" t="s">
        <v>82</v>
      </c>
      <c r="B104" s="4" t="s">
        <v>80</v>
      </c>
      <c r="C104" s="150" t="s">
        <v>2199</v>
      </c>
    </row>
    <row r="105" spans="1:3" ht="45">
      <c r="A105" s="13" t="s">
        <v>83</v>
      </c>
      <c r="B105" s="4" t="s">
        <v>80</v>
      </c>
      <c r="C105" s="150" t="s">
        <v>2200</v>
      </c>
    </row>
    <row r="106" spans="1:3" ht="75">
      <c r="A106" s="13" t="s">
        <v>1675</v>
      </c>
      <c r="B106" s="4"/>
      <c r="C106" s="150" t="s">
        <v>2201</v>
      </c>
    </row>
    <row r="107" spans="1:3" ht="45">
      <c r="A107" s="13" t="s">
        <v>1676</v>
      </c>
      <c r="B107" s="4" t="s">
        <v>80</v>
      </c>
      <c r="C107" s="150" t="s">
        <v>2202</v>
      </c>
    </row>
    <row r="108" spans="1:3" ht="45">
      <c r="A108" s="23" t="s">
        <v>1677</v>
      </c>
      <c r="B108" s="4"/>
      <c r="C108" s="150" t="s">
        <v>2203</v>
      </c>
    </row>
    <row r="109" spans="1:3" ht="75">
      <c r="A109" s="23" t="s">
        <v>17</v>
      </c>
      <c r="B109" s="4"/>
      <c r="C109" s="150" t="s">
        <v>2204</v>
      </c>
    </row>
    <row r="110" spans="1:3">
      <c r="A110" s="8" t="s">
        <v>89</v>
      </c>
      <c r="B110" s="9"/>
      <c r="C110" s="9"/>
    </row>
    <row r="111" spans="1:3" ht="30">
      <c r="A111" s="78" t="s">
        <v>90</v>
      </c>
      <c r="B111" s="4"/>
      <c r="C111" s="1" t="s">
        <v>2205</v>
      </c>
    </row>
    <row r="112" spans="1:3" ht="30">
      <c r="A112" s="78" t="s">
        <v>93</v>
      </c>
      <c r="B112" s="4"/>
      <c r="C112" s="150" t="s">
        <v>2206</v>
      </c>
    </row>
    <row r="113" spans="1:3" ht="45">
      <c r="A113" s="13" t="s">
        <v>1669</v>
      </c>
      <c r="B113" s="4" t="s">
        <v>80</v>
      </c>
      <c r="C113" s="150" t="s">
        <v>2202</v>
      </c>
    </row>
    <row r="114" spans="1:3" ht="45">
      <c r="A114" s="23" t="s">
        <v>1670</v>
      </c>
      <c r="B114" s="4"/>
      <c r="C114" s="150" t="s">
        <v>2203</v>
      </c>
    </row>
    <row r="115" spans="1:3" ht="75">
      <c r="A115" s="23" t="s">
        <v>1671</v>
      </c>
      <c r="B115" s="4"/>
      <c r="C115" s="150" t="s">
        <v>2204</v>
      </c>
    </row>
    <row r="116" spans="1:3" ht="75">
      <c r="A116" s="23" t="s">
        <v>1672</v>
      </c>
      <c r="B116" s="4"/>
      <c r="C116" s="150" t="s">
        <v>2210</v>
      </c>
    </row>
    <row r="117" spans="1:3" ht="45">
      <c r="A117" s="23" t="s">
        <v>618</v>
      </c>
      <c r="B117" s="4" t="s">
        <v>81</v>
      </c>
      <c r="C117" s="150" t="s">
        <v>2220</v>
      </c>
    </row>
    <row r="118" spans="1:3" ht="90">
      <c r="A118" s="33" t="s">
        <v>102</v>
      </c>
      <c r="B118" s="4"/>
      <c r="C118" s="150" t="s">
        <v>2211</v>
      </c>
    </row>
    <row r="119" spans="1:3" ht="90">
      <c r="A119" s="33" t="s">
        <v>1673</v>
      </c>
      <c r="B119" s="4"/>
      <c r="C119" s="150" t="s">
        <v>2212</v>
      </c>
    </row>
    <row r="120" spans="1:3" ht="105">
      <c r="A120" s="78" t="s">
        <v>1668</v>
      </c>
      <c r="B120" s="4"/>
      <c r="C120" s="150" t="s">
        <v>2214</v>
      </c>
    </row>
    <row r="121" spans="1:3" ht="45">
      <c r="A121" s="78" t="s">
        <v>1679</v>
      </c>
      <c r="B121" s="4"/>
      <c r="C121" s="150" t="s">
        <v>2215</v>
      </c>
    </row>
    <row r="122" spans="1:3" ht="30">
      <c r="A122" s="23" t="s">
        <v>1452</v>
      </c>
      <c r="B122" s="4" t="s">
        <v>81</v>
      </c>
      <c r="C122" s="150" t="s">
        <v>2216</v>
      </c>
    </row>
    <row r="123" spans="1:3" ht="30">
      <c r="A123" s="23" t="s">
        <v>1453</v>
      </c>
      <c r="B123" s="4" t="s">
        <v>244</v>
      </c>
      <c r="C123" s="150" t="s">
        <v>2217</v>
      </c>
    </row>
    <row r="124" spans="1:3" ht="30">
      <c r="A124" s="23" t="s">
        <v>1454</v>
      </c>
      <c r="B124" s="4" t="s">
        <v>81</v>
      </c>
      <c r="C124" s="150" t="s">
        <v>2218</v>
      </c>
    </row>
    <row r="125" spans="1:3" ht="30">
      <c r="A125" s="23" t="s">
        <v>607</v>
      </c>
      <c r="B125" s="4" t="s">
        <v>244</v>
      </c>
      <c r="C125" s="150" t="s">
        <v>2219</v>
      </c>
    </row>
  </sheetData>
  <conditionalFormatting sqref="G1:V1 B1">
    <cfRule type="expression" dxfId="1827" priority="43">
      <formula>OR(B1="",B1="Unexecuted")</formula>
    </cfRule>
    <cfRule type="expression" dxfId="1826" priority="44">
      <formula>B1="WARNING"</formula>
    </cfRule>
    <cfRule type="expression" dxfId="1825" priority="45">
      <formula>B1=B4</formula>
    </cfRule>
    <cfRule type="expression" dxfId="1824" priority="46">
      <formula>B1&lt;&gt;B4</formula>
    </cfRule>
  </conditionalFormatting>
  <conditionalFormatting sqref="W1:XFD1">
    <cfRule type="expression" dxfId="1823" priority="106">
      <formula>W1&lt;&gt;W4</formula>
    </cfRule>
  </conditionalFormatting>
  <conditionalFormatting sqref="B42 F42:XFD42">
    <cfRule type="expression" dxfId="1822" priority="109">
      <formula>B$41="Yes"</formula>
    </cfRule>
  </conditionalFormatting>
  <conditionalFormatting sqref="B44 F44:XFD44">
    <cfRule type="expression" dxfId="1821" priority="108">
      <formula>B$43="Yes"</formula>
    </cfRule>
  </conditionalFormatting>
  <conditionalFormatting sqref="B50 F50:XFD50">
    <cfRule type="expression" dxfId="1820" priority="107">
      <formula>B$49="Yes"</formula>
    </cfRule>
  </conditionalFormatting>
  <conditionalFormatting sqref="A1 W1:XFD1">
    <cfRule type="expression" dxfId="1819" priority="103">
      <formula>OR(A1="",A1="Unexecuted")</formula>
    </cfRule>
    <cfRule type="expression" dxfId="1818" priority="104">
      <formula>A1="WARNING"</formula>
    </cfRule>
    <cfRule type="expression" dxfId="1817" priority="105">
      <formula>A1=A4</formula>
    </cfRule>
  </conditionalFormatting>
  <conditionalFormatting sqref="A50">
    <cfRule type="expression" dxfId="1816" priority="42">
      <formula>A$54="Yes"</formula>
    </cfRule>
  </conditionalFormatting>
  <conditionalFormatting sqref="A44">
    <cfRule type="expression" dxfId="1815" priority="41">
      <formula>A$48="Yes"</formula>
    </cfRule>
  </conditionalFormatting>
  <conditionalFormatting sqref="A66">
    <cfRule type="expression" dxfId="1814" priority="38">
      <formula>OR(A66="",A66="Unexecuted")</formula>
    </cfRule>
    <cfRule type="expression" dxfId="1813" priority="39">
      <formula>A66="WARNING"</formula>
    </cfRule>
    <cfRule type="expression" dxfId="1812" priority="40">
      <formula>A66=A69</formula>
    </cfRule>
  </conditionalFormatting>
  <conditionalFormatting sqref="B66">
    <cfRule type="expression" dxfId="1811" priority="34">
      <formula>OR(B66="",B66="Unexecuted")</formula>
    </cfRule>
    <cfRule type="expression" dxfId="1810" priority="35">
      <formula>B66="WARNING"</formula>
    </cfRule>
    <cfRule type="expression" dxfId="1809" priority="36">
      <formula>B66=B69</formula>
    </cfRule>
    <cfRule type="expression" dxfId="1808" priority="37">
      <formula>B66&lt;&gt;B69</formula>
    </cfRule>
  </conditionalFormatting>
  <conditionalFormatting sqref="B106">
    <cfRule type="expression" dxfId="1807" priority="33">
      <formula>B$41="Yes"</formula>
    </cfRule>
  </conditionalFormatting>
  <conditionalFormatting sqref="B108">
    <cfRule type="expression" dxfId="1806" priority="32">
      <formula>B$43="Yes"</formula>
    </cfRule>
  </conditionalFormatting>
  <conditionalFormatting sqref="B114">
    <cfRule type="expression" dxfId="1805" priority="31">
      <formula>B$49="Yes"</formula>
    </cfRule>
  </conditionalFormatting>
  <conditionalFormatting sqref="A114">
    <cfRule type="expression" dxfId="1804" priority="30">
      <formula>A$54="Yes"</formula>
    </cfRule>
  </conditionalFormatting>
  <conditionalFormatting sqref="A108">
    <cfRule type="expression" dxfId="1803" priority="29">
      <formula>A$48="Yes"</formula>
    </cfRule>
  </conditionalFormatting>
  <conditionalFormatting sqref="E1">
    <cfRule type="expression" dxfId="1802" priority="22">
      <formula>OR(E1="",E1="Unexecuted")</formula>
    </cfRule>
    <cfRule type="expression" dxfId="1801" priority="23">
      <formula>E1="WARNING"</formula>
    </cfRule>
    <cfRule type="expression" dxfId="1800" priority="24">
      <formula>E1=E4</formula>
    </cfRule>
    <cfRule type="expression" dxfId="1799" priority="25">
      <formula>E1&lt;&gt;E4</formula>
    </cfRule>
  </conditionalFormatting>
  <conditionalFormatting sqref="E42">
    <cfRule type="expression" dxfId="1798" priority="28">
      <formula>E$41="Yes"</formula>
    </cfRule>
  </conditionalFormatting>
  <conditionalFormatting sqref="E44">
    <cfRule type="expression" dxfId="1797" priority="27">
      <formula>E$43="Yes"</formula>
    </cfRule>
  </conditionalFormatting>
  <conditionalFormatting sqref="E50">
    <cfRule type="expression" dxfId="1796" priority="26">
      <formula>E$49="Yes"</formula>
    </cfRule>
  </conditionalFormatting>
  <conditionalFormatting sqref="C1">
    <cfRule type="expression" dxfId="1795" priority="15">
      <formula>OR(C1="",C1="Unexecuted")</formula>
    </cfRule>
    <cfRule type="expression" dxfId="1794" priority="16">
      <formula>C1="WARNING"</formula>
    </cfRule>
    <cfRule type="expression" dxfId="1793" priority="17">
      <formula>C1=C4</formula>
    </cfRule>
    <cfRule type="expression" dxfId="1792" priority="18">
      <formula>C1&lt;&gt;C4</formula>
    </cfRule>
  </conditionalFormatting>
  <conditionalFormatting sqref="C42">
    <cfRule type="expression" dxfId="1791" priority="21">
      <formula>C$41="Yes"</formula>
    </cfRule>
  </conditionalFormatting>
  <conditionalFormatting sqref="C44">
    <cfRule type="expression" dxfId="1790" priority="20">
      <formula>C$43="Yes"</formula>
    </cfRule>
  </conditionalFormatting>
  <conditionalFormatting sqref="C50">
    <cfRule type="expression" dxfId="1789" priority="19">
      <formula>C$49="Yes"</formula>
    </cfRule>
  </conditionalFormatting>
  <conditionalFormatting sqref="F1">
    <cfRule type="expression" dxfId="1788" priority="8">
      <formula>OR(F1="",F1="Unexecuted")</formula>
    </cfRule>
    <cfRule type="expression" dxfId="1787" priority="9">
      <formula>F1="WARNING"</formula>
    </cfRule>
    <cfRule type="expression" dxfId="1786" priority="10">
      <formula>F1=F4</formula>
    </cfRule>
    <cfRule type="expression" dxfId="1785" priority="11">
      <formula>F1&lt;&gt;F4</formula>
    </cfRule>
  </conditionalFormatting>
  <conditionalFormatting sqref="D1">
    <cfRule type="expression" dxfId="1784" priority="1">
      <formula>OR(D1="",D1="Unexecuted")</formula>
    </cfRule>
    <cfRule type="expression" dxfId="1783" priority="2">
      <formula>D1="WARNING"</formula>
    </cfRule>
    <cfRule type="expression" dxfId="1782" priority="3">
      <formula>D1=D4</formula>
    </cfRule>
    <cfRule type="expression" dxfId="1781" priority="4">
      <formula>D1&lt;&gt;D4</formula>
    </cfRule>
  </conditionalFormatting>
  <conditionalFormatting sqref="D42">
    <cfRule type="expression" dxfId="1780" priority="7">
      <formula>D$41="Yes"</formula>
    </cfRule>
  </conditionalFormatting>
  <conditionalFormatting sqref="D44">
    <cfRule type="expression" dxfId="1779" priority="6">
      <formula>D$43="Yes"</formula>
    </cfRule>
  </conditionalFormatting>
  <conditionalFormatting sqref="D50">
    <cfRule type="expression" dxfId="1778" priority="5">
      <formula>D$49="Yes"</formula>
    </cfRule>
  </conditionalFormatting>
  <dataValidations count="7">
    <dataValidation type="list" allowBlank="1" showInputMessage="1" showErrorMessage="1" sqref="B75 B11:V11">
      <formula1>"Admin Client,Admin Legal, User Editor"</formula1>
    </dataValidation>
    <dataValidation type="list" allowBlank="1" showInputMessage="1" showErrorMessage="1" sqref="B81 B17:V17">
      <formula1>"VIDA, PRIVY, DIGISIGN, ADINS"</formula1>
    </dataValidation>
    <dataValidation type="list" allowBlank="1" showInputMessage="1" showErrorMessage="1" sqref="B80 B16:V16">
      <formula1>"WOMF, TAFS, BFI"</formula1>
    </dataValidation>
    <dataValidation type="list" allowBlank="1" showInputMessage="1" showErrorMessage="1" sqref="B76 B12:V12">
      <formula1>"admin@tafs.co.id,admin@wom.co.id,ADMIN@ADINS.CO.ID"</formula1>
    </dataValidation>
    <dataValidation type="list" allowBlank="1" showInputMessage="1" showErrorMessage="1" sqref="B77 B13:V13">
      <formula1>"Password123!,password"</formula1>
    </dataValidation>
    <dataValidation type="list" allowBlank="1" showInputMessage="1" showErrorMessage="1" sqref="B78 B74 B14:V14 B10:V10">
      <formula1>"Toyota Astra Financial Service,WOM Finance,ADINS"</formula1>
    </dataValidation>
    <dataValidation type="list" allowBlank="1" showInputMessage="1" showErrorMessage="1" sqref="B79 B15:V15">
      <formula1>"Admin Client,Admin Legal"</formula1>
    </dataValidation>
  </dataValidations>
  <pageMargins left="0.7" right="0.7" top="0.75" bottom="0.75" header="0.3" footer="0.3"/>
  <pageSetup paperSize="9" orientation="portrait" r:id="rId1"/>
  <legacy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A28" zoomScale="85" zoomScaleNormal="85" workbookViewId="0">
      <pane xSplit="1" topLeftCell="B1" activePane="topRight" state="frozen"/>
      <selection pane="topRight" activeCell="C28" sqref="C28"/>
    </sheetView>
  </sheetViews>
  <sheetFormatPr defaultColWidth="8.7109375" defaultRowHeight="15"/>
  <cols>
    <col min="1" max="1" width="42" customWidth="1" collapsed="1"/>
    <col min="2" max="2" width="55.28515625" customWidth="1" collapsed="1"/>
    <col min="3" max="3" width="62.7109375" customWidth="1" collapsed="1"/>
    <col min="4" max="5" width="24.85546875" bestFit="1" customWidth="1" collapsed="1"/>
    <col min="6" max="6" width="22.140625" bestFit="1" customWidth="1" collapsed="1"/>
    <col min="7" max="7" width="49.42578125" bestFit="1" customWidth="1" collapsed="1"/>
  </cols>
  <sheetData>
    <row r="1" spans="1:7">
      <c r="A1" s="129" t="s">
        <v>0</v>
      </c>
      <c r="B1" t="s">
        <v>1</v>
      </c>
      <c r="C1" t="s">
        <v>1</v>
      </c>
      <c r="D1" t="s">
        <v>1</v>
      </c>
      <c r="E1" t="s">
        <v>1</v>
      </c>
      <c r="F1" t="s">
        <v>1</v>
      </c>
      <c r="G1" t="s">
        <v>1</v>
      </c>
    </row>
    <row r="2" spans="1:7">
      <c r="A2" s="129" t="s">
        <v>2</v>
      </c>
      <c r="B2" t="s">
        <v>2402</v>
      </c>
      <c r="C2" t="s">
        <v>2403</v>
      </c>
      <c r="D2" t="s">
        <v>2404</v>
      </c>
      <c r="E2" t="s">
        <v>2404</v>
      </c>
      <c r="F2" t="s">
        <v>2405</v>
      </c>
      <c r="G2" t="s">
        <v>2412</v>
      </c>
    </row>
    <row r="3" spans="1:7">
      <c r="A3" s="237" t="s">
        <v>5</v>
      </c>
      <c r="B3" s="4" t="s">
        <v>2406</v>
      </c>
      <c r="C3" s="4" t="s">
        <v>2407</v>
      </c>
      <c r="D3" s="4" t="s">
        <v>2408</v>
      </c>
      <c r="E3" s="4" t="s">
        <v>2410</v>
      </c>
      <c r="F3" s="4" t="s">
        <v>2409</v>
      </c>
      <c r="G3" s="4" t="s">
        <v>2413</v>
      </c>
    </row>
    <row r="4" spans="1:7">
      <c r="A4" s="129" t="s">
        <v>20</v>
      </c>
      <c r="B4" s="68" t="s">
        <v>1</v>
      </c>
      <c r="C4" s="68" t="s">
        <v>1</v>
      </c>
      <c r="D4" s="68" t="s">
        <v>1</v>
      </c>
      <c r="E4" s="68" t="s">
        <v>1</v>
      </c>
      <c r="F4" s="68" t="s">
        <v>1</v>
      </c>
      <c r="G4" s="68" t="s">
        <v>1</v>
      </c>
    </row>
    <row r="5" spans="1:7">
      <c r="A5" s="129"/>
      <c r="B5" s="129"/>
      <c r="C5" s="129"/>
      <c r="D5" s="129"/>
      <c r="E5" s="129"/>
      <c r="F5" s="129"/>
      <c r="G5" s="129"/>
    </row>
    <row r="6" spans="1:7">
      <c r="A6" s="129" t="s">
        <v>1812</v>
      </c>
      <c r="B6" s="4"/>
      <c r="C6" s="4"/>
      <c r="D6" s="4"/>
      <c r="E6" s="4"/>
      <c r="F6" s="4"/>
      <c r="G6" s="4"/>
    </row>
    <row r="7" spans="1:7" s="17" customFormat="1">
      <c r="A7" s="8" t="s">
        <v>1663</v>
      </c>
      <c r="B7" s="9"/>
      <c r="C7" s="9"/>
      <c r="D7" s="9"/>
      <c r="E7" s="9"/>
      <c r="F7" s="9"/>
      <c r="G7" s="9"/>
    </row>
    <row r="8" spans="1:7">
      <c r="A8" s="4" t="s">
        <v>1442</v>
      </c>
      <c r="B8" s="107" t="s">
        <v>784</v>
      </c>
      <c r="C8" s="107" t="s">
        <v>784</v>
      </c>
      <c r="D8" s="107" t="s">
        <v>784</v>
      </c>
      <c r="E8" s="107" t="s">
        <v>784</v>
      </c>
      <c r="F8" s="107" t="s">
        <v>784</v>
      </c>
      <c r="G8" s="107" t="s">
        <v>2411</v>
      </c>
    </row>
    <row r="9" spans="1:7" s="17" customFormat="1">
      <c r="A9" s="8" t="s">
        <v>604</v>
      </c>
      <c r="B9" s="9"/>
      <c r="C9" s="9"/>
      <c r="D9" s="9"/>
      <c r="E9" s="9"/>
      <c r="F9" s="9"/>
      <c r="G9" s="9"/>
    </row>
    <row r="10" spans="1:7">
      <c r="A10" s="4" t="s">
        <v>605</v>
      </c>
      <c r="B10" s="4" t="s">
        <v>1271</v>
      </c>
      <c r="C10" s="4" t="s">
        <v>1271</v>
      </c>
      <c r="D10" s="4" t="s">
        <v>1271</v>
      </c>
      <c r="E10" s="4" t="s">
        <v>1271</v>
      </c>
      <c r="F10" s="4" t="s">
        <v>1271</v>
      </c>
      <c r="G10" s="4" t="s">
        <v>1271</v>
      </c>
    </row>
    <row r="11" spans="1:7">
      <c r="A11" s="55" t="s">
        <v>1619</v>
      </c>
      <c r="B11" s="56"/>
      <c r="C11" s="56"/>
      <c r="D11" s="56"/>
      <c r="E11" s="56"/>
      <c r="F11" s="56"/>
      <c r="G11" s="56"/>
    </row>
    <row r="12" spans="1:7">
      <c r="A12" s="129" t="s">
        <v>2252</v>
      </c>
      <c r="B12" s="252" t="s">
        <v>2251</v>
      </c>
      <c r="C12" s="252" t="s">
        <v>2251</v>
      </c>
      <c r="D12" s="267" t="s">
        <v>2401</v>
      </c>
      <c r="E12" s="267"/>
      <c r="F12" s="252" t="s">
        <v>2251</v>
      </c>
      <c r="G12" s="252" t="s">
        <v>2251</v>
      </c>
    </row>
    <row r="13" spans="1:7">
      <c r="A13" s="129" t="s">
        <v>105</v>
      </c>
      <c r="B13" s="251" t="s">
        <v>1231</v>
      </c>
      <c r="C13" s="266" t="s">
        <v>2400</v>
      </c>
      <c r="D13" s="251" t="s">
        <v>1231</v>
      </c>
      <c r="E13" s="251" t="s">
        <v>1231</v>
      </c>
      <c r="F13" s="251"/>
      <c r="G13" s="251" t="s">
        <v>1231</v>
      </c>
    </row>
    <row r="14" spans="1:7">
      <c r="A14" s="129" t="s">
        <v>2249</v>
      </c>
      <c r="B14" s="4" t="s">
        <v>2250</v>
      </c>
      <c r="C14" s="4" t="s">
        <v>2250</v>
      </c>
      <c r="D14" s="4" t="s">
        <v>2250</v>
      </c>
      <c r="E14" s="4" t="s">
        <v>2250</v>
      </c>
      <c r="F14" s="4" t="s">
        <v>2250</v>
      </c>
      <c r="G14" s="4" t="s">
        <v>2250</v>
      </c>
    </row>
    <row r="15" spans="1:7">
      <c r="A15" s="129" t="s">
        <v>1805</v>
      </c>
      <c r="B15" s="137" t="s">
        <v>1806</v>
      </c>
      <c r="C15" s="137" t="s">
        <v>1806</v>
      </c>
      <c r="D15" s="137" t="s">
        <v>1806</v>
      </c>
      <c r="E15" s="137" t="s">
        <v>1806</v>
      </c>
      <c r="F15" s="137" t="s">
        <v>1806</v>
      </c>
      <c r="G15" s="137" t="s">
        <v>1806</v>
      </c>
    </row>
    <row r="16" spans="1:7">
      <c r="A16" s="55" t="s">
        <v>101</v>
      </c>
      <c r="B16" s="56"/>
      <c r="C16" s="56"/>
      <c r="D16" s="56"/>
      <c r="E16" s="56"/>
      <c r="F16" s="56"/>
      <c r="G16" s="56"/>
    </row>
    <row r="17" spans="1:7">
      <c r="A17" s="101" t="s">
        <v>1801</v>
      </c>
      <c r="B17" s="101"/>
      <c r="C17" s="101"/>
      <c r="D17" s="101"/>
      <c r="E17" s="101"/>
      <c r="F17" s="101"/>
      <c r="G17" s="101"/>
    </row>
    <row r="20" spans="1:7">
      <c r="A20" s="235" t="s">
        <v>1848</v>
      </c>
      <c r="B20" s="153"/>
      <c r="C20" s="247"/>
    </row>
    <row r="21" spans="1:7" ht="165">
      <c r="A21" s="12" t="s">
        <v>0</v>
      </c>
      <c r="B21" s="57" t="s">
        <v>1</v>
      </c>
      <c r="C21" s="150" t="s">
        <v>1849</v>
      </c>
    </row>
    <row r="22" spans="1:7" ht="105">
      <c r="A22" s="237" t="s">
        <v>2</v>
      </c>
      <c r="B22" s="57" t="s">
        <v>4</v>
      </c>
      <c r="C22" s="150" t="s">
        <v>1850</v>
      </c>
    </row>
    <row r="23" spans="1:7">
      <c r="A23" s="237" t="s">
        <v>5</v>
      </c>
      <c r="B23" s="242" t="s">
        <v>8</v>
      </c>
      <c r="C23" s="150" t="s">
        <v>1851</v>
      </c>
    </row>
    <row r="24" spans="1:7" ht="30">
      <c r="A24" s="240" t="s">
        <v>20</v>
      </c>
      <c r="B24" s="242" t="s">
        <v>1</v>
      </c>
      <c r="C24" s="150" t="s">
        <v>1852</v>
      </c>
    </row>
    <row r="25" spans="1:7" ht="75">
      <c r="A25" s="237" t="s">
        <v>23</v>
      </c>
      <c r="B25" s="153">
        <f>COUNTIFS($A32:$A66,"*$*",B32:B66,"")</f>
        <v>0</v>
      </c>
      <c r="C25" s="150" t="s">
        <v>1853</v>
      </c>
    </row>
    <row r="26" spans="1:7" ht="30">
      <c r="A26" s="129" t="s">
        <v>1812</v>
      </c>
      <c r="B26" s="4"/>
      <c r="C26" s="241" t="s">
        <v>2248</v>
      </c>
    </row>
    <row r="27" spans="1:7">
      <c r="A27" s="8" t="s">
        <v>1663</v>
      </c>
      <c r="B27" s="9"/>
      <c r="C27" s="9"/>
    </row>
    <row r="28" spans="1:7">
      <c r="A28" s="4" t="s">
        <v>1442</v>
      </c>
      <c r="B28" s="107" t="s">
        <v>784</v>
      </c>
      <c r="C28" s="150" t="s">
        <v>2191</v>
      </c>
    </row>
    <row r="29" spans="1:7">
      <c r="A29" s="8" t="s">
        <v>604</v>
      </c>
      <c r="B29" s="9"/>
      <c r="C29" s="9"/>
    </row>
    <row r="30" spans="1:7" ht="45">
      <c r="A30" s="4" t="s">
        <v>605</v>
      </c>
      <c r="B30" s="4" t="s">
        <v>1271</v>
      </c>
      <c r="C30" s="150" t="s">
        <v>2221</v>
      </c>
    </row>
    <row r="31" spans="1:7">
      <c r="A31" s="55" t="s">
        <v>1619</v>
      </c>
      <c r="B31" s="56"/>
      <c r="C31" s="9"/>
    </row>
    <row r="32" spans="1:7" ht="60">
      <c r="A32" s="129" t="s">
        <v>2252</v>
      </c>
      <c r="B32" s="252" t="s">
        <v>2251</v>
      </c>
      <c r="C32" s="1" t="s">
        <v>2253</v>
      </c>
    </row>
    <row r="33" spans="1:3" ht="60">
      <c r="A33" s="129" t="s">
        <v>105</v>
      </c>
      <c r="B33" s="251" t="s">
        <v>1231</v>
      </c>
      <c r="C33" s="1" t="s">
        <v>2254</v>
      </c>
    </row>
    <row r="34" spans="1:3" ht="45">
      <c r="A34" s="129" t="s">
        <v>2249</v>
      </c>
      <c r="B34" s="4" t="s">
        <v>2250</v>
      </c>
      <c r="C34" s="1" t="s">
        <v>2255</v>
      </c>
    </row>
    <row r="35" spans="1:3" ht="45">
      <c r="A35" s="129" t="s">
        <v>1805</v>
      </c>
      <c r="B35" s="137" t="s">
        <v>1806</v>
      </c>
      <c r="C35" s="1" t="s">
        <v>2246</v>
      </c>
    </row>
    <row r="36" spans="1:3">
      <c r="A36" s="55" t="s">
        <v>101</v>
      </c>
      <c r="B36" s="56"/>
      <c r="C36" s="9"/>
    </row>
    <row r="37" spans="1:3" ht="30">
      <c r="A37" s="101" t="s">
        <v>1801</v>
      </c>
      <c r="B37" s="101"/>
      <c r="C37" s="150" t="s">
        <v>2220</v>
      </c>
    </row>
  </sheetData>
  <conditionalFormatting sqref="B1:F1">
    <cfRule type="expression" dxfId="80" priority="36">
      <formula>OR(B1="",B1="Unexecuted")</formula>
    </cfRule>
    <cfRule type="expression" dxfId="79" priority="37">
      <formula>B1="WARNING"</formula>
    </cfRule>
    <cfRule type="expression" dxfId="78" priority="38">
      <formula>B1=B4</formula>
    </cfRule>
    <cfRule type="expression" dxfId="77" priority="39">
      <formula>B1&lt;&gt;B4</formula>
    </cfRule>
  </conditionalFormatting>
  <conditionalFormatting sqref="A1 H1:XFD1">
    <cfRule type="expression" dxfId="76" priority="40">
      <formula>OR(A1="",A1="Unexecuted")</formula>
    </cfRule>
    <cfRule type="expression" dxfId="75" priority="41">
      <formula>A1="WARNING"</formula>
    </cfRule>
    <cfRule type="expression" dxfId="74" priority="42">
      <formula>A1=A4</formula>
    </cfRule>
  </conditionalFormatting>
  <conditionalFormatting sqref="H1:XFD1">
    <cfRule type="expression" dxfId="73" priority="43">
      <formula>H1&lt;&gt;H4</formula>
    </cfRule>
  </conditionalFormatting>
  <conditionalFormatting sqref="A21">
    <cfRule type="expression" dxfId="72" priority="29">
      <formula>OR(A21="",A21="Unexecuted")</formula>
    </cfRule>
    <cfRule type="expression" dxfId="71" priority="30">
      <formula>A21="WARNING"</formula>
    </cfRule>
    <cfRule type="expression" dxfId="70" priority="31">
      <formula>A21=A24</formula>
    </cfRule>
  </conditionalFormatting>
  <conditionalFormatting sqref="B21">
    <cfRule type="expression" dxfId="69" priority="25">
      <formula>OR(B21="",B21="Unexecuted")</formula>
    </cfRule>
    <cfRule type="expression" dxfId="68" priority="26">
      <formula>B21="WARNING"</formula>
    </cfRule>
    <cfRule type="expression" dxfId="67" priority="27">
      <formula>B21=B24</formula>
    </cfRule>
    <cfRule type="expression" dxfId="66" priority="28">
      <formula>B21&lt;&gt;B24</formula>
    </cfRule>
  </conditionalFormatting>
  <conditionalFormatting sqref="C1">
    <cfRule type="expression" dxfId="65" priority="21">
      <formula>OR(C1="",C1="Unexecuted")</formula>
    </cfRule>
    <cfRule type="expression" dxfId="64" priority="22">
      <formula>C1="WARNING"</formula>
    </cfRule>
    <cfRule type="expression" dxfId="63" priority="23">
      <formula>C1=C4</formula>
    </cfRule>
    <cfRule type="expression" dxfId="62" priority="24">
      <formula>C1&lt;&gt;C4</formula>
    </cfRule>
  </conditionalFormatting>
  <conditionalFormatting sqref="D1">
    <cfRule type="expression" dxfId="61" priority="17">
      <formula>OR(D1="",D1="Unexecuted")</formula>
    </cfRule>
    <cfRule type="expression" dxfId="60" priority="18">
      <formula>D1="WARNING"</formula>
    </cfRule>
    <cfRule type="expression" dxfId="59" priority="19">
      <formula>D1=D4</formula>
    </cfRule>
    <cfRule type="expression" dxfId="58" priority="20">
      <formula>D1&lt;&gt;D4</formula>
    </cfRule>
  </conditionalFormatting>
  <conditionalFormatting sqref="E1">
    <cfRule type="expression" dxfId="57" priority="13">
      <formula>OR(E1="",E1="Unexecuted")</formula>
    </cfRule>
    <cfRule type="expression" dxfId="56" priority="14">
      <formula>E1="WARNING"</formula>
    </cfRule>
    <cfRule type="expression" dxfId="55" priority="15">
      <formula>E1=E4</formula>
    </cfRule>
    <cfRule type="expression" dxfId="54" priority="16">
      <formula>E1&lt;&gt;E4</formula>
    </cfRule>
  </conditionalFormatting>
  <conditionalFormatting sqref="F1">
    <cfRule type="expression" dxfId="53" priority="9">
      <formula>OR(F1="",F1="Unexecuted")</formula>
    </cfRule>
    <cfRule type="expression" dxfId="52" priority="10">
      <formula>F1="WARNING"</formula>
    </cfRule>
    <cfRule type="expression" dxfId="51" priority="11">
      <formula>F1=F4</formula>
    </cfRule>
    <cfRule type="expression" dxfId="50" priority="12">
      <formula>F1&lt;&gt;F4</formula>
    </cfRule>
  </conditionalFormatting>
  <conditionalFormatting sqref="G1">
    <cfRule type="expression" dxfId="49" priority="5">
      <formula>OR(G1="",G1="Unexecuted")</formula>
    </cfRule>
    <cfRule type="expression" dxfId="48" priority="6">
      <formula>G1="WARNING"</formula>
    </cfRule>
    <cfRule type="expression" dxfId="47" priority="7">
      <formula>G1=G4</formula>
    </cfRule>
    <cfRule type="expression" dxfId="46" priority="8">
      <formula>G1&lt;&gt;G4</formula>
    </cfRule>
  </conditionalFormatting>
  <conditionalFormatting sqref="G1">
    <cfRule type="expression" dxfId="45" priority="1">
      <formula>OR(G1="",G1="Unexecuted")</formula>
    </cfRule>
    <cfRule type="expression" dxfId="44" priority="2">
      <formula>G1="WARNING"</formula>
    </cfRule>
    <cfRule type="expression" dxfId="43" priority="3">
      <formula>G1=G4</formula>
    </cfRule>
    <cfRule type="expression" dxfId="42" priority="4">
      <formula>G1&lt;&gt;G4</formula>
    </cfRule>
  </conditionalFormatting>
  <dataValidations count="2">
    <dataValidation type="list" allowBlank="1" showInputMessage="1" showErrorMessage="1" sqref="B37 B17:G17">
      <formula1>"Yes, No"</formula1>
    </dataValidation>
    <dataValidation type="list" allowBlank="1" showInputMessage="1" showErrorMessage="1" sqref="B8:G8 B28">
      <formula1>"WOMF, TAFS, BFI, QA, ADINSQA"</formula1>
    </dataValidation>
  </dataValidations>
  <pageMargins left="0.75" right="0.75" top="1" bottom="1" header="0.5" footer="0.5"/>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zoomScale="55" zoomScaleNormal="55" workbookViewId="0">
      <selection activeCell="A17" sqref="A17:C32"/>
    </sheetView>
  </sheetViews>
  <sheetFormatPr defaultColWidth="8.7109375" defaultRowHeight="15"/>
  <cols>
    <col min="1" max="1" width="42" customWidth="1" collapsed="1"/>
    <col min="2" max="2" width="53.140625" customWidth="1" collapsed="1"/>
    <col min="3" max="3" width="73.42578125" customWidth="1" collapsed="1"/>
  </cols>
  <sheetData>
    <row r="1" spans="1:2">
      <c r="A1" s="212" t="s">
        <v>0</v>
      </c>
      <c r="B1" t="s">
        <v>1</v>
      </c>
    </row>
    <row r="2" spans="1:2">
      <c r="A2" s="212" t="s">
        <v>2</v>
      </c>
      <c r="B2" t="s">
        <v>2279</v>
      </c>
    </row>
    <row r="3" spans="1:2">
      <c r="A3" s="212" t="s">
        <v>1476</v>
      </c>
      <c r="B3" s="4"/>
    </row>
    <row r="4" spans="1:2">
      <c r="A4" s="212" t="s">
        <v>20</v>
      </c>
      <c r="B4" s="230" t="s">
        <v>22</v>
      </c>
    </row>
    <row r="5" spans="1:2">
      <c r="A5" s="212"/>
      <c r="B5" s="212"/>
    </row>
    <row r="6" spans="1:2">
      <c r="A6" s="212"/>
      <c r="B6" s="4"/>
    </row>
    <row r="7" spans="1:2" s="17" customFormat="1">
      <c r="A7" s="254" t="s">
        <v>604</v>
      </c>
      <c r="B7" s="9"/>
    </row>
    <row r="8" spans="1:2">
      <c r="A8" s="4" t="s">
        <v>605</v>
      </c>
      <c r="B8" s="4" t="s">
        <v>2280</v>
      </c>
    </row>
    <row r="9" spans="1:2">
      <c r="A9" s="255" t="s">
        <v>2281</v>
      </c>
      <c r="B9" s="210"/>
    </row>
    <row r="10" spans="1:2">
      <c r="A10" s="212" t="s">
        <v>829</v>
      </c>
      <c r="B10" s="256" t="s">
        <v>2282</v>
      </c>
    </row>
    <row r="11" spans="1:2">
      <c r="A11" s="212" t="s">
        <v>650</v>
      </c>
      <c r="B11" s="3" t="s">
        <v>242</v>
      </c>
    </row>
    <row r="12" spans="1:2">
      <c r="A12" s="212" t="s">
        <v>2283</v>
      </c>
      <c r="B12" s="4" t="s">
        <v>1518</v>
      </c>
    </row>
    <row r="13" spans="1:2">
      <c r="A13" s="212" t="s">
        <v>2284</v>
      </c>
      <c r="B13" s="3" t="s">
        <v>244</v>
      </c>
    </row>
    <row r="14" spans="1:2">
      <c r="A14" s="255" t="s">
        <v>101</v>
      </c>
      <c r="B14" s="210"/>
    </row>
    <row r="15" spans="1:2">
      <c r="A15" s="101" t="s">
        <v>1801</v>
      </c>
      <c r="B15" s="101"/>
    </row>
    <row r="17" spans="1:3">
      <c r="A17" s="257" t="s">
        <v>1848</v>
      </c>
      <c r="B17" s="258"/>
      <c r="C17" s="259"/>
    </row>
    <row r="18" spans="1:3" ht="150">
      <c r="A18" s="212" t="s">
        <v>0</v>
      </c>
      <c r="B18" s="4" t="s">
        <v>1</v>
      </c>
      <c r="C18" s="259" t="s">
        <v>1849</v>
      </c>
    </row>
    <row r="19" spans="1:3" ht="75">
      <c r="A19" s="212" t="s">
        <v>2</v>
      </c>
      <c r="B19" s="4" t="s">
        <v>2279</v>
      </c>
      <c r="C19" s="259" t="s">
        <v>1850</v>
      </c>
    </row>
    <row r="20" spans="1:3">
      <c r="A20" s="212" t="s">
        <v>1476</v>
      </c>
      <c r="B20" s="4"/>
      <c r="C20" s="258" t="s">
        <v>1851</v>
      </c>
    </row>
    <row r="21" spans="1:3">
      <c r="A21" s="212" t="s">
        <v>20</v>
      </c>
      <c r="B21" s="230" t="s">
        <v>22</v>
      </c>
      <c r="C21" s="258" t="s">
        <v>1852</v>
      </c>
    </row>
    <row r="22" spans="1:3">
      <c r="A22" s="212"/>
      <c r="B22" s="212"/>
      <c r="C22" s="259"/>
    </row>
    <row r="23" spans="1:3">
      <c r="A23" s="212"/>
      <c r="B23" s="4"/>
      <c r="C23" s="258"/>
    </row>
    <row r="24" spans="1:3">
      <c r="A24" s="254" t="s">
        <v>604</v>
      </c>
      <c r="B24" s="9"/>
      <c r="C24" s="258"/>
    </row>
    <row r="25" spans="1:3" ht="30">
      <c r="A25" s="4" t="s">
        <v>605</v>
      </c>
      <c r="B25" s="4" t="s">
        <v>2280</v>
      </c>
      <c r="C25" s="259" t="s">
        <v>2285</v>
      </c>
    </row>
    <row r="26" spans="1:3">
      <c r="A26" s="255" t="s">
        <v>2281</v>
      </c>
      <c r="B26" s="210"/>
      <c r="C26" s="259"/>
    </row>
    <row r="27" spans="1:3" ht="45">
      <c r="A27" s="212" t="s">
        <v>829</v>
      </c>
      <c r="B27" s="256" t="s">
        <v>2282</v>
      </c>
      <c r="C27" s="259" t="s">
        <v>2286</v>
      </c>
    </row>
    <row r="28" spans="1:3" ht="30">
      <c r="A28" s="212" t="s">
        <v>650</v>
      </c>
      <c r="B28" s="3" t="s">
        <v>242</v>
      </c>
      <c r="C28" s="1" t="s">
        <v>2287</v>
      </c>
    </row>
    <row r="29" spans="1:3" ht="30">
      <c r="A29" s="212" t="s">
        <v>2283</v>
      </c>
      <c r="B29" s="4" t="s">
        <v>1518</v>
      </c>
      <c r="C29" s="1" t="s">
        <v>2288</v>
      </c>
    </row>
    <row r="30" spans="1:3" ht="30">
      <c r="A30" s="212" t="s">
        <v>2284</v>
      </c>
      <c r="B30" s="3" t="s">
        <v>244</v>
      </c>
      <c r="C30" s="1" t="s">
        <v>2289</v>
      </c>
    </row>
    <row r="31" spans="1:3">
      <c r="A31" s="255" t="s">
        <v>101</v>
      </c>
      <c r="B31" s="210"/>
      <c r="C31" s="4"/>
    </row>
    <row r="32" spans="1:3" ht="45">
      <c r="A32" s="260" t="s">
        <v>618</v>
      </c>
      <c r="B32" s="258" t="s">
        <v>81</v>
      </c>
      <c r="C32" s="259" t="s">
        <v>1873</v>
      </c>
    </row>
  </sheetData>
  <conditionalFormatting sqref="B1">
    <cfRule type="expression" dxfId="41" priority="8">
      <formula>OR(B1="",B1="Unexecuted")</formula>
    </cfRule>
    <cfRule type="expression" dxfId="40" priority="9">
      <formula>B1="WARNING"</formula>
    </cfRule>
    <cfRule type="expression" dxfId="39" priority="10">
      <formula>B1=B4</formula>
    </cfRule>
    <cfRule type="expression" dxfId="38" priority="11">
      <formula>B1&lt;&gt;B4</formula>
    </cfRule>
  </conditionalFormatting>
  <conditionalFormatting sqref="C1:XFD1">
    <cfRule type="expression" dxfId="37" priority="15">
      <formula>C1&lt;&gt;C4</formula>
    </cfRule>
  </conditionalFormatting>
  <conditionalFormatting sqref="A18">
    <cfRule type="expression" dxfId="36" priority="5">
      <formula>OR(A18="",A18="Unexecuted")</formula>
    </cfRule>
    <cfRule type="expression" dxfId="35" priority="6">
      <formula>A18="WARNING"</formula>
    </cfRule>
    <cfRule type="expression" dxfId="34" priority="7">
      <formula>A18=A21</formula>
    </cfRule>
  </conditionalFormatting>
  <conditionalFormatting sqref="B18">
    <cfRule type="expression" dxfId="33" priority="1">
      <formula>OR(B18="",B18="Unexecuted")</formula>
    </cfRule>
    <cfRule type="expression" dxfId="32" priority="2">
      <formula>B18="WARNING"</formula>
    </cfRule>
    <cfRule type="expression" dxfId="31" priority="3">
      <formula>B18=B21</formula>
    </cfRule>
    <cfRule type="expression" dxfId="30" priority="4">
      <formula>B18&lt;&gt;B21</formula>
    </cfRule>
  </conditionalFormatting>
  <conditionalFormatting sqref="A1 C1:XFD1">
    <cfRule type="expression" dxfId="29" priority="12">
      <formula>OR(A1="",A1="Unexecuted")</formula>
    </cfRule>
    <cfRule type="expression" dxfId="28" priority="13">
      <formula>A1="WARNING"</formula>
    </cfRule>
    <cfRule type="expression" dxfId="27" priority="14">
      <formula>A1=A4</formula>
    </cfRule>
  </conditionalFormatting>
  <dataValidations count="1">
    <dataValidation type="list" allowBlank="1" showInputMessage="1" showErrorMessage="1" sqref="B15">
      <formula1>"Yes, No"</formula1>
    </dataValidation>
  </dataValidation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C25" sqref="C25"/>
    </sheetView>
  </sheetViews>
  <sheetFormatPr defaultColWidth="8.7109375" defaultRowHeight="15"/>
  <cols>
    <col min="1" max="1" width="42" customWidth="1" collapsed="1"/>
    <col min="2" max="2" width="55.28515625" customWidth="1" collapsed="1"/>
    <col min="3" max="3" width="73.42578125" customWidth="1" collapsed="1"/>
  </cols>
  <sheetData>
    <row r="1" spans="1:2">
      <c r="A1" s="212" t="s">
        <v>0</v>
      </c>
      <c r="B1" t="s">
        <v>22</v>
      </c>
    </row>
    <row r="2" spans="1:2">
      <c r="A2" s="212" t="s">
        <v>2</v>
      </c>
      <c r="B2" t="s">
        <v>3</v>
      </c>
    </row>
    <row r="3" spans="1:2">
      <c r="A3" s="212" t="s">
        <v>1476</v>
      </c>
      <c r="B3" s="4"/>
    </row>
    <row r="4" spans="1:2">
      <c r="A4" s="212" t="s">
        <v>20</v>
      </c>
      <c r="B4" s="259" t="s">
        <v>22</v>
      </c>
    </row>
    <row r="5" spans="1:2">
      <c r="A5" s="212"/>
      <c r="B5" s="212"/>
    </row>
    <row r="6" spans="1:2">
      <c r="A6" s="212" t="s">
        <v>2290</v>
      </c>
      <c r="B6" t="s">
        <v>2291</v>
      </c>
    </row>
    <row r="7" spans="1:2" s="17" customFormat="1">
      <c r="A7" s="254" t="s">
        <v>604</v>
      </c>
      <c r="B7" s="9"/>
    </row>
    <row r="8" spans="1:2">
      <c r="A8" s="4" t="s">
        <v>605</v>
      </c>
      <c r="B8" s="4" t="s">
        <v>2280</v>
      </c>
    </row>
    <row r="9" spans="1:2">
      <c r="A9" s="255" t="s">
        <v>2281</v>
      </c>
      <c r="B9" s="210"/>
    </row>
    <row r="10" spans="1:2">
      <c r="A10" s="212" t="s">
        <v>829</v>
      </c>
      <c r="B10" s="256" t="s">
        <v>2282</v>
      </c>
    </row>
    <row r="11" spans="1:2">
      <c r="A11" s="212" t="s">
        <v>650</v>
      </c>
      <c r="B11" s="3" t="s">
        <v>242</v>
      </c>
    </row>
    <row r="12" spans="1:2">
      <c r="A12" s="212" t="s">
        <v>2292</v>
      </c>
      <c r="B12" s="4" t="s">
        <v>380</v>
      </c>
    </row>
    <row r="13" spans="1:2">
      <c r="A13" s="212" t="s">
        <v>2283</v>
      </c>
      <c r="B13" s="3" t="s">
        <v>1518</v>
      </c>
    </row>
    <row r="14" spans="1:2">
      <c r="A14" s="255" t="s">
        <v>101</v>
      </c>
      <c r="B14" s="210"/>
    </row>
    <row r="15" spans="1:2">
      <c r="A15" s="101" t="s">
        <v>1801</v>
      </c>
      <c r="B15" s="101"/>
    </row>
    <row r="17" spans="1:3">
      <c r="A17" s="257" t="s">
        <v>1848</v>
      </c>
      <c r="B17" s="258"/>
      <c r="C17" s="259"/>
    </row>
    <row r="18" spans="1:3" ht="150">
      <c r="A18" s="212" t="s">
        <v>0</v>
      </c>
      <c r="B18" t="s">
        <v>22</v>
      </c>
      <c r="C18" s="259" t="s">
        <v>1849</v>
      </c>
    </row>
    <row r="19" spans="1:3" ht="75">
      <c r="A19" s="212" t="s">
        <v>2</v>
      </c>
      <c r="B19" t="s">
        <v>3</v>
      </c>
      <c r="C19" s="259" t="s">
        <v>1850</v>
      </c>
    </row>
    <row r="20" spans="1:3">
      <c r="A20" s="212" t="s">
        <v>1476</v>
      </c>
      <c r="B20" s="4"/>
      <c r="C20" s="258" t="s">
        <v>1851</v>
      </c>
    </row>
    <row r="21" spans="1:3">
      <c r="A21" s="212" t="s">
        <v>20</v>
      </c>
      <c r="B21" s="259" t="s">
        <v>22</v>
      </c>
      <c r="C21" s="258" t="s">
        <v>1852</v>
      </c>
    </row>
    <row r="22" spans="1:3">
      <c r="A22" s="212"/>
      <c r="B22" s="212"/>
      <c r="C22" s="259"/>
    </row>
    <row r="23" spans="1:3">
      <c r="A23" s="212" t="s">
        <v>2290</v>
      </c>
      <c r="B23" t="s">
        <v>2291</v>
      </c>
      <c r="C23" s="258" t="s">
        <v>2293</v>
      </c>
    </row>
    <row r="24" spans="1:3">
      <c r="A24" s="254" t="s">
        <v>604</v>
      </c>
      <c r="B24" s="9"/>
      <c r="C24" s="258"/>
    </row>
    <row r="25" spans="1:3" ht="30">
      <c r="A25" s="4" t="s">
        <v>605</v>
      </c>
      <c r="B25" s="4" t="s">
        <v>2280</v>
      </c>
      <c r="C25" s="259" t="s">
        <v>2285</v>
      </c>
    </row>
    <row r="26" spans="1:3">
      <c r="A26" s="255" t="s">
        <v>2281</v>
      </c>
      <c r="B26" s="210"/>
      <c r="C26" s="259"/>
    </row>
    <row r="27" spans="1:3" ht="45">
      <c r="A27" s="212" t="s">
        <v>829</v>
      </c>
      <c r="B27" s="256" t="s">
        <v>2282</v>
      </c>
      <c r="C27" s="259" t="s">
        <v>2286</v>
      </c>
    </row>
    <row r="28" spans="1:3" ht="30">
      <c r="A28" s="212" t="s">
        <v>650</v>
      </c>
      <c r="B28" s="3" t="s">
        <v>242</v>
      </c>
      <c r="C28" s="1" t="s">
        <v>2287</v>
      </c>
    </row>
    <row r="29" spans="1:3" ht="30">
      <c r="A29" s="212" t="s">
        <v>2292</v>
      </c>
      <c r="B29" s="4" t="s">
        <v>380</v>
      </c>
      <c r="C29" s="1" t="s">
        <v>2294</v>
      </c>
    </row>
    <row r="30" spans="1:3" ht="30">
      <c r="A30" s="212" t="s">
        <v>2283</v>
      </c>
      <c r="B30" s="3" t="s">
        <v>1518</v>
      </c>
      <c r="C30" s="1" t="s">
        <v>2295</v>
      </c>
    </row>
    <row r="31" spans="1:3">
      <c r="A31" s="255" t="s">
        <v>101</v>
      </c>
      <c r="B31" s="210"/>
      <c r="C31" s="4"/>
    </row>
    <row r="32" spans="1:3" ht="45">
      <c r="A32" s="101" t="s">
        <v>1801</v>
      </c>
      <c r="B32" s="101"/>
      <c r="C32" s="259" t="s">
        <v>1873</v>
      </c>
    </row>
  </sheetData>
  <conditionalFormatting sqref="B1">
    <cfRule type="expression" dxfId="26" priority="8">
      <formula>OR(B1="",B1="Unexecuted")</formula>
    </cfRule>
    <cfRule type="expression" dxfId="25" priority="9">
      <formula>B1="WARNING"</formula>
    </cfRule>
    <cfRule type="expression" dxfId="24" priority="10">
      <formula>B1=B4</formula>
    </cfRule>
    <cfRule type="expression" dxfId="23" priority="11">
      <formula>B1&lt;&gt;B4</formula>
    </cfRule>
  </conditionalFormatting>
  <conditionalFormatting sqref="C1:XFD1">
    <cfRule type="expression" dxfId="22" priority="15">
      <formula>C1&lt;&gt;C4</formula>
    </cfRule>
  </conditionalFormatting>
  <conditionalFormatting sqref="A18">
    <cfRule type="expression" dxfId="21" priority="5">
      <formula>OR(A18="",A18="Unexecuted")</formula>
    </cfRule>
    <cfRule type="expression" dxfId="20" priority="6">
      <formula>A18="WARNING"</formula>
    </cfRule>
    <cfRule type="expression" dxfId="19" priority="7">
      <formula>A18=A21</formula>
    </cfRule>
  </conditionalFormatting>
  <conditionalFormatting sqref="B18">
    <cfRule type="expression" dxfId="18" priority="1">
      <formula>OR(B18="",B18="Unexecuted")</formula>
    </cfRule>
    <cfRule type="expression" dxfId="17" priority="2">
      <formula>B18="WARNING"</formula>
    </cfRule>
    <cfRule type="expression" dxfId="16" priority="3">
      <formula>B18=B21</formula>
    </cfRule>
    <cfRule type="expression" dxfId="15" priority="4">
      <formula>B18&lt;&gt;B21</formula>
    </cfRule>
  </conditionalFormatting>
  <conditionalFormatting sqref="A1 C1:XFD1">
    <cfRule type="expression" dxfId="14" priority="12">
      <formula>OR(A1="",A1="Unexecuted")</formula>
    </cfRule>
    <cfRule type="expression" dxfId="13" priority="13">
      <formula>A1="WARNING"</formula>
    </cfRule>
    <cfRule type="expression" dxfId="12" priority="14">
      <formula>A1=A4</formula>
    </cfRule>
  </conditionalFormatting>
  <dataValidations count="1">
    <dataValidation type="list" allowBlank="1" showInputMessage="1" showErrorMessage="1" sqref="B15 B32">
      <formula1>"Yes, No"</formula1>
    </dataValidation>
  </dataValidation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zoomScale="70" zoomScaleNormal="70" workbookViewId="0">
      <pane xSplit="1" topLeftCell="B1" activePane="topRight" state="frozen"/>
      <selection pane="topRight" activeCell="B12" sqref="B12"/>
    </sheetView>
  </sheetViews>
  <sheetFormatPr defaultColWidth="8.7109375" defaultRowHeight="15"/>
  <cols>
    <col min="1" max="1" width="42" customWidth="1" collapsed="1"/>
    <col min="2" max="2" width="55.28515625" customWidth="1" collapsed="1"/>
    <col min="3" max="12" width="63.28515625" customWidth="1" collapsed="1"/>
  </cols>
  <sheetData>
    <row r="1" spans="1:12">
      <c r="A1" s="270" t="s">
        <v>0</v>
      </c>
      <c r="B1" t="s">
        <v>1</v>
      </c>
      <c r="C1" t="s">
        <v>1</v>
      </c>
      <c r="D1" t="s">
        <v>1</v>
      </c>
      <c r="E1" t="s">
        <v>1</v>
      </c>
      <c r="F1" t="s">
        <v>1</v>
      </c>
      <c r="G1" t="s">
        <v>1</v>
      </c>
      <c r="H1" t="s">
        <v>1</v>
      </c>
      <c r="I1" t="s">
        <v>22</v>
      </c>
      <c r="J1" t="s">
        <v>22</v>
      </c>
      <c r="K1" t="s">
        <v>22</v>
      </c>
      <c r="L1" t="s">
        <v>1</v>
      </c>
    </row>
    <row r="2" spans="1:12" ht="15.75" thickBot="1">
      <c r="A2" s="270" t="s">
        <v>2</v>
      </c>
      <c r="B2" t="s">
        <v>2423</v>
      </c>
      <c r="C2" t="s">
        <v>2424</v>
      </c>
      <c r="D2" t="s">
        <v>2425</v>
      </c>
      <c r="E2" t="s">
        <v>2426</v>
      </c>
      <c r="F2" t="s">
        <v>2427</v>
      </c>
      <c r="G2" t="s">
        <v>2427</v>
      </c>
      <c r="H2" t="s">
        <v>2428</v>
      </c>
      <c r="I2" t="s">
        <v>3</v>
      </c>
      <c r="J2" s="279" t="s">
        <v>3</v>
      </c>
      <c r="K2" s="279" t="s">
        <v>3</v>
      </c>
      <c r="L2" t="s">
        <v>2431</v>
      </c>
    </row>
    <row r="3" spans="1:12" s="273" customFormat="1" ht="30">
      <c r="A3" s="271" t="s">
        <v>1476</v>
      </c>
      <c r="B3" s="272" t="s">
        <v>2361</v>
      </c>
      <c r="C3" s="272" t="s">
        <v>2362</v>
      </c>
      <c r="D3" s="272" t="s">
        <v>2363</v>
      </c>
      <c r="E3" s="272" t="s">
        <v>2364</v>
      </c>
      <c r="F3" s="272" t="s">
        <v>2365</v>
      </c>
      <c r="G3" s="272" t="s">
        <v>2366</v>
      </c>
      <c r="H3" s="272" t="s">
        <v>2367</v>
      </c>
      <c r="I3" s="272" t="s">
        <v>2368</v>
      </c>
      <c r="J3" s="272" t="s">
        <v>2369</v>
      </c>
      <c r="K3" s="272" t="s">
        <v>2370</v>
      </c>
      <c r="L3" s="272" t="s">
        <v>2421</v>
      </c>
    </row>
    <row r="4" spans="1:12">
      <c r="A4" s="270" t="s">
        <v>20</v>
      </c>
      <c r="B4" s="269" t="s">
        <v>1</v>
      </c>
      <c r="C4" s="269" t="s">
        <v>1</v>
      </c>
      <c r="D4" s="269" t="s">
        <v>1</v>
      </c>
      <c r="E4" s="269" t="s">
        <v>1</v>
      </c>
      <c r="F4" s="269" t="s">
        <v>1</v>
      </c>
      <c r="G4" s="274" t="s">
        <v>1</v>
      </c>
      <c r="H4" s="274" t="s">
        <v>1</v>
      </c>
      <c r="I4" s="269" t="s">
        <v>22</v>
      </c>
      <c r="J4" s="269" t="s">
        <v>22</v>
      </c>
      <c r="K4" s="269" t="s">
        <v>22</v>
      </c>
      <c r="L4" s="277" t="s">
        <v>1</v>
      </c>
    </row>
    <row r="5" spans="1:12">
      <c r="A5" s="270" t="s">
        <v>2422</v>
      </c>
      <c r="B5" s="268"/>
      <c r="C5" s="268"/>
      <c r="D5" s="268"/>
      <c r="E5" s="268"/>
      <c r="F5" s="268"/>
      <c r="G5" s="268"/>
      <c r="H5" s="268"/>
      <c r="I5" t="s">
        <v>2429</v>
      </c>
      <c r="J5" t="s">
        <v>2432</v>
      </c>
      <c r="K5" t="s">
        <v>2433</v>
      </c>
    </row>
    <row r="6" spans="1:12">
      <c r="A6" s="129"/>
      <c r="B6" s="4"/>
      <c r="C6" s="4"/>
      <c r="D6" s="4"/>
      <c r="E6" s="4"/>
      <c r="F6" s="4"/>
      <c r="G6" s="4"/>
      <c r="H6" s="4"/>
      <c r="I6" s="4"/>
      <c r="J6" s="4"/>
      <c r="K6" s="4"/>
      <c r="L6" s="4"/>
    </row>
    <row r="7" spans="1:12">
      <c r="A7" s="8" t="s">
        <v>1663</v>
      </c>
      <c r="B7" s="9"/>
      <c r="C7" s="9"/>
      <c r="D7" s="9"/>
      <c r="E7" s="9"/>
      <c r="F7" s="9"/>
      <c r="G7" s="9"/>
      <c r="H7" s="9"/>
      <c r="I7" s="9"/>
      <c r="J7" s="9"/>
      <c r="K7" s="9"/>
      <c r="L7" s="9"/>
    </row>
    <row r="8" spans="1:12">
      <c r="A8" s="4" t="s">
        <v>1442</v>
      </c>
      <c r="B8" s="107" t="s">
        <v>784</v>
      </c>
      <c r="C8" s="107" t="s">
        <v>784</v>
      </c>
      <c r="D8" s="107" t="s">
        <v>784</v>
      </c>
      <c r="E8" s="107" t="s">
        <v>784</v>
      </c>
      <c r="F8" s="107" t="s">
        <v>784</v>
      </c>
      <c r="G8" s="107" t="s">
        <v>784</v>
      </c>
      <c r="H8" s="107" t="s">
        <v>784</v>
      </c>
      <c r="I8" s="107" t="s">
        <v>784</v>
      </c>
      <c r="J8" s="107" t="s">
        <v>784</v>
      </c>
      <c r="K8" s="107" t="s">
        <v>784</v>
      </c>
      <c r="L8" s="275" t="s">
        <v>784</v>
      </c>
    </row>
    <row r="9" spans="1:12" s="17" customFormat="1">
      <c r="A9" s="8" t="s">
        <v>604</v>
      </c>
      <c r="B9" s="9"/>
      <c r="C9" s="9"/>
      <c r="D9" s="9"/>
      <c r="E9" s="9"/>
      <c r="F9" s="9"/>
      <c r="G9" s="9"/>
      <c r="H9" s="9"/>
      <c r="I9" s="9"/>
      <c r="J9" s="9"/>
      <c r="K9" s="9"/>
      <c r="L9" s="9"/>
    </row>
    <row r="10" spans="1:12">
      <c r="A10" s="4" t="s">
        <v>605</v>
      </c>
      <c r="B10" s="4" t="s">
        <v>1271</v>
      </c>
      <c r="C10" s="4" t="s">
        <v>1271</v>
      </c>
      <c r="D10" s="4" t="s">
        <v>1271</v>
      </c>
      <c r="E10" s="4" t="s">
        <v>1271</v>
      </c>
      <c r="F10" s="4" t="s">
        <v>1271</v>
      </c>
      <c r="G10" s="4" t="s">
        <v>1271</v>
      </c>
      <c r="H10" s="4" t="s">
        <v>1271</v>
      </c>
      <c r="I10" s="4" t="s">
        <v>1271</v>
      </c>
      <c r="J10" s="4" t="s">
        <v>1271</v>
      </c>
      <c r="K10" s="4" t="s">
        <v>1271</v>
      </c>
      <c r="L10" s="4" t="s">
        <v>1271</v>
      </c>
    </row>
    <row r="11" spans="1:12">
      <c r="A11" s="55" t="s">
        <v>2414</v>
      </c>
      <c r="B11" s="56"/>
      <c r="C11" s="56"/>
      <c r="D11" s="56"/>
      <c r="E11" s="56"/>
      <c r="F11" s="56"/>
      <c r="G11" s="56"/>
      <c r="H11" s="56"/>
      <c r="I11" s="56"/>
      <c r="J11" s="56"/>
      <c r="K11" s="56"/>
      <c r="L11" s="56"/>
    </row>
    <row r="12" spans="1:12">
      <c r="A12" s="129" t="s">
        <v>2415</v>
      </c>
      <c r="B12" s="283" t="s">
        <v>2416</v>
      </c>
      <c r="C12" s="268" t="s">
        <v>2416</v>
      </c>
      <c r="D12" s="268" t="s">
        <v>2417</v>
      </c>
      <c r="E12" s="268" t="s">
        <v>2418</v>
      </c>
      <c r="F12" s="268" t="s">
        <v>2419</v>
      </c>
      <c r="G12" s="281" t="s">
        <v>2437</v>
      </c>
      <c r="H12" s="281" t="s">
        <v>2438</v>
      </c>
      <c r="I12" s="268" t="s">
        <v>2416</v>
      </c>
      <c r="J12" s="268" t="s">
        <v>2420</v>
      </c>
      <c r="K12" s="278" t="s">
        <v>2420</v>
      </c>
      <c r="L12" s="276" t="s">
        <v>2430</v>
      </c>
    </row>
    <row r="13" spans="1:12">
      <c r="A13" s="55" t="s">
        <v>101</v>
      </c>
      <c r="B13" s="56"/>
      <c r="C13" s="56"/>
      <c r="D13" s="56"/>
      <c r="E13" s="56"/>
      <c r="F13" s="56"/>
      <c r="G13" s="56"/>
      <c r="H13" s="56"/>
      <c r="I13" s="56"/>
      <c r="J13" s="56"/>
      <c r="K13" s="56"/>
      <c r="L13" s="56"/>
    </row>
    <row r="14" spans="1:12">
      <c r="A14" s="3" t="s">
        <v>606</v>
      </c>
      <c r="B14" s="3" t="s">
        <v>81</v>
      </c>
      <c r="C14" s="3" t="s">
        <v>80</v>
      </c>
      <c r="D14" s="3" t="s">
        <v>80</v>
      </c>
      <c r="E14" s="3" t="s">
        <v>80</v>
      </c>
      <c r="F14" s="3" t="s">
        <v>80</v>
      </c>
      <c r="G14" s="3" t="s">
        <v>80</v>
      </c>
      <c r="H14" s="3" t="s">
        <v>80</v>
      </c>
      <c r="I14" s="3" t="s">
        <v>80</v>
      </c>
      <c r="J14" s="3" t="s">
        <v>80</v>
      </c>
      <c r="K14" s="3" t="s">
        <v>80</v>
      </c>
      <c r="L14" s="3" t="s">
        <v>80</v>
      </c>
    </row>
    <row r="15" spans="1:12">
      <c r="A15" s="3" t="s">
        <v>607</v>
      </c>
      <c r="B15" s="3" t="s">
        <v>1283</v>
      </c>
      <c r="C15" s="3" t="s">
        <v>1283</v>
      </c>
      <c r="D15" s="3" t="s">
        <v>1283</v>
      </c>
      <c r="E15" s="3" t="s">
        <v>1283</v>
      </c>
      <c r="F15" s="3" t="s">
        <v>1283</v>
      </c>
      <c r="G15" s="3" t="s">
        <v>1283</v>
      </c>
      <c r="H15" s="3" t="s">
        <v>1283</v>
      </c>
      <c r="I15" s="3" t="s">
        <v>1283</v>
      </c>
      <c r="J15" s="3" t="s">
        <v>1283</v>
      </c>
      <c r="K15" s="3" t="s">
        <v>1283</v>
      </c>
      <c r="L15" s="3" t="s">
        <v>1283</v>
      </c>
    </row>
    <row r="16" spans="1:12">
      <c r="A16" s="3" t="s">
        <v>609</v>
      </c>
      <c r="B16" s="3" t="s">
        <v>80</v>
      </c>
      <c r="C16" s="3" t="s">
        <v>81</v>
      </c>
      <c r="D16" s="3" t="s">
        <v>80</v>
      </c>
      <c r="E16" s="3" t="s">
        <v>80</v>
      </c>
      <c r="F16" s="3" t="s">
        <v>80</v>
      </c>
      <c r="G16" s="3" t="s">
        <v>80</v>
      </c>
      <c r="H16" s="3" t="s">
        <v>80</v>
      </c>
      <c r="I16" s="3" t="s">
        <v>80</v>
      </c>
      <c r="J16" s="3" t="s">
        <v>80</v>
      </c>
      <c r="K16" s="3" t="s">
        <v>80</v>
      </c>
      <c r="L16" s="3" t="s">
        <v>80</v>
      </c>
    </row>
    <row r="17" spans="1:12">
      <c r="A17" s="3" t="s">
        <v>610</v>
      </c>
      <c r="B17" s="3" t="s">
        <v>785</v>
      </c>
      <c r="C17" s="3" t="s">
        <v>786</v>
      </c>
      <c r="D17" s="3" t="s">
        <v>785</v>
      </c>
      <c r="E17" s="3" t="s">
        <v>785</v>
      </c>
      <c r="F17" s="3" t="s">
        <v>785</v>
      </c>
      <c r="G17" s="3" t="s">
        <v>785</v>
      </c>
      <c r="H17" s="3" t="s">
        <v>785</v>
      </c>
      <c r="I17" s="3" t="s">
        <v>785</v>
      </c>
      <c r="J17" s="3" t="s">
        <v>785</v>
      </c>
      <c r="K17" s="3" t="s">
        <v>785</v>
      </c>
      <c r="L17" s="3" t="s">
        <v>785</v>
      </c>
    </row>
    <row r="18" spans="1:12">
      <c r="A18" s="101" t="s">
        <v>1672</v>
      </c>
      <c r="B18" s="4"/>
      <c r="C18" s="4"/>
      <c r="D18" s="4"/>
      <c r="E18" s="4"/>
      <c r="F18" s="4"/>
      <c r="G18" s="4"/>
      <c r="H18" s="4"/>
      <c r="I18" s="4"/>
      <c r="J18" s="4">
        <v>1</v>
      </c>
      <c r="K18" s="4">
        <v>0</v>
      </c>
      <c r="L18" s="4"/>
    </row>
    <row r="19" spans="1:12">
      <c r="A19" s="101" t="s">
        <v>1801</v>
      </c>
      <c r="B19" s="101"/>
      <c r="C19" s="101"/>
      <c r="D19" s="101"/>
      <c r="E19" s="101"/>
      <c r="F19" s="101"/>
      <c r="G19" s="101"/>
      <c r="H19" s="101"/>
      <c r="I19" s="101"/>
      <c r="J19" s="101"/>
      <c r="K19" s="101"/>
      <c r="L19" s="101"/>
    </row>
    <row r="22" spans="1:12">
      <c r="A22" s="235" t="s">
        <v>1848</v>
      </c>
      <c r="B22" s="153"/>
      <c r="C22" s="247"/>
    </row>
    <row r="23" spans="1:12" ht="165">
      <c r="A23" s="270" t="s">
        <v>0</v>
      </c>
      <c r="B23" t="s">
        <v>1</v>
      </c>
      <c r="C23" s="150" t="s">
        <v>1849</v>
      </c>
    </row>
    <row r="24" spans="1:12" ht="105.75" thickBot="1">
      <c r="A24" s="270" t="s">
        <v>2</v>
      </c>
      <c r="B24" t="s">
        <v>2423</v>
      </c>
      <c r="C24" s="150" t="s">
        <v>1850</v>
      </c>
    </row>
    <row r="25" spans="1:12">
      <c r="A25" s="271" t="s">
        <v>1476</v>
      </c>
      <c r="B25" s="272" t="s">
        <v>2361</v>
      </c>
      <c r="C25" s="150" t="s">
        <v>1851</v>
      </c>
    </row>
    <row r="26" spans="1:12" ht="30">
      <c r="A26" s="270" t="s">
        <v>20</v>
      </c>
      <c r="B26" s="269" t="s">
        <v>1</v>
      </c>
      <c r="C26" s="150" t="s">
        <v>1852</v>
      </c>
    </row>
    <row r="27" spans="1:12" ht="75">
      <c r="A27" s="270" t="s">
        <v>2422</v>
      </c>
      <c r="B27" s="268"/>
      <c r="C27" s="150" t="s">
        <v>1853</v>
      </c>
    </row>
    <row r="28" spans="1:12" ht="30">
      <c r="A28" s="129" t="s">
        <v>2434</v>
      </c>
      <c r="B28" s="129"/>
      <c r="C28" s="241" t="s">
        <v>2360</v>
      </c>
    </row>
    <row r="29" spans="1:12">
      <c r="A29" s="8" t="s">
        <v>1663</v>
      </c>
      <c r="B29" s="9"/>
      <c r="C29" s="9"/>
    </row>
    <row r="30" spans="1:12">
      <c r="A30" s="4" t="s">
        <v>1442</v>
      </c>
      <c r="B30" s="107" t="s">
        <v>784</v>
      </c>
      <c r="C30" s="150" t="s">
        <v>2191</v>
      </c>
    </row>
    <row r="31" spans="1:12">
      <c r="A31" s="8" t="s">
        <v>604</v>
      </c>
      <c r="B31" s="9"/>
      <c r="C31" s="9"/>
    </row>
    <row r="32" spans="1:12" ht="30">
      <c r="A32" s="4" t="s">
        <v>605</v>
      </c>
      <c r="B32" s="4" t="s">
        <v>1271</v>
      </c>
      <c r="C32" s="259" t="s">
        <v>2285</v>
      </c>
    </row>
    <row r="33" spans="1:3">
      <c r="A33" s="55" t="s">
        <v>2414</v>
      </c>
      <c r="B33" s="56"/>
      <c r="C33" s="9"/>
    </row>
    <row r="34" spans="1:3" ht="30">
      <c r="A34" s="129" t="s">
        <v>2415</v>
      </c>
      <c r="B34" s="268" t="s">
        <v>2416</v>
      </c>
      <c r="C34" s="280" t="s">
        <v>2435</v>
      </c>
    </row>
    <row r="35" spans="1:3">
      <c r="A35" s="55" t="s">
        <v>101</v>
      </c>
      <c r="B35" s="56"/>
      <c r="C35" s="9"/>
    </row>
    <row r="36" spans="1:3" ht="30">
      <c r="A36" s="3" t="s">
        <v>606</v>
      </c>
      <c r="B36" s="3" t="s">
        <v>81</v>
      </c>
      <c r="C36" s="150" t="s">
        <v>2218</v>
      </c>
    </row>
    <row r="37" spans="1:3" ht="30">
      <c r="A37" s="3" t="s">
        <v>607</v>
      </c>
      <c r="B37" s="3" t="s">
        <v>1283</v>
      </c>
      <c r="C37" s="150" t="s">
        <v>2219</v>
      </c>
    </row>
    <row r="38" spans="1:3" ht="30">
      <c r="A38" s="3" t="s">
        <v>609</v>
      </c>
      <c r="B38" s="3" t="s">
        <v>80</v>
      </c>
      <c r="C38" s="150" t="s">
        <v>2216</v>
      </c>
    </row>
    <row r="39" spans="1:3" ht="30">
      <c r="A39" s="3" t="s">
        <v>610</v>
      </c>
      <c r="B39" s="3" t="s">
        <v>785</v>
      </c>
      <c r="C39" s="150" t="s">
        <v>2436</v>
      </c>
    </row>
    <row r="40" spans="1:3" ht="75">
      <c r="A40" s="101" t="s">
        <v>1672</v>
      </c>
      <c r="B40" s="4"/>
      <c r="C40" s="150" t="s">
        <v>2210</v>
      </c>
    </row>
    <row r="41" spans="1:3" ht="30">
      <c r="A41" s="101" t="s">
        <v>1801</v>
      </c>
      <c r="B41" s="101"/>
      <c r="C41" s="150" t="s">
        <v>2220</v>
      </c>
    </row>
  </sheetData>
  <conditionalFormatting sqref="A15:XFD15">
    <cfRule type="expression" dxfId="11" priority="21">
      <formula>A$14="Yes"</formula>
    </cfRule>
  </conditionalFormatting>
  <conditionalFormatting sqref="A17:XFD17">
    <cfRule type="expression" dxfId="10" priority="22">
      <formula>A$16="Yes"</formula>
    </cfRule>
  </conditionalFormatting>
  <conditionalFormatting sqref="A1:XFD1">
    <cfRule type="expression" dxfId="9" priority="9">
      <formula>OR(A1="",A1="Unexecuted",A1="Status")</formula>
    </cfRule>
    <cfRule type="expression" dxfId="8" priority="10">
      <formula>A1="WARNING"</formula>
    </cfRule>
    <cfRule type="expression" dxfId="7" priority="19">
      <formula>A1=A4</formula>
    </cfRule>
    <cfRule type="expression" dxfId="6" priority="20">
      <formula>A1&lt;&gt;A4</formula>
    </cfRule>
  </conditionalFormatting>
  <conditionalFormatting sqref="A37:B37">
    <cfRule type="expression" dxfId="5" priority="5">
      <formula>A$14="Yes"</formula>
    </cfRule>
  </conditionalFormatting>
  <conditionalFormatting sqref="A39:B39">
    <cfRule type="expression" dxfId="4" priority="6">
      <formula>A$16="Yes"</formula>
    </cfRule>
  </conditionalFormatting>
  <conditionalFormatting sqref="A23:B23">
    <cfRule type="expression" dxfId="3" priority="1">
      <formula>OR(A23="",A23="Unexecuted",A23="Status")</formula>
    </cfRule>
    <cfRule type="expression" dxfId="2" priority="2">
      <formula>A23="WARNING"</formula>
    </cfRule>
    <cfRule type="expression" dxfId="1" priority="3">
      <formula>A23=A26</formula>
    </cfRule>
    <cfRule type="expression" dxfId="0" priority="4">
      <formula>A23&lt;&gt;A26</formula>
    </cfRule>
  </conditionalFormatting>
  <dataValidations count="3">
    <dataValidation type="list" allowBlank="1" showInputMessage="1" showErrorMessage="1" sqref="B19:L19 B14:L14 B16:L16 B41 B36 B38">
      <formula1>"Yes, No"</formula1>
    </dataValidation>
    <dataValidation type="list" allowBlank="1" showInputMessage="1" showErrorMessage="1" sqref="B18:L18 B40">
      <formula1>"0,1"</formula1>
    </dataValidation>
    <dataValidation type="list" allowBlank="1" showInputMessage="1" showErrorMessage="1" sqref="B8:L8 B30">
      <formula1>"WOMF, TAFS, BFI, ADINS, ADINSQA"</formula1>
    </dataValidation>
  </dataValidations>
  <pageMargins left="0.75" right="0.75" top="1" bottom="1" header="0.5" footer="0.5"/>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topLeftCell="A67" workbookViewId="0">
      <selection activeCell="C69" sqref="C69:C70"/>
    </sheetView>
  </sheetViews>
  <sheetFormatPr defaultColWidth="9" defaultRowHeight="15"/>
  <cols>
    <col min="1" max="2" width="22" customWidth="1" collapsed="1"/>
    <col min="3" max="3" width="44" customWidth="1" collapsed="1"/>
    <col min="4" max="10" width="22" customWidth="1" collapsed="1"/>
  </cols>
  <sheetData>
    <row r="1" spans="1:10">
      <c r="A1" s="4" t="s">
        <v>0</v>
      </c>
      <c r="B1" t="s">
        <v>1</v>
      </c>
      <c r="C1" t="s">
        <v>1</v>
      </c>
      <c r="D1" t="s">
        <v>1</v>
      </c>
      <c r="E1" t="s">
        <v>1</v>
      </c>
      <c r="F1" t="s">
        <v>1</v>
      </c>
      <c r="G1" t="s">
        <v>1</v>
      </c>
      <c r="H1" t="s">
        <v>1</v>
      </c>
      <c r="I1" t="s">
        <v>22</v>
      </c>
      <c r="J1" t="s">
        <v>1</v>
      </c>
    </row>
    <row r="2" spans="1:10">
      <c r="A2" s="4" t="s">
        <v>2</v>
      </c>
      <c r="B2" t="s">
        <v>756</v>
      </c>
      <c r="C2" t="s">
        <v>1794</v>
      </c>
      <c r="D2" t="s">
        <v>1795</v>
      </c>
      <c r="E2" t="s">
        <v>1796</v>
      </c>
      <c r="F2" t="s">
        <v>1797</v>
      </c>
      <c r="G2" t="s">
        <v>1798</v>
      </c>
      <c r="H2" t="s">
        <v>756</v>
      </c>
      <c r="I2" t="s">
        <v>3</v>
      </c>
      <c r="J2" t="s">
        <v>1799</v>
      </c>
    </row>
    <row r="3" spans="1:10" ht="50.25" customHeight="1">
      <c r="A3" s="1" t="s">
        <v>5</v>
      </c>
      <c r="B3" s="1" t="s">
        <v>1780</v>
      </c>
      <c r="C3" s="1" t="s">
        <v>1781</v>
      </c>
      <c r="D3" s="1" t="s">
        <v>1782</v>
      </c>
      <c r="E3" s="1" t="s">
        <v>1792</v>
      </c>
      <c r="F3" s="1" t="s">
        <v>1787</v>
      </c>
      <c r="G3" s="1" t="s">
        <v>908</v>
      </c>
      <c r="H3" s="1" t="s">
        <v>1783</v>
      </c>
      <c r="I3" s="1" t="s">
        <v>1785</v>
      </c>
      <c r="J3" s="1" t="s">
        <v>1784</v>
      </c>
    </row>
    <row r="4" spans="1:10">
      <c r="A4" s="4" t="s">
        <v>20</v>
      </c>
      <c r="B4" s="4" t="s">
        <v>1</v>
      </c>
      <c r="C4" s="4" t="s">
        <v>1</v>
      </c>
      <c r="D4" s="4" t="s">
        <v>1</v>
      </c>
      <c r="E4" s="4" t="s">
        <v>1</v>
      </c>
      <c r="F4" s="4" t="s">
        <v>1</v>
      </c>
      <c r="G4" s="4" t="s">
        <v>1</v>
      </c>
      <c r="H4" s="4" t="s">
        <v>1</v>
      </c>
      <c r="I4" s="4" t="s">
        <v>22</v>
      </c>
      <c r="J4" s="4" t="s">
        <v>1</v>
      </c>
    </row>
    <row r="5" spans="1:10">
      <c r="A5" s="4" t="s">
        <v>23</v>
      </c>
      <c r="B5" s="1">
        <f t="shared" ref="B5" si="0">COUNTIFS($A12:$A31,"*$*",B12:B31,"")</f>
        <v>0</v>
      </c>
      <c r="C5" s="1">
        <f t="shared" ref="C5" si="1">COUNTIFS($A12:$A31,"*$*",C12:C31,"")</f>
        <v>0</v>
      </c>
      <c r="D5" s="1">
        <f t="shared" ref="D5:G5" si="2">COUNTIFS($A12:$A31,"*$*",D12:D31,"")</f>
        <v>0</v>
      </c>
      <c r="E5" s="1">
        <f t="shared" ref="E5" si="3">COUNTIFS($A12:$A31,"*$*",E12:E31,"")</f>
        <v>0</v>
      </c>
      <c r="F5" s="1">
        <f t="shared" ref="F5" si="4">COUNTIFS($A12:$A31,"*$*",F12:F31,"")</f>
        <v>0</v>
      </c>
      <c r="G5" s="1">
        <f t="shared" si="2"/>
        <v>0</v>
      </c>
      <c r="H5" s="1">
        <f t="shared" ref="H5:J5" si="5">COUNTIFS($A12:$A31,"*$*",H12:H31,"")</f>
        <v>0</v>
      </c>
      <c r="I5" s="1">
        <f>COUNTIFS($A12:$A31,"*$*",I12:I31,"")</f>
        <v>0</v>
      </c>
      <c r="J5" s="1">
        <f t="shared" si="5"/>
        <v>0</v>
      </c>
    </row>
    <row r="6" spans="1:10">
      <c r="A6" s="1"/>
      <c r="B6" s="1"/>
      <c r="C6" s="1"/>
      <c r="D6" s="1"/>
      <c r="E6" s="1"/>
      <c r="F6" s="1"/>
      <c r="G6" s="1"/>
      <c r="H6" s="1"/>
      <c r="I6" s="1"/>
      <c r="J6" s="1"/>
    </row>
    <row r="7" spans="1:10">
      <c r="A7" s="8" t="s">
        <v>1663</v>
      </c>
      <c r="B7" s="9"/>
      <c r="C7" s="9"/>
      <c r="D7" s="9"/>
      <c r="E7" s="9"/>
      <c r="F7" s="9"/>
      <c r="G7" s="9"/>
      <c r="H7" s="9"/>
      <c r="I7" s="9"/>
      <c r="J7" s="9"/>
    </row>
    <row r="8" spans="1:10">
      <c r="A8" s="78" t="s">
        <v>1442</v>
      </c>
      <c r="B8" s="69" t="s">
        <v>784</v>
      </c>
      <c r="C8" s="69" t="s">
        <v>784</v>
      </c>
      <c r="D8" s="69" t="s">
        <v>784</v>
      </c>
      <c r="E8" s="69" t="s">
        <v>784</v>
      </c>
      <c r="F8" s="69" t="s">
        <v>784</v>
      </c>
      <c r="G8" s="69" t="s">
        <v>784</v>
      </c>
      <c r="H8" s="69" t="s">
        <v>784</v>
      </c>
      <c r="I8" s="69" t="s">
        <v>784</v>
      </c>
      <c r="J8" s="69" t="s">
        <v>784</v>
      </c>
    </row>
    <row r="9" spans="1:10">
      <c r="A9" s="12" t="s">
        <v>1443</v>
      </c>
      <c r="B9" s="12" t="s">
        <v>798</v>
      </c>
      <c r="C9" s="12" t="s">
        <v>798</v>
      </c>
      <c r="D9" s="12" t="s">
        <v>798</v>
      </c>
      <c r="E9" s="12" t="s">
        <v>798</v>
      </c>
      <c r="F9" s="12" t="s">
        <v>798</v>
      </c>
      <c r="G9" s="12" t="s">
        <v>798</v>
      </c>
      <c r="H9" s="12" t="s">
        <v>798</v>
      </c>
      <c r="I9" s="12" t="s">
        <v>798</v>
      </c>
      <c r="J9" s="12" t="s">
        <v>798</v>
      </c>
    </row>
    <row r="10" spans="1:10">
      <c r="A10" s="8" t="s">
        <v>633</v>
      </c>
      <c r="B10" s="43"/>
      <c r="C10" s="43"/>
      <c r="D10" s="43"/>
      <c r="E10" s="43"/>
      <c r="F10" s="43"/>
      <c r="G10" s="43"/>
      <c r="H10" s="43"/>
      <c r="I10" s="43"/>
      <c r="J10" s="43"/>
    </row>
    <row r="11" spans="1:10">
      <c r="A11" s="4" t="s">
        <v>605</v>
      </c>
      <c r="B11" s="4" t="s">
        <v>634</v>
      </c>
      <c r="C11" s="4" t="s">
        <v>634</v>
      </c>
      <c r="D11" s="4" t="s">
        <v>634</v>
      </c>
      <c r="E11" s="4" t="s">
        <v>634</v>
      </c>
      <c r="F11" s="4" t="s">
        <v>634</v>
      </c>
      <c r="G11" s="4" t="s">
        <v>634</v>
      </c>
      <c r="H11" s="4" t="s">
        <v>634</v>
      </c>
      <c r="I11" s="4" t="s">
        <v>634</v>
      </c>
      <c r="J11" s="4" t="s">
        <v>634</v>
      </c>
    </row>
    <row r="12" spans="1:10">
      <c r="A12" s="8" t="s">
        <v>829</v>
      </c>
      <c r="B12" s="44"/>
      <c r="C12" s="44"/>
      <c r="D12" s="44"/>
      <c r="E12" s="44"/>
      <c r="F12" s="44"/>
      <c r="G12" s="44"/>
      <c r="H12" s="44"/>
      <c r="I12" s="44"/>
      <c r="J12" s="44"/>
    </row>
    <row r="13" spans="1:10">
      <c r="A13" s="4" t="s">
        <v>1775</v>
      </c>
      <c r="B13" s="4" t="s">
        <v>80</v>
      </c>
      <c r="C13" s="4" t="s">
        <v>80</v>
      </c>
      <c r="D13" s="4" t="s">
        <v>80</v>
      </c>
      <c r="E13" s="4" t="s">
        <v>80</v>
      </c>
      <c r="F13" s="4" t="s">
        <v>80</v>
      </c>
      <c r="G13" s="4" t="s">
        <v>80</v>
      </c>
      <c r="H13" s="4" t="s">
        <v>81</v>
      </c>
      <c r="I13" s="4" t="s">
        <v>80</v>
      </c>
      <c r="J13" s="4" t="s">
        <v>80</v>
      </c>
    </row>
    <row r="14" spans="1:10">
      <c r="A14" s="4" t="s">
        <v>1774</v>
      </c>
      <c r="B14" s="4" t="s">
        <v>244</v>
      </c>
      <c r="C14" s="4" t="s">
        <v>244</v>
      </c>
      <c r="D14" s="4" t="s">
        <v>244</v>
      </c>
      <c r="E14" s="4" t="s">
        <v>244</v>
      </c>
      <c r="F14" s="4" t="s">
        <v>244</v>
      </c>
      <c r="G14" s="4" t="s">
        <v>244</v>
      </c>
      <c r="H14" s="4" t="s">
        <v>1786</v>
      </c>
      <c r="I14" s="4" t="s">
        <v>244</v>
      </c>
      <c r="J14" s="4" t="s">
        <v>244</v>
      </c>
    </row>
    <row r="15" spans="1:10">
      <c r="A15" s="8" t="s">
        <v>1773</v>
      </c>
      <c r="B15" s="44"/>
      <c r="C15" s="44"/>
      <c r="D15" s="44"/>
      <c r="E15" s="44"/>
      <c r="F15" s="44"/>
      <c r="G15" s="44"/>
      <c r="H15" s="44"/>
      <c r="I15" s="44"/>
      <c r="J15" s="44"/>
    </row>
    <row r="16" spans="1:10">
      <c r="A16" s="4" t="s">
        <v>105</v>
      </c>
      <c r="B16" s="4" t="s">
        <v>1788</v>
      </c>
      <c r="C16" s="4" t="s">
        <v>1788</v>
      </c>
      <c r="D16" s="4" t="s">
        <v>1788</v>
      </c>
      <c r="E16" s="4" t="s">
        <v>1788</v>
      </c>
      <c r="F16" s="4" t="s">
        <v>1788</v>
      </c>
      <c r="G16" s="4" t="s">
        <v>1788</v>
      </c>
      <c r="H16" s="4" t="s">
        <v>1788</v>
      </c>
      <c r="I16" s="4" t="s">
        <v>1788</v>
      </c>
      <c r="J16" s="4" t="s">
        <v>1788</v>
      </c>
    </row>
    <row r="17" spans="1:10">
      <c r="A17" s="4" t="s">
        <v>659</v>
      </c>
      <c r="B17" s="4" t="s">
        <v>1789</v>
      </c>
      <c r="C17" s="4" t="s">
        <v>1789</v>
      </c>
      <c r="D17" s="4" t="s">
        <v>1789</v>
      </c>
      <c r="E17" s="4" t="s">
        <v>1789</v>
      </c>
      <c r="F17" s="4" t="s">
        <v>1789</v>
      </c>
      <c r="G17" s="4" t="s">
        <v>1789</v>
      </c>
      <c r="H17" s="4" t="s">
        <v>1789</v>
      </c>
      <c r="I17" s="4" t="s">
        <v>1789</v>
      </c>
      <c r="J17" s="4" t="s">
        <v>1789</v>
      </c>
    </row>
    <row r="18" spans="1:10">
      <c r="A18" s="4" t="s">
        <v>666</v>
      </c>
      <c r="B18" s="4" t="s">
        <v>1790</v>
      </c>
      <c r="C18" s="4" t="s">
        <v>1790</v>
      </c>
      <c r="D18" s="4" t="s">
        <v>1790</v>
      </c>
      <c r="E18" s="4" t="s">
        <v>1790</v>
      </c>
      <c r="F18" s="4" t="s">
        <v>1790</v>
      </c>
      <c r="G18" s="4" t="s">
        <v>1790</v>
      </c>
      <c r="H18" s="4" t="s">
        <v>1790</v>
      </c>
      <c r="I18" s="4" t="s">
        <v>1790</v>
      </c>
      <c r="J18" s="4" t="s">
        <v>1790</v>
      </c>
    </row>
    <row r="19" spans="1:10">
      <c r="A19" s="4" t="s">
        <v>441</v>
      </c>
      <c r="B19" s="4" t="s">
        <v>446</v>
      </c>
      <c r="C19" s="4" t="s">
        <v>446</v>
      </c>
      <c r="D19" s="4" t="s">
        <v>446</v>
      </c>
      <c r="E19" s="4" t="s">
        <v>446</v>
      </c>
      <c r="F19" s="4" t="s">
        <v>446</v>
      </c>
      <c r="G19" s="4" t="s">
        <v>446</v>
      </c>
      <c r="H19" s="4" t="s">
        <v>446</v>
      </c>
      <c r="I19" s="4" t="s">
        <v>446</v>
      </c>
      <c r="J19" s="4" t="s">
        <v>446</v>
      </c>
    </row>
    <row r="20" spans="1:10">
      <c r="A20" s="4" t="s">
        <v>565</v>
      </c>
      <c r="B20" s="4" t="s">
        <v>361</v>
      </c>
      <c r="C20" s="4" t="s">
        <v>361</v>
      </c>
      <c r="D20" s="4" t="s">
        <v>361</v>
      </c>
      <c r="E20" s="4" t="s">
        <v>361</v>
      </c>
      <c r="F20" s="4" t="s">
        <v>361</v>
      </c>
      <c r="G20" s="4" t="s">
        <v>361</v>
      </c>
      <c r="H20" s="4" t="s">
        <v>361</v>
      </c>
      <c r="I20" s="4" t="s">
        <v>361</v>
      </c>
      <c r="J20" s="4" t="s">
        <v>361</v>
      </c>
    </row>
    <row r="21" spans="1:10">
      <c r="A21" s="4" t="s">
        <v>526</v>
      </c>
      <c r="B21" s="4" t="s">
        <v>692</v>
      </c>
      <c r="C21" s="4" t="s">
        <v>692</v>
      </c>
      <c r="D21" s="4" t="s">
        <v>692</v>
      </c>
      <c r="E21" s="4" t="s">
        <v>692</v>
      </c>
      <c r="F21" s="4" t="s">
        <v>692</v>
      </c>
      <c r="G21" s="4" t="s">
        <v>692</v>
      </c>
      <c r="H21" s="4" t="s">
        <v>692</v>
      </c>
      <c r="I21" s="4" t="s">
        <v>692</v>
      </c>
      <c r="J21" s="4" t="s">
        <v>692</v>
      </c>
    </row>
    <row r="22" spans="1:10">
      <c r="A22" s="4" t="s">
        <v>693</v>
      </c>
      <c r="B22" s="119" t="s">
        <v>1791</v>
      </c>
      <c r="C22" s="119" t="s">
        <v>1791</v>
      </c>
      <c r="D22" s="119" t="s">
        <v>1791</v>
      </c>
      <c r="E22" s="119" t="s">
        <v>1791</v>
      </c>
      <c r="F22" s="119" t="s">
        <v>1791</v>
      </c>
      <c r="G22" s="119" t="s">
        <v>244</v>
      </c>
      <c r="H22" s="119" t="s">
        <v>1791</v>
      </c>
      <c r="I22" s="119" t="s">
        <v>1791</v>
      </c>
      <c r="J22" s="119" t="s">
        <v>1791</v>
      </c>
    </row>
    <row r="23" spans="1:10">
      <c r="A23" s="4" t="s">
        <v>60</v>
      </c>
      <c r="B23" s="4" t="s">
        <v>705</v>
      </c>
      <c r="C23" s="4" t="s">
        <v>705</v>
      </c>
      <c r="D23" s="4" t="s">
        <v>705</v>
      </c>
      <c r="E23" s="4" t="s">
        <v>705</v>
      </c>
      <c r="F23" s="4" t="s">
        <v>705</v>
      </c>
      <c r="G23" s="4" t="s">
        <v>705</v>
      </c>
      <c r="H23" s="4" t="s">
        <v>705</v>
      </c>
      <c r="I23" s="4" t="s">
        <v>705</v>
      </c>
      <c r="J23" s="4" t="s">
        <v>705</v>
      </c>
    </row>
    <row r="24" spans="1:10">
      <c r="A24" s="4" t="s">
        <v>62</v>
      </c>
      <c r="B24" s="4" t="s">
        <v>707</v>
      </c>
      <c r="C24" s="4" t="s">
        <v>707</v>
      </c>
      <c r="D24" s="4" t="s">
        <v>707</v>
      </c>
      <c r="E24" s="4" t="s">
        <v>707</v>
      </c>
      <c r="F24" s="4" t="s">
        <v>707</v>
      </c>
      <c r="G24" s="4" t="s">
        <v>707</v>
      </c>
      <c r="H24" s="4" t="s">
        <v>707</v>
      </c>
      <c r="I24" s="4" t="s">
        <v>707</v>
      </c>
      <c r="J24" s="4" t="s">
        <v>707</v>
      </c>
    </row>
    <row r="25" spans="1:10">
      <c r="A25" s="4" t="s">
        <v>64</v>
      </c>
      <c r="B25" s="4" t="s">
        <v>709</v>
      </c>
      <c r="C25" s="4" t="s">
        <v>709</v>
      </c>
      <c r="D25" s="4" t="s">
        <v>709</v>
      </c>
      <c r="E25" s="4" t="s">
        <v>709</v>
      </c>
      <c r="F25" s="4" t="s">
        <v>709</v>
      </c>
      <c r="G25" s="4" t="s">
        <v>709</v>
      </c>
      <c r="H25" s="4" t="s">
        <v>709</v>
      </c>
      <c r="I25" s="4" t="s">
        <v>709</v>
      </c>
      <c r="J25" s="4" t="s">
        <v>709</v>
      </c>
    </row>
    <row r="26" spans="1:10">
      <c r="A26" s="78" t="s">
        <v>66</v>
      </c>
      <c r="B26" s="4" t="s">
        <v>711</v>
      </c>
      <c r="C26" s="4" t="s">
        <v>711</v>
      </c>
      <c r="D26" s="4" t="s">
        <v>711</v>
      </c>
      <c r="E26" s="4" t="s">
        <v>711</v>
      </c>
      <c r="F26" s="4" t="s">
        <v>711</v>
      </c>
      <c r="G26" s="4" t="s">
        <v>711</v>
      </c>
      <c r="H26" s="4" t="s">
        <v>711</v>
      </c>
      <c r="I26" s="4" t="s">
        <v>711</v>
      </c>
      <c r="J26" s="4" t="s">
        <v>711</v>
      </c>
    </row>
    <row r="27" spans="1:10">
      <c r="A27" s="78" t="s">
        <v>463</v>
      </c>
      <c r="B27" s="4" t="s">
        <v>713</v>
      </c>
      <c r="C27" s="4" t="s">
        <v>713</v>
      </c>
      <c r="D27" s="4" t="s">
        <v>713</v>
      </c>
      <c r="E27" s="4" t="s">
        <v>713</v>
      </c>
      <c r="F27" s="4" t="s">
        <v>713</v>
      </c>
      <c r="G27" s="4" t="s">
        <v>713</v>
      </c>
      <c r="H27" s="4" t="s">
        <v>713</v>
      </c>
      <c r="I27" s="4" t="s">
        <v>713</v>
      </c>
      <c r="J27" s="4" t="s">
        <v>713</v>
      </c>
    </row>
    <row r="28" spans="1:10">
      <c r="A28" s="78" t="s">
        <v>423</v>
      </c>
      <c r="B28" s="4" t="s">
        <v>715</v>
      </c>
      <c r="C28" s="4" t="s">
        <v>715</v>
      </c>
      <c r="D28" s="4" t="s">
        <v>715</v>
      </c>
      <c r="E28" s="4" t="s">
        <v>715</v>
      </c>
      <c r="F28" s="4" t="s">
        <v>715</v>
      </c>
      <c r="G28" s="4" t="s">
        <v>715</v>
      </c>
      <c r="H28" s="4" t="s">
        <v>715</v>
      </c>
      <c r="I28" s="4" t="s">
        <v>715</v>
      </c>
      <c r="J28" s="4" t="s">
        <v>715</v>
      </c>
    </row>
    <row r="29" spans="1:10">
      <c r="A29" s="78" t="s">
        <v>1772</v>
      </c>
      <c r="B29" s="13" t="s">
        <v>1779</v>
      </c>
      <c r="C29" s="13" t="s">
        <v>1779</v>
      </c>
      <c r="D29" s="13" t="s">
        <v>244</v>
      </c>
      <c r="E29" s="13" t="s">
        <v>1793</v>
      </c>
      <c r="F29" s="13" t="s">
        <v>1778</v>
      </c>
      <c r="G29" s="13" t="s">
        <v>1779</v>
      </c>
      <c r="H29" s="13" t="s">
        <v>1779</v>
      </c>
      <c r="I29" s="13" t="s">
        <v>1779</v>
      </c>
      <c r="J29" s="13" t="s">
        <v>1779</v>
      </c>
    </row>
    <row r="30" spans="1:10">
      <c r="A30" s="78" t="s">
        <v>601</v>
      </c>
      <c r="B30" s="13" t="s">
        <v>1778</v>
      </c>
      <c r="C30" s="13" t="s">
        <v>244</v>
      </c>
      <c r="D30" s="13" t="s">
        <v>1778</v>
      </c>
      <c r="E30" s="13" t="s">
        <v>1778</v>
      </c>
      <c r="F30" s="13" t="s">
        <v>1778</v>
      </c>
      <c r="G30" s="13" t="s">
        <v>1778</v>
      </c>
      <c r="H30" s="13" t="s">
        <v>1778</v>
      </c>
      <c r="I30" s="13" t="s">
        <v>1778</v>
      </c>
      <c r="J30" s="13" t="s">
        <v>1778</v>
      </c>
    </row>
    <row r="31" spans="1:10">
      <c r="A31" s="8" t="s">
        <v>1771</v>
      </c>
      <c r="B31" s="9"/>
      <c r="C31" s="9"/>
      <c r="D31" s="9"/>
      <c r="E31" s="9"/>
      <c r="F31" s="9"/>
      <c r="G31" s="9"/>
      <c r="H31" s="9"/>
      <c r="I31" s="9"/>
      <c r="J31" s="9"/>
    </row>
    <row r="32" spans="1:10">
      <c r="A32" s="13" t="s">
        <v>1776</v>
      </c>
      <c r="B32" s="4" t="s">
        <v>80</v>
      </c>
      <c r="C32" s="4" t="s">
        <v>80</v>
      </c>
      <c r="D32" s="4" t="s">
        <v>81</v>
      </c>
      <c r="E32" s="4" t="s">
        <v>81</v>
      </c>
      <c r="F32" s="4" t="s">
        <v>80</v>
      </c>
      <c r="G32" s="4" t="s">
        <v>80</v>
      </c>
      <c r="H32" s="4" t="s">
        <v>80</v>
      </c>
      <c r="I32" s="4" t="s">
        <v>80</v>
      </c>
      <c r="J32" s="4" t="s">
        <v>80</v>
      </c>
    </row>
    <row r="33" spans="1:10">
      <c r="A33" s="13" t="s">
        <v>1777</v>
      </c>
      <c r="B33" s="4" t="s">
        <v>80</v>
      </c>
      <c r="C33" s="4" t="s">
        <v>81</v>
      </c>
      <c r="D33" s="4" t="s">
        <v>80</v>
      </c>
      <c r="E33" s="4" t="s">
        <v>80</v>
      </c>
      <c r="F33" s="4" t="s">
        <v>80</v>
      </c>
      <c r="G33" s="4" t="s">
        <v>80</v>
      </c>
      <c r="H33" s="4" t="s">
        <v>80</v>
      </c>
      <c r="I33" s="4" t="s">
        <v>80</v>
      </c>
      <c r="J33" s="4" t="s">
        <v>80</v>
      </c>
    </row>
    <row r="34" spans="1:10">
      <c r="A34" s="23" t="s">
        <v>618</v>
      </c>
      <c r="B34" s="4" t="s">
        <v>81</v>
      </c>
      <c r="C34" s="4" t="s">
        <v>80</v>
      </c>
      <c r="D34" s="4" t="s">
        <v>80</v>
      </c>
      <c r="E34" s="4" t="s">
        <v>80</v>
      </c>
      <c r="F34" s="4" t="s">
        <v>80</v>
      </c>
      <c r="G34" s="4" t="s">
        <v>80</v>
      </c>
      <c r="H34" s="4" t="s">
        <v>80</v>
      </c>
      <c r="I34" s="4" t="s">
        <v>80</v>
      </c>
      <c r="J34" s="4" t="s">
        <v>80</v>
      </c>
    </row>
    <row r="38" spans="1:10">
      <c r="A38" s="235" t="s">
        <v>1848</v>
      </c>
      <c r="B38" s="153"/>
      <c r="C38" s="247"/>
    </row>
    <row r="39" spans="1:10" ht="225">
      <c r="A39" s="12" t="s">
        <v>0</v>
      </c>
      <c r="B39" s="57" t="s">
        <v>1</v>
      </c>
      <c r="C39" s="150" t="s">
        <v>1849</v>
      </c>
    </row>
    <row r="40" spans="1:10" ht="135">
      <c r="A40" s="237" t="s">
        <v>2</v>
      </c>
      <c r="B40" s="57" t="s">
        <v>756</v>
      </c>
      <c r="C40" s="150" t="s">
        <v>1850</v>
      </c>
    </row>
    <row r="41" spans="1:10" ht="30">
      <c r="A41" s="237" t="s">
        <v>5</v>
      </c>
      <c r="B41" s="242" t="s">
        <v>1780</v>
      </c>
      <c r="C41" s="150" t="s">
        <v>1851</v>
      </c>
    </row>
    <row r="42" spans="1:10" ht="30">
      <c r="A42" s="240" t="s">
        <v>20</v>
      </c>
      <c r="B42" s="242" t="s">
        <v>1</v>
      </c>
      <c r="C42" s="150" t="s">
        <v>1852</v>
      </c>
    </row>
    <row r="43" spans="1:10" ht="120">
      <c r="A43" s="237" t="s">
        <v>23</v>
      </c>
      <c r="B43" s="242">
        <f>COUNTIFS($A48:$A82,"*$*",B48:B82,"")</f>
        <v>0</v>
      </c>
      <c r="C43" s="150" t="s">
        <v>1853</v>
      </c>
    </row>
    <row r="44" spans="1:10">
      <c r="A44" s="8" t="s">
        <v>1663</v>
      </c>
      <c r="B44" s="9"/>
      <c r="C44" s="9"/>
    </row>
    <row r="45" spans="1:10" ht="30">
      <c r="A45" s="78" t="s">
        <v>1442</v>
      </c>
      <c r="B45" s="69" t="s">
        <v>784</v>
      </c>
      <c r="C45" s="150" t="s">
        <v>2191</v>
      </c>
    </row>
    <row r="46" spans="1:10" ht="30">
      <c r="A46" s="12" t="s">
        <v>1443</v>
      </c>
      <c r="B46" s="12" t="s">
        <v>798</v>
      </c>
      <c r="C46" s="150" t="s">
        <v>2236</v>
      </c>
    </row>
    <row r="47" spans="1:10">
      <c r="A47" s="8" t="s">
        <v>633</v>
      </c>
      <c r="B47" s="43"/>
      <c r="C47" s="44"/>
    </row>
    <row r="48" spans="1:10" ht="45">
      <c r="A48" s="4" t="s">
        <v>605</v>
      </c>
      <c r="B48" s="4" t="s">
        <v>634</v>
      </c>
      <c r="C48" s="150" t="s">
        <v>2221</v>
      </c>
    </row>
    <row r="49" spans="1:3">
      <c r="A49" s="8" t="s">
        <v>829</v>
      </c>
      <c r="B49" s="44"/>
      <c r="C49" s="44"/>
    </row>
    <row r="50" spans="1:3" ht="45">
      <c r="A50" s="4" t="s">
        <v>1775</v>
      </c>
      <c r="B50" s="4" t="s">
        <v>80</v>
      </c>
      <c r="C50" s="241" t="s">
        <v>2241</v>
      </c>
    </row>
    <row r="51" spans="1:3" ht="60">
      <c r="A51" s="4" t="s">
        <v>1774</v>
      </c>
      <c r="B51" s="4" t="s">
        <v>244</v>
      </c>
      <c r="C51" s="241" t="s">
        <v>2242</v>
      </c>
    </row>
    <row r="52" spans="1:3">
      <c r="A52" s="8" t="s">
        <v>1773</v>
      </c>
      <c r="B52" s="44"/>
      <c r="C52" s="44"/>
    </row>
    <row r="53" spans="1:3" ht="45">
      <c r="A53" s="4" t="s">
        <v>105</v>
      </c>
      <c r="B53" s="4" t="s">
        <v>1788</v>
      </c>
      <c r="C53" s="1" t="s">
        <v>2223</v>
      </c>
    </row>
    <row r="54" spans="1:3" ht="45">
      <c r="A54" s="4" t="s">
        <v>659</v>
      </c>
      <c r="B54" s="4" t="s">
        <v>1789</v>
      </c>
      <c r="C54" s="1" t="s">
        <v>2224</v>
      </c>
    </row>
    <row r="55" spans="1:3" ht="45">
      <c r="A55" s="4" t="s">
        <v>666</v>
      </c>
      <c r="B55" s="4" t="s">
        <v>1790</v>
      </c>
      <c r="C55" s="1" t="s">
        <v>2225</v>
      </c>
    </row>
    <row r="56" spans="1:3" ht="45">
      <c r="A56" s="4" t="s">
        <v>441</v>
      </c>
      <c r="B56" s="4" t="s">
        <v>446</v>
      </c>
      <c r="C56" s="1" t="s">
        <v>2226</v>
      </c>
    </row>
    <row r="57" spans="1:3" ht="45">
      <c r="A57" s="4" t="s">
        <v>565</v>
      </c>
      <c r="B57" s="4" t="s">
        <v>361</v>
      </c>
      <c r="C57" s="1" t="s">
        <v>2227</v>
      </c>
    </row>
    <row r="58" spans="1:3" ht="60">
      <c r="A58" s="4" t="s">
        <v>526</v>
      </c>
      <c r="B58" s="4" t="s">
        <v>692</v>
      </c>
      <c r="C58" s="1" t="s">
        <v>2235</v>
      </c>
    </row>
    <row r="59" spans="1:3" ht="45">
      <c r="A59" s="4" t="s">
        <v>693</v>
      </c>
      <c r="B59" s="119" t="s">
        <v>1791</v>
      </c>
      <c r="C59" s="1" t="s">
        <v>2228</v>
      </c>
    </row>
    <row r="60" spans="1:3" ht="45">
      <c r="A60" s="4" t="s">
        <v>60</v>
      </c>
      <c r="B60" s="4" t="s">
        <v>705</v>
      </c>
      <c r="C60" s="1" t="s">
        <v>2229</v>
      </c>
    </row>
    <row r="61" spans="1:3" ht="45">
      <c r="A61" s="4" t="s">
        <v>62</v>
      </c>
      <c r="B61" s="4" t="s">
        <v>707</v>
      </c>
      <c r="C61" s="1" t="s">
        <v>2230</v>
      </c>
    </row>
    <row r="62" spans="1:3" ht="45">
      <c r="A62" s="4" t="s">
        <v>64</v>
      </c>
      <c r="B62" s="4" t="s">
        <v>709</v>
      </c>
      <c r="C62" s="1" t="s">
        <v>2231</v>
      </c>
    </row>
    <row r="63" spans="1:3" ht="45">
      <c r="A63" s="78" t="s">
        <v>66</v>
      </c>
      <c r="B63" s="4" t="s">
        <v>711</v>
      </c>
      <c r="C63" s="1" t="s">
        <v>2232</v>
      </c>
    </row>
    <row r="64" spans="1:3" ht="45">
      <c r="A64" s="78" t="s">
        <v>463</v>
      </c>
      <c r="B64" s="4" t="s">
        <v>713</v>
      </c>
      <c r="C64" s="1" t="s">
        <v>2233</v>
      </c>
    </row>
    <row r="65" spans="1:3" ht="45">
      <c r="A65" s="78" t="s">
        <v>423</v>
      </c>
      <c r="B65" s="4" t="s">
        <v>715</v>
      </c>
      <c r="C65" s="1" t="s">
        <v>2234</v>
      </c>
    </row>
    <row r="66" spans="1:3" ht="135">
      <c r="A66" s="78" t="s">
        <v>1772</v>
      </c>
      <c r="B66" s="13" t="s">
        <v>1779</v>
      </c>
      <c r="C66" s="2" t="s">
        <v>2238</v>
      </c>
    </row>
    <row r="67" spans="1:3" ht="135">
      <c r="A67" s="78" t="s">
        <v>601</v>
      </c>
      <c r="B67" s="13" t="s">
        <v>1778</v>
      </c>
      <c r="C67" s="2" t="s">
        <v>2237</v>
      </c>
    </row>
    <row r="68" spans="1:3">
      <c r="A68" s="8" t="s">
        <v>1771</v>
      </c>
      <c r="B68" s="9"/>
      <c r="C68" s="44"/>
    </row>
    <row r="69" spans="1:3" ht="60">
      <c r="A69" s="13" t="s">
        <v>1776</v>
      </c>
      <c r="B69" s="4" t="s">
        <v>80</v>
      </c>
      <c r="C69" s="150" t="s">
        <v>2239</v>
      </c>
    </row>
    <row r="70" spans="1:3" ht="60">
      <c r="A70" s="13" t="s">
        <v>1777</v>
      </c>
      <c r="B70" s="4" t="s">
        <v>80</v>
      </c>
      <c r="C70" s="150" t="s">
        <v>2240</v>
      </c>
    </row>
    <row r="71" spans="1:3" ht="45">
      <c r="A71" s="23" t="s">
        <v>618</v>
      </c>
      <c r="B71" s="4" t="s">
        <v>81</v>
      </c>
      <c r="C71" s="150" t="s">
        <v>2220</v>
      </c>
    </row>
  </sheetData>
  <conditionalFormatting sqref="B1">
    <cfRule type="expression" dxfId="1777" priority="58">
      <formula>OR(B1="",B1="Unexecuted")</formula>
    </cfRule>
    <cfRule type="expression" dxfId="1776" priority="59">
      <formula>B1="WARNING"</formula>
    </cfRule>
    <cfRule type="expression" dxfId="1775" priority="60">
      <formula>B1=B4</formula>
    </cfRule>
    <cfRule type="expression" dxfId="1774" priority="61">
      <formula>B1&lt;&gt;B4</formula>
    </cfRule>
  </conditionalFormatting>
  <conditionalFormatting sqref="K1:XFD1">
    <cfRule type="expression" dxfId="1773" priority="65">
      <formula>K1&lt;&gt;K4</formula>
    </cfRule>
  </conditionalFormatting>
  <conditionalFormatting sqref="A1 K1:XFD1">
    <cfRule type="expression" dxfId="1772" priority="62">
      <formula>OR(A1="",A1="Unexecuted")</formula>
    </cfRule>
    <cfRule type="expression" dxfId="1771" priority="63">
      <formula>A1="WARNING"</formula>
    </cfRule>
    <cfRule type="expression" dxfId="1770" priority="64">
      <formula>A1=A4</formula>
    </cfRule>
  </conditionalFormatting>
  <conditionalFormatting sqref="C1:I1">
    <cfRule type="expression" dxfId="1769" priority="44">
      <formula>OR(C1="",C1="Unexecuted")</formula>
    </cfRule>
    <cfRule type="expression" dxfId="1768" priority="45">
      <formula>C1="WARNING"</formula>
    </cfRule>
    <cfRule type="expression" dxfId="1767" priority="46">
      <formula>C1=C4</formula>
    </cfRule>
    <cfRule type="expression" dxfId="1766" priority="47">
      <formula>C1&lt;&gt;C4</formula>
    </cfRule>
  </conditionalFormatting>
  <conditionalFormatting sqref="D1">
    <cfRule type="expression" dxfId="1765" priority="40">
      <formula>OR(D1="",D1="Unexecuted")</formula>
    </cfRule>
    <cfRule type="expression" dxfId="1764" priority="41">
      <formula>D1="WARNING"</formula>
    </cfRule>
    <cfRule type="expression" dxfId="1763" priority="42">
      <formula>D1=D4</formula>
    </cfRule>
    <cfRule type="expression" dxfId="1762" priority="43">
      <formula>D1&lt;&gt;D4</formula>
    </cfRule>
  </conditionalFormatting>
  <conditionalFormatting sqref="G1">
    <cfRule type="expression" dxfId="1761" priority="36">
      <formula>OR(G1="",G1="Unexecuted")</formula>
    </cfRule>
    <cfRule type="expression" dxfId="1760" priority="37">
      <formula>G1="WARNING"</formula>
    </cfRule>
    <cfRule type="expression" dxfId="1759" priority="38">
      <formula>G1=G4</formula>
    </cfRule>
    <cfRule type="expression" dxfId="1758" priority="39">
      <formula>G1&lt;&gt;G4</formula>
    </cfRule>
  </conditionalFormatting>
  <conditionalFormatting sqref="H1">
    <cfRule type="expression" dxfId="1757" priority="32">
      <formula>OR(H1="",H1="Unexecuted")</formula>
    </cfRule>
    <cfRule type="expression" dxfId="1756" priority="33">
      <formula>H1="WARNING"</formula>
    </cfRule>
    <cfRule type="expression" dxfId="1755" priority="34">
      <formula>H1=H4</formula>
    </cfRule>
    <cfRule type="expression" dxfId="1754" priority="35">
      <formula>H1&lt;&gt;H4</formula>
    </cfRule>
  </conditionalFormatting>
  <conditionalFormatting sqref="F1">
    <cfRule type="expression" dxfId="1753" priority="20">
      <formula>OR(F1="",F1="Unexecuted")</formula>
    </cfRule>
    <cfRule type="expression" dxfId="1752" priority="21">
      <formula>F1="WARNING"</formula>
    </cfRule>
    <cfRule type="expression" dxfId="1751" priority="22">
      <formula>F1=F4</formula>
    </cfRule>
    <cfRule type="expression" dxfId="1750" priority="23">
      <formula>F1&lt;&gt;F4</formula>
    </cfRule>
  </conditionalFormatting>
  <conditionalFormatting sqref="I1">
    <cfRule type="expression" dxfId="1749" priority="24">
      <formula>OR(I1="",I1="Unexecuted")</formula>
    </cfRule>
    <cfRule type="expression" dxfId="1748" priority="25">
      <formula>I1="WARNING"</formula>
    </cfRule>
    <cfRule type="expression" dxfId="1747" priority="26">
      <formula>I1=I4</formula>
    </cfRule>
    <cfRule type="expression" dxfId="1746" priority="27">
      <formula>I1&lt;&gt;I4</formula>
    </cfRule>
  </conditionalFormatting>
  <conditionalFormatting sqref="E1">
    <cfRule type="expression" dxfId="1745" priority="16">
      <formula>OR(E1="",E1="Unexecuted")</formula>
    </cfRule>
    <cfRule type="expression" dxfId="1744" priority="17">
      <formula>E1="WARNING"</formula>
    </cfRule>
    <cfRule type="expression" dxfId="1743" priority="18">
      <formula>E1=E4</formula>
    </cfRule>
    <cfRule type="expression" dxfId="1742" priority="19">
      <formula>E1&lt;&gt;E4</formula>
    </cfRule>
  </conditionalFormatting>
  <conditionalFormatting sqref="J1">
    <cfRule type="expression" dxfId="1741" priority="12">
      <formula>OR(J1="",J1="Unexecuted")</formula>
    </cfRule>
    <cfRule type="expression" dxfId="1740" priority="13">
      <formula>J1="WARNING"</formula>
    </cfRule>
    <cfRule type="expression" dxfId="1739" priority="14">
      <formula>J1=J4</formula>
    </cfRule>
    <cfRule type="expression" dxfId="1738" priority="15">
      <formula>J1&lt;&gt;J4</formula>
    </cfRule>
  </conditionalFormatting>
  <conditionalFormatting sqref="J1">
    <cfRule type="expression" dxfId="1737" priority="8">
      <formula>OR(J1="",J1="Unexecuted")</formula>
    </cfRule>
    <cfRule type="expression" dxfId="1736" priority="9">
      <formula>J1="WARNING"</formula>
    </cfRule>
    <cfRule type="expression" dxfId="1735" priority="10">
      <formula>J1=J4</formula>
    </cfRule>
    <cfRule type="expression" dxfId="1734" priority="11">
      <formula>J1&lt;&gt;J4</formula>
    </cfRule>
  </conditionalFormatting>
  <conditionalFormatting sqref="A39">
    <cfRule type="expression" dxfId="1733" priority="5">
      <formula>OR(A39="",A39="Unexecuted")</formula>
    </cfRule>
    <cfRule type="expression" dxfId="1732" priority="6">
      <formula>A39="WARNING"</formula>
    </cfRule>
    <cfRule type="expression" dxfId="1731" priority="7">
      <formula>A39=A42</formula>
    </cfRule>
  </conditionalFormatting>
  <conditionalFormatting sqref="B39">
    <cfRule type="expression" dxfId="1730" priority="1">
      <formula>OR(B39="",B39="Unexecuted")</formula>
    </cfRule>
    <cfRule type="expression" dxfId="1729" priority="2">
      <formula>B39="WARNING"</formula>
    </cfRule>
    <cfRule type="expression" dxfId="1728" priority="3">
      <formula>B39=B42</formula>
    </cfRule>
    <cfRule type="expression" dxfId="1727" priority="4">
      <formula>B39&lt;&gt;B42</formula>
    </cfRule>
  </conditionalFormatting>
  <dataValidations count="2">
    <dataValidation type="list" allowBlank="1" showInputMessage="1" showErrorMessage="1" sqref="B8:J8 B45">
      <formula1>"WOMF, TAFS, BFI"</formula1>
    </dataValidation>
    <dataValidation type="list" allowBlank="1" showInputMessage="1" showErrorMessage="1" sqref="B9:J9 B46">
      <formula1>"VIDA, PRIVY, DIGISIGN, ADINS"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50"/>
  <sheetViews>
    <sheetView topLeftCell="A30" workbookViewId="0">
      <selection activeCell="C33" sqref="C33:C34"/>
    </sheetView>
  </sheetViews>
  <sheetFormatPr defaultColWidth="9" defaultRowHeight="15"/>
  <cols>
    <col min="1" max="1" width="31.42578125" customWidth="1" collapsed="1"/>
    <col min="2" max="2" width="25.7109375" customWidth="1" collapsed="1"/>
    <col min="3" max="3" width="50" customWidth="1" collapsed="1"/>
    <col min="4" max="4" width="25.7109375" customWidth="1" collapsed="1"/>
  </cols>
  <sheetData>
    <row r="1" spans="1:4">
      <c r="A1" s="4" t="s">
        <v>0</v>
      </c>
      <c r="B1" t="s">
        <v>22</v>
      </c>
      <c r="C1" t="s">
        <v>22</v>
      </c>
      <c r="D1" t="s">
        <v>22</v>
      </c>
    </row>
    <row r="2" spans="1:4">
      <c r="A2" s="4" t="s">
        <v>2</v>
      </c>
      <c r="B2" s="4" t="s">
        <v>3</v>
      </c>
      <c r="C2" s="4" t="s">
        <v>3</v>
      </c>
      <c r="D2" s="4" t="s">
        <v>3</v>
      </c>
    </row>
    <row r="3" spans="1:4">
      <c r="A3" s="4" t="s">
        <v>5</v>
      </c>
      <c r="B3" s="4" t="s">
        <v>718</v>
      </c>
      <c r="C3" s="4" t="s">
        <v>719</v>
      </c>
      <c r="D3" s="4" t="s">
        <v>720</v>
      </c>
    </row>
    <row r="4" spans="1:4">
      <c r="A4" s="4" t="s">
        <v>20</v>
      </c>
      <c r="B4" s="1" t="s">
        <v>22</v>
      </c>
      <c r="C4" s="1" t="s">
        <v>22</v>
      </c>
      <c r="D4" s="1" t="s">
        <v>22</v>
      </c>
    </row>
    <row r="5" spans="1:4">
      <c r="A5" s="4" t="s">
        <v>23</v>
      </c>
      <c r="B5" s="1">
        <f>IF(B7="Email",COUNTIFS($A15:$A21,"*$*",B15:B21,"")+COUNTIFS($A10:$A23,"*$*",B10:B23,""),IF(B7="Phone",COUNTIFS($A15:$A21,"*$*",B15:B21,"")+COUNTIFS($A17:$A23,"*$*",B17:B23,""),IF(B7="Id no",COUNTIFS($A9,"*$*",B9,"")+COUNTIFS($A10:$A13,"*$*",B10:B13,"")+COUNTIFS($A17:$A23,"*$*",B17:B23,""),0)))</f>
        <v>0</v>
      </c>
      <c r="C5" s="1">
        <f>IF(C7="Email",COUNTIFS($A15:$A21,"*$*",C15:C21,"")+COUNTIFS($A10:$A23,"*$*",C10:C23,""),IF(C7="Phone",COUNTIFS($A15:$A21,"*$*",C15:C21,"")+COUNTIFS($A17:$A23,"*$*",C17:C23,""),IF(C7="Id no",COUNTIFS($A9,"*$*",C9,"")+COUNTIFS($A10:$A13,"*$*",C10:C13,"")+COUNTIFS($A17:$A23,"*$*",C17:C23,""),0)))</f>
        <v>0</v>
      </c>
      <c r="D5" s="1">
        <f>IF(D7="Email",COUNTIFS($A15:$A21,"*$*",D15:D21,"")+COUNTIFS($A10:$A23,"*$*",D10:D23,""),IF(D7="Phone",COUNTIFS($A15:$A21,"*$*",D15:D21,"")+COUNTIFS($A17:$A23,"*$*",D17:D23,""),IF(D7="Id no",COUNTIFS($A9,"*$*",D9,"")+COUNTIFS($A10:$A13,"*$*",D10:D13,"")+COUNTIFS($A17:$A23,"*$*",D17:D23,""),0)))</f>
        <v>0</v>
      </c>
    </row>
    <row r="6" spans="1:4" ht="21" customHeight="1">
      <c r="A6" s="4" t="s">
        <v>24</v>
      </c>
      <c r="B6" s="1" t="s">
        <v>721</v>
      </c>
      <c r="C6" s="1" t="s">
        <v>18</v>
      </c>
      <c r="D6" s="1" t="s">
        <v>722</v>
      </c>
    </row>
    <row r="7" spans="1:4">
      <c r="A7" s="4" t="s">
        <v>27</v>
      </c>
      <c r="B7" s="1" t="s">
        <v>29</v>
      </c>
      <c r="C7" s="1" t="s">
        <v>28</v>
      </c>
      <c r="D7" s="1" t="s">
        <v>30</v>
      </c>
    </row>
    <row r="8" spans="1:4">
      <c r="A8" s="45" t="s">
        <v>31</v>
      </c>
      <c r="B8" s="90"/>
      <c r="C8" s="46"/>
      <c r="D8" s="90"/>
    </row>
    <row r="9" spans="1:4">
      <c r="A9" s="4" t="s">
        <v>32</v>
      </c>
      <c r="B9" s="118" t="s">
        <v>723</v>
      </c>
      <c r="C9" s="118" t="s">
        <v>724</v>
      </c>
      <c r="D9" s="3"/>
    </row>
    <row r="10" spans="1:4">
      <c r="A10" s="4" t="s">
        <v>36</v>
      </c>
      <c r="B10" s="3" t="s">
        <v>725</v>
      </c>
      <c r="C10" s="4" t="s">
        <v>726</v>
      </c>
      <c r="D10" s="3"/>
    </row>
    <row r="11" spans="1:4">
      <c r="A11" s="4" t="s">
        <v>40</v>
      </c>
      <c r="B11" s="4" t="s">
        <v>41</v>
      </c>
      <c r="C11" s="4" t="s">
        <v>41</v>
      </c>
      <c r="D11" s="4" t="s">
        <v>41</v>
      </c>
    </row>
    <row r="12" spans="1:4">
      <c r="A12" s="4" t="s">
        <v>43</v>
      </c>
      <c r="B12" s="120" t="s">
        <v>44</v>
      </c>
      <c r="C12" s="120" t="s">
        <v>44</v>
      </c>
      <c r="D12" s="120" t="s">
        <v>44</v>
      </c>
    </row>
    <row r="13" spans="1:4">
      <c r="A13" s="4" t="s">
        <v>46</v>
      </c>
      <c r="B13" s="4" t="s">
        <v>47</v>
      </c>
      <c r="C13" s="4" t="s">
        <v>47</v>
      </c>
      <c r="D13" s="4" t="s">
        <v>47</v>
      </c>
    </row>
    <row r="14" spans="1:4">
      <c r="A14" s="4" t="s">
        <v>48</v>
      </c>
      <c r="B14" s="3" t="s">
        <v>725</v>
      </c>
      <c r="C14" s="118" t="s">
        <v>727</v>
      </c>
      <c r="D14" s="122" t="s">
        <v>728</v>
      </c>
    </row>
    <row r="15" spans="1:4">
      <c r="A15" s="4" t="s">
        <v>28</v>
      </c>
      <c r="B15" s="20" t="s">
        <v>53</v>
      </c>
      <c r="C15" s="20" t="s">
        <v>729</v>
      </c>
      <c r="D15" s="20" t="s">
        <v>53</v>
      </c>
    </row>
    <row r="16" spans="1:4">
      <c r="A16" s="45" t="s">
        <v>58</v>
      </c>
      <c r="B16" s="45"/>
      <c r="C16" s="45"/>
      <c r="D16" s="45"/>
    </row>
    <row r="17" spans="1:4">
      <c r="A17" s="4" t="s">
        <v>58</v>
      </c>
      <c r="B17" s="4" t="s">
        <v>59</v>
      </c>
      <c r="C17" s="4" t="s">
        <v>59</v>
      </c>
      <c r="D17" s="4" t="s">
        <v>59</v>
      </c>
    </row>
    <row r="18" spans="1:4">
      <c r="A18" s="4" t="s">
        <v>60</v>
      </c>
      <c r="B18" s="4" t="s">
        <v>61</v>
      </c>
      <c r="C18" s="4" t="s">
        <v>61</v>
      </c>
      <c r="D18" s="4" t="s">
        <v>61</v>
      </c>
    </row>
    <row r="19" spans="1:4">
      <c r="A19" s="4" t="s">
        <v>62</v>
      </c>
      <c r="B19" s="4" t="s">
        <v>63</v>
      </c>
      <c r="C19" s="4" t="s">
        <v>63</v>
      </c>
      <c r="D19" s="4" t="s">
        <v>63</v>
      </c>
    </row>
    <row r="20" spans="1:4">
      <c r="A20" s="4" t="s">
        <v>64</v>
      </c>
      <c r="B20" s="4" t="s">
        <v>65</v>
      </c>
      <c r="C20" s="4" t="s">
        <v>65</v>
      </c>
      <c r="D20" s="4" t="s">
        <v>65</v>
      </c>
    </row>
    <row r="21" spans="1:4">
      <c r="A21" s="4" t="s">
        <v>66</v>
      </c>
      <c r="B21" s="4" t="s">
        <v>67</v>
      </c>
      <c r="C21" s="4" t="s">
        <v>67</v>
      </c>
      <c r="D21" s="4" t="s">
        <v>67</v>
      </c>
    </row>
    <row r="22" spans="1:4">
      <c r="A22" s="4" t="s">
        <v>68</v>
      </c>
      <c r="B22" s="4">
        <v>12862</v>
      </c>
      <c r="C22" s="4">
        <v>12862</v>
      </c>
      <c r="D22" s="4">
        <v>12862</v>
      </c>
    </row>
    <row r="23" spans="1:4">
      <c r="A23" s="78" t="s">
        <v>70</v>
      </c>
      <c r="B23" s="4" t="s">
        <v>71</v>
      </c>
      <c r="C23" s="4" t="s">
        <v>71</v>
      </c>
      <c r="D23" s="4" t="s">
        <v>71</v>
      </c>
    </row>
    <row r="27" spans="1:4">
      <c r="A27" s="156" t="s">
        <v>1848</v>
      </c>
      <c r="B27" s="153"/>
      <c r="C27" s="153"/>
    </row>
    <row r="28" spans="1:4" ht="225">
      <c r="A28" s="4" t="s">
        <v>0</v>
      </c>
      <c r="B28" t="s">
        <v>22</v>
      </c>
      <c r="C28" s="150" t="s">
        <v>1874</v>
      </c>
    </row>
    <row r="29" spans="1:4" ht="135">
      <c r="A29" s="148" t="s">
        <v>2</v>
      </c>
      <c r="B29" s="4" t="s">
        <v>3</v>
      </c>
      <c r="C29" s="150" t="s">
        <v>1850</v>
      </c>
    </row>
    <row r="30" spans="1:4">
      <c r="A30" s="149" t="s">
        <v>5</v>
      </c>
      <c r="B30" s="4" t="s">
        <v>718</v>
      </c>
      <c r="C30" s="153" t="s">
        <v>1851</v>
      </c>
    </row>
    <row r="31" spans="1:4">
      <c r="A31" s="151" t="s">
        <v>20</v>
      </c>
      <c r="B31" s="1" t="s">
        <v>22</v>
      </c>
      <c r="C31" s="153" t="s">
        <v>1852</v>
      </c>
    </row>
    <row r="32" spans="1:4" ht="75">
      <c r="A32" s="148" t="s">
        <v>23</v>
      </c>
      <c r="B32" s="1">
        <f>IF(B34="Email",COUNTIFS($A42:$A48,"*$*",B42:B48,"")+COUNTIFS($A37:$A50,"*$*",B37:B50,""),IF(B34="Phone",COUNTIFS($A42:$A48,"*$*",B42:B48,"")+COUNTIFS($A44:$A50,"*$*",B44:B50,""),IF(B34="Id no",COUNTIFS($A36,"*$*",B36,"")+COUNTIFS($A37:$A40,"*$*",B37:B40,"")+COUNTIFS($A44:$A50,"*$*",B44:B50,""),0)))</f>
        <v>0</v>
      </c>
      <c r="C32" s="150" t="s">
        <v>1875</v>
      </c>
    </row>
    <row r="33" spans="1:3" ht="150">
      <c r="A33" s="4" t="s">
        <v>24</v>
      </c>
      <c r="B33" s="1" t="s">
        <v>721</v>
      </c>
      <c r="C33" s="150" t="s">
        <v>1876</v>
      </c>
    </row>
    <row r="34" spans="1:3" ht="255">
      <c r="A34" s="4" t="s">
        <v>27</v>
      </c>
      <c r="B34" s="1" t="s">
        <v>29</v>
      </c>
      <c r="C34" s="150" t="s">
        <v>1877</v>
      </c>
    </row>
    <row r="35" spans="1:3">
      <c r="A35" s="96" t="s">
        <v>31</v>
      </c>
      <c r="B35" s="157"/>
      <c r="C35" s="157"/>
    </row>
    <row r="36" spans="1:3" ht="30">
      <c r="A36" s="4" t="s">
        <v>32</v>
      </c>
      <c r="B36" s="118" t="s">
        <v>723</v>
      </c>
      <c r="C36" s="1" t="s">
        <v>2256</v>
      </c>
    </row>
    <row r="37" spans="1:3" ht="30">
      <c r="A37" s="4" t="s">
        <v>36</v>
      </c>
      <c r="B37" s="3" t="s">
        <v>725</v>
      </c>
      <c r="C37" s="1" t="s">
        <v>2257</v>
      </c>
    </row>
    <row r="38" spans="1:3" ht="30">
      <c r="A38" s="4" t="s">
        <v>40</v>
      </c>
      <c r="B38" s="4" t="s">
        <v>41</v>
      </c>
      <c r="C38" s="10" t="s">
        <v>2258</v>
      </c>
    </row>
    <row r="39" spans="1:3" ht="45">
      <c r="A39" s="4" t="s">
        <v>43</v>
      </c>
      <c r="B39" s="120" t="s">
        <v>44</v>
      </c>
      <c r="C39" s="10" t="s">
        <v>2260</v>
      </c>
    </row>
    <row r="40" spans="1:3" ht="30">
      <c r="A40" s="4" t="s">
        <v>46</v>
      </c>
      <c r="B40" s="4" t="s">
        <v>47</v>
      </c>
      <c r="C40" s="10" t="s">
        <v>2259</v>
      </c>
    </row>
    <row r="41" spans="1:3" ht="30">
      <c r="A41" s="4" t="s">
        <v>48</v>
      </c>
      <c r="B41" s="3" t="s">
        <v>725</v>
      </c>
      <c r="C41" s="10" t="s">
        <v>2261</v>
      </c>
    </row>
    <row r="42" spans="1:3" ht="30">
      <c r="A42" s="4" t="s">
        <v>28</v>
      </c>
      <c r="B42" s="20" t="s">
        <v>53</v>
      </c>
      <c r="C42" s="10" t="s">
        <v>2262</v>
      </c>
    </row>
    <row r="43" spans="1:3">
      <c r="A43" s="96" t="s">
        <v>58</v>
      </c>
      <c r="B43" s="96"/>
      <c r="C43" s="96"/>
    </row>
    <row r="44" spans="1:3" ht="30">
      <c r="A44" s="4" t="s">
        <v>58</v>
      </c>
      <c r="B44" s="4" t="s">
        <v>59</v>
      </c>
      <c r="C44" s="10" t="s">
        <v>2263</v>
      </c>
    </row>
    <row r="45" spans="1:3" ht="30">
      <c r="A45" s="4" t="s">
        <v>60</v>
      </c>
      <c r="B45" s="4" t="s">
        <v>61</v>
      </c>
      <c r="C45" s="10" t="s">
        <v>2264</v>
      </c>
    </row>
    <row r="46" spans="1:3" ht="30">
      <c r="A46" s="4" t="s">
        <v>62</v>
      </c>
      <c r="B46" s="4" t="s">
        <v>63</v>
      </c>
      <c r="C46" s="10" t="s">
        <v>2265</v>
      </c>
    </row>
    <row r="47" spans="1:3" ht="30">
      <c r="A47" s="4" t="s">
        <v>64</v>
      </c>
      <c r="B47" s="4" t="s">
        <v>65</v>
      </c>
      <c r="C47" s="10" t="s">
        <v>2266</v>
      </c>
    </row>
    <row r="48" spans="1:3" ht="30">
      <c r="A48" s="4" t="s">
        <v>66</v>
      </c>
      <c r="B48" s="4" t="s">
        <v>67</v>
      </c>
      <c r="C48" s="10" t="s">
        <v>2267</v>
      </c>
    </row>
    <row r="49" spans="1:3" ht="30">
      <c r="A49" s="4" t="s">
        <v>68</v>
      </c>
      <c r="B49" s="4">
        <v>12862</v>
      </c>
      <c r="C49" s="10" t="s">
        <v>2268</v>
      </c>
    </row>
    <row r="50" spans="1:3" ht="30">
      <c r="A50" s="78" t="s">
        <v>70</v>
      </c>
      <c r="B50" s="4" t="s">
        <v>71</v>
      </c>
      <c r="C50" s="10" t="s">
        <v>2269</v>
      </c>
    </row>
  </sheetData>
  <conditionalFormatting sqref="C1">
    <cfRule type="expression" dxfId="1726" priority="19">
      <formula>OR(C1="",C1="Unexecuted")</formula>
    </cfRule>
    <cfRule type="expression" dxfId="1725" priority="20">
      <formula>C1="WARNING"</formula>
    </cfRule>
    <cfRule type="expression" dxfId="1724" priority="21">
      <formula>C1=C4</formula>
    </cfRule>
    <cfRule type="expression" dxfId="1723" priority="22">
      <formula>C1&lt;&gt;C4</formula>
    </cfRule>
  </conditionalFormatting>
  <conditionalFormatting sqref="D1">
    <cfRule type="expression" dxfId="1722" priority="15">
      <formula>OR(D1="",D1="Unexecuted")</formula>
    </cfRule>
    <cfRule type="expression" dxfId="1721" priority="16">
      <formula>D1="WARNING"</formula>
    </cfRule>
    <cfRule type="expression" dxfId="1720" priority="17">
      <formula>D1=D4</formula>
    </cfRule>
    <cfRule type="expression" dxfId="1719" priority="18">
      <formula>D1&lt;&gt;D4</formula>
    </cfRule>
  </conditionalFormatting>
  <conditionalFormatting sqref="A1:B1 E1:XFD1">
    <cfRule type="expression" dxfId="1718" priority="23">
      <formula>OR(A1="",A1="Unexecuted")</formula>
    </cfRule>
    <cfRule type="expression" dxfId="1717" priority="24">
      <formula>A1="WARNING"</formula>
    </cfRule>
    <cfRule type="expression" dxfId="1716" priority="25">
      <formula>A1=A4</formula>
    </cfRule>
  </conditionalFormatting>
  <conditionalFormatting sqref="B1 E1:XFD1">
    <cfRule type="expression" dxfId="1715" priority="26">
      <formula>B1&lt;&gt;B4</formula>
    </cfRule>
  </conditionalFormatting>
  <conditionalFormatting sqref="A28">
    <cfRule type="expression" dxfId="1714" priority="5">
      <formula>OR(A28="",A28="Unexecuted")</formula>
    </cfRule>
    <cfRule type="expression" dxfId="1713" priority="6">
      <formula>A28="WARNING"</formula>
    </cfRule>
    <cfRule type="expression" dxfId="1712" priority="7">
      <formula>A28=A31</formula>
    </cfRule>
  </conditionalFormatting>
  <conditionalFormatting sqref="B28">
    <cfRule type="expression" dxfId="1711" priority="1">
      <formula>OR(B28="",B28="Unexecuted")</formula>
    </cfRule>
    <cfRule type="expression" dxfId="1710" priority="2">
      <formula>B28="WARNING"</formula>
    </cfRule>
    <cfRule type="expression" dxfId="1709" priority="3">
      <formula>B28=B31</formula>
    </cfRule>
    <cfRule type="expression" dxfId="1708" priority="4">
      <formula>B28&lt;&gt;B31</formula>
    </cfRule>
  </conditionalFormatting>
  <dataValidations count="3">
    <dataValidation type="list" allowBlank="1" showInputMessage="1" showErrorMessage="1" sqref="B6:D6 B33">
      <formula1>"Edit, Reset OTP, Resend Link"</formula1>
    </dataValidation>
    <dataValidation type="list" allowBlank="1" showInputMessage="1" showErrorMessage="1" sqref="B7:D7 B34">
      <formula1>"Phone, Id no, Email"</formula1>
    </dataValidation>
    <dataValidation type="list" allowBlank="1" showInputMessage="1" showErrorMessage="1" sqref="B13:D13 B40">
      <formula1>"M, F"</formula1>
    </dataValidation>
  </dataValidations>
  <hyperlinks>
    <hyperlink ref="D15" r:id="rId1" tooltip="mailto:wikiy.hendraa@ad-ins.com"/>
    <hyperlink ref="B15" r:id="rId2" tooltip="mailto:wikiy.hendraa@ad-ins.com"/>
    <hyperlink ref="C15" r:id="rId3"/>
    <hyperlink ref="B42" r:id="rId4" tooltip="mailto:wikiy.hendraa@ad-ins.com"/>
  </hyperlinks>
  <pageMargins left="0.7" right="0.7" top="0.75" bottom="0.75" header="0.3" footer="0.3"/>
  <pageSetup paperSize="9" orientation="portrait"/>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7"/>
  <sheetViews>
    <sheetView topLeftCell="A21" workbookViewId="0">
      <selection activeCell="C27" sqref="C27"/>
    </sheetView>
  </sheetViews>
  <sheetFormatPr defaultColWidth="9" defaultRowHeight="15"/>
  <cols>
    <col min="1" max="1" width="31.42578125" customWidth="1" collapsed="1"/>
    <col min="2" max="2" width="24.42578125" customWidth="1" collapsed="1"/>
    <col min="3" max="3" width="52.28515625" customWidth="1" collapsed="1"/>
    <col min="4" max="6" width="25.28515625" customWidth="1" collapsed="1"/>
  </cols>
  <sheetData>
    <row r="1" spans="1:6">
      <c r="A1" s="4" t="s">
        <v>0</v>
      </c>
      <c r="B1" t="s">
        <v>22</v>
      </c>
      <c r="C1" t="s">
        <v>22</v>
      </c>
      <c r="D1" t="s">
        <v>22</v>
      </c>
      <c r="E1" t="s">
        <v>22</v>
      </c>
      <c r="F1" t="s">
        <v>1</v>
      </c>
    </row>
    <row r="2" spans="1:6">
      <c r="A2" s="4" t="s">
        <v>2</v>
      </c>
      <c r="B2" t="s">
        <v>3</v>
      </c>
      <c r="C2" s="4" t="s">
        <v>3</v>
      </c>
      <c r="D2" t="s">
        <v>3</v>
      </c>
      <c r="E2" t="s">
        <v>3</v>
      </c>
      <c r="F2" t="s">
        <v>730</v>
      </c>
    </row>
    <row r="3" spans="1:6" s="39" customFormat="1" ht="30">
      <c r="A3" s="1" t="s">
        <v>5</v>
      </c>
      <c r="B3" s="42" t="s">
        <v>731</v>
      </c>
      <c r="C3" s="42" t="s">
        <v>732</v>
      </c>
      <c r="D3" s="42" t="s">
        <v>733</v>
      </c>
      <c r="E3" s="42" t="s">
        <v>734</v>
      </c>
      <c r="F3" s="42" t="s">
        <v>735</v>
      </c>
    </row>
    <row r="4" spans="1:6">
      <c r="A4" s="4" t="s">
        <v>20</v>
      </c>
      <c r="B4" s="1" t="s">
        <v>22</v>
      </c>
      <c r="C4" s="1" t="s">
        <v>22</v>
      </c>
      <c r="D4" s="1" t="s">
        <v>22</v>
      </c>
      <c r="E4" s="1" t="s">
        <v>22</v>
      </c>
      <c r="F4" s="1" t="s">
        <v>22</v>
      </c>
    </row>
    <row r="5" spans="1:6">
      <c r="A5" s="4" t="s">
        <v>23</v>
      </c>
      <c r="B5" s="1">
        <f>COUNTIFS($A10:$A14,"*$*",B10:B14,"")</f>
        <v>0</v>
      </c>
      <c r="C5" s="1">
        <f t="shared" ref="C5:D5" si="0">COUNTIFS($A10:$A14,"*$*",C10:C14,"")</f>
        <v>0</v>
      </c>
      <c r="D5" s="1">
        <f t="shared" si="0"/>
        <v>0</v>
      </c>
      <c r="E5" s="1">
        <f>COUNTIFS($A10:$A14,"*$*",E10:E14,"")</f>
        <v>0</v>
      </c>
      <c r="F5" s="1">
        <f>COUNTIFS($A10:$A14,"*$*",F10:F14,"")</f>
        <v>0</v>
      </c>
    </row>
    <row r="6" spans="1:6" ht="21" customHeight="1">
      <c r="A6" s="4"/>
      <c r="B6" s="1"/>
      <c r="C6" s="1"/>
      <c r="D6" s="1"/>
      <c r="E6" s="1"/>
      <c r="F6" s="1"/>
    </row>
    <row r="7" spans="1:6">
      <c r="A7" s="4" t="s">
        <v>736</v>
      </c>
      <c r="B7" s="1" t="s">
        <v>737</v>
      </c>
      <c r="C7" s="1" t="s">
        <v>722</v>
      </c>
      <c r="D7" s="1" t="s">
        <v>737</v>
      </c>
      <c r="E7" s="1" t="s">
        <v>737</v>
      </c>
      <c r="F7" s="1" t="s">
        <v>737</v>
      </c>
    </row>
    <row r="8" spans="1:6">
      <c r="A8" s="96" t="s">
        <v>31</v>
      </c>
      <c r="B8" s="90"/>
      <c r="C8" s="90"/>
      <c r="D8" s="90"/>
      <c r="E8" s="90"/>
      <c r="F8" s="90"/>
    </row>
    <row r="9" spans="1:6">
      <c r="A9" s="4" t="s">
        <v>738</v>
      </c>
      <c r="B9" s="20" t="s">
        <v>739</v>
      </c>
      <c r="C9" s="47" t="s">
        <v>740</v>
      </c>
      <c r="D9" s="123" t="s">
        <v>741</v>
      </c>
      <c r="E9" s="123" t="s">
        <v>742</v>
      </c>
      <c r="F9" s="123" t="s">
        <v>743</v>
      </c>
    </row>
    <row r="10" spans="1:6" ht="30">
      <c r="A10" s="4" t="s">
        <v>744</v>
      </c>
      <c r="B10" s="4" t="s">
        <v>745</v>
      </c>
      <c r="C10" s="118" t="s">
        <v>746</v>
      </c>
      <c r="D10" s="1" t="s">
        <v>747</v>
      </c>
      <c r="E10" s="1" t="s">
        <v>748</v>
      </c>
      <c r="F10" s="1" t="s">
        <v>749</v>
      </c>
    </row>
    <row r="11" spans="1:6">
      <c r="A11" s="4" t="s">
        <v>750</v>
      </c>
      <c r="B11" s="20"/>
      <c r="C11" s="20"/>
      <c r="D11" s="20"/>
      <c r="E11" s="20"/>
      <c r="F11" s="20"/>
    </row>
    <row r="12" spans="1:6">
      <c r="A12" s="3" t="s">
        <v>751</v>
      </c>
      <c r="B12" s="4"/>
      <c r="C12" s="4"/>
      <c r="D12" s="4"/>
      <c r="E12" s="4"/>
      <c r="F12" s="4"/>
    </row>
    <row r="13" spans="1:6">
      <c r="A13" s="78" t="s">
        <v>0</v>
      </c>
      <c r="B13" s="4"/>
      <c r="C13" s="4"/>
      <c r="D13" s="4"/>
      <c r="E13" s="4"/>
      <c r="F13" s="4" t="s">
        <v>752</v>
      </c>
    </row>
    <row r="15" spans="1:6">
      <c r="A15" s="235" t="s">
        <v>1848</v>
      </c>
      <c r="B15" s="153"/>
      <c r="C15" s="247"/>
    </row>
    <row r="16" spans="1:6" ht="225">
      <c r="A16" s="12" t="s">
        <v>0</v>
      </c>
      <c r="B16" s="57" t="s">
        <v>1</v>
      </c>
      <c r="C16" s="150" t="s">
        <v>1849</v>
      </c>
    </row>
    <row r="17" spans="1:3" ht="120">
      <c r="A17" s="237" t="s">
        <v>2</v>
      </c>
      <c r="B17" s="57" t="s">
        <v>4</v>
      </c>
      <c r="C17" s="150" t="s">
        <v>1850</v>
      </c>
    </row>
    <row r="18" spans="1:3">
      <c r="A18" s="237" t="s">
        <v>5</v>
      </c>
      <c r="B18" s="242" t="s">
        <v>8</v>
      </c>
      <c r="C18" s="150" t="s">
        <v>1851</v>
      </c>
    </row>
    <row r="19" spans="1:3" ht="30">
      <c r="A19" s="240" t="s">
        <v>20</v>
      </c>
      <c r="B19" s="242" t="s">
        <v>1</v>
      </c>
      <c r="C19" s="150" t="s">
        <v>1852</v>
      </c>
    </row>
    <row r="20" spans="1:3" ht="90">
      <c r="A20" s="237" t="s">
        <v>23</v>
      </c>
      <c r="B20" s="153">
        <f>COUNTIFS($A27:$A61,"*$*",B27:B61,"")</f>
        <v>0</v>
      </c>
      <c r="C20" s="150" t="s">
        <v>1853</v>
      </c>
    </row>
    <row r="21" spans="1:3" ht="120">
      <c r="A21" s="4" t="s">
        <v>736</v>
      </c>
      <c r="B21" s="1" t="s">
        <v>737</v>
      </c>
      <c r="C21" s="150" t="s">
        <v>2270</v>
      </c>
    </row>
    <row r="22" spans="1:3">
      <c r="A22" s="96" t="s">
        <v>31</v>
      </c>
      <c r="B22" s="90"/>
      <c r="C22" s="90"/>
    </row>
    <row r="23" spans="1:3" ht="30">
      <c r="A23" s="4" t="s">
        <v>738</v>
      </c>
      <c r="B23" s="20" t="s">
        <v>739</v>
      </c>
      <c r="C23" s="150" t="s">
        <v>2271</v>
      </c>
    </row>
    <row r="24" spans="1:3" ht="30">
      <c r="A24" s="4" t="s">
        <v>744</v>
      </c>
      <c r="B24" s="4" t="s">
        <v>745</v>
      </c>
      <c r="C24" s="150" t="s">
        <v>2273</v>
      </c>
    </row>
    <row r="25" spans="1:3" ht="45">
      <c r="A25" s="4" t="s">
        <v>750</v>
      </c>
      <c r="B25" s="20"/>
      <c r="C25" s="150" t="s">
        <v>2274</v>
      </c>
    </row>
    <row r="26" spans="1:3" ht="45">
      <c r="A26" s="3" t="s">
        <v>751</v>
      </c>
      <c r="B26" s="4"/>
      <c r="C26" s="150" t="s">
        <v>2275</v>
      </c>
    </row>
    <row r="27" spans="1:3" ht="30">
      <c r="A27" s="78" t="s">
        <v>0</v>
      </c>
      <c r="B27" s="4"/>
      <c r="C27" s="150" t="s">
        <v>2272</v>
      </c>
    </row>
  </sheetData>
  <conditionalFormatting sqref="B1">
    <cfRule type="expression" dxfId="1707" priority="12">
      <formula>OR(B1="",B1="Unexecuted")</formula>
    </cfRule>
    <cfRule type="expression" dxfId="1706" priority="13">
      <formula>B1="WARNING"</formula>
    </cfRule>
    <cfRule type="expression" dxfId="1705" priority="14">
      <formula>B1=B4</formula>
    </cfRule>
    <cfRule type="expression" dxfId="1704" priority="15">
      <formula>B1&lt;&gt;B4</formula>
    </cfRule>
  </conditionalFormatting>
  <conditionalFormatting sqref="C1">
    <cfRule type="expression" dxfId="1703" priority="48">
      <formula>OR(C1="",C1="Unexecuted")</formula>
    </cfRule>
    <cfRule type="expression" dxfId="1702" priority="49">
      <formula>C1="WARNING"</formula>
    </cfRule>
    <cfRule type="expression" dxfId="1701" priority="50">
      <formula>C1=C4</formula>
    </cfRule>
    <cfRule type="expression" dxfId="1700" priority="51">
      <formula>C1&lt;&gt;C4</formula>
    </cfRule>
  </conditionalFormatting>
  <conditionalFormatting sqref="D1">
    <cfRule type="expression" dxfId="1699" priority="24">
      <formula>OR(D1="",D1="Unexecuted")</formula>
    </cfRule>
    <cfRule type="expression" dxfId="1698" priority="25">
      <formula>D1="WARNING"</formula>
    </cfRule>
    <cfRule type="expression" dxfId="1697" priority="26">
      <formula>D1=D4</formula>
    </cfRule>
    <cfRule type="expression" dxfId="1696" priority="27">
      <formula>D1&lt;&gt;D4</formula>
    </cfRule>
  </conditionalFormatting>
  <conditionalFormatting sqref="E1">
    <cfRule type="expression" dxfId="1695" priority="8">
      <formula>OR(E1="",E1="Unexecuted")</formula>
    </cfRule>
    <cfRule type="expression" dxfId="1694" priority="9">
      <formula>E1="WARNING"</formula>
    </cfRule>
    <cfRule type="expression" dxfId="1693" priority="10">
      <formula>E1=E4</formula>
    </cfRule>
    <cfRule type="expression" dxfId="1692" priority="11">
      <formula>E1&lt;&gt;E4</formula>
    </cfRule>
  </conditionalFormatting>
  <conditionalFormatting sqref="F1">
    <cfRule type="expression" dxfId="1691" priority="16">
      <formula>OR(F1="",F1="Unexecuted")</formula>
    </cfRule>
    <cfRule type="expression" dxfId="1690" priority="17">
      <formula>F1="WARNING"</formula>
    </cfRule>
    <cfRule type="expression" dxfId="1689" priority="18">
      <formula>F1=F4</formula>
    </cfRule>
    <cfRule type="expression" dxfId="1688" priority="19">
      <formula>F1&lt;&gt;F4</formula>
    </cfRule>
  </conditionalFormatting>
  <conditionalFormatting sqref="G1:XFD1">
    <cfRule type="expression" dxfId="1687" priority="71">
      <formula>G1&lt;&gt;G4</formula>
    </cfRule>
  </conditionalFormatting>
  <conditionalFormatting sqref="A1 G1:XFD1">
    <cfRule type="expression" dxfId="1686" priority="68">
      <formula>OR(A1="",A1="Unexecuted")</formula>
    </cfRule>
    <cfRule type="expression" dxfId="1685" priority="69">
      <formula>A1="WARNING"</formula>
    </cfRule>
    <cfRule type="expression" dxfId="1684" priority="70">
      <formula>A1=A4</formula>
    </cfRule>
  </conditionalFormatting>
  <conditionalFormatting sqref="A16">
    <cfRule type="expression" dxfId="1683" priority="5">
      <formula>OR(A16="",A16="Unexecuted")</formula>
    </cfRule>
    <cfRule type="expression" dxfId="1682" priority="6">
      <formula>A16="WARNING"</formula>
    </cfRule>
    <cfRule type="expression" dxfId="1681" priority="7">
      <formula>A16=A19</formula>
    </cfRule>
  </conditionalFormatting>
  <conditionalFormatting sqref="B16">
    <cfRule type="expression" dxfId="1680" priority="1">
      <formula>OR(B16="",B16="Unexecuted")</formula>
    </cfRule>
    <cfRule type="expression" dxfId="1679" priority="2">
      <formula>B16="WARNING"</formula>
    </cfRule>
    <cfRule type="expression" dxfId="1678" priority="3">
      <formula>B16=B19</formula>
    </cfRule>
    <cfRule type="expression" dxfId="1677" priority="4">
      <formula>B16&lt;&gt;B19</formula>
    </cfRule>
  </conditionalFormatting>
  <dataValidations count="2">
    <dataValidation type="list" allowBlank="1" showInputMessage="1" showErrorMessage="1" sqref="B13:F13 B27">
      <formula1>"Active, Not Registered"</formula1>
    </dataValidation>
    <dataValidation type="list" allowBlank="1" showInputMessage="1" showErrorMessage="1" sqref="B6:F7 B21">
      <formula1>"View, Reset OTP"</formula1>
    </dataValidation>
  </dataValidations>
  <hyperlinks>
    <hyperlink ref="D9" r:id="rId1"/>
    <hyperlink ref="B9" r:id="rId2" tooltip="mailto:AULOREE@GMAIL.COM"/>
    <hyperlink ref="C9" r:id="rId3"/>
    <hyperlink ref="E9" r:id="rId4"/>
    <hyperlink ref="F9" r:id="rId5"/>
    <hyperlink ref="B23" r:id="rId6" tooltip="mailto:AULOREE@GMAIL.COM"/>
  </hyperlinks>
  <pageMargins left="0.7" right="0.7" top="0.75" bottom="0.75" header="0.3" footer="0.3"/>
  <pageSetup paperSize="9" orientation="portrait"/>
  <legacyDrawing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22" workbookViewId="0">
      <selection activeCell="C23" sqref="C23"/>
    </sheetView>
  </sheetViews>
  <sheetFormatPr defaultColWidth="9" defaultRowHeight="15"/>
  <cols>
    <col min="1" max="1" width="31.42578125" customWidth="1" collapsed="1"/>
    <col min="2" max="2" width="26" customWidth="1" collapsed="1"/>
    <col min="3" max="3" width="65" customWidth="1" collapsed="1"/>
    <col min="4" max="4" width="17.28515625" customWidth="1" collapsed="1"/>
  </cols>
  <sheetData>
    <row r="1" spans="1:5">
      <c r="A1" s="4" t="s">
        <v>0</v>
      </c>
      <c r="B1" t="s">
        <v>22</v>
      </c>
      <c r="C1" t="s">
        <v>22</v>
      </c>
      <c r="D1" t="s">
        <v>22</v>
      </c>
      <c r="E1" s="4"/>
    </row>
    <row r="2" spans="1:5">
      <c r="A2" s="4" t="s">
        <v>2</v>
      </c>
      <c r="B2" s="4" t="s">
        <v>3</v>
      </c>
      <c r="C2" s="4" t="s">
        <v>3</v>
      </c>
      <c r="D2" s="4" t="s">
        <v>3</v>
      </c>
      <c r="E2" s="4"/>
    </row>
    <row r="3" spans="1:5">
      <c r="A3" s="4" t="s">
        <v>5</v>
      </c>
      <c r="B3" s="4"/>
      <c r="C3" s="4"/>
      <c r="D3" s="4"/>
      <c r="E3" s="4"/>
    </row>
    <row r="4" spans="1:5">
      <c r="A4" s="99" t="s">
        <v>20</v>
      </c>
      <c r="B4" t="s">
        <v>22</v>
      </c>
      <c r="C4" t="s">
        <v>22</v>
      </c>
      <c r="D4" t="s">
        <v>22</v>
      </c>
      <c r="E4" s="1"/>
    </row>
    <row r="5" spans="1:5">
      <c r="A5" s="4" t="s">
        <v>23</v>
      </c>
      <c r="B5" s="1">
        <f>IF(B7="Email",COUNTIFS($A11,"*$*",B11,""),IF(B7="id no",COUNTIFS($A9,"*$*",B9,""),IF(B7="Phone",COUNTIFS($A10,"*$*",B10,""))))</f>
        <v>0</v>
      </c>
      <c r="C5" s="1">
        <f>IF(C7="Email",COUNTIFS($A11,"*$*",C11,""),IF(C7="id no",COUNTIFS($A9,"*$*",C9,""),IF(C7="Phone",COUNTIFS($A10,"*$*",C10,""))))</f>
        <v>0</v>
      </c>
      <c r="D5" s="1">
        <f>IF(D7="Email",COUNTIFS($A11,"*$*",D11,""),IF(D7="id no",COUNTIFS($A9,"*$*",D9,""),IF(D7="Phone",COUNTIFS($A10,"*$*",D10,""))))</f>
        <v>0</v>
      </c>
      <c r="E5" s="1"/>
    </row>
    <row r="6" spans="1:5" ht="21" customHeight="1">
      <c r="A6" s="4" t="s">
        <v>736</v>
      </c>
      <c r="B6" s="1" t="s">
        <v>737</v>
      </c>
      <c r="C6" s="1" t="s">
        <v>722</v>
      </c>
      <c r="D6" s="1" t="s">
        <v>722</v>
      </c>
      <c r="E6" s="1"/>
    </row>
    <row r="7" spans="1:5">
      <c r="A7" s="4" t="s">
        <v>27</v>
      </c>
      <c r="B7" s="1" t="s">
        <v>28</v>
      </c>
      <c r="C7" s="1" t="s">
        <v>30</v>
      </c>
      <c r="D7" s="1" t="s">
        <v>29</v>
      </c>
      <c r="E7" s="1"/>
    </row>
    <row r="8" spans="1:5">
      <c r="A8" s="96" t="s">
        <v>31</v>
      </c>
      <c r="B8" s="90"/>
      <c r="C8" s="90"/>
      <c r="D8" s="90"/>
      <c r="E8" s="90"/>
    </row>
    <row r="9" spans="1:5">
      <c r="A9" s="4" t="s">
        <v>32</v>
      </c>
      <c r="B9" s="4"/>
      <c r="C9" s="4"/>
      <c r="D9" s="118" t="s">
        <v>753</v>
      </c>
      <c r="E9" s="4"/>
    </row>
    <row r="10" spans="1:5">
      <c r="A10" s="4" t="s">
        <v>48</v>
      </c>
      <c r="B10" s="4"/>
      <c r="C10" s="118" t="s">
        <v>754</v>
      </c>
      <c r="D10" s="4"/>
      <c r="E10" s="4"/>
    </row>
    <row r="11" spans="1:5">
      <c r="A11" s="4" t="s">
        <v>738</v>
      </c>
      <c r="B11" s="4" t="s">
        <v>755</v>
      </c>
      <c r="C11" s="20"/>
      <c r="D11" s="20"/>
      <c r="E11" s="20"/>
    </row>
    <row r="14" spans="1:5">
      <c r="A14" s="235" t="s">
        <v>1848</v>
      </c>
      <c r="B14" s="153"/>
      <c r="C14" s="247"/>
    </row>
    <row r="15" spans="1:5" ht="165">
      <c r="A15" s="12" t="s">
        <v>0</v>
      </c>
      <c r="B15" s="57" t="s">
        <v>1</v>
      </c>
      <c r="C15" s="150" t="s">
        <v>1849</v>
      </c>
    </row>
    <row r="16" spans="1:5" ht="105">
      <c r="A16" s="237" t="s">
        <v>2</v>
      </c>
      <c r="B16" s="57" t="s">
        <v>4</v>
      </c>
      <c r="C16" s="150" t="s">
        <v>1850</v>
      </c>
    </row>
    <row r="17" spans="1:3">
      <c r="A17" s="237" t="s">
        <v>5</v>
      </c>
      <c r="B17" s="242" t="s">
        <v>8</v>
      </c>
      <c r="C17" s="150" t="s">
        <v>1851</v>
      </c>
    </row>
    <row r="18" spans="1:3" ht="30">
      <c r="A18" s="240" t="s">
        <v>20</v>
      </c>
      <c r="B18" s="242" t="s">
        <v>1</v>
      </c>
      <c r="C18" s="150" t="s">
        <v>1852</v>
      </c>
    </row>
    <row r="19" spans="1:3" ht="75">
      <c r="A19" s="237" t="s">
        <v>23</v>
      </c>
      <c r="B19" s="153">
        <f>COUNTIFS($A26:$A60,"*$*",B26:B60,"")</f>
        <v>0</v>
      </c>
      <c r="C19" s="150" t="s">
        <v>1853</v>
      </c>
    </row>
    <row r="20" spans="1:3" ht="105">
      <c r="A20" s="4" t="s">
        <v>736</v>
      </c>
      <c r="B20" s="1" t="s">
        <v>737</v>
      </c>
      <c r="C20" s="150" t="s">
        <v>2270</v>
      </c>
    </row>
    <row r="21" spans="1:3" ht="210">
      <c r="A21" s="4" t="s">
        <v>27</v>
      </c>
      <c r="B21" s="1" t="s">
        <v>28</v>
      </c>
      <c r="C21" s="150" t="s">
        <v>1877</v>
      </c>
    </row>
    <row r="22" spans="1:3">
      <c r="A22" s="96" t="s">
        <v>31</v>
      </c>
      <c r="B22" s="90"/>
      <c r="C22" s="90"/>
    </row>
    <row r="23" spans="1:3">
      <c r="A23" s="4" t="s">
        <v>32</v>
      </c>
      <c r="B23" s="4"/>
      <c r="C23" s="150" t="s">
        <v>2276</v>
      </c>
    </row>
    <row r="24" spans="1:3">
      <c r="A24" s="4" t="s">
        <v>48</v>
      </c>
      <c r="B24" s="4"/>
      <c r="C24" s="150" t="s">
        <v>2277</v>
      </c>
    </row>
    <row r="25" spans="1:3">
      <c r="A25" s="4" t="s">
        <v>738</v>
      </c>
      <c r="B25" s="4" t="s">
        <v>755</v>
      </c>
      <c r="C25" s="150" t="s">
        <v>2278</v>
      </c>
    </row>
  </sheetData>
  <conditionalFormatting sqref="B1">
    <cfRule type="expression" dxfId="1676" priority="11">
      <formula>OR(B1="",B1="Unexecuted")</formula>
    </cfRule>
    <cfRule type="expression" dxfId="1675" priority="12">
      <formula>B1="WARNING"</formula>
    </cfRule>
    <cfRule type="expression" dxfId="1674" priority="13">
      <formula>B1=B4</formula>
    </cfRule>
    <cfRule type="expression" dxfId="1673" priority="14">
      <formula>B1&lt;&gt;B4</formula>
    </cfRule>
  </conditionalFormatting>
  <conditionalFormatting sqref="C1">
    <cfRule type="expression" dxfId="1672" priority="19">
      <formula>OR(C1="",C1="Unexecuted")</formula>
    </cfRule>
    <cfRule type="expression" dxfId="1671" priority="20">
      <formula>C1="WARNING"</formula>
    </cfRule>
    <cfRule type="expression" dxfId="1670" priority="21">
      <formula>C1=C4</formula>
    </cfRule>
    <cfRule type="expression" dxfId="1669" priority="22">
      <formula>C1&lt;&gt;C4</formula>
    </cfRule>
  </conditionalFormatting>
  <conditionalFormatting sqref="D1:XFD1">
    <cfRule type="expression" dxfId="1668" priority="58">
      <formula>D1&lt;&gt;D4</formula>
    </cfRule>
  </conditionalFormatting>
  <conditionalFormatting sqref="A9:XFD9">
    <cfRule type="expression" dxfId="1667" priority="61">
      <formula>OR(A$7="Phone",A$7="Email")</formula>
    </cfRule>
  </conditionalFormatting>
  <conditionalFormatting sqref="A10:XFD10">
    <cfRule type="expression" dxfId="1666" priority="60">
      <formula>OR(A$7="Id no",A$7="Email")</formula>
    </cfRule>
  </conditionalFormatting>
  <conditionalFormatting sqref="A11:XFD11">
    <cfRule type="expression" dxfId="1665" priority="59">
      <formula>OR(A$7="Phone",A$7="Id no")</formula>
    </cfRule>
  </conditionalFormatting>
  <conditionalFormatting sqref="A1 D1:XFD1">
    <cfRule type="expression" dxfId="1664" priority="55">
      <formula>OR(A1="",A1="Unexecuted")</formula>
    </cfRule>
    <cfRule type="expression" dxfId="1663" priority="56">
      <formula>A1="WARNING"</formula>
    </cfRule>
    <cfRule type="expression" dxfId="1662" priority="57">
      <formula>A1=A4</formula>
    </cfRule>
  </conditionalFormatting>
  <conditionalFormatting sqref="A15">
    <cfRule type="expression" dxfId="1661" priority="8">
      <formula>OR(A15="",A15="Unexecuted")</formula>
    </cfRule>
    <cfRule type="expression" dxfId="1660" priority="9">
      <formula>A15="WARNING"</formula>
    </cfRule>
    <cfRule type="expression" dxfId="1659" priority="10">
      <formula>A15=A18</formula>
    </cfRule>
  </conditionalFormatting>
  <conditionalFormatting sqref="B15">
    <cfRule type="expression" dxfId="1658" priority="4">
      <formula>OR(B15="",B15="Unexecuted")</formula>
    </cfRule>
    <cfRule type="expression" dxfId="1657" priority="5">
      <formula>B15="WARNING"</formula>
    </cfRule>
    <cfRule type="expression" dxfId="1656" priority="6">
      <formula>B15=B18</formula>
    </cfRule>
    <cfRule type="expression" dxfId="1655" priority="7">
      <formula>B15&lt;&gt;B18</formula>
    </cfRule>
  </conditionalFormatting>
  <conditionalFormatting sqref="A23:B23">
    <cfRule type="expression" dxfId="1654" priority="3">
      <formula>OR(A$7="Phone",A$7="Email")</formula>
    </cfRule>
  </conditionalFormatting>
  <conditionalFormatting sqref="A24:B24">
    <cfRule type="expression" dxfId="1653" priority="2">
      <formula>OR(A$7="Id no",A$7="Email")</formula>
    </cfRule>
  </conditionalFormatting>
  <conditionalFormatting sqref="A25:B25">
    <cfRule type="expression" dxfId="1652" priority="1">
      <formula>OR(A$7="Phone",A$7="Id no")</formula>
    </cfRule>
  </conditionalFormatting>
  <dataValidations count="2">
    <dataValidation type="list" allowBlank="1" showInputMessage="1" showErrorMessage="1" sqref="B6:D6 B20">
      <formula1>"View, Reset OTP"</formula1>
    </dataValidation>
    <dataValidation type="list" allowBlank="1" showInputMessage="1" showErrorMessage="1" sqref="B7:D7 B21">
      <formula1>"Phone, Id no, Email"</formula1>
    </dataValidation>
  </dataValidations>
  <hyperlinks>
    <hyperlink ref="B11" r:id="rId1"/>
    <hyperlink ref="B25" r:id="rId2"/>
  </hyperlink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opLeftCell="A46" workbookViewId="0">
      <selection activeCell="A26" sqref="A26:C49"/>
    </sheetView>
  </sheetViews>
  <sheetFormatPr defaultColWidth="8.7109375" defaultRowHeight="15"/>
  <cols>
    <col min="1" max="1" width="22.85546875" customWidth="1" collapsed="1"/>
    <col min="2" max="5" width="24.85546875" customWidth="1" collapsed="1"/>
    <col min="6" max="6" width="21.42578125" customWidth="1" collapsed="1"/>
    <col min="7" max="7" width="20.85546875" customWidth="1" collapsed="1"/>
    <col min="8" max="9" width="20.28515625" customWidth="1" collapsed="1"/>
    <col min="10" max="10" width="22.5703125" customWidth="1" collapsed="1"/>
  </cols>
  <sheetData>
    <row r="1" spans="1:10">
      <c r="A1" s="4" t="s">
        <v>0</v>
      </c>
      <c r="B1" t="s">
        <v>22</v>
      </c>
      <c r="C1" t="s">
        <v>22</v>
      </c>
      <c r="D1" t="s">
        <v>1</v>
      </c>
      <c r="E1" t="s">
        <v>1</v>
      </c>
      <c r="F1" t="s">
        <v>22</v>
      </c>
      <c r="G1" t="s">
        <v>1</v>
      </c>
      <c r="H1" t="s">
        <v>1</v>
      </c>
      <c r="I1" t="s">
        <v>1</v>
      </c>
      <c r="J1" t="s">
        <v>22</v>
      </c>
    </row>
    <row r="2" spans="1:10">
      <c r="A2" s="4" t="s">
        <v>2</v>
      </c>
      <c r="B2" t="s">
        <v>3</v>
      </c>
      <c r="C2" t="s">
        <v>3</v>
      </c>
      <c r="D2" t="s">
        <v>756</v>
      </c>
      <c r="E2" t="s">
        <v>757</v>
      </c>
      <c r="F2" t="s">
        <v>3</v>
      </c>
      <c r="G2" t="s">
        <v>757</v>
      </c>
      <c r="H2" t="s">
        <v>756</v>
      </c>
      <c r="I2" t="s">
        <v>122</v>
      </c>
      <c r="J2" t="s">
        <v>3</v>
      </c>
    </row>
    <row r="3" spans="1:10" s="39" customFormat="1" ht="45">
      <c r="A3" s="1" t="s">
        <v>5</v>
      </c>
      <c r="B3" s="1" t="s">
        <v>758</v>
      </c>
      <c r="C3" s="1" t="s">
        <v>759</v>
      </c>
      <c r="D3" s="1" t="s">
        <v>760</v>
      </c>
      <c r="E3" s="1" t="s">
        <v>761</v>
      </c>
      <c r="F3" s="1" t="s">
        <v>762</v>
      </c>
      <c r="G3" s="1" t="s">
        <v>763</v>
      </c>
      <c r="H3" s="1" t="s">
        <v>764</v>
      </c>
      <c r="I3" s="1" t="s">
        <v>765</v>
      </c>
      <c r="J3" s="1" t="s">
        <v>766</v>
      </c>
    </row>
    <row r="4" spans="1:10">
      <c r="A4" t="s">
        <v>20</v>
      </c>
      <c r="B4" t="s">
        <v>1</v>
      </c>
      <c r="C4" t="s">
        <v>1</v>
      </c>
      <c r="D4" t="s">
        <v>1</v>
      </c>
      <c r="E4" t="s">
        <v>1</v>
      </c>
      <c r="F4" t="s">
        <v>1</v>
      </c>
      <c r="G4" t="s">
        <v>1</v>
      </c>
      <c r="H4" t="s">
        <v>1</v>
      </c>
      <c r="I4" t="s">
        <v>1</v>
      </c>
      <c r="J4" t="s">
        <v>22</v>
      </c>
    </row>
    <row r="5" spans="1:10">
      <c r="A5" s="4" t="s">
        <v>23</v>
      </c>
      <c r="B5" s="1">
        <f t="shared" ref="B5:J5" si="0">COUNTIFS($A12:$A18,"*$*",B12:B18,"")</f>
        <v>0</v>
      </c>
      <c r="C5" s="1">
        <f t="shared" si="0"/>
        <v>0</v>
      </c>
      <c r="D5" s="1">
        <f t="shared" si="0"/>
        <v>0</v>
      </c>
      <c r="E5" s="1">
        <f t="shared" si="0"/>
        <v>1</v>
      </c>
      <c r="F5" s="1">
        <f t="shared" si="0"/>
        <v>0</v>
      </c>
      <c r="G5" s="1">
        <f t="shared" si="0"/>
        <v>0</v>
      </c>
      <c r="H5" s="1">
        <f t="shared" si="0"/>
        <v>0</v>
      </c>
      <c r="I5" s="1">
        <f t="shared" si="0"/>
        <v>1</v>
      </c>
      <c r="J5" s="1">
        <f t="shared" si="0"/>
        <v>0</v>
      </c>
    </row>
    <row r="6" spans="1:10">
      <c r="A6" s="4"/>
      <c r="B6" s="4"/>
      <c r="C6" s="4"/>
      <c r="D6" s="4"/>
      <c r="E6" s="1"/>
      <c r="F6" s="4"/>
      <c r="G6" s="4"/>
      <c r="H6" s="4"/>
      <c r="I6" s="4"/>
      <c r="J6" s="4"/>
    </row>
    <row r="7" spans="1:10">
      <c r="A7" s="4"/>
      <c r="B7" s="4"/>
      <c r="C7" s="4"/>
      <c r="D7" s="4"/>
      <c r="E7" s="1"/>
      <c r="F7" s="4"/>
      <c r="G7" s="4"/>
      <c r="H7" s="4"/>
      <c r="I7" s="4"/>
      <c r="J7" s="4"/>
    </row>
    <row r="8" spans="1:10">
      <c r="A8" s="96"/>
      <c r="B8" s="90"/>
      <c r="C8" s="90"/>
      <c r="D8" s="90"/>
      <c r="E8" s="43"/>
      <c r="F8" s="9"/>
      <c r="G8" s="9"/>
      <c r="H8" s="9"/>
      <c r="I8" s="9"/>
      <c r="J8" s="90"/>
    </row>
    <row r="9" spans="1:10">
      <c r="A9" s="4" t="s">
        <v>1442</v>
      </c>
      <c r="B9" s="69" t="s">
        <v>1455</v>
      </c>
      <c r="C9" s="69" t="s">
        <v>1455</v>
      </c>
      <c r="D9" s="69" t="s">
        <v>1455</v>
      </c>
      <c r="E9" s="69" t="s">
        <v>1455</v>
      </c>
      <c r="F9" s="69" t="s">
        <v>1455</v>
      </c>
      <c r="G9" s="69" t="s">
        <v>1455</v>
      </c>
      <c r="H9" s="69" t="s">
        <v>1455</v>
      </c>
      <c r="I9" s="69" t="s">
        <v>1455</v>
      </c>
      <c r="J9" s="69" t="s">
        <v>1455</v>
      </c>
    </row>
    <row r="10" spans="1:10">
      <c r="A10" s="4" t="s">
        <v>1443</v>
      </c>
      <c r="B10" s="12" t="s">
        <v>1305</v>
      </c>
      <c r="C10" s="12" t="s">
        <v>1305</v>
      </c>
      <c r="D10" s="12" t="s">
        <v>1305</v>
      </c>
      <c r="E10" s="12" t="s">
        <v>1305</v>
      </c>
      <c r="F10" s="12" t="s">
        <v>1305</v>
      </c>
      <c r="G10" s="12" t="s">
        <v>1305</v>
      </c>
      <c r="H10" s="12" t="s">
        <v>1305</v>
      </c>
      <c r="I10" s="12" t="s">
        <v>1305</v>
      </c>
      <c r="J10" s="12" t="s">
        <v>1305</v>
      </c>
    </row>
    <row r="11" spans="1:10">
      <c r="A11" s="96"/>
      <c r="B11" s="90"/>
      <c r="C11" s="90"/>
      <c r="D11" s="90"/>
      <c r="E11" s="43"/>
      <c r="F11" s="9"/>
      <c r="G11" s="9"/>
      <c r="H11" s="9"/>
      <c r="I11" s="9"/>
      <c r="J11" s="90"/>
    </row>
    <row r="12" spans="1:10" ht="30">
      <c r="A12" s="4" t="s">
        <v>767</v>
      </c>
      <c r="B12" s="1" t="s">
        <v>768</v>
      </c>
      <c r="C12" s="1" t="s">
        <v>769</v>
      </c>
      <c r="D12" s="1" t="s">
        <v>770</v>
      </c>
      <c r="E12" s="1"/>
      <c r="F12" s="4" t="s">
        <v>771</v>
      </c>
      <c r="G12" s="4" t="s">
        <v>772</v>
      </c>
      <c r="H12" s="1" t="s">
        <v>773</v>
      </c>
      <c r="I12" s="1" t="s">
        <v>773</v>
      </c>
      <c r="J12" s="1" t="s">
        <v>774</v>
      </c>
    </row>
    <row r="13" spans="1:10" ht="60">
      <c r="A13" s="4" t="s">
        <v>775</v>
      </c>
      <c r="B13" s="1" t="s">
        <v>776</v>
      </c>
      <c r="C13" s="1" t="s">
        <v>776</v>
      </c>
      <c r="D13" s="1" t="s">
        <v>777</v>
      </c>
      <c r="E13" s="1" t="s">
        <v>778</v>
      </c>
      <c r="F13" s="1" t="s">
        <v>779</v>
      </c>
      <c r="G13" s="1" t="s">
        <v>778</v>
      </c>
      <c r="H13" s="1" t="s">
        <v>780</v>
      </c>
      <c r="I13" s="1"/>
      <c r="J13" s="1" t="s">
        <v>781</v>
      </c>
    </row>
    <row r="14" spans="1:10">
      <c r="A14" s="8" t="s">
        <v>604</v>
      </c>
      <c r="B14" s="97"/>
      <c r="C14" s="97"/>
      <c r="D14" s="97"/>
      <c r="E14" s="97"/>
      <c r="F14" s="9"/>
      <c r="G14" s="9"/>
      <c r="H14" s="9"/>
      <c r="I14" s="9"/>
      <c r="J14" s="97"/>
    </row>
    <row r="15" spans="1:10">
      <c r="A15" s="4" t="s">
        <v>605</v>
      </c>
      <c r="B15" s="4" t="s">
        <v>782</v>
      </c>
      <c r="C15" s="4" t="s">
        <v>782</v>
      </c>
      <c r="D15" s="4" t="s">
        <v>782</v>
      </c>
      <c r="E15" s="4" t="s">
        <v>782</v>
      </c>
      <c r="F15" s="4" t="s">
        <v>782</v>
      </c>
      <c r="G15" s="4" t="s">
        <v>782</v>
      </c>
      <c r="H15" s="4" t="s">
        <v>782</v>
      </c>
      <c r="I15" s="4" t="s">
        <v>782</v>
      </c>
      <c r="J15" s="4" t="s">
        <v>782</v>
      </c>
    </row>
    <row r="16" spans="1:10">
      <c r="A16" s="8" t="s">
        <v>783</v>
      </c>
      <c r="B16" s="9"/>
      <c r="C16" s="9"/>
      <c r="D16" s="9"/>
      <c r="E16" s="8"/>
      <c r="F16" s="8"/>
      <c r="G16" s="8"/>
      <c r="H16" s="9"/>
      <c r="I16" s="9"/>
      <c r="J16" s="9"/>
    </row>
    <row r="17" spans="1:10" s="11" customFormat="1">
      <c r="A17" s="98" t="s">
        <v>1456</v>
      </c>
      <c r="B17" s="78" t="s">
        <v>784</v>
      </c>
      <c r="C17" s="78" t="s">
        <v>784</v>
      </c>
      <c r="D17" s="78" t="s">
        <v>785</v>
      </c>
      <c r="E17" s="78" t="s">
        <v>784</v>
      </c>
      <c r="F17" s="78" t="s">
        <v>784</v>
      </c>
      <c r="G17" s="78" t="s">
        <v>784</v>
      </c>
      <c r="H17" s="78" t="s">
        <v>784</v>
      </c>
      <c r="I17" s="78" t="s">
        <v>784</v>
      </c>
      <c r="J17" s="78" t="s">
        <v>784</v>
      </c>
    </row>
    <row r="18" spans="1:10">
      <c r="A18" s="8" t="s">
        <v>101</v>
      </c>
      <c r="B18" s="9"/>
      <c r="C18" s="9"/>
      <c r="D18" s="9"/>
      <c r="E18" s="8"/>
      <c r="F18" s="8"/>
      <c r="G18" s="8"/>
      <c r="H18" s="9"/>
      <c r="I18" s="9"/>
      <c r="J18" s="9"/>
    </row>
    <row r="19" spans="1:10">
      <c r="A19" s="3" t="s">
        <v>1454</v>
      </c>
      <c r="B19" s="3" t="s">
        <v>80</v>
      </c>
      <c r="C19" s="3" t="s">
        <v>81</v>
      </c>
      <c r="D19" s="3" t="s">
        <v>80</v>
      </c>
      <c r="E19" s="3" t="s">
        <v>80</v>
      </c>
      <c r="F19" s="3" t="s">
        <v>80</v>
      </c>
      <c r="G19" s="3" t="s">
        <v>80</v>
      </c>
      <c r="H19" s="3" t="s">
        <v>80</v>
      </c>
      <c r="I19" s="3" t="s">
        <v>80</v>
      </c>
      <c r="J19" s="3" t="s">
        <v>80</v>
      </c>
    </row>
    <row r="20" spans="1:10">
      <c r="A20" s="3" t="s">
        <v>607</v>
      </c>
      <c r="B20" s="3" t="s">
        <v>608</v>
      </c>
      <c r="C20" s="3" t="s">
        <v>608</v>
      </c>
      <c r="D20" s="3"/>
      <c r="E20" s="3" t="s">
        <v>608</v>
      </c>
      <c r="F20" s="3" t="s">
        <v>608</v>
      </c>
      <c r="G20" s="3" t="s">
        <v>608</v>
      </c>
      <c r="H20" s="3" t="s">
        <v>608</v>
      </c>
      <c r="I20" s="3" t="s">
        <v>608</v>
      </c>
      <c r="J20" s="3" t="s">
        <v>608</v>
      </c>
    </row>
    <row r="21" spans="1:10">
      <c r="A21" s="3" t="s">
        <v>1452</v>
      </c>
      <c r="B21" s="3" t="s">
        <v>80</v>
      </c>
      <c r="C21" s="3" t="s">
        <v>80</v>
      </c>
      <c r="D21" s="3" t="s">
        <v>80</v>
      </c>
      <c r="E21" s="3" t="s">
        <v>80</v>
      </c>
      <c r="F21" s="3" t="s">
        <v>80</v>
      </c>
      <c r="G21" s="3" t="s">
        <v>80</v>
      </c>
      <c r="H21" s="3" t="s">
        <v>80</v>
      </c>
      <c r="I21" s="3" t="s">
        <v>80</v>
      </c>
      <c r="J21" s="3" t="s">
        <v>80</v>
      </c>
    </row>
    <row r="22" spans="1:10">
      <c r="A22" s="3" t="s">
        <v>1453</v>
      </c>
      <c r="B22" s="3" t="s">
        <v>786</v>
      </c>
      <c r="C22" s="3"/>
      <c r="D22" s="3"/>
      <c r="E22" s="3"/>
      <c r="F22" s="3"/>
      <c r="G22" s="3"/>
      <c r="H22" s="3"/>
      <c r="I22" s="3"/>
      <c r="J22" s="3"/>
    </row>
    <row r="23" spans="1:10">
      <c r="A23" t="s">
        <v>717</v>
      </c>
      <c r="B23" t="s">
        <v>81</v>
      </c>
    </row>
    <row r="26" spans="1:10">
      <c r="A26" s="156" t="s">
        <v>1848</v>
      </c>
      <c r="B26" s="153"/>
      <c r="C26" s="153"/>
    </row>
    <row r="27" spans="1:10" ht="375">
      <c r="A27" s="4" t="s">
        <v>0</v>
      </c>
      <c r="B27" s="4" t="s">
        <v>22</v>
      </c>
      <c r="C27" s="150" t="s">
        <v>1849</v>
      </c>
    </row>
    <row r="28" spans="1:10" ht="225">
      <c r="A28" s="4" t="s">
        <v>2</v>
      </c>
      <c r="B28" s="4" t="s">
        <v>3</v>
      </c>
      <c r="C28" s="150" t="s">
        <v>1850</v>
      </c>
    </row>
    <row r="29" spans="1:10">
      <c r="A29" s="1" t="s">
        <v>5</v>
      </c>
      <c r="B29" s="1" t="s">
        <v>758</v>
      </c>
      <c r="C29" s="153" t="s">
        <v>1851</v>
      </c>
    </row>
    <row r="30" spans="1:10">
      <c r="A30" s="4" t="s">
        <v>20</v>
      </c>
      <c r="B30" s="4" t="s">
        <v>1</v>
      </c>
      <c r="C30" s="153" t="s">
        <v>1852</v>
      </c>
    </row>
    <row r="31" spans="1:10" ht="90">
      <c r="A31" s="4" t="s">
        <v>23</v>
      </c>
      <c r="B31" s="1">
        <f>COUNTIFS($A38:$A44,"*$*",B38:B44,"")</f>
        <v>0</v>
      </c>
      <c r="C31" s="150" t="s">
        <v>1878</v>
      </c>
    </row>
    <row r="32" spans="1:10">
      <c r="A32" s="4"/>
      <c r="B32" s="4"/>
      <c r="C32" s="4"/>
    </row>
    <row r="33" spans="1:3">
      <c r="A33" s="4"/>
      <c r="B33" s="4"/>
      <c r="C33" s="4"/>
    </row>
    <row r="34" spans="1:3">
      <c r="A34" s="158"/>
      <c r="B34" s="157"/>
      <c r="C34" s="4"/>
    </row>
    <row r="35" spans="1:3">
      <c r="A35" s="4" t="s">
        <v>1442</v>
      </c>
      <c r="B35" s="148" t="s">
        <v>1455</v>
      </c>
      <c r="C35" s="4" t="s">
        <v>1879</v>
      </c>
    </row>
    <row r="36" spans="1:3">
      <c r="A36" s="4" t="s">
        <v>1443</v>
      </c>
      <c r="B36" s="12" t="s">
        <v>1305</v>
      </c>
      <c r="C36" s="4" t="s">
        <v>1880</v>
      </c>
    </row>
    <row r="37" spans="1:3">
      <c r="A37" s="158"/>
      <c r="B37" s="157"/>
      <c r="C37" s="4"/>
    </row>
    <row r="38" spans="1:3" ht="105">
      <c r="A38" s="4" t="s">
        <v>767</v>
      </c>
      <c r="B38" s="1" t="s">
        <v>768</v>
      </c>
      <c r="C38" s="1" t="s">
        <v>1881</v>
      </c>
    </row>
    <row r="39" spans="1:3" ht="150">
      <c r="A39" s="4" t="s">
        <v>775</v>
      </c>
      <c r="B39" s="1" t="s">
        <v>776</v>
      </c>
      <c r="C39" s="1" t="s">
        <v>1882</v>
      </c>
    </row>
    <row r="40" spans="1:3">
      <c r="A40" s="8" t="s">
        <v>604</v>
      </c>
      <c r="B40" s="97"/>
      <c r="C40" s="4"/>
    </row>
    <row r="41" spans="1:3" ht="90">
      <c r="A41" s="4" t="s">
        <v>605</v>
      </c>
      <c r="B41" s="4" t="s">
        <v>782</v>
      </c>
      <c r="C41" s="1" t="s">
        <v>1883</v>
      </c>
    </row>
    <row r="42" spans="1:3">
      <c r="A42" s="8" t="s">
        <v>783</v>
      </c>
      <c r="B42" s="9"/>
      <c r="C42" s="4"/>
    </row>
    <row r="43" spans="1:3" ht="90">
      <c r="A43" s="98" t="s">
        <v>1456</v>
      </c>
      <c r="B43" s="78" t="s">
        <v>784</v>
      </c>
      <c r="C43" s="1" t="s">
        <v>1884</v>
      </c>
    </row>
    <row r="44" spans="1:3">
      <c r="A44" s="8" t="s">
        <v>101</v>
      </c>
      <c r="B44" s="9"/>
      <c r="C44" s="4"/>
    </row>
    <row r="45" spans="1:3" ht="330">
      <c r="A45" s="3" t="s">
        <v>1454</v>
      </c>
      <c r="B45" s="3" t="s">
        <v>80</v>
      </c>
      <c r="C45" s="150" t="s">
        <v>1865</v>
      </c>
    </row>
    <row r="46" spans="1:3">
      <c r="A46" s="3" t="s">
        <v>607</v>
      </c>
      <c r="B46" s="3" t="s">
        <v>608</v>
      </c>
      <c r="C46" s="153"/>
    </row>
    <row r="47" spans="1:3" ht="285">
      <c r="A47" s="3" t="s">
        <v>1452</v>
      </c>
      <c r="B47" s="3" t="s">
        <v>80</v>
      </c>
      <c r="C47" s="150" t="s">
        <v>1866</v>
      </c>
    </row>
    <row r="48" spans="1:3">
      <c r="A48" s="3" t="s">
        <v>1453</v>
      </c>
      <c r="B48" s="3" t="s">
        <v>786</v>
      </c>
      <c r="C48" s="153"/>
    </row>
    <row r="49" spans="1:3" ht="105">
      <c r="A49" s="4" t="s">
        <v>717</v>
      </c>
      <c r="B49" s="4" t="s">
        <v>81</v>
      </c>
      <c r="C49" s="150" t="s">
        <v>1885</v>
      </c>
    </row>
  </sheetData>
  <conditionalFormatting sqref="B1">
    <cfRule type="expression" dxfId="1651" priority="44">
      <formula>OR(B1="",B1="Unexecuted")</formula>
    </cfRule>
    <cfRule type="expression" dxfId="1650" priority="45">
      <formula>B1="WARNING"</formula>
    </cfRule>
    <cfRule type="expression" dxfId="1649" priority="46">
      <formula>B1=B4</formula>
    </cfRule>
    <cfRule type="expression" dxfId="1648" priority="47">
      <formula>B1&lt;&gt;B4</formula>
    </cfRule>
  </conditionalFormatting>
  <conditionalFormatting sqref="C1">
    <cfRule type="expression" dxfId="1647" priority="40">
      <formula>OR(C1="",C1="Unexecuted")</formula>
    </cfRule>
    <cfRule type="expression" dxfId="1646" priority="41">
      <formula>C1="WARNING"</formula>
    </cfRule>
    <cfRule type="expression" dxfId="1645" priority="42">
      <formula>C1=C4</formula>
    </cfRule>
    <cfRule type="expression" dxfId="1644" priority="43">
      <formula>C1&lt;&gt;C4</formula>
    </cfRule>
  </conditionalFormatting>
  <conditionalFormatting sqref="D1">
    <cfRule type="expression" dxfId="1643" priority="36">
      <formula>OR(D1="",D1="Unexecuted")</formula>
    </cfRule>
    <cfRule type="expression" dxfId="1642" priority="37">
      <formula>D1="WARNING"</formula>
    </cfRule>
    <cfRule type="expression" dxfId="1641" priority="38">
      <formula>D1=D4</formula>
    </cfRule>
    <cfRule type="expression" dxfId="1640" priority="39">
      <formula>D1&lt;&gt;D4</formula>
    </cfRule>
  </conditionalFormatting>
  <conditionalFormatting sqref="E1">
    <cfRule type="expression" dxfId="1639" priority="32">
      <formula>OR(E1="",E1="Unexecuted")</formula>
    </cfRule>
    <cfRule type="expression" dxfId="1638" priority="33">
      <formula>E1="WARNING"</formula>
    </cfRule>
    <cfRule type="expression" dxfId="1637" priority="34">
      <formula>E1=E4</formula>
    </cfRule>
    <cfRule type="expression" dxfId="1636" priority="35">
      <formula>E1&lt;&gt;E4</formula>
    </cfRule>
  </conditionalFormatting>
  <conditionalFormatting sqref="F1">
    <cfRule type="expression" dxfId="1635" priority="28">
      <formula>OR(F1="",F1="Unexecuted")</formula>
    </cfRule>
    <cfRule type="expression" dxfId="1634" priority="29">
      <formula>F1="WARNING"</formula>
    </cfRule>
    <cfRule type="expression" dxfId="1633" priority="30">
      <formula>F1=F4</formula>
    </cfRule>
    <cfRule type="expression" dxfId="1632" priority="31">
      <formula>F1&lt;&gt;F4</formula>
    </cfRule>
  </conditionalFormatting>
  <conditionalFormatting sqref="G1">
    <cfRule type="expression" dxfId="1631" priority="24">
      <formula>OR(G1="",G1="Unexecuted")</formula>
    </cfRule>
    <cfRule type="expression" dxfId="1630" priority="25">
      <formula>G1="WARNING"</formula>
    </cfRule>
    <cfRule type="expression" dxfId="1629" priority="26">
      <formula>G1=G4</formula>
    </cfRule>
    <cfRule type="expression" dxfId="1628" priority="27">
      <formula>G1&lt;&gt;G4</formula>
    </cfRule>
  </conditionalFormatting>
  <conditionalFormatting sqref="H1">
    <cfRule type="expression" dxfId="1627" priority="20">
      <formula>OR(H1="",H1="Unexecuted")</formula>
    </cfRule>
    <cfRule type="expression" dxfId="1626" priority="21">
      <formula>H1="WARNING"</formula>
    </cfRule>
    <cfRule type="expression" dxfId="1625" priority="22">
      <formula>H1=H4</formula>
    </cfRule>
    <cfRule type="expression" dxfId="1624" priority="23">
      <formula>H1&lt;&gt;H4</formula>
    </cfRule>
  </conditionalFormatting>
  <conditionalFormatting sqref="I1">
    <cfRule type="expression" dxfId="1623" priority="16">
      <formula>OR(I1="",I1="Unexecuted")</formula>
    </cfRule>
    <cfRule type="expression" dxfId="1622" priority="17">
      <formula>I1="WARNING"</formula>
    </cfRule>
    <cfRule type="expression" dxfId="1621" priority="18">
      <formula>I1=I4</formula>
    </cfRule>
    <cfRule type="expression" dxfId="1620" priority="19">
      <formula>I1&lt;&gt;I4</formula>
    </cfRule>
  </conditionalFormatting>
  <conditionalFormatting sqref="J1">
    <cfRule type="expression" dxfId="1619" priority="12">
      <formula>OR(J1="",J1="Unexecuted")</formula>
    </cfRule>
    <cfRule type="expression" dxfId="1618" priority="13">
      <formula>J1="WARNING"</formula>
    </cfRule>
    <cfRule type="expression" dxfId="1617" priority="14">
      <formula>J1=J4</formula>
    </cfRule>
    <cfRule type="expression" dxfId="1616" priority="15">
      <formula>J1&lt;&gt;J4</formula>
    </cfRule>
  </conditionalFormatting>
  <conditionalFormatting sqref="K1:XFD1">
    <cfRule type="expression" dxfId="1615" priority="233">
      <formula>K1&lt;&gt;K4</formula>
    </cfRule>
  </conditionalFormatting>
  <conditionalFormatting sqref="A20">
    <cfRule type="expression" dxfId="1614" priority="228">
      <formula>A$18="Yes"</formula>
    </cfRule>
  </conditionalFormatting>
  <conditionalFormatting sqref="C20">
    <cfRule type="expression" dxfId="1613" priority="210">
      <formula>C$18="Yes"</formula>
    </cfRule>
  </conditionalFormatting>
  <conditionalFormatting sqref="D20">
    <cfRule type="expression" dxfId="1612" priority="148">
      <formula>D$19="Yes"</formula>
    </cfRule>
    <cfRule type="expression" dxfId="1611" priority="150">
      <formula>D$18="Yes"</formula>
    </cfRule>
  </conditionalFormatting>
  <conditionalFormatting sqref="E20">
    <cfRule type="expression" dxfId="1610" priority="212">
      <formula>E$18="Yes"</formula>
    </cfRule>
  </conditionalFormatting>
  <conditionalFormatting sqref="F20">
    <cfRule type="expression" dxfId="1609" priority="224">
      <formula>F$18="Yes"</formula>
    </cfRule>
  </conditionalFormatting>
  <conditionalFormatting sqref="G20">
    <cfRule type="expression" dxfId="1608" priority="226">
      <formula>G$18="Yes"</formula>
    </cfRule>
  </conditionalFormatting>
  <conditionalFormatting sqref="H20">
    <cfRule type="expression" dxfId="1607" priority="202">
      <formula>H$18="Yes"</formula>
    </cfRule>
  </conditionalFormatting>
  <conditionalFormatting sqref="I20">
    <cfRule type="expression" dxfId="1606" priority="112">
      <formula>I$19="Yes"</formula>
    </cfRule>
    <cfRule type="expression" dxfId="1605" priority="114">
      <formula>I$18="Yes"</formula>
    </cfRule>
  </conditionalFormatting>
  <conditionalFormatting sqref="J20">
    <cfRule type="expression" dxfId="1604" priority="204">
      <formula>J$18="Yes"</formula>
    </cfRule>
  </conditionalFormatting>
  <conditionalFormatting sqref="A22">
    <cfRule type="expression" dxfId="1603" priority="229">
      <formula>A$20="Yes"</formula>
    </cfRule>
  </conditionalFormatting>
  <conditionalFormatting sqref="C22">
    <cfRule type="expression" dxfId="1602" priority="211">
      <formula>C$20="Yes"</formula>
    </cfRule>
  </conditionalFormatting>
  <conditionalFormatting sqref="D22">
    <cfRule type="expression" dxfId="1601" priority="149">
      <formula>D$21="Yes"</formula>
    </cfRule>
    <cfRule type="expression" dxfId="1600" priority="151">
      <formula>D$20="Yes"</formula>
    </cfRule>
  </conditionalFormatting>
  <conditionalFormatting sqref="E22">
    <cfRule type="expression" dxfId="1599" priority="213">
      <formula>E$20="Yes"</formula>
    </cfRule>
  </conditionalFormatting>
  <conditionalFormatting sqref="F22">
    <cfRule type="expression" dxfId="1598" priority="225">
      <formula>F$20="Yes"</formula>
    </cfRule>
  </conditionalFormatting>
  <conditionalFormatting sqref="G22">
    <cfRule type="expression" dxfId="1597" priority="227">
      <formula>G$20="Yes"</formula>
    </cfRule>
  </conditionalFormatting>
  <conditionalFormatting sqref="H22">
    <cfRule type="expression" dxfId="1596" priority="203">
      <formula>H$20="Yes"</formula>
    </cfRule>
  </conditionalFormatting>
  <conditionalFormatting sqref="I22">
    <cfRule type="expression" dxfId="1595" priority="113">
      <formula>I$21="Yes"</formula>
    </cfRule>
    <cfRule type="expression" dxfId="1594" priority="115">
      <formula>I$20="Yes"</formula>
    </cfRule>
  </conditionalFormatting>
  <conditionalFormatting sqref="J22">
    <cfRule type="expression" dxfId="1593" priority="205">
      <formula>J$20="Yes"</formula>
    </cfRule>
  </conditionalFormatting>
  <conditionalFormatting sqref="A1 K1:XFD1">
    <cfRule type="expression" dxfId="1592" priority="230">
      <formula>OR(A1="",A1="Unexecuted")</formula>
    </cfRule>
    <cfRule type="expression" dxfId="1591" priority="231">
      <formula>A1="WARNING"</formula>
    </cfRule>
    <cfRule type="expression" dxfId="1590" priority="232">
      <formula>A1=A4</formula>
    </cfRule>
  </conditionalFormatting>
  <conditionalFormatting sqref="A20:C20 E20:G20 J20:XFD20">
    <cfRule type="expression" dxfId="1589" priority="206">
      <formula>A$19="Yes"</formula>
    </cfRule>
  </conditionalFormatting>
  <conditionalFormatting sqref="H20">
    <cfRule type="expression" dxfId="1588" priority="200">
      <formula>H$19="Yes"</formula>
    </cfRule>
  </conditionalFormatting>
  <conditionalFormatting sqref="A22:C22 E22:G22 J22:XFD22">
    <cfRule type="expression" dxfId="1587" priority="207">
      <formula>A$21="Yes"</formula>
    </cfRule>
  </conditionalFormatting>
  <conditionalFormatting sqref="H22">
    <cfRule type="expression" dxfId="1586" priority="201">
      <formula>H$21="Yes"</formula>
    </cfRule>
  </conditionalFormatting>
  <conditionalFormatting sqref="A27">
    <cfRule type="expression" dxfId="1585" priority="9">
      <formula>OR(A27="",A27="Unexecuted")</formula>
    </cfRule>
    <cfRule type="expression" dxfId="1584" priority="10">
      <formula>A27="WARNING"</formula>
    </cfRule>
    <cfRule type="expression" dxfId="1583" priority="11">
      <formula>A27=A30</formula>
    </cfRule>
  </conditionalFormatting>
  <conditionalFormatting sqref="B27">
    <cfRule type="expression" dxfId="1582" priority="1">
      <formula>OR(B27="",B27="Unexecuted")</formula>
    </cfRule>
    <cfRule type="expression" dxfId="1581" priority="2">
      <formula>B27="WARNING"</formula>
    </cfRule>
    <cfRule type="expression" dxfId="1580" priority="3">
      <formula>B27=B30</formula>
    </cfRule>
    <cfRule type="expression" dxfId="1579" priority="4">
      <formula>B27&lt;&gt;B30</formula>
    </cfRule>
  </conditionalFormatting>
  <conditionalFormatting sqref="A46">
    <cfRule type="expression" dxfId="1578" priority="7">
      <formula>A$18="Yes"</formula>
    </cfRule>
  </conditionalFormatting>
  <conditionalFormatting sqref="A46:B46">
    <cfRule type="expression" dxfId="1577" priority="5">
      <formula>A$19="Yes"</formula>
    </cfRule>
  </conditionalFormatting>
  <conditionalFormatting sqref="A48">
    <cfRule type="expression" dxfId="1576" priority="8">
      <formula>A$20="Yes"</formula>
    </cfRule>
  </conditionalFormatting>
  <conditionalFormatting sqref="A48:B48">
    <cfRule type="expression" dxfId="1575" priority="6">
      <formula>A$21="Yes"</formula>
    </cfRule>
  </conditionalFormatting>
  <dataValidations count="3">
    <dataValidation type="list" allowBlank="1" showInputMessage="1" showErrorMessage="1" sqref="B19:J19 B21:J21 B45 B47">
      <formula1>"Yes, No"</formula1>
    </dataValidation>
    <dataValidation type="list" allowBlank="1" showInputMessage="1" showErrorMessage="1" sqref="B10:J10 B36">
      <formula1>"VIDA, PRIVY, DIGISIGN, ADINS"</formula1>
    </dataValidation>
    <dataValidation type="list" allowBlank="1" showInputMessage="1" showErrorMessage="1" sqref="B9:J9 B35">
      <formula1>"WOMF, TAFS, BFI, ADINSQA"</formula1>
    </dataValidation>
  </dataValidation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2">
    <comment s:ref="A13" rgbClr="AFC998"/>
  </commentList>
  <commentList sheetStid="6"/>
  <commentList sheetStid="7"/>
  <commentList sheetStid="13"/>
  <commentList sheetStid="19"/>
  <commentList sheetStid="16"/>
  <commentList sheetStid="23"/>
</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43</vt:i4>
      </vt:variant>
    </vt:vector>
  </HeadingPairs>
  <TitlesOfParts>
    <vt:vector size="43" baseType="lpstr">
      <vt:lpstr>BuatUndangan</vt:lpstr>
      <vt:lpstr>API Send Document</vt:lpstr>
      <vt:lpstr>API Manual Sign</vt:lpstr>
      <vt:lpstr>API Generate Inv Link</vt:lpstr>
      <vt:lpstr>API Register By Invitation</vt:lpstr>
      <vt:lpstr>PencarianPengguna-Inveditor</vt:lpstr>
      <vt:lpstr>PencarianPengguna-Karyawan</vt:lpstr>
      <vt:lpstr>PencarianPengguna-Pelanggan</vt:lpstr>
      <vt:lpstr>API Agreement Canceled</vt:lpstr>
      <vt:lpstr>API Bulk Sign Document</vt:lpstr>
      <vt:lpstr>API Sign Document</vt:lpstr>
      <vt:lpstr>Masukan</vt:lpstr>
      <vt:lpstr>PengaturanDokumen</vt:lpstr>
      <vt:lpstr>PencarianDokumen</vt:lpstr>
      <vt:lpstr>isiSaldo</vt:lpstr>
      <vt:lpstr>Tenant</vt:lpstr>
      <vt:lpstr>Send to Sign</vt:lpstr>
      <vt:lpstr>Meterai</vt:lpstr>
      <vt:lpstr>All Send then Sign</vt:lpstr>
      <vt:lpstr>ListUndangan</vt:lpstr>
      <vt:lpstr>DocumentMonitoring</vt:lpstr>
      <vt:lpstr>PengaturanTenant</vt:lpstr>
      <vt:lpstr>API Try Callback URL</vt:lpstr>
      <vt:lpstr>Job Result</vt:lpstr>
      <vt:lpstr>User Management</vt:lpstr>
      <vt:lpstr>Edit Signer Data</vt:lpstr>
      <vt:lpstr>API Stamping</vt:lpstr>
      <vt:lpstr>e-Meterai Monitoring</vt:lpstr>
      <vt:lpstr>Saldo</vt:lpstr>
      <vt:lpstr>Manual Sign</vt:lpstr>
      <vt:lpstr>PengaturanPSrE</vt:lpstr>
      <vt:lpstr>Manual Sign to Sign</vt:lpstr>
      <vt:lpstr>PSrE Priority</vt:lpstr>
      <vt:lpstr>Manual Stamp to Stamp</vt:lpstr>
      <vt:lpstr>Main</vt:lpstr>
      <vt:lpstr>Forgot Password</vt:lpstr>
      <vt:lpstr>Message Delivery Report</vt:lpstr>
      <vt:lpstr>API Sign Document Embed</vt:lpstr>
      <vt:lpstr>API Confirm Sign Document</vt:lpstr>
      <vt:lpstr>API Confirm Sign Document Embed</vt:lpstr>
      <vt:lpstr>API Verify OTP Signing Embed</vt:lpstr>
      <vt:lpstr>API Sent Otp Signing Embed</vt:lpstr>
      <vt:lpstr>API Get Activation Link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Fendy Tio</dc:creator>
  <cp:lastModifiedBy>Fendy Tio</cp:lastModifiedBy>
  <dcterms:created xsi:type="dcterms:W3CDTF">2023-03-07T02:25:00Z</dcterms:created>
  <dcterms:modified xsi:type="dcterms:W3CDTF">2023-09-27T06:40:35Z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4743A7A2EE5346009B42596D51351FCF</vt:lpwstr>
  </property>
  <property fmtid="{D5CDD505-2E9C-101B-9397-08002B2CF9AE}" pid="3" name="KSOProductBuildVer">
    <vt:lpwstr>1033-12.2.0.13193</vt:lpwstr>
  </property>
</Properties>
</file>