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am\Dropbox (MIT)\Glia_SingleCell\Scripts\HiPlex_CellProfiler\mmP90_rDEG\"/>
    </mc:Choice>
  </mc:AlternateContent>
  <xr:revisionPtr revIDLastSave="0" documentId="13_ncr:1_{F28CCAFB-BC6B-4D91-AE22-13CFA6103F0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inal_counts_summary_mmP9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2" i="1" l="1"/>
  <c r="Q38" i="1"/>
  <c r="AP3" i="1"/>
  <c r="AP4" i="1"/>
  <c r="AP5" i="1"/>
  <c r="AP6" i="1"/>
  <c r="AP7" i="1"/>
  <c r="AP8" i="1"/>
  <c r="AP9" i="1"/>
  <c r="AP10" i="1"/>
  <c r="AP11" i="1"/>
  <c r="AP36" i="1" s="1"/>
  <c r="AP12" i="1"/>
  <c r="AP13" i="1"/>
  <c r="AP14" i="1"/>
  <c r="AP15" i="1"/>
  <c r="AP16" i="1"/>
  <c r="AP17" i="1"/>
  <c r="AP18" i="1"/>
  <c r="AP19" i="1"/>
  <c r="AP20" i="1"/>
  <c r="AP34" i="1" s="1"/>
  <c r="AP21" i="1"/>
  <c r="AP22" i="1"/>
  <c r="AP38" i="1" s="1"/>
  <c r="AP23" i="1"/>
  <c r="AP24" i="1"/>
  <c r="AP25" i="1"/>
  <c r="AN3" i="1"/>
  <c r="AN4" i="1"/>
  <c r="AN5" i="1"/>
  <c r="AN6" i="1"/>
  <c r="AN7" i="1"/>
  <c r="AN8" i="1"/>
  <c r="AN9" i="1"/>
  <c r="AN10" i="1"/>
  <c r="AN33" i="1" s="1"/>
  <c r="AN11" i="1"/>
  <c r="AN12" i="1"/>
  <c r="AN13" i="1"/>
  <c r="AN14" i="1"/>
  <c r="AN15" i="1"/>
  <c r="AN16" i="1"/>
  <c r="AN17" i="1"/>
  <c r="AN18" i="1"/>
  <c r="AN19" i="1"/>
  <c r="AN20" i="1"/>
  <c r="AN34" i="1" s="1"/>
  <c r="AN21" i="1"/>
  <c r="AN22" i="1"/>
  <c r="AN38" i="1" s="1"/>
  <c r="AN23" i="1"/>
  <c r="AN24" i="1"/>
  <c r="AN25" i="1"/>
  <c r="AP2" i="1"/>
  <c r="AN2" i="1"/>
  <c r="AK3" i="1"/>
  <c r="AK4" i="1"/>
  <c r="AK5" i="1"/>
  <c r="AK6" i="1"/>
  <c r="AK7" i="1"/>
  <c r="AK8" i="1"/>
  <c r="AK9" i="1"/>
  <c r="AK10" i="1"/>
  <c r="AK11" i="1"/>
  <c r="AK36" i="1" s="1"/>
  <c r="AK12" i="1"/>
  <c r="AK13" i="1"/>
  <c r="AK14" i="1"/>
  <c r="AK15" i="1"/>
  <c r="AK16" i="1"/>
  <c r="AK17" i="1"/>
  <c r="AK18" i="1"/>
  <c r="AK19" i="1"/>
  <c r="AK20" i="1"/>
  <c r="AK21" i="1"/>
  <c r="AK22" i="1"/>
  <c r="AK38" i="1" s="1"/>
  <c r="AK23" i="1"/>
  <c r="AK24" i="1"/>
  <c r="AK25" i="1"/>
  <c r="AI3" i="1"/>
  <c r="AI4" i="1"/>
  <c r="AI5" i="1"/>
  <c r="AI6" i="1"/>
  <c r="AI37" i="1" s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38" i="1" s="1"/>
  <c r="AI23" i="1"/>
  <c r="AI24" i="1"/>
  <c r="AI25" i="1"/>
  <c r="AK2" i="1"/>
  <c r="AI2" i="1"/>
  <c r="AF3" i="1"/>
  <c r="AF4" i="1"/>
  <c r="AF32" i="1" s="1"/>
  <c r="AF5" i="1"/>
  <c r="AF6" i="1"/>
  <c r="AF7" i="1"/>
  <c r="AF8" i="1"/>
  <c r="AF9" i="1"/>
  <c r="AF10" i="1"/>
  <c r="AF11" i="1"/>
  <c r="AF36" i="1" s="1"/>
  <c r="AF12" i="1"/>
  <c r="AF13" i="1"/>
  <c r="AF14" i="1"/>
  <c r="AF15" i="1"/>
  <c r="AF16" i="1"/>
  <c r="AF17" i="1"/>
  <c r="AF37" i="1" s="1"/>
  <c r="AF18" i="1"/>
  <c r="AF19" i="1"/>
  <c r="AF20" i="1"/>
  <c r="AF21" i="1"/>
  <c r="AF22" i="1"/>
  <c r="AF23" i="1"/>
  <c r="AF24" i="1"/>
  <c r="AF25" i="1"/>
  <c r="AF2" i="1"/>
  <c r="AD3" i="1"/>
  <c r="AD4" i="1"/>
  <c r="AD5" i="1"/>
  <c r="AD6" i="1"/>
  <c r="AD36" i="1" s="1"/>
  <c r="AD7" i="1"/>
  <c r="AD8" i="1"/>
  <c r="AD9" i="1"/>
  <c r="AD10" i="1"/>
  <c r="AD11" i="1"/>
  <c r="AD12" i="1"/>
  <c r="AD13" i="1"/>
  <c r="AD14" i="1"/>
  <c r="AD37" i="1" s="1"/>
  <c r="AD15" i="1"/>
  <c r="AD16" i="1"/>
  <c r="AD17" i="1"/>
  <c r="AD18" i="1"/>
  <c r="AD19" i="1"/>
  <c r="AD20" i="1"/>
  <c r="AD21" i="1"/>
  <c r="AD22" i="1"/>
  <c r="AD23" i="1"/>
  <c r="AD24" i="1"/>
  <c r="AD25" i="1"/>
  <c r="AD2" i="1"/>
  <c r="AA3" i="1"/>
  <c r="AA4" i="1"/>
  <c r="AA36" i="1" s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Y3" i="1"/>
  <c r="Y4" i="1"/>
  <c r="Y5" i="1"/>
  <c r="Y6" i="1"/>
  <c r="Y37" i="1" s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34" i="1" s="1"/>
  <c r="Y20" i="1"/>
  <c r="Y21" i="1"/>
  <c r="Y22" i="1"/>
  <c r="Y23" i="1"/>
  <c r="Y24" i="1"/>
  <c r="Y25" i="1"/>
  <c r="AA2" i="1"/>
  <c r="Y2" i="1"/>
  <c r="V3" i="1"/>
  <c r="V4" i="1"/>
  <c r="V5" i="1"/>
  <c r="V6" i="1"/>
  <c r="V7" i="1"/>
  <c r="V8" i="1"/>
  <c r="V9" i="1"/>
  <c r="V10" i="1"/>
  <c r="V11" i="1"/>
  <c r="V36" i="1" s="1"/>
  <c r="V12" i="1"/>
  <c r="V13" i="1"/>
  <c r="V14" i="1"/>
  <c r="V15" i="1"/>
  <c r="V16" i="1"/>
  <c r="V17" i="1"/>
  <c r="V18" i="1"/>
  <c r="V34" i="1" s="1"/>
  <c r="V19" i="1"/>
  <c r="V20" i="1"/>
  <c r="V21" i="1"/>
  <c r="V22" i="1"/>
  <c r="V23" i="1"/>
  <c r="V24" i="1"/>
  <c r="V25" i="1"/>
  <c r="T3" i="1"/>
  <c r="T4" i="1"/>
  <c r="T5" i="1"/>
  <c r="T6" i="1"/>
  <c r="T37" i="1" s="1"/>
  <c r="T7" i="1"/>
  <c r="T8" i="1"/>
  <c r="T9" i="1"/>
  <c r="T10" i="1"/>
  <c r="T33" i="1" s="1"/>
  <c r="T11" i="1"/>
  <c r="T12" i="1"/>
  <c r="T13" i="1"/>
  <c r="T14" i="1"/>
  <c r="T15" i="1"/>
  <c r="T16" i="1"/>
  <c r="T17" i="1"/>
  <c r="T18" i="1"/>
  <c r="T34" i="1" s="1"/>
  <c r="T19" i="1"/>
  <c r="T20" i="1"/>
  <c r="T21" i="1"/>
  <c r="T22" i="1"/>
  <c r="T38" i="1" s="1"/>
  <c r="T23" i="1"/>
  <c r="T24" i="1"/>
  <c r="T25" i="1"/>
  <c r="V2" i="1"/>
  <c r="T2" i="1"/>
  <c r="Q3" i="1"/>
  <c r="Q4" i="1"/>
  <c r="Q5" i="1"/>
  <c r="Q6" i="1"/>
  <c r="Q7" i="1"/>
  <c r="Q8" i="1"/>
  <c r="Q9" i="1"/>
  <c r="Q10" i="1"/>
  <c r="Q11" i="1"/>
  <c r="Q36" i="1" s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O3" i="1"/>
  <c r="O4" i="1"/>
  <c r="O32" i="1" s="1"/>
  <c r="O5" i="1"/>
  <c r="O6" i="1"/>
  <c r="O37" i="1" s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38" i="1" s="1"/>
  <c r="O23" i="1"/>
  <c r="O24" i="1"/>
  <c r="O25" i="1"/>
  <c r="Q2" i="1"/>
  <c r="O2" i="1"/>
  <c r="L3" i="1"/>
  <c r="L32" i="1" s="1"/>
  <c r="L4" i="1"/>
  <c r="L5" i="1"/>
  <c r="L6" i="1"/>
  <c r="L7" i="1"/>
  <c r="L8" i="1"/>
  <c r="L9" i="1"/>
  <c r="L10" i="1"/>
  <c r="L11" i="1"/>
  <c r="L36" i="1" s="1"/>
  <c r="L12" i="1"/>
  <c r="L13" i="1"/>
  <c r="L14" i="1"/>
  <c r="L37" i="1" s="1"/>
  <c r="L15" i="1"/>
  <c r="L16" i="1"/>
  <c r="L17" i="1"/>
  <c r="L18" i="1"/>
  <c r="L19" i="1"/>
  <c r="L20" i="1"/>
  <c r="L21" i="1"/>
  <c r="L22" i="1"/>
  <c r="L23" i="1"/>
  <c r="L24" i="1"/>
  <c r="L25" i="1"/>
  <c r="J3" i="1"/>
  <c r="J4" i="1"/>
  <c r="J5" i="1"/>
  <c r="J6" i="1"/>
  <c r="J37" i="1" s="1"/>
  <c r="J7" i="1"/>
  <c r="J8" i="1"/>
  <c r="J9" i="1"/>
  <c r="J10" i="1"/>
  <c r="J11" i="1"/>
  <c r="J12" i="1"/>
  <c r="J13" i="1"/>
  <c r="J14" i="1"/>
  <c r="J15" i="1"/>
  <c r="J34" i="1" s="1"/>
  <c r="J16" i="1"/>
  <c r="J17" i="1"/>
  <c r="J18" i="1"/>
  <c r="J19" i="1"/>
  <c r="J20" i="1"/>
  <c r="J21" i="1"/>
  <c r="J22" i="1"/>
  <c r="J23" i="1"/>
  <c r="J24" i="1"/>
  <c r="J25" i="1"/>
  <c r="L2" i="1"/>
  <c r="J2" i="1"/>
  <c r="J3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G32" i="1" s="1"/>
  <c r="J36" i="1" l="1"/>
  <c r="G33" i="1"/>
  <c r="L33" i="1"/>
  <c r="Q33" i="1"/>
  <c r="AA33" i="1"/>
  <c r="AF33" i="1"/>
  <c r="G36" i="1"/>
  <c r="Y33" i="1"/>
  <c r="AD32" i="1"/>
  <c r="AP28" i="1"/>
  <c r="T36" i="1"/>
  <c r="Y32" i="1"/>
  <c r="AI36" i="1"/>
  <c r="AN32" i="1"/>
  <c r="AA32" i="1"/>
  <c r="G38" i="1"/>
  <c r="L38" i="1"/>
  <c r="V38" i="1"/>
  <c r="AA38" i="1"/>
  <c r="AD38" i="1"/>
  <c r="AF38" i="1"/>
  <c r="G37" i="1"/>
  <c r="AN37" i="1"/>
  <c r="V33" i="1"/>
  <c r="AD33" i="1"/>
  <c r="AK33" i="1"/>
  <c r="AP33" i="1"/>
  <c r="J33" i="1"/>
  <c r="O33" i="1"/>
  <c r="Y36" i="1"/>
  <c r="AI33" i="1"/>
  <c r="AN29" i="1"/>
  <c r="O36" i="1"/>
  <c r="T32" i="1"/>
  <c r="AI28" i="1"/>
  <c r="AK30" i="1"/>
  <c r="AN36" i="1"/>
  <c r="AN28" i="1"/>
  <c r="Q32" i="1"/>
  <c r="V32" i="1"/>
  <c r="AP32" i="1"/>
  <c r="G34" i="1"/>
  <c r="J38" i="1"/>
  <c r="L34" i="1"/>
  <c r="Q34" i="1"/>
  <c r="Y38" i="1"/>
  <c r="AA34" i="1"/>
  <c r="AD34" i="1"/>
  <c r="AF34" i="1"/>
  <c r="AK34" i="1"/>
  <c r="AP30" i="1"/>
  <c r="O34" i="1"/>
  <c r="Q37" i="1"/>
  <c r="V37" i="1"/>
  <c r="AA37" i="1"/>
  <c r="AI34" i="1"/>
  <c r="AK37" i="1"/>
  <c r="AN30" i="1"/>
  <c r="AP37" i="1"/>
  <c r="AK29" i="1"/>
  <c r="AK28" i="1"/>
  <c r="AP29" i="1"/>
  <c r="AK32" i="1"/>
  <c r="AI29" i="1"/>
  <c r="AI30" i="1"/>
  <c r="AD28" i="1"/>
  <c r="AD29" i="1"/>
  <c r="AF29" i="1"/>
  <c r="AD30" i="1"/>
  <c r="AF28" i="1"/>
  <c r="AF30" i="1"/>
  <c r="Y28" i="1"/>
  <c r="AA29" i="1"/>
  <c r="AA28" i="1"/>
  <c r="AA30" i="1"/>
  <c r="Y30" i="1"/>
  <c r="Y29" i="1"/>
  <c r="V28" i="1"/>
  <c r="V29" i="1"/>
  <c r="T28" i="1"/>
  <c r="T30" i="1"/>
  <c r="V30" i="1"/>
  <c r="T29" i="1"/>
  <c r="O28" i="1"/>
  <c r="Q30" i="1"/>
  <c r="Q29" i="1"/>
  <c r="Q28" i="1"/>
  <c r="O30" i="1"/>
  <c r="O29" i="1"/>
  <c r="J28" i="1"/>
  <c r="L30" i="1"/>
  <c r="L29" i="1"/>
  <c r="L28" i="1"/>
  <c r="J30" i="1"/>
  <c r="J29" i="1"/>
  <c r="G30" i="1"/>
  <c r="G29" i="1"/>
  <c r="G28" i="1"/>
</calcChain>
</file>

<file path=xl/sharedStrings.xml><?xml version="1.0" encoding="utf-8"?>
<sst xmlns="http://schemas.openxmlformats.org/spreadsheetml/2006/main" count="283" uniqueCount="50">
  <si>
    <t>Count_Astrocytes</t>
  </si>
  <si>
    <t>Count_GeneA_Astrocytes</t>
  </si>
  <si>
    <t>Count_GeneA_Nuclei</t>
  </si>
  <si>
    <t>Count_GeneB_Astrocytes</t>
  </si>
  <si>
    <t>Count_GeneB_Nuclei</t>
  </si>
  <si>
    <t>Count_GeneC_Astrocytes</t>
  </si>
  <si>
    <t>Count_GeneC_Nuclei</t>
  </si>
  <si>
    <t>Count_GeneD_Astrocytes</t>
  </si>
  <si>
    <t>Count_GeneD_Nuclei</t>
  </si>
  <si>
    <t>Count_GeneE_Astrocytes</t>
  </si>
  <si>
    <t>Count_GeneE_Nuclei</t>
  </si>
  <si>
    <t>Count_GeneF_Astrocytes</t>
  </si>
  <si>
    <t>Count_GeneF_Nuclei</t>
  </si>
  <si>
    <t>Count_GeneG_Nuclei</t>
  </si>
  <si>
    <t>Count_GeneG_astrocytes</t>
  </si>
  <si>
    <t>Count_Nuclei</t>
  </si>
  <si>
    <t>mmP90-2F</t>
  </si>
  <si>
    <t>S03</t>
  </si>
  <si>
    <t>Slide2D</t>
  </si>
  <si>
    <t>pfc</t>
  </si>
  <si>
    <t>str</t>
  </si>
  <si>
    <t>S04</t>
  </si>
  <si>
    <t>mmP90-2M</t>
  </si>
  <si>
    <t>Slide3D</t>
  </si>
  <si>
    <t>thal</t>
  </si>
  <si>
    <t>mmP90-3F</t>
  </si>
  <si>
    <t>Slide5F</t>
  </si>
  <si>
    <t>mmP90-3M</t>
  </si>
  <si>
    <t>Slide3C</t>
  </si>
  <si>
    <t>Astro/Nuclei</t>
  </si>
  <si>
    <t>GeneA/Astro</t>
  </si>
  <si>
    <t>GeneA/Nuclei</t>
  </si>
  <si>
    <t>GeneB/Astro</t>
  </si>
  <si>
    <t>GeneB/Nuclei</t>
  </si>
  <si>
    <t>Region</t>
  </si>
  <si>
    <t>Animal</t>
  </si>
  <si>
    <t>Slice</t>
  </si>
  <si>
    <t>Slide</t>
  </si>
  <si>
    <t>GeneC/Astro</t>
  </si>
  <si>
    <t>GeneC/Nuclei</t>
  </si>
  <si>
    <t>GeneD/Astro</t>
  </si>
  <si>
    <t>GeneD/Nuclei</t>
  </si>
  <si>
    <t>GeneE/Astro</t>
  </si>
  <si>
    <t>GeneE/Nuclei</t>
  </si>
  <si>
    <t>GeneF/Astro</t>
  </si>
  <si>
    <t>GeneF/Nuclei</t>
  </si>
  <si>
    <t>GeneG/Astro</t>
  </si>
  <si>
    <t>GeneG/Nuclei</t>
  </si>
  <si>
    <t>exp150</t>
  </si>
  <si>
    <t>exp152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</si>
</sst>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10" xfId="0" applyFont="1" applyBorder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8"/>
  <sheetViews>
    <sheetView tabSelected="1" workbookViewId="0">
      <pane xSplit="1" topLeftCell="B1" activePane="topRight" state="frozen"/>
      <selection pane="topRight" activeCell="A2" sqref="A2:AP25"/>
    </sheetView>
  </sheetViews>
  <sheetFormatPr defaultRowHeight="14.5" x14ac:dyDescent="0.35"/>
  <sheetData>
    <row r="1" spans="1:42" s="1" customFormat="1" x14ac:dyDescent="0.35">
      <c r="A1" s="1" t="s">
        <v>34</v>
      </c>
      <c r="B1" s="1" t="s">
        <v>35</v>
      </c>
      <c r="C1" s="1" t="s">
        <v>36</v>
      </c>
      <c r="D1" s="1" t="s">
        <v>37</v>
      </c>
      <c r="E1" s="1" t="s">
        <v>0</v>
      </c>
      <c r="F1" s="1" t="s">
        <v>15</v>
      </c>
      <c r="G1" s="1" t="s">
        <v>29</v>
      </c>
      <c r="I1" s="1" t="s">
        <v>1</v>
      </c>
      <c r="J1" s="1" t="s">
        <v>30</v>
      </c>
      <c r="K1" s="1" t="s">
        <v>2</v>
      </c>
      <c r="L1" s="1" t="s">
        <v>31</v>
      </c>
      <c r="N1" s="1" t="s">
        <v>3</v>
      </c>
      <c r="O1" s="1" t="s">
        <v>32</v>
      </c>
      <c r="P1" s="1" t="s">
        <v>4</v>
      </c>
      <c r="Q1" s="1" t="s">
        <v>33</v>
      </c>
      <c r="S1" s="1" t="s">
        <v>5</v>
      </c>
      <c r="T1" s="1" t="s">
        <v>38</v>
      </c>
      <c r="U1" s="1" t="s">
        <v>6</v>
      </c>
      <c r="V1" s="1" t="s">
        <v>39</v>
      </c>
      <c r="X1" s="1" t="s">
        <v>7</v>
      </c>
      <c r="Y1" s="1" t="s">
        <v>40</v>
      </c>
      <c r="Z1" s="1" t="s">
        <v>8</v>
      </c>
      <c r="AA1" s="1" t="s">
        <v>41</v>
      </c>
      <c r="AC1" s="1" t="s">
        <v>9</v>
      </c>
      <c r="AD1" s="1" t="s">
        <v>42</v>
      </c>
      <c r="AE1" s="1" t="s">
        <v>10</v>
      </c>
      <c r="AF1" s="1" t="s">
        <v>43</v>
      </c>
      <c r="AH1" s="1" t="s">
        <v>11</v>
      </c>
      <c r="AI1" s="1" t="s">
        <v>44</v>
      </c>
      <c r="AJ1" s="1" t="s">
        <v>12</v>
      </c>
      <c r="AK1" s="1" t="s">
        <v>45</v>
      </c>
      <c r="AM1" s="1" t="s">
        <v>14</v>
      </c>
      <c r="AN1" s="1" t="s">
        <v>46</v>
      </c>
      <c r="AO1" s="1" t="s">
        <v>13</v>
      </c>
      <c r="AP1" s="1" t="s">
        <v>47</v>
      </c>
    </row>
    <row r="2" spans="1:42" x14ac:dyDescent="0.35">
      <c r="A2" t="s">
        <v>19</v>
      </c>
      <c r="B2" t="s">
        <v>16</v>
      </c>
      <c r="C2" t="s">
        <v>17</v>
      </c>
      <c r="D2" t="s">
        <v>18</v>
      </c>
      <c r="E2">
        <v>906</v>
      </c>
      <c r="F2">
        <v>7786</v>
      </c>
      <c r="G2">
        <f>E2/F2</f>
        <v>0.11636270228615464</v>
      </c>
      <c r="I2">
        <v>184</v>
      </c>
      <c r="J2">
        <f>I2/E2</f>
        <v>0.20309050772626933</v>
      </c>
      <c r="K2">
        <v>4507</v>
      </c>
      <c r="L2">
        <f>K2/F2</f>
        <v>0.57885949139481119</v>
      </c>
      <c r="N2">
        <v>372</v>
      </c>
      <c r="O2">
        <f>N2/E2</f>
        <v>0.41059602649006621</v>
      </c>
      <c r="P2">
        <v>2361</v>
      </c>
      <c r="Q2">
        <f>P2/F2</f>
        <v>0.30323657847418445</v>
      </c>
      <c r="S2">
        <v>413</v>
      </c>
      <c r="T2">
        <f>S2/E2</f>
        <v>0.45584988962472406</v>
      </c>
      <c r="U2">
        <v>6156</v>
      </c>
      <c r="V2">
        <f>U2/F2</f>
        <v>0.79064988440791162</v>
      </c>
      <c r="X2">
        <v>254</v>
      </c>
      <c r="Y2">
        <f>X2/E2</f>
        <v>0.2803532008830022</v>
      </c>
      <c r="Z2">
        <v>5384</v>
      </c>
      <c r="AA2">
        <f>Z2/F2</f>
        <v>0.69149755972257898</v>
      </c>
      <c r="AC2">
        <v>823</v>
      </c>
      <c r="AD2">
        <f>AC2/E2</f>
        <v>0.9083885209713024</v>
      </c>
      <c r="AE2">
        <v>4938</v>
      </c>
      <c r="AF2">
        <f>AE2/F2</f>
        <v>0.63421525815566404</v>
      </c>
      <c r="AH2">
        <v>831</v>
      </c>
      <c r="AI2">
        <f>AH2/E2</f>
        <v>0.91721854304635764</v>
      </c>
      <c r="AJ2">
        <v>2513</v>
      </c>
      <c r="AK2">
        <f>AJ2/F2</f>
        <v>0.32275879784228101</v>
      </c>
      <c r="AM2">
        <v>218</v>
      </c>
      <c r="AN2">
        <f>AM2/E2</f>
        <v>0.24061810154525387</v>
      </c>
      <c r="AO2">
        <v>1433</v>
      </c>
      <c r="AP2">
        <f>AO2/F2</f>
        <v>0.18404829180580529</v>
      </c>
    </row>
    <row r="3" spans="1:42" x14ac:dyDescent="0.35">
      <c r="A3" t="s">
        <v>19</v>
      </c>
      <c r="B3" t="s">
        <v>16</v>
      </c>
      <c r="C3" t="s">
        <v>21</v>
      </c>
      <c r="D3" t="s">
        <v>18</v>
      </c>
      <c r="E3">
        <v>755</v>
      </c>
      <c r="F3">
        <v>6822</v>
      </c>
      <c r="G3">
        <f>E3/F3</f>
        <v>0.11067135737320434</v>
      </c>
      <c r="I3">
        <v>153</v>
      </c>
      <c r="J3">
        <f>I3/E3</f>
        <v>0.20264900662251656</v>
      </c>
      <c r="K3">
        <v>3935</v>
      </c>
      <c r="L3">
        <f>K3/F3</f>
        <v>0.57681031955438289</v>
      </c>
      <c r="N3">
        <v>274</v>
      </c>
      <c r="O3">
        <f>N3/E3</f>
        <v>0.36291390728476819</v>
      </c>
      <c r="P3">
        <v>1657</v>
      </c>
      <c r="Q3">
        <f>P3/F3</f>
        <v>0.24289064790384052</v>
      </c>
      <c r="S3">
        <v>360</v>
      </c>
      <c r="T3">
        <f>S3/E3</f>
        <v>0.47682119205298013</v>
      </c>
      <c r="U3">
        <v>5359</v>
      </c>
      <c r="V3">
        <f>U3/F3</f>
        <v>0.78554676048079741</v>
      </c>
      <c r="X3">
        <v>147</v>
      </c>
      <c r="Y3">
        <f>X3/E3</f>
        <v>0.19470198675496689</v>
      </c>
      <c r="Z3">
        <v>4201</v>
      </c>
      <c r="AA3">
        <f>Z3/F3</f>
        <v>0.61580181764878339</v>
      </c>
      <c r="AC3">
        <v>701</v>
      </c>
      <c r="AD3">
        <f>AC3/E3</f>
        <v>0.92847682119205299</v>
      </c>
      <c r="AE3">
        <v>4539</v>
      </c>
      <c r="AF3">
        <f>AE3/F3</f>
        <v>0.66534740545294635</v>
      </c>
      <c r="AH3">
        <v>662</v>
      </c>
      <c r="AI3">
        <f>AH3/E3</f>
        <v>0.87682119205298015</v>
      </c>
      <c r="AJ3">
        <v>1707</v>
      </c>
      <c r="AK3">
        <f>AJ3/F3</f>
        <v>0.25021987686895336</v>
      </c>
      <c r="AM3">
        <v>157</v>
      </c>
      <c r="AN3">
        <f>AM3/E3</f>
        <v>0.20794701986754968</v>
      </c>
      <c r="AO3">
        <v>1026</v>
      </c>
      <c r="AP3">
        <f>AO3/F3</f>
        <v>0.15039577836411611</v>
      </c>
    </row>
    <row r="4" spans="1:42" x14ac:dyDescent="0.35">
      <c r="A4" t="s">
        <v>19</v>
      </c>
      <c r="B4" t="s">
        <v>22</v>
      </c>
      <c r="C4" t="s">
        <v>17</v>
      </c>
      <c r="D4" t="s">
        <v>23</v>
      </c>
      <c r="E4">
        <v>982</v>
      </c>
      <c r="F4">
        <v>7816</v>
      </c>
      <c r="G4">
        <f>E4/F4</f>
        <v>0.12563971340839303</v>
      </c>
      <c r="I4">
        <v>322</v>
      </c>
      <c r="J4">
        <f>I4/E4</f>
        <v>0.32790224032586557</v>
      </c>
      <c r="K4">
        <v>5081</v>
      </c>
      <c r="L4">
        <f>K4/F4</f>
        <v>0.65007676560900718</v>
      </c>
      <c r="N4">
        <v>230</v>
      </c>
      <c r="O4">
        <f>N4/E4</f>
        <v>0.23421588594704684</v>
      </c>
      <c r="P4">
        <v>1337</v>
      </c>
      <c r="Q4">
        <f>P4/F4</f>
        <v>0.17105936540429886</v>
      </c>
      <c r="S4">
        <v>503</v>
      </c>
      <c r="T4">
        <f>S4/E4</f>
        <v>0.51221995926680242</v>
      </c>
      <c r="U4">
        <v>6183</v>
      </c>
      <c r="V4">
        <f>U4/F4</f>
        <v>0.79106960081883315</v>
      </c>
      <c r="X4">
        <v>166</v>
      </c>
      <c r="Y4">
        <f>X4/E4</f>
        <v>0.1690427698574338</v>
      </c>
      <c r="Z4">
        <v>4511</v>
      </c>
      <c r="AA4">
        <f>Z4/F4</f>
        <v>0.57714943705220056</v>
      </c>
      <c r="AC4">
        <v>839</v>
      </c>
      <c r="AD4">
        <f>AC4/E4</f>
        <v>0.85437881873727084</v>
      </c>
      <c r="AE4">
        <v>5090</v>
      </c>
      <c r="AF4">
        <f>AE4/F4</f>
        <v>0.65122824974411464</v>
      </c>
      <c r="AH4">
        <v>846</v>
      </c>
      <c r="AI4">
        <f>AH4/E4</f>
        <v>0.86150712830957232</v>
      </c>
      <c r="AJ4">
        <v>2125</v>
      </c>
      <c r="AK4">
        <f>AJ4/F4</f>
        <v>0.27187819856704198</v>
      </c>
      <c r="AM4">
        <v>164</v>
      </c>
      <c r="AN4">
        <f>AM4/E4</f>
        <v>0.16700610997963339</v>
      </c>
      <c r="AO4">
        <v>1170</v>
      </c>
      <c r="AP4">
        <f>AO4/F4</f>
        <v>0.14969293756397134</v>
      </c>
    </row>
    <row r="5" spans="1:42" x14ac:dyDescent="0.35">
      <c r="A5" t="s">
        <v>19</v>
      </c>
      <c r="B5" t="s">
        <v>22</v>
      </c>
      <c r="C5" t="s">
        <v>21</v>
      </c>
      <c r="D5" t="s">
        <v>23</v>
      </c>
      <c r="E5">
        <v>1013</v>
      </c>
      <c r="F5">
        <v>7823</v>
      </c>
      <c r="G5">
        <f>E5/F5</f>
        <v>0.1294899654863863</v>
      </c>
      <c r="I5">
        <v>439</v>
      </c>
      <c r="J5">
        <f>I5/E5</f>
        <v>0.43336623889437315</v>
      </c>
      <c r="K5">
        <v>5188</v>
      </c>
      <c r="L5">
        <f>K5/F5</f>
        <v>0.66317269589671479</v>
      </c>
      <c r="N5">
        <v>200</v>
      </c>
      <c r="O5">
        <f>N5/E5</f>
        <v>0.19743336623889438</v>
      </c>
      <c r="P5">
        <v>1038</v>
      </c>
      <c r="Q5">
        <f>P5/F5</f>
        <v>0.13268567045890323</v>
      </c>
      <c r="S5">
        <v>693</v>
      </c>
      <c r="T5">
        <f>S5/E5</f>
        <v>0.68410661401776895</v>
      </c>
      <c r="U5">
        <v>6609</v>
      </c>
      <c r="V5">
        <f>U5/F5</f>
        <v>0.84481656653457748</v>
      </c>
      <c r="X5">
        <v>217</v>
      </c>
      <c r="Y5">
        <f>X5/E5</f>
        <v>0.21421520236920039</v>
      </c>
      <c r="Z5">
        <v>4447</v>
      </c>
      <c r="AA5">
        <f>Z5/F5</f>
        <v>0.56845200051131284</v>
      </c>
      <c r="AC5">
        <v>847</v>
      </c>
      <c r="AD5">
        <f>AC5/E5</f>
        <v>0.83613030602171767</v>
      </c>
      <c r="AE5">
        <v>4763</v>
      </c>
      <c r="AF5">
        <f>AE5/F5</f>
        <v>0.60884571136392684</v>
      </c>
      <c r="AH5">
        <v>856</v>
      </c>
      <c r="AI5">
        <f>AH5/E5</f>
        <v>0.84501480750246794</v>
      </c>
      <c r="AJ5">
        <v>2382</v>
      </c>
      <c r="AK5">
        <f>AJ5/F5</f>
        <v>0.30448676978141376</v>
      </c>
      <c r="AM5">
        <v>140</v>
      </c>
      <c r="AN5">
        <f>AM5/E5</f>
        <v>0.13820335636722605</v>
      </c>
      <c r="AO5">
        <v>762</v>
      </c>
      <c r="AP5">
        <f>AO5/F5</f>
        <v>9.740508756231625E-2</v>
      </c>
    </row>
    <row r="6" spans="1:42" x14ac:dyDescent="0.35">
      <c r="A6" t="s">
        <v>19</v>
      </c>
      <c r="B6" t="s">
        <v>25</v>
      </c>
      <c r="C6" t="s">
        <v>17</v>
      </c>
      <c r="D6" t="s">
        <v>26</v>
      </c>
      <c r="E6">
        <v>550</v>
      </c>
      <c r="F6">
        <v>5014</v>
      </c>
      <c r="G6">
        <f>E6/F6</f>
        <v>0.10969285999202234</v>
      </c>
      <c r="I6">
        <v>247</v>
      </c>
      <c r="J6">
        <f>I6/E6</f>
        <v>0.4490909090909091</v>
      </c>
      <c r="K6">
        <v>3576</v>
      </c>
      <c r="L6">
        <f>K6/F6</f>
        <v>0.713203031511767</v>
      </c>
      <c r="N6">
        <v>139</v>
      </c>
      <c r="O6">
        <f>N6/E6</f>
        <v>0.25272727272727274</v>
      </c>
      <c r="P6">
        <v>928</v>
      </c>
      <c r="Q6">
        <f>P6/F6</f>
        <v>0.18508177104108497</v>
      </c>
      <c r="S6">
        <v>296</v>
      </c>
      <c r="T6">
        <f>S6/E6</f>
        <v>0.53818181818181821</v>
      </c>
      <c r="U6">
        <v>4062</v>
      </c>
      <c r="V6">
        <f>U6/F6</f>
        <v>0.81013163143199041</v>
      </c>
      <c r="X6">
        <v>93</v>
      </c>
      <c r="Y6">
        <f>X6/E6</f>
        <v>0.1690909090909091</v>
      </c>
      <c r="Z6">
        <v>2930</v>
      </c>
      <c r="AA6">
        <f>Z6/F6</f>
        <v>0.58436378141204626</v>
      </c>
      <c r="AC6">
        <v>479</v>
      </c>
      <c r="AD6">
        <f>AC6/E6</f>
        <v>0.87090909090909085</v>
      </c>
      <c r="AE6">
        <v>2817</v>
      </c>
      <c r="AF6">
        <f>AE6/F6</f>
        <v>0.5618268847227762</v>
      </c>
      <c r="AH6">
        <v>490</v>
      </c>
      <c r="AI6">
        <f>AH6/E6</f>
        <v>0.89090909090909087</v>
      </c>
      <c r="AJ6">
        <v>1338</v>
      </c>
      <c r="AK6">
        <f>AJ6/F6</f>
        <v>0.26685281212604706</v>
      </c>
      <c r="AM6">
        <v>171</v>
      </c>
      <c r="AN6">
        <f>AM6/E6</f>
        <v>0.31090909090909091</v>
      </c>
      <c r="AO6">
        <v>1297</v>
      </c>
      <c r="AP6">
        <f>AO6/F6</f>
        <v>0.25867570801755085</v>
      </c>
    </row>
    <row r="7" spans="1:42" x14ac:dyDescent="0.35">
      <c r="A7" t="s">
        <v>19</v>
      </c>
      <c r="B7" t="s">
        <v>25</v>
      </c>
      <c r="C7" t="s">
        <v>21</v>
      </c>
      <c r="D7" t="s">
        <v>26</v>
      </c>
      <c r="E7">
        <v>553</v>
      </c>
      <c r="F7">
        <v>4782</v>
      </c>
      <c r="G7">
        <f>E7/F7</f>
        <v>0.11564199079882895</v>
      </c>
      <c r="I7">
        <v>284</v>
      </c>
      <c r="J7">
        <f>I7/E7</f>
        <v>0.51356238698010848</v>
      </c>
      <c r="K7">
        <v>3585</v>
      </c>
      <c r="L7">
        <f>K7/F7</f>
        <v>0.74968632371392718</v>
      </c>
      <c r="N7">
        <v>191</v>
      </c>
      <c r="O7">
        <f>N7/E7</f>
        <v>0.34538878842676313</v>
      </c>
      <c r="P7">
        <v>1135</v>
      </c>
      <c r="Q7">
        <f>P7/F7</f>
        <v>0.23734838979506484</v>
      </c>
      <c r="S7">
        <v>299</v>
      </c>
      <c r="T7">
        <f>S7/E7</f>
        <v>0.54068716094032554</v>
      </c>
      <c r="U7">
        <v>3904</v>
      </c>
      <c r="V7">
        <f>U7/F7</f>
        <v>0.81639481388540358</v>
      </c>
      <c r="X7">
        <v>124</v>
      </c>
      <c r="Y7">
        <f>X7/E7</f>
        <v>0.22423146473779385</v>
      </c>
      <c r="Z7">
        <v>3124</v>
      </c>
      <c r="AA7">
        <f>Z7/F7</f>
        <v>0.65328314512756169</v>
      </c>
      <c r="AC7">
        <v>485</v>
      </c>
      <c r="AD7">
        <f>AC7/E7</f>
        <v>0.87703435804701624</v>
      </c>
      <c r="AE7">
        <v>2547</v>
      </c>
      <c r="AF7">
        <f>AE7/F7</f>
        <v>0.53262233375156842</v>
      </c>
      <c r="AH7">
        <v>509</v>
      </c>
      <c r="AI7">
        <f>AH7/E7</f>
        <v>0.92043399638336343</v>
      </c>
      <c r="AJ7">
        <v>1404</v>
      </c>
      <c r="AK7">
        <f>AJ7/F7</f>
        <v>0.29360100376411541</v>
      </c>
      <c r="AM7">
        <v>185</v>
      </c>
      <c r="AN7">
        <f>AM7/E7</f>
        <v>0.3345388788426763</v>
      </c>
      <c r="AO7">
        <v>1123</v>
      </c>
      <c r="AP7">
        <f>AO7/F7</f>
        <v>0.23483897950648264</v>
      </c>
    </row>
    <row r="8" spans="1:42" x14ac:dyDescent="0.35">
      <c r="A8" t="s">
        <v>19</v>
      </c>
      <c r="B8" t="s">
        <v>27</v>
      </c>
      <c r="C8" t="s">
        <v>17</v>
      </c>
      <c r="D8" t="s">
        <v>28</v>
      </c>
      <c r="E8">
        <v>1171</v>
      </c>
      <c r="F8">
        <v>8522</v>
      </c>
      <c r="G8">
        <f>E8/F8</f>
        <v>0.13740905890636002</v>
      </c>
      <c r="I8">
        <v>329</v>
      </c>
      <c r="J8">
        <f>I8/E8</f>
        <v>0.28095644748078563</v>
      </c>
      <c r="K8">
        <v>5466</v>
      </c>
      <c r="L8">
        <f>K8/F8</f>
        <v>0.64139873269185632</v>
      </c>
      <c r="N8">
        <v>463</v>
      </c>
      <c r="O8">
        <f>N8/E8</f>
        <v>0.39538855678906915</v>
      </c>
      <c r="P8">
        <v>2190</v>
      </c>
      <c r="Q8">
        <f>P8/F8</f>
        <v>0.25698192912461865</v>
      </c>
      <c r="S8">
        <v>637</v>
      </c>
      <c r="T8">
        <f>S8/E8</f>
        <v>0.54397950469684031</v>
      </c>
      <c r="U8">
        <v>6916</v>
      </c>
      <c r="V8">
        <f>U8/F8</f>
        <v>0.81154658530861301</v>
      </c>
      <c r="X8">
        <v>247</v>
      </c>
      <c r="Y8">
        <f>X8/E8</f>
        <v>0.21093082835183605</v>
      </c>
      <c r="Z8">
        <v>5467</v>
      </c>
      <c r="AA8">
        <f>Z8/F8</f>
        <v>0.64151607603848859</v>
      </c>
      <c r="AC8">
        <v>1035</v>
      </c>
      <c r="AD8">
        <f>AC8/E8</f>
        <v>0.88385994876174212</v>
      </c>
      <c r="AE8">
        <v>6319</v>
      </c>
      <c r="AF8">
        <f>AE8/F8</f>
        <v>0.74149260736916212</v>
      </c>
      <c r="AH8">
        <v>1060</v>
      </c>
      <c r="AI8">
        <f>AH8/E8</f>
        <v>0.90520922288642192</v>
      </c>
      <c r="AJ8">
        <v>2919</v>
      </c>
      <c r="AK8">
        <f>AJ8/F8</f>
        <v>0.34252522881952591</v>
      </c>
      <c r="AM8">
        <v>353</v>
      </c>
      <c r="AN8">
        <f>AM8/E8</f>
        <v>0.30145175064047824</v>
      </c>
      <c r="AO8">
        <v>2451</v>
      </c>
      <c r="AP8">
        <f>AO8/F8</f>
        <v>0.28760854259563484</v>
      </c>
    </row>
    <row r="9" spans="1:42" x14ac:dyDescent="0.35">
      <c r="A9" t="s">
        <v>19</v>
      </c>
      <c r="B9" t="s">
        <v>27</v>
      </c>
      <c r="C9" t="s">
        <v>21</v>
      </c>
      <c r="D9" t="s">
        <v>28</v>
      </c>
      <c r="E9">
        <v>1382</v>
      </c>
      <c r="F9">
        <v>9248</v>
      </c>
      <c r="G9">
        <f>E9/F9</f>
        <v>0.14943771626297578</v>
      </c>
      <c r="I9">
        <v>328</v>
      </c>
      <c r="J9">
        <f>I9/E9</f>
        <v>0.23733719247467439</v>
      </c>
      <c r="K9">
        <v>5340</v>
      </c>
      <c r="L9">
        <f>K9/F9</f>
        <v>0.57742214532871972</v>
      </c>
      <c r="N9">
        <v>427</v>
      </c>
      <c r="O9">
        <f>N9/E9</f>
        <v>0.30897250361794498</v>
      </c>
      <c r="P9">
        <v>1992</v>
      </c>
      <c r="Q9">
        <f>P9/F9</f>
        <v>0.21539792387543252</v>
      </c>
      <c r="S9">
        <v>731</v>
      </c>
      <c r="T9">
        <f>S9/E9</f>
        <v>0.52894356005788712</v>
      </c>
      <c r="U9">
        <v>7278</v>
      </c>
      <c r="V9">
        <f>U9/F9</f>
        <v>0.78698096885813151</v>
      </c>
      <c r="X9">
        <v>239</v>
      </c>
      <c r="Y9">
        <f>X9/E9</f>
        <v>0.17293777134587554</v>
      </c>
      <c r="Z9">
        <v>5085</v>
      </c>
      <c r="AA9">
        <f>Z9/F9</f>
        <v>0.549848615916955</v>
      </c>
      <c r="AC9">
        <v>1214</v>
      </c>
      <c r="AD9">
        <f>AC9/E9</f>
        <v>0.87843704775687415</v>
      </c>
      <c r="AE9">
        <v>6394</v>
      </c>
      <c r="AF9">
        <f>AE9/F9</f>
        <v>0.69139273356401387</v>
      </c>
      <c r="AH9">
        <v>1103</v>
      </c>
      <c r="AI9">
        <f>AH9/E9</f>
        <v>0.79811866859623737</v>
      </c>
      <c r="AJ9">
        <v>2808</v>
      </c>
      <c r="AK9">
        <f>AJ9/F9</f>
        <v>0.30363321799307957</v>
      </c>
      <c r="AM9">
        <v>397</v>
      </c>
      <c r="AN9">
        <f>AM9/E9</f>
        <v>0.28726483357452964</v>
      </c>
      <c r="AO9">
        <v>2256</v>
      </c>
      <c r="AP9">
        <f>AO9/F9</f>
        <v>0.24394463667820068</v>
      </c>
    </row>
    <row r="10" spans="1:42" x14ac:dyDescent="0.35">
      <c r="A10" t="s">
        <v>20</v>
      </c>
      <c r="B10" t="s">
        <v>16</v>
      </c>
      <c r="C10" t="s">
        <v>17</v>
      </c>
      <c r="D10" t="s">
        <v>18</v>
      </c>
      <c r="E10">
        <v>1184</v>
      </c>
      <c r="F10">
        <v>9332</v>
      </c>
      <c r="G10">
        <f>E10/F10</f>
        <v>0.12687526789541362</v>
      </c>
      <c r="I10">
        <v>306</v>
      </c>
      <c r="J10">
        <f>I10/E10</f>
        <v>0.25844594594594594</v>
      </c>
      <c r="K10">
        <v>3620</v>
      </c>
      <c r="L10">
        <f>K10/F10</f>
        <v>0.387912558936991</v>
      </c>
      <c r="N10">
        <v>627</v>
      </c>
      <c r="O10">
        <f>N10/E10</f>
        <v>0.52956081081081086</v>
      </c>
      <c r="P10">
        <v>3075</v>
      </c>
      <c r="Q10">
        <f>P10/F10</f>
        <v>0.32951135876553794</v>
      </c>
      <c r="S10">
        <v>546</v>
      </c>
      <c r="T10">
        <f>S10/E10</f>
        <v>0.46114864864864863</v>
      </c>
      <c r="U10">
        <v>6455</v>
      </c>
      <c r="V10">
        <f>U10/F10</f>
        <v>0.69170595799399914</v>
      </c>
      <c r="X10">
        <v>398</v>
      </c>
      <c r="Y10">
        <f>X10/E10</f>
        <v>0.33614864864864863</v>
      </c>
      <c r="Z10">
        <v>5424</v>
      </c>
      <c r="AA10">
        <f>Z10/F10</f>
        <v>0.5812258894127732</v>
      </c>
      <c r="AC10">
        <v>1048</v>
      </c>
      <c r="AD10">
        <f>AC10/E10</f>
        <v>0.88513513513513509</v>
      </c>
      <c r="AE10">
        <v>5245</v>
      </c>
      <c r="AF10">
        <f>AE10/F10</f>
        <v>0.56204457779682815</v>
      </c>
      <c r="AH10">
        <v>1091</v>
      </c>
      <c r="AI10">
        <f>AH10/E10</f>
        <v>0.92145270270270274</v>
      </c>
      <c r="AJ10">
        <v>3129</v>
      </c>
      <c r="AK10">
        <f>AJ10/F10</f>
        <v>0.33529789969995716</v>
      </c>
      <c r="AM10">
        <v>443</v>
      </c>
      <c r="AN10">
        <f>AM10/E10</f>
        <v>0.37415540540540543</v>
      </c>
      <c r="AO10">
        <v>1943</v>
      </c>
      <c r="AP10">
        <f>AO10/F10</f>
        <v>0.20820831547363911</v>
      </c>
    </row>
    <row r="11" spans="1:42" x14ac:dyDescent="0.35">
      <c r="A11" t="s">
        <v>20</v>
      </c>
      <c r="B11" t="s">
        <v>16</v>
      </c>
      <c r="C11" t="s">
        <v>21</v>
      </c>
      <c r="D11" t="s">
        <v>18</v>
      </c>
      <c r="E11">
        <v>1213</v>
      </c>
      <c r="F11">
        <v>10113</v>
      </c>
      <c r="G11">
        <f>E11/F11</f>
        <v>0.11994462572925937</v>
      </c>
      <c r="I11">
        <v>263</v>
      </c>
      <c r="J11">
        <f>I11/E11</f>
        <v>0.21681780708985984</v>
      </c>
      <c r="K11">
        <v>3845</v>
      </c>
      <c r="L11">
        <f>K11/F11</f>
        <v>0.38020369821022448</v>
      </c>
      <c r="N11">
        <v>539</v>
      </c>
      <c r="O11">
        <f>N11/E11</f>
        <v>0.44435284418796372</v>
      </c>
      <c r="P11">
        <v>2654</v>
      </c>
      <c r="Q11">
        <f>P11/F11</f>
        <v>0.26243449026006133</v>
      </c>
      <c r="S11">
        <v>607</v>
      </c>
      <c r="T11">
        <f>S11/E11</f>
        <v>0.50041220115416318</v>
      </c>
      <c r="U11">
        <v>7141</v>
      </c>
      <c r="V11">
        <f>U11/F11</f>
        <v>0.70612083456936614</v>
      </c>
      <c r="X11">
        <v>339</v>
      </c>
      <c r="Y11">
        <f>X11/E11</f>
        <v>0.27947238252267104</v>
      </c>
      <c r="Z11">
        <v>5564</v>
      </c>
      <c r="AA11">
        <f>Z11/F11</f>
        <v>0.55018293285869668</v>
      </c>
      <c r="AC11">
        <v>1075</v>
      </c>
      <c r="AD11">
        <f>AC11/E11</f>
        <v>0.88623248145094802</v>
      </c>
      <c r="AE11">
        <v>5110</v>
      </c>
      <c r="AF11">
        <f>AE11/F11</f>
        <v>0.50529022050825667</v>
      </c>
      <c r="AH11">
        <v>1116</v>
      </c>
      <c r="AI11">
        <f>AH11/E11</f>
        <v>0.92003297609233303</v>
      </c>
      <c r="AJ11">
        <v>3131</v>
      </c>
      <c r="AK11">
        <f>AJ11/F11</f>
        <v>0.3096015030159201</v>
      </c>
      <c r="AM11">
        <v>342</v>
      </c>
      <c r="AN11">
        <f>AM11/E11</f>
        <v>0.28194558944765047</v>
      </c>
      <c r="AO11">
        <v>1598</v>
      </c>
      <c r="AP11">
        <f>AO11/F11</f>
        <v>0.1580144368634431</v>
      </c>
    </row>
    <row r="12" spans="1:42" x14ac:dyDescent="0.35">
      <c r="A12" t="s">
        <v>20</v>
      </c>
      <c r="B12" t="s">
        <v>22</v>
      </c>
      <c r="C12" t="s">
        <v>17</v>
      </c>
      <c r="D12" t="s">
        <v>23</v>
      </c>
      <c r="E12">
        <v>1120</v>
      </c>
      <c r="F12">
        <v>9098</v>
      </c>
      <c r="G12">
        <f>E12/F12</f>
        <v>0.12310397889646076</v>
      </c>
      <c r="I12">
        <v>498</v>
      </c>
      <c r="J12">
        <f>I12/E12</f>
        <v>0.44464285714285712</v>
      </c>
      <c r="K12">
        <v>5348</v>
      </c>
      <c r="L12">
        <f>K12/F12</f>
        <v>0.58782149923060012</v>
      </c>
      <c r="N12">
        <v>386</v>
      </c>
      <c r="O12">
        <f>N12/E12</f>
        <v>0.34464285714285714</v>
      </c>
      <c r="P12">
        <v>1781</v>
      </c>
      <c r="Q12">
        <f>P12/F12</f>
        <v>0.19575730929874699</v>
      </c>
      <c r="S12">
        <v>656</v>
      </c>
      <c r="T12">
        <f>S12/E12</f>
        <v>0.58571428571428574</v>
      </c>
      <c r="U12">
        <v>6903</v>
      </c>
      <c r="V12">
        <f>U12/F12</f>
        <v>0.75873818421631123</v>
      </c>
      <c r="X12">
        <v>294</v>
      </c>
      <c r="Y12">
        <f>X12/E12</f>
        <v>0.26250000000000001</v>
      </c>
      <c r="Z12">
        <v>4872</v>
      </c>
      <c r="AA12">
        <f>Z12/F12</f>
        <v>0.53550230819960432</v>
      </c>
      <c r="AC12">
        <v>998</v>
      </c>
      <c r="AD12">
        <f>AC12/E12</f>
        <v>0.89107142857142863</v>
      </c>
      <c r="AE12">
        <v>4972</v>
      </c>
      <c r="AF12">
        <f>AE12/F12</f>
        <v>0.54649373488678832</v>
      </c>
      <c r="AH12">
        <v>952</v>
      </c>
      <c r="AI12">
        <f>AH12/E12</f>
        <v>0.85</v>
      </c>
      <c r="AJ12">
        <v>2591</v>
      </c>
      <c r="AK12">
        <f>AJ12/F12</f>
        <v>0.28478786546493734</v>
      </c>
      <c r="AM12">
        <v>321</v>
      </c>
      <c r="AN12">
        <f>AM12/E12</f>
        <v>0.28660714285714284</v>
      </c>
      <c r="AO12">
        <v>933</v>
      </c>
      <c r="AP12">
        <f>AO12/F12</f>
        <v>0.10255001099142669</v>
      </c>
    </row>
    <row r="13" spans="1:42" x14ac:dyDescent="0.35">
      <c r="A13" t="s">
        <v>20</v>
      </c>
      <c r="B13" t="s">
        <v>22</v>
      </c>
      <c r="C13" t="s">
        <v>21</v>
      </c>
      <c r="D13" t="s">
        <v>23</v>
      </c>
      <c r="E13">
        <v>1048</v>
      </c>
      <c r="F13">
        <v>9655</v>
      </c>
      <c r="G13">
        <f>E13/F13</f>
        <v>0.10854479544277576</v>
      </c>
      <c r="I13">
        <v>525</v>
      </c>
      <c r="J13">
        <f>I13/E13</f>
        <v>0.50095419847328249</v>
      </c>
      <c r="K13">
        <v>5822</v>
      </c>
      <c r="L13">
        <f>K13/F13</f>
        <v>0.60300362506473326</v>
      </c>
      <c r="N13">
        <v>290</v>
      </c>
      <c r="O13">
        <f>N13/E13</f>
        <v>0.27671755725190839</v>
      </c>
      <c r="P13">
        <v>1517</v>
      </c>
      <c r="Q13">
        <f>P13/F13</f>
        <v>0.1571206628689798</v>
      </c>
      <c r="S13">
        <v>663</v>
      </c>
      <c r="T13">
        <f>S13/E13</f>
        <v>0.63263358778625955</v>
      </c>
      <c r="U13">
        <v>7483</v>
      </c>
      <c r="V13">
        <f>U13/F13</f>
        <v>0.77503883997928535</v>
      </c>
      <c r="X13">
        <v>284</v>
      </c>
      <c r="Y13">
        <f>X13/E13</f>
        <v>0.27099236641221375</v>
      </c>
      <c r="Z13">
        <v>5232</v>
      </c>
      <c r="AA13">
        <f>Z13/F13</f>
        <v>0.54189539098912476</v>
      </c>
      <c r="AC13">
        <v>889</v>
      </c>
      <c r="AD13">
        <f>AC13/E13</f>
        <v>0.84828244274809161</v>
      </c>
      <c r="AE13">
        <v>4503</v>
      </c>
      <c r="AF13">
        <f>AE13/F13</f>
        <v>0.46639047125841532</v>
      </c>
      <c r="AH13">
        <v>947</v>
      </c>
      <c r="AI13">
        <f>AH13/E13</f>
        <v>0.90362595419847325</v>
      </c>
      <c r="AJ13">
        <v>2877</v>
      </c>
      <c r="AK13">
        <f>AJ13/F13</f>
        <v>0.2979803210771621</v>
      </c>
      <c r="AM13">
        <v>253</v>
      </c>
      <c r="AN13">
        <f>AM13/E13</f>
        <v>0.24141221374045801</v>
      </c>
      <c r="AO13">
        <v>672</v>
      </c>
      <c r="AP13">
        <f>AO13/F13</f>
        <v>6.9601242879337125E-2</v>
      </c>
    </row>
    <row r="14" spans="1:42" x14ac:dyDescent="0.35">
      <c r="A14" t="s">
        <v>20</v>
      </c>
      <c r="B14" t="s">
        <v>25</v>
      </c>
      <c r="C14" t="s">
        <v>17</v>
      </c>
      <c r="D14" t="s">
        <v>26</v>
      </c>
      <c r="E14">
        <v>948</v>
      </c>
      <c r="F14">
        <v>7816</v>
      </c>
      <c r="G14">
        <f>E14/F14</f>
        <v>0.12128966223132037</v>
      </c>
      <c r="I14">
        <v>456</v>
      </c>
      <c r="J14">
        <f>I14/E14</f>
        <v>0.48101265822784811</v>
      </c>
      <c r="K14">
        <v>4612</v>
      </c>
      <c r="L14">
        <f>K14/F14</f>
        <v>0.59007164790174005</v>
      </c>
      <c r="N14">
        <v>304</v>
      </c>
      <c r="O14">
        <f>N14/E14</f>
        <v>0.32067510548523209</v>
      </c>
      <c r="P14">
        <v>1612</v>
      </c>
      <c r="Q14">
        <f>P14/F14</f>
        <v>0.20624360286591606</v>
      </c>
      <c r="S14">
        <v>497</v>
      </c>
      <c r="T14">
        <f>S14/E14</f>
        <v>0.52426160337552741</v>
      </c>
      <c r="U14">
        <v>5725</v>
      </c>
      <c r="V14">
        <f>U14/F14</f>
        <v>0.73247185261003067</v>
      </c>
      <c r="X14">
        <v>277</v>
      </c>
      <c r="Y14">
        <f>X14/E14</f>
        <v>0.2921940928270042</v>
      </c>
      <c r="Z14">
        <v>4475</v>
      </c>
      <c r="AA14">
        <f>Z14/F14</f>
        <v>0.57254350051177072</v>
      </c>
      <c r="AC14">
        <v>826</v>
      </c>
      <c r="AD14">
        <f>AC14/E14</f>
        <v>0.87130801687763715</v>
      </c>
      <c r="AE14">
        <v>3586</v>
      </c>
      <c r="AF14">
        <f>AE14/F14</f>
        <v>0.45880245649948825</v>
      </c>
      <c r="AH14">
        <v>843</v>
      </c>
      <c r="AI14">
        <f>AH14/E14</f>
        <v>0.88924050632911389</v>
      </c>
      <c r="AJ14">
        <v>2156</v>
      </c>
      <c r="AK14">
        <f>AJ14/F14</f>
        <v>0.2758444216990788</v>
      </c>
      <c r="AM14">
        <v>303</v>
      </c>
      <c r="AN14">
        <f>AM14/E14</f>
        <v>0.31962025316455694</v>
      </c>
      <c r="AO14">
        <v>1002</v>
      </c>
      <c r="AP14">
        <f>AO14/F14</f>
        <v>0.12819856704196519</v>
      </c>
    </row>
    <row r="15" spans="1:42" x14ac:dyDescent="0.35">
      <c r="A15" t="s">
        <v>20</v>
      </c>
      <c r="B15" t="s">
        <v>25</v>
      </c>
      <c r="C15" t="s">
        <v>21</v>
      </c>
      <c r="D15" t="s">
        <v>26</v>
      </c>
      <c r="E15">
        <v>1127</v>
      </c>
      <c r="F15">
        <v>9393</v>
      </c>
      <c r="G15">
        <f>E15/F15</f>
        <v>0.11998296603853933</v>
      </c>
      <c r="I15">
        <v>560</v>
      </c>
      <c r="J15">
        <f>I15/E15</f>
        <v>0.49689440993788819</v>
      </c>
      <c r="K15">
        <v>5482</v>
      </c>
      <c r="L15">
        <f>K15/F15</f>
        <v>0.58362610454593844</v>
      </c>
      <c r="N15">
        <v>443</v>
      </c>
      <c r="O15">
        <f>N15/E15</f>
        <v>0.39307897071872228</v>
      </c>
      <c r="P15">
        <v>2121</v>
      </c>
      <c r="Q15">
        <f>P15/F15</f>
        <v>0.22580645161290322</v>
      </c>
      <c r="S15">
        <v>557</v>
      </c>
      <c r="T15">
        <f>S15/E15</f>
        <v>0.49423247559893524</v>
      </c>
      <c r="U15">
        <v>6728</v>
      </c>
      <c r="V15">
        <f>U15/F15</f>
        <v>0.71627807942084532</v>
      </c>
      <c r="X15">
        <v>326</v>
      </c>
      <c r="Y15">
        <f>X15/E15</f>
        <v>0.28926353149955636</v>
      </c>
      <c r="Z15">
        <v>5487</v>
      </c>
      <c r="AA15">
        <f>Z15/F15</f>
        <v>0.58415841584158412</v>
      </c>
      <c r="AC15">
        <v>985</v>
      </c>
      <c r="AD15">
        <f>AC15/E15</f>
        <v>0.87400177462289264</v>
      </c>
      <c r="AE15">
        <v>4344</v>
      </c>
      <c r="AF15">
        <f>AE15/F15</f>
        <v>0.46247205365697858</v>
      </c>
      <c r="AH15">
        <v>957</v>
      </c>
      <c r="AI15">
        <f>AH15/E15</f>
        <v>0.84915705412599818</v>
      </c>
      <c r="AJ15">
        <v>2451</v>
      </c>
      <c r="AK15">
        <f>AJ15/F15</f>
        <v>0.26093899712551899</v>
      </c>
      <c r="AM15">
        <v>417</v>
      </c>
      <c r="AN15">
        <f>AM15/E15</f>
        <v>0.37000887311446318</v>
      </c>
      <c r="AO15">
        <v>1957</v>
      </c>
      <c r="AP15">
        <f>AO15/F15</f>
        <v>0.20834664111572448</v>
      </c>
    </row>
    <row r="16" spans="1:42" x14ac:dyDescent="0.35">
      <c r="A16" t="s">
        <v>20</v>
      </c>
      <c r="B16" t="s">
        <v>27</v>
      </c>
      <c r="C16" t="s">
        <v>17</v>
      </c>
      <c r="D16" t="s">
        <v>28</v>
      </c>
      <c r="E16">
        <v>1050</v>
      </c>
      <c r="F16">
        <v>8980</v>
      </c>
      <c r="G16">
        <f>E16/F16</f>
        <v>0.11692650334075724</v>
      </c>
      <c r="I16">
        <v>403</v>
      </c>
      <c r="J16">
        <f>I16/E16</f>
        <v>0.38380952380952382</v>
      </c>
      <c r="K16">
        <v>5139</v>
      </c>
      <c r="L16">
        <f>K16/F16</f>
        <v>0.57227171492204898</v>
      </c>
      <c r="N16">
        <v>382</v>
      </c>
      <c r="O16">
        <f>N16/E16</f>
        <v>0.3638095238095238</v>
      </c>
      <c r="P16">
        <v>2112</v>
      </c>
      <c r="Q16">
        <f>P16/F16</f>
        <v>0.23518930957683742</v>
      </c>
      <c r="S16">
        <v>642</v>
      </c>
      <c r="T16">
        <f>S16/E16</f>
        <v>0.61142857142857143</v>
      </c>
      <c r="U16">
        <v>6716</v>
      </c>
      <c r="V16">
        <f>U16/F16</f>
        <v>0.74788418708240534</v>
      </c>
      <c r="X16">
        <v>279</v>
      </c>
      <c r="Y16">
        <f>X16/E16</f>
        <v>0.26571428571428574</v>
      </c>
      <c r="Z16">
        <v>4909</v>
      </c>
      <c r="AA16">
        <f>Z16/F16</f>
        <v>0.54665924276169264</v>
      </c>
      <c r="AC16">
        <v>945</v>
      </c>
      <c r="AD16">
        <f>AC16/E16</f>
        <v>0.9</v>
      </c>
      <c r="AE16">
        <v>5555</v>
      </c>
      <c r="AF16">
        <f>AE16/F16</f>
        <v>0.61859688195991092</v>
      </c>
      <c r="AH16">
        <v>925</v>
      </c>
      <c r="AI16">
        <f>AH16/E16</f>
        <v>0.88095238095238093</v>
      </c>
      <c r="AJ16">
        <v>2681</v>
      </c>
      <c r="AK16">
        <f>AJ16/F16</f>
        <v>0.2985523385300668</v>
      </c>
      <c r="AM16">
        <v>435</v>
      </c>
      <c r="AN16">
        <f>AM16/E16</f>
        <v>0.41428571428571431</v>
      </c>
      <c r="AO16">
        <v>2730</v>
      </c>
      <c r="AP16">
        <f>AO16/F16</f>
        <v>0.3040089086859688</v>
      </c>
    </row>
    <row r="17" spans="1:42" x14ac:dyDescent="0.35">
      <c r="A17" t="s">
        <v>20</v>
      </c>
      <c r="B17" t="s">
        <v>27</v>
      </c>
      <c r="C17" t="s">
        <v>21</v>
      </c>
      <c r="D17" t="s">
        <v>28</v>
      </c>
      <c r="E17">
        <v>1203</v>
      </c>
      <c r="F17">
        <v>9915</v>
      </c>
      <c r="G17">
        <f>E17/F17</f>
        <v>0.12133131618759456</v>
      </c>
      <c r="I17">
        <v>308</v>
      </c>
      <c r="J17">
        <f>I17/E17</f>
        <v>0.25602660016625106</v>
      </c>
      <c r="K17">
        <v>4120</v>
      </c>
      <c r="L17">
        <f>K17/F17</f>
        <v>0.41553202218860313</v>
      </c>
      <c r="N17">
        <v>395</v>
      </c>
      <c r="O17">
        <f>N17/E17</f>
        <v>0.32834580216126352</v>
      </c>
      <c r="P17">
        <v>2054</v>
      </c>
      <c r="Q17">
        <f>P17/F17</f>
        <v>0.20716086737266767</v>
      </c>
      <c r="S17">
        <v>710</v>
      </c>
      <c r="T17">
        <f>S17/E17</f>
        <v>0.59019118869492937</v>
      </c>
      <c r="U17">
        <v>7358</v>
      </c>
      <c r="V17">
        <f>U17/F17</f>
        <v>0.74210791729702474</v>
      </c>
      <c r="X17">
        <v>334</v>
      </c>
      <c r="Y17">
        <f>X17/E17</f>
        <v>0.27763923524522027</v>
      </c>
      <c r="Z17">
        <v>5148</v>
      </c>
      <c r="AA17">
        <f>Z17/F17</f>
        <v>0.51921331316187591</v>
      </c>
      <c r="AC17">
        <v>1038</v>
      </c>
      <c r="AD17">
        <f>AC17/E17</f>
        <v>0.86284289276807979</v>
      </c>
      <c r="AE17">
        <v>5275</v>
      </c>
      <c r="AF17">
        <f>AE17/F17</f>
        <v>0.53202218860312656</v>
      </c>
      <c r="AH17">
        <v>1034</v>
      </c>
      <c r="AI17">
        <f>AH17/E17</f>
        <v>0.85951787198669993</v>
      </c>
      <c r="AJ17">
        <v>2732</v>
      </c>
      <c r="AK17">
        <f>AJ17/F17</f>
        <v>0.27554210791729705</v>
      </c>
      <c r="AM17">
        <v>406</v>
      </c>
      <c r="AN17">
        <f>AM17/E17</f>
        <v>0.33748960931005817</v>
      </c>
      <c r="AO17">
        <v>2343</v>
      </c>
      <c r="AP17">
        <f>AO17/F17</f>
        <v>0.23630862329803329</v>
      </c>
    </row>
    <row r="18" spans="1:42" x14ac:dyDescent="0.35">
      <c r="A18" t="s">
        <v>24</v>
      </c>
      <c r="B18" t="s">
        <v>16</v>
      </c>
      <c r="C18" t="s">
        <v>17</v>
      </c>
      <c r="D18" t="s">
        <v>18</v>
      </c>
      <c r="E18">
        <v>1037</v>
      </c>
      <c r="F18">
        <v>6889</v>
      </c>
      <c r="G18">
        <f>E18/F18</f>
        <v>0.1505298301640296</v>
      </c>
      <c r="I18">
        <v>114</v>
      </c>
      <c r="J18">
        <f>I18/E18</f>
        <v>0.10993249758919961</v>
      </c>
      <c r="K18">
        <v>1818</v>
      </c>
      <c r="L18">
        <f>K18/F18</f>
        <v>0.26389896937146173</v>
      </c>
      <c r="N18">
        <v>815</v>
      </c>
      <c r="O18">
        <f>N18/E18</f>
        <v>0.78592092574734806</v>
      </c>
      <c r="P18">
        <v>3910</v>
      </c>
      <c r="Q18">
        <f>P18/F18</f>
        <v>0.56757149078240676</v>
      </c>
      <c r="S18">
        <v>552</v>
      </c>
      <c r="T18">
        <f>S18/E18</f>
        <v>0.53230472516875604</v>
      </c>
      <c r="U18">
        <v>4429</v>
      </c>
      <c r="V18">
        <f>U18/F18</f>
        <v>0.64290898533894614</v>
      </c>
      <c r="X18">
        <v>127</v>
      </c>
      <c r="Y18">
        <f>X18/E18</f>
        <v>0.12246865959498554</v>
      </c>
      <c r="Z18">
        <v>2861</v>
      </c>
      <c r="AA18">
        <f>Z18/F18</f>
        <v>0.41529975322978663</v>
      </c>
      <c r="AC18">
        <v>195</v>
      </c>
      <c r="AD18">
        <f>AC18/E18</f>
        <v>0.18804243008678881</v>
      </c>
      <c r="AE18">
        <v>3570</v>
      </c>
      <c r="AF18">
        <f>AE18/F18</f>
        <v>0.51821744810567572</v>
      </c>
      <c r="AH18">
        <v>850</v>
      </c>
      <c r="AI18">
        <f>AH18/E18</f>
        <v>0.81967213114754101</v>
      </c>
      <c r="AJ18">
        <v>2734</v>
      </c>
      <c r="AK18">
        <f>AJ18/F18</f>
        <v>0.3968645667005371</v>
      </c>
      <c r="AM18">
        <v>197</v>
      </c>
      <c r="AN18">
        <f>AM18/E18</f>
        <v>0.18997107039537126</v>
      </c>
      <c r="AO18">
        <v>1844</v>
      </c>
      <c r="AP18">
        <f>AO18/F18</f>
        <v>0.26767310204674116</v>
      </c>
    </row>
    <row r="19" spans="1:42" x14ac:dyDescent="0.35">
      <c r="A19" t="s">
        <v>24</v>
      </c>
      <c r="B19" t="s">
        <v>16</v>
      </c>
      <c r="C19" t="s">
        <v>21</v>
      </c>
      <c r="D19" t="s">
        <v>18</v>
      </c>
      <c r="E19">
        <v>1142</v>
      </c>
      <c r="F19">
        <v>6853</v>
      </c>
      <c r="G19">
        <f>E19/F19</f>
        <v>0.16664234641762732</v>
      </c>
      <c r="I19">
        <v>164</v>
      </c>
      <c r="J19">
        <f>I19/E19</f>
        <v>0.14360770577933449</v>
      </c>
      <c r="K19">
        <v>2521</v>
      </c>
      <c r="L19">
        <f>K19/F19</f>
        <v>0.36786808696921058</v>
      </c>
      <c r="N19">
        <v>871</v>
      </c>
      <c r="O19">
        <f>N19/E19</f>
        <v>0.76269702276707529</v>
      </c>
      <c r="P19">
        <v>3710</v>
      </c>
      <c r="Q19">
        <f>P19/F19</f>
        <v>0.54136874361593468</v>
      </c>
      <c r="S19">
        <v>690</v>
      </c>
      <c r="T19">
        <f>S19/E19</f>
        <v>0.60420315236427324</v>
      </c>
      <c r="U19">
        <v>4551</v>
      </c>
      <c r="V19">
        <f>U19/F19</f>
        <v>0.66408872026849552</v>
      </c>
      <c r="X19">
        <v>94</v>
      </c>
      <c r="Y19">
        <f>X19/E19</f>
        <v>8.2311733800350256E-2</v>
      </c>
      <c r="Z19">
        <v>2591</v>
      </c>
      <c r="AA19">
        <f>Z19/F19</f>
        <v>0.37808259156573765</v>
      </c>
      <c r="AC19">
        <v>193</v>
      </c>
      <c r="AD19">
        <f>AC19/E19</f>
        <v>0.1690017513134851</v>
      </c>
      <c r="AE19">
        <v>3195</v>
      </c>
      <c r="AF19">
        <f>AE19/F19</f>
        <v>0.4662191740843426</v>
      </c>
      <c r="AH19">
        <v>896</v>
      </c>
      <c r="AI19">
        <f>AH19/E19</f>
        <v>0.78458844133099825</v>
      </c>
      <c r="AJ19">
        <v>2665</v>
      </c>
      <c r="AK19">
        <f>AJ19/F19</f>
        <v>0.38888078213920912</v>
      </c>
      <c r="AM19">
        <v>224</v>
      </c>
      <c r="AN19">
        <f>AM19/E19</f>
        <v>0.19614711033274956</v>
      </c>
      <c r="AO19">
        <v>1829</v>
      </c>
      <c r="AP19">
        <f>AO19/F19</f>
        <v>0.26689041295782867</v>
      </c>
    </row>
    <row r="20" spans="1:42" x14ac:dyDescent="0.35">
      <c r="A20" t="s">
        <v>24</v>
      </c>
      <c r="B20" t="s">
        <v>22</v>
      </c>
      <c r="C20" t="s">
        <v>17</v>
      </c>
      <c r="D20" t="s">
        <v>23</v>
      </c>
      <c r="E20">
        <v>947</v>
      </c>
      <c r="F20">
        <v>6976</v>
      </c>
      <c r="G20">
        <f>E20/F20</f>
        <v>0.13575114678899083</v>
      </c>
      <c r="I20">
        <v>270</v>
      </c>
      <c r="J20">
        <f>I20/E20</f>
        <v>0.28511087645195354</v>
      </c>
      <c r="K20">
        <v>3397</v>
      </c>
      <c r="L20">
        <f>K20/F20</f>
        <v>0.48695527522935778</v>
      </c>
      <c r="N20">
        <v>516</v>
      </c>
      <c r="O20">
        <f>N20/E20</f>
        <v>0.54487856388595568</v>
      </c>
      <c r="P20">
        <v>2301</v>
      </c>
      <c r="Q20">
        <f>P20/F20</f>
        <v>0.32984518348623854</v>
      </c>
      <c r="S20">
        <v>676</v>
      </c>
      <c r="T20">
        <f>S20/E20</f>
        <v>0.71383315733896513</v>
      </c>
      <c r="U20">
        <v>5165</v>
      </c>
      <c r="V20">
        <f>U20/F20</f>
        <v>0.74039564220183485</v>
      </c>
      <c r="X20">
        <v>66</v>
      </c>
      <c r="Y20">
        <f>X20/E20</f>
        <v>6.9693769799366423E-2</v>
      </c>
      <c r="Z20">
        <v>2555</v>
      </c>
      <c r="AA20">
        <f>Z20/F20</f>
        <v>0.36625573394495414</v>
      </c>
      <c r="AC20">
        <v>131</v>
      </c>
      <c r="AD20">
        <f>AC20/E20</f>
        <v>0.13833157338965152</v>
      </c>
      <c r="AE20">
        <v>3125</v>
      </c>
      <c r="AF20">
        <f>AE20/F20</f>
        <v>0.44796444954128439</v>
      </c>
      <c r="AH20">
        <v>640</v>
      </c>
      <c r="AI20">
        <f>AH20/E20</f>
        <v>0.67581837381203802</v>
      </c>
      <c r="AJ20">
        <v>2035</v>
      </c>
      <c r="AK20">
        <f>AJ20/F20</f>
        <v>0.29171444954128439</v>
      </c>
      <c r="AM20">
        <v>183</v>
      </c>
      <c r="AN20">
        <f>AM20/E20</f>
        <v>0.19324181626187961</v>
      </c>
      <c r="AO20">
        <v>1063</v>
      </c>
      <c r="AP20">
        <f>AO20/F20</f>
        <v>0.15237958715596331</v>
      </c>
    </row>
    <row r="21" spans="1:42" x14ac:dyDescent="0.35">
      <c r="A21" t="s">
        <v>24</v>
      </c>
      <c r="B21" t="s">
        <v>22</v>
      </c>
      <c r="C21" t="s">
        <v>21</v>
      </c>
      <c r="D21" t="s">
        <v>23</v>
      </c>
      <c r="E21">
        <v>886</v>
      </c>
      <c r="F21">
        <v>6192</v>
      </c>
      <c r="G21">
        <f>E21/F21</f>
        <v>0.14308785529715762</v>
      </c>
      <c r="I21">
        <v>305</v>
      </c>
      <c r="J21">
        <f>I21/E21</f>
        <v>0.34424379232505642</v>
      </c>
      <c r="K21">
        <v>3314</v>
      </c>
      <c r="L21">
        <f>K21/F21</f>
        <v>0.53520671834625322</v>
      </c>
      <c r="N21">
        <v>425</v>
      </c>
      <c r="O21">
        <f>N21/E21</f>
        <v>0.47968397291196391</v>
      </c>
      <c r="P21">
        <v>1911</v>
      </c>
      <c r="Q21">
        <f>P21/F21</f>
        <v>0.30862403100775193</v>
      </c>
      <c r="S21">
        <v>733</v>
      </c>
      <c r="T21">
        <f>S21/E21</f>
        <v>0.82731376975169302</v>
      </c>
      <c r="U21">
        <v>4990</v>
      </c>
      <c r="V21">
        <f>U21/F21</f>
        <v>0.80587855297157618</v>
      </c>
      <c r="X21">
        <v>62</v>
      </c>
      <c r="Y21">
        <f>X21/E21</f>
        <v>6.9977426636568849E-2</v>
      </c>
      <c r="Z21">
        <v>2340</v>
      </c>
      <c r="AA21">
        <f>Z21/F21</f>
        <v>0.37790697674418605</v>
      </c>
      <c r="AC21">
        <v>125</v>
      </c>
      <c r="AD21">
        <f>AC21/E21</f>
        <v>0.14108352144469527</v>
      </c>
      <c r="AE21">
        <v>2895</v>
      </c>
      <c r="AF21">
        <f>AE21/F21</f>
        <v>0.46753875968992248</v>
      </c>
      <c r="AH21">
        <v>665</v>
      </c>
      <c r="AI21">
        <f>AH21/E21</f>
        <v>0.75056433408577883</v>
      </c>
      <c r="AJ21">
        <v>1974</v>
      </c>
      <c r="AK21">
        <f>AJ21/F21</f>
        <v>0.31879844961240311</v>
      </c>
      <c r="AM21">
        <v>87</v>
      </c>
      <c r="AN21">
        <f>AM21/E21</f>
        <v>9.8194130925507897E-2</v>
      </c>
      <c r="AO21">
        <v>570</v>
      </c>
      <c r="AP21">
        <f>AO21/F21</f>
        <v>9.205426356589147E-2</v>
      </c>
    </row>
    <row r="22" spans="1:42" x14ac:dyDescent="0.35">
      <c r="A22" t="s">
        <v>24</v>
      </c>
      <c r="B22" t="s">
        <v>25</v>
      </c>
      <c r="C22" t="s">
        <v>17</v>
      </c>
      <c r="D22" t="s">
        <v>26</v>
      </c>
      <c r="E22">
        <v>1005</v>
      </c>
      <c r="F22">
        <v>5791</v>
      </c>
      <c r="G22">
        <f>E22/F22</f>
        <v>0.17354515627698153</v>
      </c>
      <c r="I22">
        <v>448</v>
      </c>
      <c r="J22">
        <f>I22/E22</f>
        <v>0.44577114427860698</v>
      </c>
      <c r="K22">
        <v>3304</v>
      </c>
      <c r="L22">
        <f>K22/F22</f>
        <v>0.57054049386979799</v>
      </c>
      <c r="N22">
        <v>436</v>
      </c>
      <c r="O22">
        <f>N22/E22</f>
        <v>0.43383084577114428</v>
      </c>
      <c r="P22">
        <v>1808</v>
      </c>
      <c r="Q22">
        <f>P22/F22</f>
        <v>0.31220859955102748</v>
      </c>
      <c r="S22">
        <v>740</v>
      </c>
      <c r="T22">
        <f>S22/E22</f>
        <v>0.73631840796019898</v>
      </c>
      <c r="U22">
        <v>4314</v>
      </c>
      <c r="V22">
        <f>U22/F22</f>
        <v>0.74494905888447593</v>
      </c>
      <c r="X22">
        <v>61</v>
      </c>
      <c r="Y22">
        <f>X22/E22</f>
        <v>6.0696517412935323E-2</v>
      </c>
      <c r="Z22">
        <v>1989</v>
      </c>
      <c r="AA22">
        <f>Z22/F22</f>
        <v>0.34346399585563808</v>
      </c>
      <c r="AC22">
        <v>119</v>
      </c>
      <c r="AD22">
        <f>AC22/E22</f>
        <v>0.11840796019900497</v>
      </c>
      <c r="AE22">
        <v>2089</v>
      </c>
      <c r="AF22">
        <f>AE22/F22</f>
        <v>0.36073217060956658</v>
      </c>
      <c r="AH22">
        <v>746</v>
      </c>
      <c r="AI22">
        <f>AH22/E22</f>
        <v>0.74228855721393039</v>
      </c>
      <c r="AJ22">
        <v>1878</v>
      </c>
      <c r="AK22">
        <f>AJ22/F22</f>
        <v>0.32429632187877744</v>
      </c>
      <c r="AM22">
        <v>166</v>
      </c>
      <c r="AN22">
        <f>AM22/E22</f>
        <v>0.16517412935323383</v>
      </c>
      <c r="AO22">
        <v>680</v>
      </c>
      <c r="AP22">
        <f>AO22/F22</f>
        <v>0.11742358832671386</v>
      </c>
    </row>
    <row r="23" spans="1:42" x14ac:dyDescent="0.35">
      <c r="A23" t="s">
        <v>24</v>
      </c>
      <c r="B23" t="s">
        <v>25</v>
      </c>
      <c r="C23" t="s">
        <v>21</v>
      </c>
      <c r="D23" t="s">
        <v>26</v>
      </c>
      <c r="E23">
        <v>1258</v>
      </c>
      <c r="F23">
        <v>7344</v>
      </c>
      <c r="G23">
        <f>E23/F23</f>
        <v>0.17129629629629631</v>
      </c>
      <c r="I23">
        <v>681</v>
      </c>
      <c r="J23">
        <f>I23/E23</f>
        <v>0.54133545310015896</v>
      </c>
      <c r="K23">
        <v>4545</v>
      </c>
      <c r="L23">
        <f>K23/F23</f>
        <v>0.61887254901960786</v>
      </c>
      <c r="N23">
        <v>887</v>
      </c>
      <c r="O23">
        <f>N23/E23</f>
        <v>0.70508744038155802</v>
      </c>
      <c r="P23">
        <v>3952</v>
      </c>
      <c r="Q23">
        <f>P23/F23</f>
        <v>0.53812636165577343</v>
      </c>
      <c r="S23">
        <v>1010</v>
      </c>
      <c r="T23">
        <f>S23/E23</f>
        <v>0.80286168521462642</v>
      </c>
      <c r="U23">
        <v>5802</v>
      </c>
      <c r="V23">
        <f>U23/F23</f>
        <v>0.79003267973856206</v>
      </c>
      <c r="X23">
        <v>121</v>
      </c>
      <c r="Y23">
        <f>X23/E23</f>
        <v>9.6184419713831473E-2</v>
      </c>
      <c r="Z23">
        <v>2833</v>
      </c>
      <c r="AA23">
        <f>Z23/F23</f>
        <v>0.38575708061002179</v>
      </c>
      <c r="AC23">
        <v>176</v>
      </c>
      <c r="AD23">
        <f>AC23/E23</f>
        <v>0.13990461049284578</v>
      </c>
      <c r="AE23">
        <v>3176</v>
      </c>
      <c r="AF23">
        <f>AE23/F23</f>
        <v>0.43246187363834421</v>
      </c>
      <c r="AH23">
        <v>1047</v>
      </c>
      <c r="AI23">
        <f>AH23/E23</f>
        <v>0.83227344992050878</v>
      </c>
      <c r="AJ23">
        <v>2661</v>
      </c>
      <c r="AK23">
        <f>AJ23/F23</f>
        <v>0.36233660130718953</v>
      </c>
      <c r="AM23">
        <v>254</v>
      </c>
      <c r="AN23">
        <f>AM23/E23</f>
        <v>0.20190779014308427</v>
      </c>
      <c r="AO23">
        <v>1775</v>
      </c>
      <c r="AP23">
        <f>AO23/F23</f>
        <v>0.24169389978213507</v>
      </c>
    </row>
    <row r="24" spans="1:42" x14ac:dyDescent="0.35">
      <c r="A24" t="s">
        <v>24</v>
      </c>
      <c r="B24" t="s">
        <v>27</v>
      </c>
      <c r="C24" t="s">
        <v>17</v>
      </c>
      <c r="D24" t="s">
        <v>28</v>
      </c>
      <c r="E24">
        <v>937</v>
      </c>
      <c r="F24">
        <v>6387</v>
      </c>
      <c r="G24">
        <f>E24/F24</f>
        <v>0.1467042429935807</v>
      </c>
      <c r="I24">
        <v>194</v>
      </c>
      <c r="J24">
        <f>I24/E24</f>
        <v>0.20704375667022412</v>
      </c>
      <c r="K24">
        <v>2719</v>
      </c>
      <c r="L24">
        <f>K24/F24</f>
        <v>0.42570847033035852</v>
      </c>
      <c r="N24">
        <v>600</v>
      </c>
      <c r="O24">
        <f>N24/E24</f>
        <v>0.64034151547491991</v>
      </c>
      <c r="P24">
        <v>2921</v>
      </c>
      <c r="Q24">
        <f>P24/F24</f>
        <v>0.45733521214967904</v>
      </c>
      <c r="S24">
        <v>795</v>
      </c>
      <c r="T24">
        <f>S24/E24</f>
        <v>0.84845250800426897</v>
      </c>
      <c r="U24">
        <v>5126</v>
      </c>
      <c r="V24">
        <f>U24/F24</f>
        <v>0.80256771567245966</v>
      </c>
      <c r="X24">
        <v>96</v>
      </c>
      <c r="Y24">
        <f>X24/E24</f>
        <v>0.10245464247598719</v>
      </c>
      <c r="Z24">
        <v>2502</v>
      </c>
      <c r="AA24">
        <f>Z24/F24</f>
        <v>0.39173320807891027</v>
      </c>
      <c r="AC24">
        <v>189</v>
      </c>
      <c r="AD24">
        <f>AC24/E24</f>
        <v>0.20170757737459979</v>
      </c>
      <c r="AE24">
        <v>3203</v>
      </c>
      <c r="AF24">
        <f>AE24/F24</f>
        <v>0.50148739627368089</v>
      </c>
      <c r="AH24">
        <v>742</v>
      </c>
      <c r="AI24">
        <f>AH24/E24</f>
        <v>0.79188900747065105</v>
      </c>
      <c r="AJ24">
        <v>2284</v>
      </c>
      <c r="AK24">
        <f>AJ24/F24</f>
        <v>0.35760137779865353</v>
      </c>
      <c r="AM24">
        <v>213</v>
      </c>
      <c r="AN24">
        <f>AM24/E24</f>
        <v>0.22732123799359658</v>
      </c>
      <c r="AO24">
        <v>1888</v>
      </c>
      <c r="AP24">
        <f>AO24/F24</f>
        <v>0.29560043839048067</v>
      </c>
    </row>
    <row r="25" spans="1:42" x14ac:dyDescent="0.35">
      <c r="A25" t="s">
        <v>24</v>
      </c>
      <c r="B25" t="s">
        <v>27</v>
      </c>
      <c r="C25" t="s">
        <v>21</v>
      </c>
      <c r="D25" t="s">
        <v>28</v>
      </c>
      <c r="E25">
        <v>932</v>
      </c>
      <c r="F25">
        <v>6072</v>
      </c>
      <c r="G25">
        <f>E25/F25</f>
        <v>0.15349143610013175</v>
      </c>
      <c r="I25">
        <v>143</v>
      </c>
      <c r="J25">
        <f>I25/E25</f>
        <v>0.15343347639484978</v>
      </c>
      <c r="K25">
        <v>2463</v>
      </c>
      <c r="L25">
        <f>K25/F25</f>
        <v>0.40563241106719367</v>
      </c>
      <c r="N25">
        <v>537</v>
      </c>
      <c r="O25">
        <f>N25/E25</f>
        <v>0.57618025751072965</v>
      </c>
      <c r="P25">
        <v>2606</v>
      </c>
      <c r="Q25">
        <f>P25/F25</f>
        <v>0.42918313570487482</v>
      </c>
      <c r="S25">
        <v>774</v>
      </c>
      <c r="T25">
        <f>S25/E25</f>
        <v>0.83047210300429186</v>
      </c>
      <c r="U25">
        <v>4840</v>
      </c>
      <c r="V25">
        <f>U25/F25</f>
        <v>0.79710144927536231</v>
      </c>
      <c r="X25">
        <v>64</v>
      </c>
      <c r="Y25">
        <f>X25/E25</f>
        <v>6.8669527896995708E-2</v>
      </c>
      <c r="Z25">
        <v>2196</v>
      </c>
      <c r="AA25">
        <f>Z25/F25</f>
        <v>0.36166007905138342</v>
      </c>
      <c r="AC25">
        <v>170</v>
      </c>
      <c r="AD25">
        <f>AC25/E25</f>
        <v>0.18240343347639484</v>
      </c>
      <c r="AE25">
        <v>3057</v>
      </c>
      <c r="AF25">
        <f>AE25/F25</f>
        <v>0.50345849802371545</v>
      </c>
      <c r="AH25">
        <v>756</v>
      </c>
      <c r="AI25">
        <f>AH25/E25</f>
        <v>0.81115879828326176</v>
      </c>
      <c r="AJ25">
        <v>2113</v>
      </c>
      <c r="AK25">
        <f>AJ25/F25</f>
        <v>0.34799077733860345</v>
      </c>
      <c r="AM25">
        <v>187</v>
      </c>
      <c r="AN25">
        <f>AM25/E25</f>
        <v>0.20064377682403434</v>
      </c>
      <c r="AO25">
        <v>1857</v>
      </c>
      <c r="AP25">
        <f>AO25/F25</f>
        <v>0.30583003952569171</v>
      </c>
    </row>
    <row r="27" spans="1:42" s="2" customFormat="1" x14ac:dyDescent="0.35">
      <c r="G27" s="2" t="s">
        <v>29</v>
      </c>
      <c r="J27" s="2" t="s">
        <v>30</v>
      </c>
      <c r="L27" s="2" t="s">
        <v>31</v>
      </c>
      <c r="O27" s="2" t="s">
        <v>32</v>
      </c>
      <c r="Q27" s="2" t="s">
        <v>33</v>
      </c>
      <c r="T27" s="2" t="s">
        <v>38</v>
      </c>
      <c r="V27" s="2" t="s">
        <v>39</v>
      </c>
      <c r="Y27" s="2" t="s">
        <v>40</v>
      </c>
      <c r="AA27" s="2" t="s">
        <v>41</v>
      </c>
      <c r="AD27" s="2" t="s">
        <v>42</v>
      </c>
      <c r="AF27" s="2" t="s">
        <v>43</v>
      </c>
      <c r="AI27" s="2" t="s">
        <v>44</v>
      </c>
      <c r="AK27" s="2" t="s">
        <v>45</v>
      </c>
      <c r="AN27" s="2" t="s">
        <v>46</v>
      </c>
      <c r="AP27" s="2" t="s">
        <v>47</v>
      </c>
    </row>
    <row r="28" spans="1:42" x14ac:dyDescent="0.35">
      <c r="F28" t="s">
        <v>19</v>
      </c>
      <c r="G28">
        <f>AVERAGE(G2:G9)</f>
        <v>0.12429317056429068</v>
      </c>
      <c r="I28" t="s">
        <v>19</v>
      </c>
      <c r="J28">
        <f>AVERAGE(J2:J9)</f>
        <v>0.33099436619943778</v>
      </c>
      <c r="K28" t="s">
        <v>19</v>
      </c>
      <c r="L28">
        <f>AVERAGE(L2:L9)</f>
        <v>0.64382868821264838</v>
      </c>
      <c r="N28" t="s">
        <v>19</v>
      </c>
      <c r="O28">
        <f>AVERAGE(O2:O9)</f>
        <v>0.31345453844022819</v>
      </c>
      <c r="P28" t="s">
        <v>19</v>
      </c>
      <c r="Q28">
        <f t="shared" ref="Q28:V28" si="0">AVERAGE(Q2:Q9)</f>
        <v>0.21808528450967851</v>
      </c>
      <c r="S28" t="s">
        <v>19</v>
      </c>
      <c r="T28">
        <f t="shared" si="0"/>
        <v>0.53509871235489337</v>
      </c>
      <c r="U28" t="s">
        <v>19</v>
      </c>
      <c r="V28">
        <f t="shared" si="0"/>
        <v>0.80464210146578219</v>
      </c>
      <c r="X28" t="s">
        <v>19</v>
      </c>
      <c r="Y28">
        <f t="shared" ref="Y28:AA28" si="1">AVERAGE(Y2:Y9)</f>
        <v>0.20443801667387723</v>
      </c>
      <c r="Z28" t="s">
        <v>19</v>
      </c>
      <c r="AA28">
        <f t="shared" si="1"/>
        <v>0.61023905417874091</v>
      </c>
      <c r="AC28" t="s">
        <v>19</v>
      </c>
      <c r="AD28">
        <f t="shared" ref="AD28:AF28" si="2">AVERAGE(AD2:AD9)</f>
        <v>0.87970186404963335</v>
      </c>
      <c r="AE28" t="s">
        <v>19</v>
      </c>
      <c r="AF28">
        <f t="shared" si="2"/>
        <v>0.63587139801552151</v>
      </c>
      <c r="AH28" t="s">
        <v>19</v>
      </c>
      <c r="AI28">
        <f t="shared" ref="AI28:AK28" si="3">AVERAGE(AI2:AI9)</f>
        <v>0.87690408121081143</v>
      </c>
      <c r="AJ28" t="s">
        <v>19</v>
      </c>
      <c r="AK28">
        <f t="shared" si="3"/>
        <v>0.29449448822030727</v>
      </c>
      <c r="AM28" t="s">
        <v>19</v>
      </c>
      <c r="AN28">
        <f t="shared" ref="AN28:AP28" si="4">AVERAGE(AN2:AN9)</f>
        <v>0.24849239271580478</v>
      </c>
      <c r="AO28" t="s">
        <v>19</v>
      </c>
      <c r="AP28">
        <f t="shared" si="4"/>
        <v>0.20082624526175974</v>
      </c>
    </row>
    <row r="29" spans="1:42" x14ac:dyDescent="0.35">
      <c r="F29" t="s">
        <v>20</v>
      </c>
      <c r="G29">
        <f>AVERAGE(G10:G17)</f>
        <v>0.11974988947026512</v>
      </c>
      <c r="I29" t="s">
        <v>20</v>
      </c>
      <c r="J29">
        <f>AVERAGE(J10:J17)</f>
        <v>0.37982550009918215</v>
      </c>
      <c r="K29" t="s">
        <v>20</v>
      </c>
      <c r="L29">
        <f>AVERAGE(L10:L17)</f>
        <v>0.51505535887510989</v>
      </c>
      <c r="N29" t="s">
        <v>20</v>
      </c>
      <c r="O29">
        <f>AVERAGE(O10:O17)</f>
        <v>0.37514793394603518</v>
      </c>
      <c r="P29" t="s">
        <v>20</v>
      </c>
      <c r="Q29">
        <f t="shared" ref="Q29:V29" si="5">AVERAGE(Q10:Q17)</f>
        <v>0.22740300657770632</v>
      </c>
      <c r="S29" t="s">
        <v>20</v>
      </c>
      <c r="T29">
        <f t="shared" si="5"/>
        <v>0.55000282030016501</v>
      </c>
      <c r="U29" t="s">
        <v>20</v>
      </c>
      <c r="V29">
        <f t="shared" si="5"/>
        <v>0.73379323164615851</v>
      </c>
      <c r="X29" t="s">
        <v>20</v>
      </c>
      <c r="Y29">
        <f t="shared" ref="Y29:AA29" si="6">AVERAGE(Y10:Y17)</f>
        <v>0.2842405678587</v>
      </c>
      <c r="Z29" t="s">
        <v>20</v>
      </c>
      <c r="AA29">
        <f t="shared" si="6"/>
        <v>0.55392262421714034</v>
      </c>
      <c r="AC29" t="s">
        <v>20</v>
      </c>
      <c r="AD29">
        <f t="shared" ref="AD29:AF29" si="7">AVERAGE(AD10:AD17)</f>
        <v>0.87735927152177673</v>
      </c>
      <c r="AE29" t="s">
        <v>20</v>
      </c>
      <c r="AF29">
        <f t="shared" si="7"/>
        <v>0.51901407314622416</v>
      </c>
      <c r="AH29" t="s">
        <v>20</v>
      </c>
      <c r="AI29">
        <f t="shared" ref="AI29:AK29" si="8">AVERAGE(AI10:AI17)</f>
        <v>0.88424743079846269</v>
      </c>
      <c r="AJ29" t="s">
        <v>20</v>
      </c>
      <c r="AK29">
        <f t="shared" si="8"/>
        <v>0.29231818181624225</v>
      </c>
      <c r="AM29" t="s">
        <v>20</v>
      </c>
      <c r="AN29">
        <f t="shared" ref="AN29:AP29" si="9">AVERAGE(AN10:AN17)</f>
        <v>0.32819060016568113</v>
      </c>
      <c r="AO29" t="s">
        <v>20</v>
      </c>
      <c r="AP29">
        <f t="shared" si="9"/>
        <v>0.17690459329369224</v>
      </c>
    </row>
    <row r="30" spans="1:42" x14ac:dyDescent="0.35">
      <c r="F30" t="s">
        <v>24</v>
      </c>
      <c r="G30">
        <f>AVERAGE(G18:G25)</f>
        <v>0.15513103879184947</v>
      </c>
      <c r="I30" t="s">
        <v>24</v>
      </c>
      <c r="J30">
        <f>AVERAGE(J18:J25)</f>
        <v>0.27880983782367302</v>
      </c>
      <c r="K30" t="s">
        <v>24</v>
      </c>
      <c r="L30">
        <f>AVERAGE(L18:L25)</f>
        <v>0.45933537177540518</v>
      </c>
      <c r="N30" t="s">
        <v>24</v>
      </c>
      <c r="O30">
        <f>AVERAGE(O18:O25)</f>
        <v>0.61607756805633684</v>
      </c>
      <c r="P30" t="s">
        <v>24</v>
      </c>
      <c r="Q30">
        <f t="shared" ref="Q30:V30" si="10">AVERAGE(Q18:Q25)</f>
        <v>0.43553284474421089</v>
      </c>
      <c r="S30" t="s">
        <v>24</v>
      </c>
      <c r="T30">
        <f t="shared" si="10"/>
        <v>0.73696993860088411</v>
      </c>
      <c r="U30" t="s">
        <v>24</v>
      </c>
      <c r="V30">
        <f t="shared" si="10"/>
        <v>0.74849035054396418</v>
      </c>
      <c r="X30" t="s">
        <v>24</v>
      </c>
      <c r="Y30">
        <f t="shared" ref="Y30:AA30" si="11">AVERAGE(Y18:Y25)</f>
        <v>8.4057087166377609E-2</v>
      </c>
      <c r="Z30" t="s">
        <v>24</v>
      </c>
      <c r="AA30">
        <f t="shared" si="11"/>
        <v>0.37751992738507723</v>
      </c>
      <c r="AC30" t="s">
        <v>24</v>
      </c>
      <c r="AD30">
        <f t="shared" ref="AD30:AF30" si="12">AVERAGE(AD18:AD25)</f>
        <v>0.15986035722218328</v>
      </c>
      <c r="AE30" t="s">
        <v>24</v>
      </c>
      <c r="AF30">
        <f t="shared" si="12"/>
        <v>0.46225997124581658</v>
      </c>
      <c r="AH30" t="s">
        <v>24</v>
      </c>
      <c r="AI30">
        <f t="shared" ref="AI30:AK30" si="13">AVERAGE(AI18:AI25)</f>
        <v>0.7760316366580885</v>
      </c>
      <c r="AJ30" t="s">
        <v>24</v>
      </c>
      <c r="AK30">
        <f t="shared" si="13"/>
        <v>0.34856041578958219</v>
      </c>
      <c r="AM30" t="s">
        <v>24</v>
      </c>
      <c r="AN30">
        <f t="shared" ref="AN30:AP30" si="14">AVERAGE(AN18:AN25)</f>
        <v>0.18407513277868215</v>
      </c>
      <c r="AO30" t="s">
        <v>24</v>
      </c>
      <c r="AP30">
        <f t="shared" si="14"/>
        <v>0.21744316646893072</v>
      </c>
    </row>
    <row r="32" spans="1:42" x14ac:dyDescent="0.35">
      <c r="E32" t="s">
        <v>48</v>
      </c>
      <c r="F32" t="s">
        <v>19</v>
      </c>
      <c r="G32">
        <f>AVERAGE(G2:G5)</f>
        <v>0.12054093463853457</v>
      </c>
      <c r="I32" t="s">
        <v>19</v>
      </c>
      <c r="J32">
        <f t="shared" ref="H32:AP32" si="15">AVERAGE(J2:J5)</f>
        <v>0.29175199839225613</v>
      </c>
      <c r="K32" t="s">
        <v>19</v>
      </c>
      <c r="L32">
        <f t="shared" si="15"/>
        <v>0.61722981811372901</v>
      </c>
      <c r="N32" t="s">
        <v>19</v>
      </c>
      <c r="O32">
        <f t="shared" si="15"/>
        <v>0.30128979649019388</v>
      </c>
      <c r="P32" t="s">
        <v>19</v>
      </c>
      <c r="Q32">
        <f t="shared" si="15"/>
        <v>0.21246806556030678</v>
      </c>
      <c r="S32" t="s">
        <v>19</v>
      </c>
      <c r="T32">
        <f t="shared" si="15"/>
        <v>0.53224941374056889</v>
      </c>
      <c r="U32" t="s">
        <v>19</v>
      </c>
      <c r="V32">
        <f t="shared" si="15"/>
        <v>0.80302070306052986</v>
      </c>
      <c r="X32" t="s">
        <v>19</v>
      </c>
      <c r="Y32">
        <f t="shared" si="15"/>
        <v>0.2145782899661508</v>
      </c>
      <c r="Z32" t="s">
        <v>19</v>
      </c>
      <c r="AA32">
        <f t="shared" si="15"/>
        <v>0.61322520373371892</v>
      </c>
      <c r="AC32" t="s">
        <v>19</v>
      </c>
      <c r="AD32">
        <f t="shared" si="15"/>
        <v>0.88184361673058598</v>
      </c>
      <c r="AE32" t="s">
        <v>19</v>
      </c>
      <c r="AF32">
        <f t="shared" si="15"/>
        <v>0.639909156179163</v>
      </c>
      <c r="AH32" t="s">
        <v>19</v>
      </c>
      <c r="AI32">
        <f t="shared" si="15"/>
        <v>0.87514041772784446</v>
      </c>
      <c r="AJ32" t="s">
        <v>19</v>
      </c>
      <c r="AK32">
        <f t="shared" si="15"/>
        <v>0.28733591076492254</v>
      </c>
      <c r="AM32" t="s">
        <v>19</v>
      </c>
      <c r="AN32">
        <f t="shared" si="15"/>
        <v>0.18844364693991575</v>
      </c>
      <c r="AO32" t="s">
        <v>19</v>
      </c>
      <c r="AP32">
        <f t="shared" si="15"/>
        <v>0.14538552382405223</v>
      </c>
    </row>
    <row r="33" spans="5:42" x14ac:dyDescent="0.35">
      <c r="F33" t="s">
        <v>20</v>
      </c>
      <c r="G33">
        <f>AVERAGE(G10:G13)</f>
        <v>0.11961716699097738</v>
      </c>
      <c r="I33" t="s">
        <v>20</v>
      </c>
      <c r="J33">
        <f t="shared" ref="H33:AP33" si="16">AVERAGE(J10:J13)</f>
        <v>0.35521520216298635</v>
      </c>
      <c r="K33" t="s">
        <v>20</v>
      </c>
      <c r="L33">
        <f t="shared" si="16"/>
        <v>0.48973534536063723</v>
      </c>
      <c r="N33" t="s">
        <v>20</v>
      </c>
      <c r="O33">
        <f t="shared" si="16"/>
        <v>0.39881851734838503</v>
      </c>
      <c r="P33" t="s">
        <v>20</v>
      </c>
      <c r="Q33">
        <f t="shared" si="16"/>
        <v>0.23620595529833155</v>
      </c>
      <c r="S33" t="s">
        <v>20</v>
      </c>
      <c r="T33">
        <f t="shared" si="16"/>
        <v>0.54497718082583924</v>
      </c>
      <c r="U33" t="s">
        <v>20</v>
      </c>
      <c r="V33">
        <f t="shared" si="16"/>
        <v>0.73290095418974044</v>
      </c>
      <c r="X33" t="s">
        <v>20</v>
      </c>
      <c r="Y33">
        <f t="shared" si="16"/>
        <v>0.28727834939588337</v>
      </c>
      <c r="Z33" t="s">
        <v>20</v>
      </c>
      <c r="AA33">
        <f t="shared" si="16"/>
        <v>0.55220163036504977</v>
      </c>
      <c r="AC33" t="s">
        <v>20</v>
      </c>
      <c r="AD33">
        <f t="shared" si="16"/>
        <v>0.87768037197640092</v>
      </c>
      <c r="AE33" t="s">
        <v>20</v>
      </c>
      <c r="AF33">
        <f t="shared" si="16"/>
        <v>0.52005475111257216</v>
      </c>
      <c r="AH33" t="s">
        <v>20</v>
      </c>
      <c r="AI33">
        <f t="shared" si="16"/>
        <v>0.89877790824837733</v>
      </c>
      <c r="AJ33" t="s">
        <v>20</v>
      </c>
      <c r="AK33">
        <f t="shared" si="16"/>
        <v>0.30691689731449417</v>
      </c>
      <c r="AM33" t="s">
        <v>20</v>
      </c>
      <c r="AN33">
        <f t="shared" si="16"/>
        <v>0.29603008786266416</v>
      </c>
      <c r="AO33" t="s">
        <v>20</v>
      </c>
      <c r="AP33">
        <f t="shared" si="16"/>
        <v>0.13459350155196151</v>
      </c>
    </row>
    <row r="34" spans="5:42" x14ac:dyDescent="0.35">
      <c r="F34" t="s">
        <v>24</v>
      </c>
      <c r="G34">
        <f>AVERAGE(G18:G21)</f>
        <v>0.14900279466695135</v>
      </c>
      <c r="I34" t="s">
        <v>24</v>
      </c>
      <c r="J34">
        <f t="shared" ref="H34:AP34" si="17">AVERAGE(J18:J21)</f>
        <v>0.22072371803638602</v>
      </c>
      <c r="K34" t="s">
        <v>24</v>
      </c>
      <c r="L34">
        <f t="shared" si="17"/>
        <v>0.41348226247907083</v>
      </c>
      <c r="N34" t="s">
        <v>24</v>
      </c>
      <c r="O34">
        <f t="shared" si="17"/>
        <v>0.64329512132808575</v>
      </c>
      <c r="P34" t="s">
        <v>24</v>
      </c>
      <c r="Q34">
        <f t="shared" si="17"/>
        <v>0.43685236222308299</v>
      </c>
      <c r="S34" t="s">
        <v>24</v>
      </c>
      <c r="T34">
        <f t="shared" si="17"/>
        <v>0.6694137011559218</v>
      </c>
      <c r="U34" t="s">
        <v>24</v>
      </c>
      <c r="V34">
        <f t="shared" si="17"/>
        <v>0.71331797519521323</v>
      </c>
      <c r="X34" t="s">
        <v>24</v>
      </c>
      <c r="Y34">
        <f t="shared" si="17"/>
        <v>8.6112897457817764E-2</v>
      </c>
      <c r="Z34" t="s">
        <v>24</v>
      </c>
      <c r="AA34">
        <f t="shared" si="17"/>
        <v>0.38438626387116609</v>
      </c>
      <c r="AC34" t="s">
        <v>24</v>
      </c>
      <c r="AD34">
        <f t="shared" si="17"/>
        <v>0.15911481905865518</v>
      </c>
      <c r="AE34" t="s">
        <v>24</v>
      </c>
      <c r="AF34">
        <f t="shared" si="17"/>
        <v>0.47498495785530631</v>
      </c>
      <c r="AH34" t="s">
        <v>24</v>
      </c>
      <c r="AI34">
        <f t="shared" si="17"/>
        <v>0.75766082009408897</v>
      </c>
      <c r="AJ34" t="s">
        <v>24</v>
      </c>
      <c r="AK34">
        <f t="shared" si="17"/>
        <v>0.34906456199835845</v>
      </c>
      <c r="AM34" t="s">
        <v>24</v>
      </c>
      <c r="AN34">
        <f t="shared" si="17"/>
        <v>0.16938853197887707</v>
      </c>
      <c r="AO34" t="s">
        <v>24</v>
      </c>
      <c r="AP34">
        <f t="shared" si="17"/>
        <v>0.19474934143160616</v>
      </c>
    </row>
    <row r="36" spans="5:42" x14ac:dyDescent="0.35">
      <c r="E36" t="s">
        <v>49</v>
      </c>
      <c r="F36" t="s">
        <v>19</v>
      </c>
      <c r="G36">
        <f>AVERAGE(G6:G9)</f>
        <v>0.12804540649004678</v>
      </c>
      <c r="I36" t="s">
        <v>19</v>
      </c>
      <c r="J36">
        <f t="shared" ref="H36:AP36" si="18">AVERAGE(J6:J9)</f>
        <v>0.37023673400661938</v>
      </c>
      <c r="K36" t="s">
        <v>19</v>
      </c>
      <c r="L36">
        <f t="shared" si="18"/>
        <v>0.67042755831156753</v>
      </c>
      <c r="N36" t="s">
        <v>19</v>
      </c>
      <c r="O36">
        <f t="shared" si="18"/>
        <v>0.3256192803902625</v>
      </c>
      <c r="P36" t="s">
        <v>19</v>
      </c>
      <c r="Q36">
        <f t="shared" si="18"/>
        <v>0.22370250345905027</v>
      </c>
      <c r="S36" t="s">
        <v>19</v>
      </c>
      <c r="T36">
        <f t="shared" si="18"/>
        <v>0.53794801096921785</v>
      </c>
      <c r="U36" t="s">
        <v>19</v>
      </c>
      <c r="V36">
        <f t="shared" si="18"/>
        <v>0.80626349987103452</v>
      </c>
      <c r="X36" t="s">
        <v>19</v>
      </c>
      <c r="Y36">
        <f t="shared" si="18"/>
        <v>0.19429774338160363</v>
      </c>
      <c r="Z36" t="s">
        <v>19</v>
      </c>
      <c r="AA36">
        <f t="shared" si="18"/>
        <v>0.60725290462376291</v>
      </c>
      <c r="AC36" t="s">
        <v>19</v>
      </c>
      <c r="AD36">
        <f t="shared" si="18"/>
        <v>0.87756011136868084</v>
      </c>
      <c r="AE36" t="s">
        <v>19</v>
      </c>
      <c r="AF36">
        <f t="shared" si="18"/>
        <v>0.63183363985188012</v>
      </c>
      <c r="AH36" t="s">
        <v>19</v>
      </c>
      <c r="AI36">
        <f t="shared" si="18"/>
        <v>0.87866774469377851</v>
      </c>
      <c r="AJ36" t="s">
        <v>19</v>
      </c>
      <c r="AK36">
        <f t="shared" si="18"/>
        <v>0.301653065675692</v>
      </c>
      <c r="AM36" t="s">
        <v>19</v>
      </c>
      <c r="AN36">
        <f t="shared" si="18"/>
        <v>0.30854113849169379</v>
      </c>
      <c r="AO36" t="s">
        <v>19</v>
      </c>
      <c r="AP36">
        <f t="shared" si="18"/>
        <v>0.25626696669946725</v>
      </c>
    </row>
    <row r="37" spans="5:42" x14ac:dyDescent="0.35">
      <c r="F37" t="s">
        <v>20</v>
      </c>
      <c r="G37">
        <f>AVERAGE(G14:G17)</f>
        <v>0.11988261194955288</v>
      </c>
      <c r="I37" t="s">
        <v>20</v>
      </c>
      <c r="J37">
        <f t="shared" ref="H37:AP37" si="19">AVERAGE(J14:J17)</f>
        <v>0.40443579803537777</v>
      </c>
      <c r="K37" t="s">
        <v>20</v>
      </c>
      <c r="L37">
        <f t="shared" si="19"/>
        <v>0.54037537238958266</v>
      </c>
      <c r="N37" t="s">
        <v>20</v>
      </c>
      <c r="O37">
        <f t="shared" si="19"/>
        <v>0.3514773505436854</v>
      </c>
      <c r="P37" t="s">
        <v>20</v>
      </c>
      <c r="Q37">
        <f t="shared" si="19"/>
        <v>0.21860005785708109</v>
      </c>
      <c r="S37" t="s">
        <v>20</v>
      </c>
      <c r="T37">
        <f t="shared" si="19"/>
        <v>0.55502845977449078</v>
      </c>
      <c r="U37" t="s">
        <v>20</v>
      </c>
      <c r="V37">
        <f t="shared" si="19"/>
        <v>0.73468550910257657</v>
      </c>
      <c r="X37" t="s">
        <v>20</v>
      </c>
      <c r="Y37">
        <f t="shared" si="19"/>
        <v>0.28120278632151663</v>
      </c>
      <c r="Z37" t="s">
        <v>20</v>
      </c>
      <c r="AA37">
        <f t="shared" si="19"/>
        <v>0.55564361806923079</v>
      </c>
      <c r="AC37" t="s">
        <v>20</v>
      </c>
      <c r="AD37">
        <f t="shared" si="19"/>
        <v>0.87703817106715243</v>
      </c>
      <c r="AE37" t="s">
        <v>20</v>
      </c>
      <c r="AF37">
        <f t="shared" si="19"/>
        <v>0.51797339517987606</v>
      </c>
      <c r="AH37" t="s">
        <v>20</v>
      </c>
      <c r="AI37">
        <f t="shared" si="19"/>
        <v>0.86971695334854826</v>
      </c>
      <c r="AJ37" t="s">
        <v>20</v>
      </c>
      <c r="AK37">
        <f t="shared" si="19"/>
        <v>0.27771946631799038</v>
      </c>
      <c r="AM37" t="s">
        <v>20</v>
      </c>
      <c r="AN37">
        <f t="shared" si="19"/>
        <v>0.36035111246869816</v>
      </c>
      <c r="AO37" t="s">
        <v>20</v>
      </c>
      <c r="AP37">
        <f t="shared" si="19"/>
        <v>0.21921568503542294</v>
      </c>
    </row>
    <row r="38" spans="5:42" x14ac:dyDescent="0.35">
      <c r="F38" t="s">
        <v>24</v>
      </c>
      <c r="G38">
        <f>AVERAGE(G22:G25)</f>
        <v>0.16125928291674757</v>
      </c>
      <c r="I38" t="s">
        <v>24</v>
      </c>
      <c r="J38">
        <f t="shared" ref="H38:AP38" si="20">AVERAGE(J22:J25)</f>
        <v>0.33689595761095997</v>
      </c>
      <c r="K38" t="s">
        <v>24</v>
      </c>
      <c r="L38">
        <f t="shared" si="20"/>
        <v>0.50518848107173953</v>
      </c>
      <c r="N38" t="s">
        <v>24</v>
      </c>
      <c r="O38">
        <f t="shared" si="20"/>
        <v>0.58886001478458794</v>
      </c>
      <c r="P38" t="s">
        <v>24</v>
      </c>
      <c r="Q38">
        <f t="shared" si="20"/>
        <v>0.43421332726533868</v>
      </c>
      <c r="S38" t="s">
        <v>24</v>
      </c>
      <c r="T38">
        <f t="shared" si="20"/>
        <v>0.80452617604584664</v>
      </c>
      <c r="U38" t="s">
        <v>24</v>
      </c>
      <c r="V38">
        <f t="shared" si="20"/>
        <v>0.78366272589271502</v>
      </c>
      <c r="X38" t="s">
        <v>24</v>
      </c>
      <c r="Y38">
        <f t="shared" si="20"/>
        <v>8.2001276874937426E-2</v>
      </c>
      <c r="Z38" t="s">
        <v>24</v>
      </c>
      <c r="AA38">
        <f t="shared" si="20"/>
        <v>0.37065359089898842</v>
      </c>
      <c r="AC38" t="s">
        <v>24</v>
      </c>
      <c r="AD38">
        <f t="shared" si="20"/>
        <v>0.16060589538571135</v>
      </c>
      <c r="AE38" t="s">
        <v>24</v>
      </c>
      <c r="AF38">
        <f t="shared" si="20"/>
        <v>0.4495349846363268</v>
      </c>
      <c r="AH38" t="s">
        <v>24</v>
      </c>
      <c r="AI38">
        <f t="shared" si="20"/>
        <v>0.79440245322208791</v>
      </c>
      <c r="AJ38" t="s">
        <v>24</v>
      </c>
      <c r="AK38">
        <f t="shared" si="20"/>
        <v>0.34805626958080599</v>
      </c>
      <c r="AM38" t="s">
        <v>24</v>
      </c>
      <c r="AN38">
        <f t="shared" si="20"/>
        <v>0.19876173357848725</v>
      </c>
      <c r="AO38" t="s">
        <v>24</v>
      </c>
      <c r="AP38">
        <f t="shared" si="20"/>
        <v>0.24013699150625534</v>
      </c>
    </row>
  </sheetData>
  <sortState xmlns:xlrd2="http://schemas.microsoft.com/office/spreadsheetml/2017/richdata2" ref="B2:AO25">
    <sortCondition ref="B2:B25"/>
    <sortCondition ref="C2:C25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final_counts_summary_mmP90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McCormack</dc:creator>
  <cp:lastModifiedBy>Dana McCormack</cp:lastModifiedBy>
  <dcterms:created xsi:type="dcterms:W3CDTF">2024-07-14T23:01:20Z</dcterms:created>
  <dcterms:modified xsi:type="dcterms:W3CDTF">2024-07-19T16:34:13Z</dcterms:modified>
</cp:coreProperties>
</file>