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/Documents/GitHub/AstrocyteHeterogeneity/RNAscope_CellProfiler/HiPlex/neonate_mouse/"/>
    </mc:Choice>
  </mc:AlternateContent>
  <xr:revisionPtr revIDLastSave="0" documentId="13_ncr:1_{F3A095CD-632E-5940-A01D-E2F61788414D}" xr6:coauthVersionLast="47" xr6:coauthVersionMax="47" xr10:uidLastSave="{00000000-0000-0000-0000-000000000000}"/>
  <bookViews>
    <workbookView xWindow="900" yWindow="760" windowWidth="25440" windowHeight="18040" activeTab="1" xr2:uid="{11725627-45EE-4390-8E8C-3E24D4810B5D}"/>
  </bookViews>
  <sheets>
    <sheet name="Sheet1" sheetId="1" r:id="rId1"/>
    <sheet name="geneB_Sparc_posthoc_mask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2" l="1"/>
  <c r="O38" i="2"/>
  <c r="L38" i="2"/>
  <c r="O37" i="2"/>
  <c r="L37" i="2"/>
  <c r="O36" i="2"/>
  <c r="O35" i="2"/>
  <c r="O34" i="2"/>
  <c r="O33" i="2"/>
  <c r="O32" i="2"/>
  <c r="L32" i="2"/>
  <c r="J32" i="2"/>
  <c r="O31" i="2"/>
  <c r="O30" i="2"/>
  <c r="L30" i="2"/>
  <c r="J30" i="2"/>
  <c r="O29" i="2"/>
  <c r="L29" i="2"/>
  <c r="O28" i="2"/>
  <c r="L25" i="2"/>
  <c r="J25" i="2"/>
  <c r="L24" i="2"/>
  <c r="L39" i="2" s="1"/>
  <c r="J24" i="2"/>
  <c r="J39" i="2" s="1"/>
  <c r="L23" i="2"/>
  <c r="J23" i="2"/>
  <c r="L22" i="2"/>
  <c r="J22" i="2"/>
  <c r="J38" i="2" s="1"/>
  <c r="L21" i="2"/>
  <c r="J21" i="2"/>
  <c r="L20" i="2"/>
  <c r="J20" i="2"/>
  <c r="J37" i="2" s="1"/>
  <c r="L19" i="2"/>
  <c r="J19" i="2"/>
  <c r="L18" i="2"/>
  <c r="L36" i="2" s="1"/>
  <c r="J18" i="2"/>
  <c r="J36" i="2" s="1"/>
  <c r="L17" i="2"/>
  <c r="J17" i="2"/>
  <c r="L16" i="2"/>
  <c r="L35" i="2" s="1"/>
  <c r="J16" i="2"/>
  <c r="J35" i="2" s="1"/>
  <c r="L15" i="2"/>
  <c r="J15" i="2"/>
  <c r="L14" i="2"/>
  <c r="L34" i="2" s="1"/>
  <c r="J14" i="2"/>
  <c r="J34" i="2" s="1"/>
  <c r="L13" i="2"/>
  <c r="J13" i="2"/>
  <c r="L12" i="2"/>
  <c r="L33" i="2" s="1"/>
  <c r="J12" i="2"/>
  <c r="J33" i="2" s="1"/>
  <c r="L11" i="2"/>
  <c r="J11" i="2"/>
  <c r="L10" i="2"/>
  <c r="J10" i="2"/>
  <c r="L9" i="2"/>
  <c r="J9" i="2"/>
  <c r="L8" i="2"/>
  <c r="L31" i="2" s="1"/>
  <c r="J8" i="2"/>
  <c r="J31" i="2" s="1"/>
  <c r="L7" i="2"/>
  <c r="J7" i="2"/>
  <c r="L6" i="2"/>
  <c r="J6" i="2"/>
  <c r="L5" i="2"/>
  <c r="J5" i="2"/>
  <c r="L4" i="2"/>
  <c r="J4" i="2"/>
  <c r="J29" i="2" s="1"/>
  <c r="L3" i="2"/>
  <c r="J3" i="2"/>
  <c r="L2" i="2"/>
  <c r="L28" i="2" s="1"/>
  <c r="J2" i="2"/>
  <c r="J28" i="2" s="1"/>
  <c r="P2" i="1" l="1"/>
  <c r="R2" i="1"/>
  <c r="P3" i="1"/>
  <c r="R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43" i="1" l="1"/>
  <c r="P40" i="1"/>
  <c r="P3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2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38" i="1" s="1"/>
  <c r="AE16" i="1"/>
  <c r="AE17" i="1"/>
  <c r="AE18" i="1"/>
  <c r="AE19" i="1"/>
  <c r="AE20" i="1"/>
  <c r="AE21" i="1"/>
  <c r="AE22" i="1"/>
  <c r="AE23" i="1"/>
  <c r="AE24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9" i="1" s="1"/>
  <c r="AB18" i="1"/>
  <c r="AB19" i="1"/>
  <c r="AB20" i="1"/>
  <c r="AB21" i="1"/>
  <c r="AB22" i="1"/>
  <c r="AB23" i="1"/>
  <c r="AB24" i="1"/>
  <c r="AB25" i="1"/>
  <c r="AB2" i="1"/>
  <c r="Z3" i="1"/>
  <c r="Z32" i="1" s="1"/>
  <c r="Z4" i="1"/>
  <c r="Z5" i="1"/>
  <c r="Z6" i="1"/>
  <c r="Z7" i="1"/>
  <c r="Z8" i="1"/>
  <c r="Z9" i="1"/>
  <c r="Z35" i="1" s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3" i="1" s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9" i="1" s="1"/>
  <c r="W18" i="1"/>
  <c r="W19" i="1"/>
  <c r="W20" i="1"/>
  <c r="W21" i="1"/>
  <c r="W22" i="1"/>
  <c r="W23" i="1"/>
  <c r="W24" i="1"/>
  <c r="W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W2" i="1"/>
  <c r="U2" i="1"/>
  <c r="U32" i="1" s="1"/>
  <c r="R34" i="1"/>
  <c r="R36" i="1"/>
  <c r="R39" i="1"/>
  <c r="R30" i="1"/>
  <c r="R42" i="1"/>
  <c r="P34" i="1"/>
  <c r="P35" i="1"/>
  <c r="P37" i="1"/>
  <c r="P38" i="1"/>
  <c r="P42" i="1"/>
  <c r="M3" i="1"/>
  <c r="M4" i="1"/>
  <c r="M5" i="1"/>
  <c r="M6" i="1"/>
  <c r="M7" i="1"/>
  <c r="M34" i="1" s="1"/>
  <c r="M8" i="1"/>
  <c r="M9" i="1"/>
  <c r="M10" i="1"/>
  <c r="M11" i="1"/>
  <c r="M12" i="1"/>
  <c r="M13" i="1"/>
  <c r="M14" i="1"/>
  <c r="M15" i="1"/>
  <c r="M16" i="1"/>
  <c r="M17" i="1"/>
  <c r="M39" i="1" s="1"/>
  <c r="M18" i="1"/>
  <c r="M19" i="1"/>
  <c r="M20" i="1"/>
  <c r="M21" i="1"/>
  <c r="M22" i="1"/>
  <c r="M23" i="1"/>
  <c r="M42" i="1" s="1"/>
  <c r="M24" i="1"/>
  <c r="M25" i="1"/>
  <c r="M2" i="1"/>
  <c r="K3" i="1"/>
  <c r="K4" i="1"/>
  <c r="K5" i="1"/>
  <c r="K6" i="1"/>
  <c r="K7" i="1"/>
  <c r="K8" i="1"/>
  <c r="K9" i="1"/>
  <c r="K35" i="1" s="1"/>
  <c r="K10" i="1"/>
  <c r="K11" i="1"/>
  <c r="K12" i="1"/>
  <c r="K13" i="1"/>
  <c r="K14" i="1"/>
  <c r="K15" i="1"/>
  <c r="K38" i="1" s="1"/>
  <c r="K16" i="1"/>
  <c r="K17" i="1"/>
  <c r="K18" i="1"/>
  <c r="K19" i="1"/>
  <c r="K20" i="1"/>
  <c r="K21" i="1"/>
  <c r="K22" i="1"/>
  <c r="K23" i="1"/>
  <c r="K24" i="1"/>
  <c r="K25" i="1"/>
  <c r="K43" i="1" s="1"/>
  <c r="K2" i="1"/>
  <c r="H3" i="1"/>
  <c r="H4" i="1"/>
  <c r="H5" i="1"/>
  <c r="H6" i="1"/>
  <c r="H7" i="1"/>
  <c r="H34" i="1" s="1"/>
  <c r="H8" i="1"/>
  <c r="H9" i="1"/>
  <c r="H10" i="1"/>
  <c r="H11" i="1"/>
  <c r="H12" i="1"/>
  <c r="H13" i="1"/>
  <c r="H14" i="1"/>
  <c r="H15" i="1"/>
  <c r="H16" i="1"/>
  <c r="H17" i="1"/>
  <c r="H39" i="1" s="1"/>
  <c r="H18" i="1"/>
  <c r="H19" i="1"/>
  <c r="H20" i="1"/>
  <c r="H21" i="1"/>
  <c r="H22" i="1"/>
  <c r="H23" i="1"/>
  <c r="H42" i="1" s="1"/>
  <c r="H24" i="1"/>
  <c r="H25" i="1"/>
  <c r="H2" i="1"/>
  <c r="U43" i="1" l="1"/>
  <c r="AB42" i="1"/>
  <c r="AG42" i="1"/>
  <c r="AG38" i="1"/>
  <c r="AG34" i="1"/>
  <c r="AJ42" i="1"/>
  <c r="AJ38" i="1"/>
  <c r="AJ34" i="1"/>
  <c r="AL42" i="1"/>
  <c r="AL38" i="1"/>
  <c r="AL34" i="1"/>
  <c r="AO42" i="1"/>
  <c r="AO38" i="1"/>
  <c r="AO34" i="1"/>
  <c r="AQ42" i="1"/>
  <c r="AQ38" i="1"/>
  <c r="AQ34" i="1"/>
  <c r="AJ41" i="1"/>
  <c r="AJ33" i="1"/>
  <c r="AL37" i="1"/>
  <c r="AO41" i="1"/>
  <c r="AO33" i="1"/>
  <c r="AQ37" i="1"/>
  <c r="U34" i="1"/>
  <c r="AE41" i="1"/>
  <c r="AE37" i="1"/>
  <c r="AE33" i="1"/>
  <c r="AL30" i="1"/>
  <c r="H32" i="1"/>
  <c r="H36" i="1"/>
  <c r="K32" i="1"/>
  <c r="M36" i="1"/>
  <c r="W36" i="1"/>
  <c r="Z40" i="1"/>
  <c r="AB36" i="1"/>
  <c r="U38" i="1"/>
  <c r="AB28" i="1"/>
  <c r="U40" i="1"/>
  <c r="AQ43" i="1"/>
  <c r="U42" i="1"/>
  <c r="AG29" i="1"/>
  <c r="M29" i="1"/>
  <c r="U35" i="1"/>
  <c r="W42" i="1"/>
  <c r="W34" i="1"/>
  <c r="Z38" i="1"/>
  <c r="AB34" i="1"/>
  <c r="AE42" i="1"/>
  <c r="AE34" i="1"/>
  <c r="H41" i="1"/>
  <c r="H37" i="1"/>
  <c r="H33" i="1"/>
  <c r="K41" i="1"/>
  <c r="K33" i="1"/>
  <c r="M41" i="1"/>
  <c r="M37" i="1"/>
  <c r="M33" i="1"/>
  <c r="P41" i="1"/>
  <c r="P33" i="1"/>
  <c r="R41" i="1"/>
  <c r="R37" i="1"/>
  <c r="R33" i="1"/>
  <c r="U41" i="1"/>
  <c r="U37" i="1"/>
  <c r="U33" i="1"/>
  <c r="W41" i="1"/>
  <c r="W37" i="1"/>
  <c r="W33" i="1"/>
  <c r="Z41" i="1"/>
  <c r="Z37" i="1"/>
  <c r="Z33" i="1"/>
  <c r="AB41" i="1"/>
  <c r="AB37" i="1"/>
  <c r="AB33" i="1"/>
  <c r="AG41" i="1"/>
  <c r="AG33" i="1"/>
  <c r="AJ37" i="1"/>
  <c r="AL41" i="1"/>
  <c r="AL33" i="1"/>
  <c r="AO37" i="1"/>
  <c r="AQ41" i="1"/>
  <c r="AQ33" i="1"/>
  <c r="K36" i="1"/>
  <c r="M40" i="1"/>
  <c r="R40" i="1"/>
  <c r="AB32" i="1"/>
  <c r="AG40" i="1"/>
  <c r="AG36" i="1"/>
  <c r="AJ40" i="1"/>
  <c r="AL32" i="1"/>
  <c r="AL40" i="1"/>
  <c r="AQ32" i="1"/>
  <c r="W32" i="1"/>
  <c r="AE43" i="1"/>
  <c r="AE35" i="1"/>
  <c r="H35" i="1"/>
  <c r="K30" i="1"/>
  <c r="AL43" i="1"/>
  <c r="AL35" i="1"/>
  <c r="AO39" i="1"/>
  <c r="AQ35" i="1"/>
  <c r="U39" i="1"/>
  <c r="K40" i="1"/>
  <c r="AE39" i="1"/>
  <c r="H43" i="1"/>
  <c r="K39" i="1"/>
  <c r="M43" i="1"/>
  <c r="M35" i="1"/>
  <c r="R43" i="1"/>
  <c r="R35" i="1"/>
  <c r="W43" i="1"/>
  <c r="W35" i="1"/>
  <c r="Z39" i="1"/>
  <c r="AB43" i="1"/>
  <c r="AB35" i="1"/>
  <c r="AG43" i="1"/>
  <c r="AG39" i="1"/>
  <c r="AG35" i="1"/>
  <c r="AJ43" i="1"/>
  <c r="AJ39" i="1"/>
  <c r="AJ35" i="1"/>
  <c r="AL39" i="1"/>
  <c r="AO43" i="1"/>
  <c r="AO35" i="1"/>
  <c r="AQ39" i="1"/>
  <c r="P39" i="1"/>
  <c r="H38" i="1"/>
  <c r="K42" i="1"/>
  <c r="K34" i="1"/>
  <c r="M38" i="1"/>
  <c r="R38" i="1"/>
  <c r="W38" i="1"/>
  <c r="Z42" i="1"/>
  <c r="Z34" i="1"/>
  <c r="AB38" i="1"/>
  <c r="AG37" i="1"/>
  <c r="AJ30" i="1"/>
  <c r="M30" i="1"/>
  <c r="W28" i="1"/>
  <c r="AB29" i="1"/>
  <c r="AE30" i="1"/>
  <c r="AG30" i="1"/>
  <c r="AQ28" i="1"/>
  <c r="AE29" i="1"/>
  <c r="H28" i="1"/>
  <c r="H29" i="1"/>
  <c r="K28" i="1"/>
  <c r="M28" i="1"/>
  <c r="P28" i="1"/>
  <c r="R29" i="1"/>
  <c r="U28" i="1"/>
  <c r="W30" i="1"/>
  <c r="W29" i="1"/>
  <c r="Z30" i="1"/>
  <c r="Z29" i="1"/>
  <c r="AB30" i="1"/>
  <c r="AE28" i="1"/>
  <c r="AG28" i="1"/>
  <c r="AJ28" i="1"/>
  <c r="AJ29" i="1"/>
  <c r="AL29" i="1"/>
  <c r="AO29" i="1"/>
  <c r="AQ30" i="1"/>
  <c r="AQ29" i="1"/>
  <c r="AE36" i="1"/>
  <c r="AG32" i="1"/>
  <c r="AJ36" i="1"/>
  <c r="AO36" i="1"/>
  <c r="AQ40" i="1"/>
  <c r="K29" i="1"/>
  <c r="P30" i="1"/>
  <c r="Z28" i="1"/>
  <c r="H30" i="1"/>
  <c r="P29" i="1"/>
  <c r="U29" i="1"/>
  <c r="AL28" i="1"/>
  <c r="AO28" i="1"/>
  <c r="AO30" i="1"/>
  <c r="R28" i="1"/>
  <c r="U30" i="1"/>
  <c r="H40" i="1"/>
  <c r="M32" i="1"/>
  <c r="P36" i="1"/>
  <c r="R32" i="1"/>
  <c r="U36" i="1"/>
  <c r="W40" i="1"/>
  <c r="Z36" i="1"/>
  <c r="K37" i="1"/>
  <c r="AE32" i="1"/>
  <c r="AE40" i="1"/>
  <c r="AJ32" i="1"/>
  <c r="AL36" i="1"/>
  <c r="AO32" i="1"/>
  <c r="AO40" i="1"/>
  <c r="AQ36" i="1"/>
  <c r="AB40" i="1"/>
</calcChain>
</file>

<file path=xl/sharedStrings.xml><?xml version="1.0" encoding="utf-8"?>
<sst xmlns="http://schemas.openxmlformats.org/spreadsheetml/2006/main" count="497" uniqueCount="72">
  <si>
    <t>Count_Astrocytes</t>
  </si>
  <si>
    <t>Count_GeneA_Astrocytes</t>
  </si>
  <si>
    <t>Count_GeneA_Nuclei</t>
  </si>
  <si>
    <t>Count_GeneB_Astrocytes</t>
  </si>
  <si>
    <t>Count_GeneB_Nuclei</t>
  </si>
  <si>
    <t>Count_GeneC_Astrocytes</t>
  </si>
  <si>
    <t>Count_GeneC_Nuclei</t>
  </si>
  <si>
    <t>Count_GeneD_Astrocytes</t>
  </si>
  <si>
    <t>Count_GeneD_Nuclei</t>
  </si>
  <si>
    <t>Count_GeneE_Astrocytes</t>
  </si>
  <si>
    <t>Count_GeneE_Nuclei</t>
  </si>
  <si>
    <t>Count_GeneF_Astrocytes</t>
  </si>
  <si>
    <t>Count_GeneF_Nuclei</t>
  </si>
  <si>
    <t>Count_GeneG_Nuclei</t>
  </si>
  <si>
    <t>Count_Nuclei</t>
  </si>
  <si>
    <t>mmP04-042-4M</t>
  </si>
  <si>
    <t>S03</t>
  </si>
  <si>
    <t>Set3B</t>
  </si>
  <si>
    <t>pfc</t>
  </si>
  <si>
    <t>str</t>
  </si>
  <si>
    <t>thal</t>
  </si>
  <si>
    <t>S04</t>
  </si>
  <si>
    <t>mmP04-6M</t>
  </si>
  <si>
    <t>Slide4A</t>
  </si>
  <si>
    <t>mmP04-042-1F</t>
  </si>
  <si>
    <t>Slide3C</t>
  </si>
  <si>
    <t>mmP04-048-1F</t>
  </si>
  <si>
    <t>Slide2B</t>
  </si>
  <si>
    <t>Count_GeneG_Astrocytes</t>
  </si>
  <si>
    <t>Mouse</t>
  </si>
  <si>
    <t>Slice</t>
  </si>
  <si>
    <t>Slide</t>
  </si>
  <si>
    <t>Region</t>
  </si>
  <si>
    <t>Exp</t>
  </si>
  <si>
    <t>Astro/Nuclei</t>
  </si>
  <si>
    <t>GeneA/Astro</t>
  </si>
  <si>
    <t>GeneA/Nuclei</t>
  </si>
  <si>
    <t>GeneB/Nuclei</t>
  </si>
  <si>
    <t>GeneB/Astro</t>
  </si>
  <si>
    <t>GeneC/Astro</t>
  </si>
  <si>
    <t>GeneC/Nuclei</t>
  </si>
  <si>
    <t>GeneD/Astro</t>
  </si>
  <si>
    <t>GeneD/Nuclei</t>
  </si>
  <si>
    <t>GeneE/Astro</t>
  </si>
  <si>
    <t>GeneE/Nuclei</t>
  </si>
  <si>
    <t>GeneF/Astro</t>
  </si>
  <si>
    <t>GeneF/Nuclei</t>
  </si>
  <si>
    <t>GeneG/Astro</t>
  </si>
  <si>
    <t>GeneG/Nuclei</t>
  </si>
  <si>
    <t>1 pfc</t>
  </si>
  <si>
    <t>3 pfc</t>
  </si>
  <si>
    <t>4 pfc</t>
  </si>
  <si>
    <t>1 str</t>
  </si>
  <si>
    <t>2 str</t>
  </si>
  <si>
    <t>3 str</t>
  </si>
  <si>
    <t>4 str</t>
  </si>
  <si>
    <t>1 thal</t>
  </si>
  <si>
    <t>2 thal</t>
  </si>
  <si>
    <t>3 thal</t>
  </si>
  <si>
    <t>4 thal</t>
  </si>
  <si>
    <t>2 pfc</t>
  </si>
  <si>
    <t>GeneB_Astrocytes</t>
  </si>
  <si>
    <t>GeneB_Nuclei</t>
  </si>
  <si>
    <t>MaskedAstro</t>
  </si>
  <si>
    <t>MaskedNuclei</t>
  </si>
  <si>
    <t>region</t>
  </si>
  <si>
    <t>GeneBAstro/Astro</t>
  </si>
  <si>
    <t>GeneBNuclei/Nuclei</t>
  </si>
  <si>
    <t>Astro_GeneB_MeanInt</t>
  </si>
  <si>
    <t>AstroPos</t>
  </si>
  <si>
    <t>Nuclei Pos</t>
  </si>
  <si>
    <t>Mean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</si>
</sst>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08DD-614C-4120-A1AE-49FA9E954200}">
  <dimension ref="A1:AQ43"/>
  <sheetViews>
    <sheetView workbookViewId="0">
      <selection activeCell="E28" sqref="E28"/>
    </sheetView>
  </sheetViews>
  <sheetFormatPr baseColWidth="10" defaultColWidth="8.83203125" defaultRowHeight="15" x14ac:dyDescent="0.2"/>
  <sheetData>
    <row r="1" spans="1:43" s="1" customFormat="1" x14ac:dyDescent="0.2">
      <c r="A1" s="1" t="s">
        <v>32</v>
      </c>
      <c r="B1" s="1" t="s">
        <v>29</v>
      </c>
      <c r="C1" s="1" t="s">
        <v>30</v>
      </c>
      <c r="D1" s="1" t="s">
        <v>31</v>
      </c>
      <c r="E1" s="1" t="s">
        <v>33</v>
      </c>
      <c r="F1" s="1" t="s">
        <v>0</v>
      </c>
      <c r="G1" s="1" t="s">
        <v>14</v>
      </c>
      <c r="H1" s="1" t="s">
        <v>34</v>
      </c>
      <c r="J1" s="1" t="s">
        <v>1</v>
      </c>
      <c r="K1" s="1" t="s">
        <v>35</v>
      </c>
      <c r="L1" s="1" t="s">
        <v>2</v>
      </c>
      <c r="M1" s="1" t="s">
        <v>36</v>
      </c>
      <c r="O1" s="1" t="s">
        <v>3</v>
      </c>
      <c r="P1" s="1" t="s">
        <v>38</v>
      </c>
      <c r="Q1" s="1" t="s">
        <v>4</v>
      </c>
      <c r="R1" s="1" t="s">
        <v>37</v>
      </c>
      <c r="T1" s="1" t="s">
        <v>5</v>
      </c>
      <c r="U1" s="1" t="s">
        <v>39</v>
      </c>
      <c r="V1" s="1" t="s">
        <v>6</v>
      </c>
      <c r="W1" s="1" t="s">
        <v>40</v>
      </c>
      <c r="Y1" s="1" t="s">
        <v>7</v>
      </c>
      <c r="Z1" s="1" t="s">
        <v>41</v>
      </c>
      <c r="AA1" s="1" t="s">
        <v>8</v>
      </c>
      <c r="AB1" s="1" t="s">
        <v>42</v>
      </c>
      <c r="AD1" s="1" t="s">
        <v>9</v>
      </c>
      <c r="AE1" s="1" t="s">
        <v>43</v>
      </c>
      <c r="AF1" s="1" t="s">
        <v>10</v>
      </c>
      <c r="AG1" s="1" t="s">
        <v>44</v>
      </c>
      <c r="AI1" s="1" t="s">
        <v>11</v>
      </c>
      <c r="AJ1" s="1" t="s">
        <v>45</v>
      </c>
      <c r="AK1" s="1" t="s">
        <v>12</v>
      </c>
      <c r="AL1" s="1" t="s">
        <v>46</v>
      </c>
      <c r="AN1" s="1" t="s">
        <v>28</v>
      </c>
      <c r="AO1" s="1" t="s">
        <v>47</v>
      </c>
      <c r="AP1" s="1" t="s">
        <v>13</v>
      </c>
      <c r="AQ1" s="1" t="s">
        <v>48</v>
      </c>
    </row>
    <row r="2" spans="1:43" x14ac:dyDescent="0.2">
      <c r="A2" t="s">
        <v>18</v>
      </c>
      <c r="B2" t="s">
        <v>15</v>
      </c>
      <c r="C2" t="s">
        <v>16</v>
      </c>
      <c r="D2" t="s">
        <v>17</v>
      </c>
      <c r="E2">
        <v>157</v>
      </c>
      <c r="F2">
        <v>766</v>
      </c>
      <c r="G2">
        <v>5905</v>
      </c>
      <c r="H2">
        <f>F2/G2</f>
        <v>0.12972057578323454</v>
      </c>
      <c r="J2">
        <v>249</v>
      </c>
      <c r="K2">
        <f>J2/F2</f>
        <v>0.32506527415143605</v>
      </c>
      <c r="L2">
        <v>704</v>
      </c>
      <c r="M2">
        <f>L2/G2</f>
        <v>0.11922099915325995</v>
      </c>
      <c r="O2">
        <v>214</v>
      </c>
      <c r="P2">
        <f>O2/F2</f>
        <v>0.27937336814621411</v>
      </c>
      <c r="Q2">
        <v>659</v>
      </c>
      <c r="R2">
        <f>Q2/G2</f>
        <v>0.11160033869602032</v>
      </c>
      <c r="T2">
        <v>442</v>
      </c>
      <c r="U2">
        <f>T2/F2</f>
        <v>0.57702349869451697</v>
      </c>
      <c r="V2">
        <v>4488</v>
      </c>
      <c r="W2">
        <f>V2/G2</f>
        <v>0.76003386960203223</v>
      </c>
      <c r="Y2">
        <v>553</v>
      </c>
      <c r="Z2">
        <f>Y2/F2</f>
        <v>0.72193211488250653</v>
      </c>
      <c r="AA2">
        <v>4734</v>
      </c>
      <c r="AB2">
        <f>AA2/G2</f>
        <v>0.80169348010160879</v>
      </c>
      <c r="AD2">
        <v>359</v>
      </c>
      <c r="AE2">
        <f>AD2/F2</f>
        <v>0.46866840731070497</v>
      </c>
      <c r="AF2">
        <v>2901</v>
      </c>
      <c r="AG2">
        <f>AF2/G2</f>
        <v>0.49127857747671466</v>
      </c>
      <c r="AI2">
        <v>443</v>
      </c>
      <c r="AJ2">
        <f>AI2/F2</f>
        <v>0.57832898172323755</v>
      </c>
      <c r="AK2">
        <v>894</v>
      </c>
      <c r="AL2">
        <f>AK2/G2</f>
        <v>0.15139712108382727</v>
      </c>
      <c r="AN2">
        <v>280</v>
      </c>
      <c r="AO2">
        <f>AN2/F2</f>
        <v>0.36553524804177545</v>
      </c>
      <c r="AP2">
        <v>903</v>
      </c>
      <c r="AQ2">
        <f>AP2/G2</f>
        <v>0.15292125317527519</v>
      </c>
    </row>
    <row r="3" spans="1:43" x14ac:dyDescent="0.2">
      <c r="A3" t="s">
        <v>18</v>
      </c>
      <c r="B3" t="s">
        <v>15</v>
      </c>
      <c r="C3" t="s">
        <v>21</v>
      </c>
      <c r="D3" t="s">
        <v>17</v>
      </c>
      <c r="E3">
        <v>157</v>
      </c>
      <c r="F3">
        <v>790</v>
      </c>
      <c r="G3">
        <v>5765</v>
      </c>
      <c r="H3">
        <f t="shared" ref="H3:H25" si="0">F3/G3</f>
        <v>0.1370338248048569</v>
      </c>
      <c r="J3">
        <v>247</v>
      </c>
      <c r="K3">
        <f t="shared" ref="K3:K25" si="1">J3/F3</f>
        <v>0.31265822784810127</v>
      </c>
      <c r="L3">
        <v>720</v>
      </c>
      <c r="M3">
        <f t="shared" ref="M3:M25" si="2">L3/G3</f>
        <v>0.12489158716392021</v>
      </c>
      <c r="O3">
        <v>238</v>
      </c>
      <c r="P3">
        <f>O3/F3</f>
        <v>0.30126582278481012</v>
      </c>
      <c r="Q3">
        <v>811</v>
      </c>
      <c r="R3">
        <f>Q3/G3</f>
        <v>0.14067649609713789</v>
      </c>
      <c r="T3">
        <v>487</v>
      </c>
      <c r="U3">
        <f>T3/F3</f>
        <v>0.6164556962025316</v>
      </c>
      <c r="V3">
        <v>4315</v>
      </c>
      <c r="W3">
        <f>V3/G3</f>
        <v>0.74848222029488287</v>
      </c>
      <c r="Y3">
        <v>571</v>
      </c>
      <c r="Z3">
        <f>Y3/F3</f>
        <v>0.72278481012658224</v>
      </c>
      <c r="AA3">
        <v>4410</v>
      </c>
      <c r="AB3">
        <f>AA3/G3</f>
        <v>0.76496097137901131</v>
      </c>
      <c r="AD3">
        <v>581</v>
      </c>
      <c r="AE3">
        <f>AD3/F3</f>
        <v>0.73544303797468358</v>
      </c>
      <c r="AF3">
        <v>4471</v>
      </c>
      <c r="AG3">
        <f>AF3/G3</f>
        <v>0.77554206418039895</v>
      </c>
      <c r="AI3">
        <v>332</v>
      </c>
      <c r="AJ3">
        <f>AI3/F3</f>
        <v>0.42025316455696204</v>
      </c>
      <c r="AK3">
        <v>812</v>
      </c>
      <c r="AL3">
        <f>AK3/G3</f>
        <v>0.14084995663486558</v>
      </c>
      <c r="AN3">
        <v>316</v>
      </c>
      <c r="AO3">
        <f>AN3/F3</f>
        <v>0.4</v>
      </c>
      <c r="AP3">
        <v>960</v>
      </c>
      <c r="AQ3">
        <f>AP3/G3</f>
        <v>0.16652211621856028</v>
      </c>
    </row>
    <row r="4" spans="1:43" x14ac:dyDescent="0.2">
      <c r="A4" t="s">
        <v>18</v>
      </c>
      <c r="B4" t="s">
        <v>22</v>
      </c>
      <c r="C4" t="s">
        <v>16</v>
      </c>
      <c r="D4" t="s">
        <v>23</v>
      </c>
      <c r="E4">
        <v>158</v>
      </c>
      <c r="F4">
        <v>712</v>
      </c>
      <c r="G4">
        <v>4670</v>
      </c>
      <c r="H4">
        <f t="shared" si="0"/>
        <v>0.1524625267665953</v>
      </c>
      <c r="J4">
        <v>261</v>
      </c>
      <c r="K4">
        <f t="shared" si="1"/>
        <v>0.36657303370786515</v>
      </c>
      <c r="L4">
        <v>817</v>
      </c>
      <c r="M4">
        <f t="shared" si="2"/>
        <v>0.17494646680942183</v>
      </c>
      <c r="O4">
        <v>223</v>
      </c>
      <c r="P4">
        <f>O4/F4</f>
        <v>0.31320224719101125</v>
      </c>
      <c r="Q4">
        <v>632</v>
      </c>
      <c r="R4">
        <f>Q4/G4</f>
        <v>0.13533190578158458</v>
      </c>
      <c r="T4">
        <v>400</v>
      </c>
      <c r="U4">
        <f>T4/F4</f>
        <v>0.5617977528089888</v>
      </c>
      <c r="V4">
        <v>3736</v>
      </c>
      <c r="W4">
        <f>V4/G4</f>
        <v>0.8</v>
      </c>
      <c r="Y4">
        <v>399</v>
      </c>
      <c r="Z4">
        <f>Y4/F4</f>
        <v>0.5603932584269663</v>
      </c>
      <c r="AA4">
        <v>3366</v>
      </c>
      <c r="AB4">
        <f>AA4/G4</f>
        <v>0.72077087794432548</v>
      </c>
      <c r="AD4">
        <v>361</v>
      </c>
      <c r="AE4">
        <f>AD4/F4</f>
        <v>0.5070224719101124</v>
      </c>
      <c r="AF4">
        <v>2545</v>
      </c>
      <c r="AG4">
        <f>AF4/G4</f>
        <v>0.54496788008565311</v>
      </c>
      <c r="AI4">
        <v>336</v>
      </c>
      <c r="AJ4">
        <f>AI4/F4</f>
        <v>0.47191011235955055</v>
      </c>
      <c r="AK4">
        <v>667</v>
      </c>
      <c r="AL4">
        <f>AK4/G4</f>
        <v>0.14282655246252676</v>
      </c>
      <c r="AN4">
        <v>354</v>
      </c>
      <c r="AO4">
        <f>AN4/F4</f>
        <v>0.49719101123595505</v>
      </c>
      <c r="AP4">
        <v>1850</v>
      </c>
      <c r="AQ4">
        <f>AP4/G4</f>
        <v>0.39614561027837258</v>
      </c>
    </row>
    <row r="5" spans="1:43" x14ac:dyDescent="0.2">
      <c r="A5" t="s">
        <v>18</v>
      </c>
      <c r="B5" t="s">
        <v>22</v>
      </c>
      <c r="C5" t="s">
        <v>21</v>
      </c>
      <c r="D5" t="s">
        <v>23</v>
      </c>
      <c r="E5">
        <v>158</v>
      </c>
      <c r="F5">
        <v>590</v>
      </c>
      <c r="G5">
        <v>4172</v>
      </c>
      <c r="H5">
        <f t="shared" si="0"/>
        <v>0.14141898370086289</v>
      </c>
      <c r="J5">
        <v>200</v>
      </c>
      <c r="K5">
        <f t="shared" si="1"/>
        <v>0.33898305084745761</v>
      </c>
      <c r="L5">
        <v>469</v>
      </c>
      <c r="M5">
        <f t="shared" si="2"/>
        <v>0.11241610738255034</v>
      </c>
      <c r="O5">
        <v>215</v>
      </c>
      <c r="P5">
        <f>O5/F5</f>
        <v>0.36440677966101692</v>
      </c>
      <c r="Q5">
        <v>544</v>
      </c>
      <c r="R5">
        <f>Q5/G5</f>
        <v>0.13039309683604985</v>
      </c>
      <c r="T5">
        <v>277</v>
      </c>
      <c r="U5">
        <f>T5/F5</f>
        <v>0.46949152542372879</v>
      </c>
      <c r="V5">
        <v>3083</v>
      </c>
      <c r="W5">
        <f>V5/G5</f>
        <v>0.73897411313518691</v>
      </c>
      <c r="Y5">
        <v>398</v>
      </c>
      <c r="Z5">
        <f>Y5/F5</f>
        <v>0.6745762711864407</v>
      </c>
      <c r="AA5">
        <v>3283</v>
      </c>
      <c r="AB5">
        <f>AA5/G5</f>
        <v>0.78691275167785235</v>
      </c>
      <c r="AD5">
        <v>329</v>
      </c>
      <c r="AE5">
        <f>AD5/F5</f>
        <v>0.55762711864406778</v>
      </c>
      <c r="AF5">
        <v>2327</v>
      </c>
      <c r="AG5">
        <f>AF5/G5</f>
        <v>0.55776605944391178</v>
      </c>
      <c r="AI5">
        <v>329</v>
      </c>
      <c r="AJ5">
        <f>AI5/F5</f>
        <v>0.55762711864406778</v>
      </c>
      <c r="AK5">
        <v>651</v>
      </c>
      <c r="AL5">
        <f>AK5/G5</f>
        <v>0.15604026845637584</v>
      </c>
      <c r="AN5">
        <v>316</v>
      </c>
      <c r="AO5">
        <f>AN5/F5</f>
        <v>0.53559322033898304</v>
      </c>
      <c r="AP5">
        <v>1436</v>
      </c>
      <c r="AQ5">
        <f>AP5/G5</f>
        <v>0.34419942473633747</v>
      </c>
    </row>
    <row r="6" spans="1:43" x14ac:dyDescent="0.2">
      <c r="A6" t="s">
        <v>18</v>
      </c>
      <c r="B6" t="s">
        <v>24</v>
      </c>
      <c r="C6" t="s">
        <v>16</v>
      </c>
      <c r="D6" t="s">
        <v>25</v>
      </c>
      <c r="E6">
        <v>160</v>
      </c>
      <c r="F6">
        <v>690</v>
      </c>
      <c r="G6">
        <v>5425</v>
      </c>
      <c r="H6">
        <f t="shared" si="0"/>
        <v>0.12718894009216589</v>
      </c>
      <c r="J6">
        <v>341</v>
      </c>
      <c r="K6">
        <f t="shared" si="1"/>
        <v>0.49420289855072463</v>
      </c>
      <c r="L6">
        <v>956</v>
      </c>
      <c r="M6">
        <f t="shared" si="2"/>
        <v>0.17622119815668202</v>
      </c>
      <c r="O6">
        <v>285</v>
      </c>
      <c r="P6">
        <f>O6/F6</f>
        <v>0.41304347826086957</v>
      </c>
      <c r="Q6">
        <v>797</v>
      </c>
      <c r="R6">
        <f>Q6/G6</f>
        <v>0.14691244239631338</v>
      </c>
      <c r="T6">
        <v>365</v>
      </c>
      <c r="U6">
        <f>T6/F6</f>
        <v>0.52898550724637683</v>
      </c>
      <c r="V6">
        <v>3907</v>
      </c>
      <c r="W6">
        <f>V6/G6</f>
        <v>0.72018433179723507</v>
      </c>
      <c r="Y6">
        <v>388</v>
      </c>
      <c r="Z6">
        <f>Y6/F6</f>
        <v>0.56231884057971016</v>
      </c>
      <c r="AA6">
        <v>4062</v>
      </c>
      <c r="AB6">
        <f>AA6/G6</f>
        <v>0.74875576036866365</v>
      </c>
      <c r="AD6">
        <v>377</v>
      </c>
      <c r="AE6">
        <f>AD6/F6</f>
        <v>0.54637681159420293</v>
      </c>
      <c r="AF6">
        <v>2825</v>
      </c>
      <c r="AG6">
        <f>AF6/G6</f>
        <v>0.52073732718894006</v>
      </c>
      <c r="AI6">
        <v>483</v>
      </c>
      <c r="AJ6">
        <f>AI6/F6</f>
        <v>0.7</v>
      </c>
      <c r="AK6">
        <v>1008</v>
      </c>
      <c r="AL6">
        <f>AK6/G6</f>
        <v>0.18580645161290324</v>
      </c>
      <c r="AN6">
        <v>343</v>
      </c>
      <c r="AO6">
        <f>AN6/F6</f>
        <v>0.49710144927536232</v>
      </c>
      <c r="AP6">
        <v>1310</v>
      </c>
      <c r="AQ6">
        <f>AP6/G6</f>
        <v>0.24147465437788018</v>
      </c>
    </row>
    <row r="7" spans="1:43" x14ac:dyDescent="0.2">
      <c r="A7" t="s">
        <v>18</v>
      </c>
      <c r="B7" t="s">
        <v>24</v>
      </c>
      <c r="C7" t="s">
        <v>21</v>
      </c>
      <c r="D7" t="s">
        <v>25</v>
      </c>
      <c r="E7">
        <v>160</v>
      </c>
      <c r="F7">
        <v>585</v>
      </c>
      <c r="G7">
        <v>5067</v>
      </c>
      <c r="H7">
        <f t="shared" si="0"/>
        <v>0.11545293072824156</v>
      </c>
      <c r="J7">
        <v>226</v>
      </c>
      <c r="K7">
        <f t="shared" si="1"/>
        <v>0.38632478632478634</v>
      </c>
      <c r="L7">
        <v>704</v>
      </c>
      <c r="M7">
        <f t="shared" si="2"/>
        <v>0.13893822774817446</v>
      </c>
      <c r="O7">
        <v>191</v>
      </c>
      <c r="P7">
        <f>O7/F7</f>
        <v>0.3264957264957265</v>
      </c>
      <c r="Q7">
        <v>647</v>
      </c>
      <c r="R7">
        <f>Q7/G7</f>
        <v>0.12768896783106373</v>
      </c>
      <c r="T7">
        <v>285</v>
      </c>
      <c r="U7">
        <f>T7/F7</f>
        <v>0.48717948717948717</v>
      </c>
      <c r="V7">
        <v>3417</v>
      </c>
      <c r="W7">
        <f>V7/G7</f>
        <v>0.6743635287152161</v>
      </c>
      <c r="Y7">
        <v>375</v>
      </c>
      <c r="Z7">
        <f>Y7/F7</f>
        <v>0.64102564102564108</v>
      </c>
      <c r="AA7">
        <v>4022</v>
      </c>
      <c r="AB7">
        <f>AA7/G7</f>
        <v>0.79376356818630356</v>
      </c>
      <c r="AD7">
        <v>241</v>
      </c>
      <c r="AE7">
        <f>AD7/F7</f>
        <v>0.41196581196581195</v>
      </c>
      <c r="AF7">
        <v>2167</v>
      </c>
      <c r="AG7">
        <f>AF7/G7</f>
        <v>0.42766923228734954</v>
      </c>
      <c r="AI7">
        <v>405</v>
      </c>
      <c r="AJ7">
        <f>AI7/F7</f>
        <v>0.69230769230769229</v>
      </c>
      <c r="AK7">
        <v>901</v>
      </c>
      <c r="AL7">
        <f>AK7/G7</f>
        <v>0.17781724886520622</v>
      </c>
      <c r="AN7">
        <v>256</v>
      </c>
      <c r="AO7">
        <f>AN7/F7</f>
        <v>0.43760683760683761</v>
      </c>
      <c r="AP7">
        <v>1317</v>
      </c>
      <c r="AQ7">
        <f>AP7/G7</f>
        <v>0.25991711071640022</v>
      </c>
    </row>
    <row r="8" spans="1:43" x14ac:dyDescent="0.2">
      <c r="A8" t="s">
        <v>18</v>
      </c>
      <c r="B8" t="s">
        <v>26</v>
      </c>
      <c r="C8" t="s">
        <v>16</v>
      </c>
      <c r="D8" t="s">
        <v>27</v>
      </c>
      <c r="E8">
        <v>160</v>
      </c>
      <c r="F8">
        <v>950</v>
      </c>
      <c r="G8">
        <v>6451</v>
      </c>
      <c r="H8">
        <f t="shared" si="0"/>
        <v>0.14726399007905752</v>
      </c>
      <c r="J8">
        <v>252</v>
      </c>
      <c r="K8">
        <f t="shared" si="1"/>
        <v>0.26526315789473687</v>
      </c>
      <c r="L8">
        <v>1032</v>
      </c>
      <c r="M8">
        <f t="shared" si="2"/>
        <v>0.15997519764377616</v>
      </c>
      <c r="O8">
        <v>161</v>
      </c>
      <c r="P8">
        <f>O8/F8</f>
        <v>0.1694736842105263</v>
      </c>
      <c r="Q8">
        <v>783</v>
      </c>
      <c r="R8">
        <f>Q8/G8</f>
        <v>0.12137653077042319</v>
      </c>
      <c r="T8">
        <v>594</v>
      </c>
      <c r="U8">
        <f>T8/F8</f>
        <v>0.62526315789473685</v>
      </c>
      <c r="V8">
        <v>4611</v>
      </c>
      <c r="W8">
        <f>V8/G8</f>
        <v>0.71477290342582545</v>
      </c>
      <c r="Y8">
        <v>683</v>
      </c>
      <c r="Z8">
        <f>Y8/F8</f>
        <v>0.71894736842105267</v>
      </c>
      <c r="AA8">
        <v>4742</v>
      </c>
      <c r="AB8">
        <f>AA8/G8</f>
        <v>0.73507983258409548</v>
      </c>
      <c r="AD8">
        <v>556</v>
      </c>
      <c r="AE8">
        <f>AD8/F8</f>
        <v>0.58526315789473682</v>
      </c>
      <c r="AF8">
        <v>3769</v>
      </c>
      <c r="AG8">
        <f>AF8/G8</f>
        <v>0.58425050379786081</v>
      </c>
      <c r="AI8">
        <v>489</v>
      </c>
      <c r="AJ8">
        <f>AI8/F8</f>
        <v>0.51473684210526316</v>
      </c>
      <c r="AK8">
        <v>1195</v>
      </c>
      <c r="AL8">
        <f>AK8/G8</f>
        <v>0.18524259804681445</v>
      </c>
      <c r="AN8">
        <v>285</v>
      </c>
      <c r="AO8">
        <f>AN8/F8</f>
        <v>0.3</v>
      </c>
      <c r="AP8">
        <v>1074</v>
      </c>
      <c r="AQ8">
        <f>AP8/G8</f>
        <v>0.16648581615253449</v>
      </c>
    </row>
    <row r="9" spans="1:43" x14ac:dyDescent="0.2">
      <c r="A9" t="s">
        <v>18</v>
      </c>
      <c r="B9" t="s">
        <v>26</v>
      </c>
      <c r="C9" t="s">
        <v>21</v>
      </c>
      <c r="D9" t="s">
        <v>27</v>
      </c>
      <c r="E9">
        <v>160</v>
      </c>
      <c r="F9">
        <v>802</v>
      </c>
      <c r="G9">
        <v>7616</v>
      </c>
      <c r="H9">
        <f t="shared" si="0"/>
        <v>0.1053046218487395</v>
      </c>
      <c r="J9">
        <v>167</v>
      </c>
      <c r="K9">
        <f t="shared" si="1"/>
        <v>0.2082294264339152</v>
      </c>
      <c r="L9">
        <v>755</v>
      </c>
      <c r="M9">
        <f t="shared" si="2"/>
        <v>9.9133403361344533E-2</v>
      </c>
      <c r="O9">
        <v>87</v>
      </c>
      <c r="P9">
        <f>O9/F9</f>
        <v>0.10847880299251871</v>
      </c>
      <c r="Q9">
        <v>585</v>
      </c>
      <c r="R9">
        <f>Q9/G9</f>
        <v>7.6811974789915971E-2</v>
      </c>
      <c r="T9">
        <v>520</v>
      </c>
      <c r="U9">
        <f>T9/F9</f>
        <v>0.64837905236907734</v>
      </c>
      <c r="V9">
        <v>5539</v>
      </c>
      <c r="W9">
        <f>V9/G9</f>
        <v>0.72728466386554624</v>
      </c>
      <c r="Y9">
        <v>646</v>
      </c>
      <c r="Z9">
        <f>Y9/F9</f>
        <v>0.80548628428927682</v>
      </c>
      <c r="AA9">
        <v>6004</v>
      </c>
      <c r="AB9">
        <f>AA9/G9</f>
        <v>0.78834033613445376</v>
      </c>
      <c r="AD9">
        <v>325</v>
      </c>
      <c r="AE9">
        <f>AD9/F9</f>
        <v>0.40523690773067333</v>
      </c>
      <c r="AF9">
        <v>3769</v>
      </c>
      <c r="AG9">
        <f>AF9/G9</f>
        <v>0.49487920168067229</v>
      </c>
      <c r="AI9">
        <v>493</v>
      </c>
      <c r="AJ9">
        <f>AI9/F9</f>
        <v>0.61471321695760595</v>
      </c>
      <c r="AK9">
        <v>1091</v>
      </c>
      <c r="AL9">
        <f>AK9/G9</f>
        <v>0.14325105042016806</v>
      </c>
      <c r="AN9">
        <v>169</v>
      </c>
      <c r="AO9">
        <f>AN9/F9</f>
        <v>0.21072319201995013</v>
      </c>
      <c r="AP9">
        <v>1809</v>
      </c>
      <c r="AQ9">
        <f>AP9/G9</f>
        <v>0.23752626050420167</v>
      </c>
    </row>
    <row r="10" spans="1:43" x14ac:dyDescent="0.2">
      <c r="A10" t="s">
        <v>19</v>
      </c>
      <c r="B10" t="s">
        <v>15</v>
      </c>
      <c r="C10" t="s">
        <v>16</v>
      </c>
      <c r="D10" t="s">
        <v>17</v>
      </c>
      <c r="E10">
        <v>157</v>
      </c>
      <c r="F10">
        <v>1674</v>
      </c>
      <c r="G10">
        <v>12278</v>
      </c>
      <c r="H10">
        <f t="shared" si="0"/>
        <v>0.1363414236846392</v>
      </c>
      <c r="J10">
        <v>362</v>
      </c>
      <c r="K10">
        <f t="shared" si="1"/>
        <v>0.21624850657108721</v>
      </c>
      <c r="L10">
        <v>1062</v>
      </c>
      <c r="M10">
        <f t="shared" si="2"/>
        <v>8.6496172014986147E-2</v>
      </c>
      <c r="O10">
        <v>352</v>
      </c>
      <c r="P10">
        <f>O10/F10</f>
        <v>0.21027479091995221</v>
      </c>
      <c r="Q10">
        <v>1142</v>
      </c>
      <c r="R10">
        <f>Q10/G10</f>
        <v>9.3011891187489815E-2</v>
      </c>
      <c r="T10">
        <v>1287</v>
      </c>
      <c r="U10">
        <f>T10/F10</f>
        <v>0.76881720430107525</v>
      </c>
      <c r="V10">
        <v>10594</v>
      </c>
      <c r="W10">
        <f>V10/G10</f>
        <v>0.8628441114187978</v>
      </c>
      <c r="Y10">
        <v>1429</v>
      </c>
      <c r="Z10">
        <f>Y10/F10</f>
        <v>0.85364396654719232</v>
      </c>
      <c r="AA10">
        <v>10053</v>
      </c>
      <c r="AB10">
        <f>AA10/G10</f>
        <v>0.81878156051474182</v>
      </c>
      <c r="AD10">
        <v>705</v>
      </c>
      <c r="AE10">
        <f>AD10/F10</f>
        <v>0.4211469534050179</v>
      </c>
      <c r="AF10">
        <v>4645</v>
      </c>
      <c r="AG10">
        <f>AF10/G10</f>
        <v>0.37831894445349407</v>
      </c>
      <c r="AI10">
        <v>907</v>
      </c>
      <c r="AJ10">
        <f>AI10/F10</f>
        <v>0.54181600955794507</v>
      </c>
      <c r="AK10">
        <v>1615</v>
      </c>
      <c r="AL10">
        <f>AK10/G10</f>
        <v>0.13153608079491774</v>
      </c>
      <c r="AN10">
        <v>684</v>
      </c>
      <c r="AO10">
        <f>AN10/F10</f>
        <v>0.40860215053763443</v>
      </c>
      <c r="AP10">
        <v>2497</v>
      </c>
      <c r="AQ10">
        <f>AP10/G10</f>
        <v>0.20337188467177064</v>
      </c>
    </row>
    <row r="11" spans="1:43" x14ac:dyDescent="0.2">
      <c r="A11" t="s">
        <v>19</v>
      </c>
      <c r="B11" t="s">
        <v>15</v>
      </c>
      <c r="C11" t="s">
        <v>21</v>
      </c>
      <c r="D11" t="s">
        <v>17</v>
      </c>
      <c r="E11">
        <v>157</v>
      </c>
      <c r="F11">
        <v>1627</v>
      </c>
      <c r="G11">
        <v>12153</v>
      </c>
      <c r="H11">
        <f t="shared" si="0"/>
        <v>0.13387640911709042</v>
      </c>
      <c r="J11">
        <v>514</v>
      </c>
      <c r="K11">
        <f t="shared" si="1"/>
        <v>0.31591886908420408</v>
      </c>
      <c r="L11">
        <v>1621</v>
      </c>
      <c r="M11">
        <f t="shared" si="2"/>
        <v>0.13338270385912943</v>
      </c>
      <c r="O11">
        <v>364</v>
      </c>
      <c r="P11">
        <f>O11/F11</f>
        <v>0.22372464658881377</v>
      </c>
      <c r="Q11">
        <v>1452</v>
      </c>
      <c r="R11">
        <f>Q11/G11</f>
        <v>0.11947667242656135</v>
      </c>
      <c r="T11">
        <v>1108</v>
      </c>
      <c r="U11">
        <f>T11/F11</f>
        <v>0.68100799016594959</v>
      </c>
      <c r="V11">
        <v>9949</v>
      </c>
      <c r="W11">
        <f>V11/G11</f>
        <v>0.81864560190899371</v>
      </c>
      <c r="Y11">
        <v>1327</v>
      </c>
      <c r="Z11">
        <f>Y11/F11</f>
        <v>0.81561155500921945</v>
      </c>
      <c r="AA11">
        <v>9606</v>
      </c>
      <c r="AB11">
        <f>AA11/G11</f>
        <v>0.79042211799555662</v>
      </c>
      <c r="AD11">
        <v>1022</v>
      </c>
      <c r="AE11">
        <f>AD11/F11</f>
        <v>0.62814996926859246</v>
      </c>
      <c r="AF11">
        <v>7105</v>
      </c>
      <c r="AG11">
        <f>AF11/G11</f>
        <v>0.58462930963548099</v>
      </c>
      <c r="AI11">
        <v>973</v>
      </c>
      <c r="AJ11">
        <f>AI11/F11</f>
        <v>0.59803318992009835</v>
      </c>
      <c r="AK11">
        <v>1890</v>
      </c>
      <c r="AL11">
        <f>AK11/G11</f>
        <v>0.15551715625771415</v>
      </c>
      <c r="AN11">
        <v>588</v>
      </c>
      <c r="AO11">
        <f>AN11/F11</f>
        <v>0.36140135218192992</v>
      </c>
      <c r="AP11">
        <v>2078</v>
      </c>
      <c r="AQ11">
        <f>AP11/G11</f>
        <v>0.17098658767382538</v>
      </c>
    </row>
    <row r="12" spans="1:43" x14ac:dyDescent="0.2">
      <c r="A12" t="s">
        <v>19</v>
      </c>
      <c r="B12" t="s">
        <v>22</v>
      </c>
      <c r="C12" t="s">
        <v>16</v>
      </c>
      <c r="D12" t="s">
        <v>23</v>
      </c>
      <c r="E12">
        <v>158</v>
      </c>
      <c r="F12">
        <v>1504</v>
      </c>
      <c r="G12">
        <v>9230</v>
      </c>
      <c r="H12">
        <f t="shared" si="0"/>
        <v>0.1629469122426869</v>
      </c>
      <c r="J12">
        <v>515</v>
      </c>
      <c r="K12">
        <f t="shared" si="1"/>
        <v>0.34242021276595747</v>
      </c>
      <c r="L12">
        <v>1251</v>
      </c>
      <c r="M12">
        <f t="shared" si="2"/>
        <v>0.13553629469122427</v>
      </c>
      <c r="O12">
        <v>493</v>
      </c>
      <c r="P12">
        <f>O12/F12</f>
        <v>0.32779255319148937</v>
      </c>
      <c r="Q12">
        <v>1191</v>
      </c>
      <c r="R12">
        <f>Q12/G12</f>
        <v>0.12903575297941494</v>
      </c>
      <c r="T12">
        <v>994</v>
      </c>
      <c r="U12">
        <f>T12/F12</f>
        <v>0.66090425531914898</v>
      </c>
      <c r="V12">
        <v>7543</v>
      </c>
      <c r="W12">
        <f>V12/G12</f>
        <v>0.8172264355362947</v>
      </c>
      <c r="Y12">
        <v>1172</v>
      </c>
      <c r="Z12">
        <f>Y12/F12</f>
        <v>0.7792553191489362</v>
      </c>
      <c r="AA12">
        <v>7166</v>
      </c>
      <c r="AB12">
        <f>AA12/G12</f>
        <v>0.77638136511375944</v>
      </c>
      <c r="AD12">
        <v>757</v>
      </c>
      <c r="AE12">
        <f>AD12/F12</f>
        <v>0.50332446808510634</v>
      </c>
      <c r="AF12">
        <v>4134</v>
      </c>
      <c r="AG12">
        <f>AF12/G12</f>
        <v>0.44788732394366199</v>
      </c>
      <c r="AI12">
        <v>809</v>
      </c>
      <c r="AJ12">
        <f>AI12/F12</f>
        <v>0.53789893617021278</v>
      </c>
      <c r="AK12">
        <v>1326</v>
      </c>
      <c r="AL12">
        <f>AK12/G12</f>
        <v>0.14366197183098592</v>
      </c>
      <c r="AN12">
        <v>828</v>
      </c>
      <c r="AO12">
        <f>AN12/F12</f>
        <v>0.55053191489361697</v>
      </c>
      <c r="AP12">
        <v>3292</v>
      </c>
      <c r="AQ12">
        <f>AP12/G12</f>
        <v>0.35666305525460457</v>
      </c>
    </row>
    <row r="13" spans="1:43" x14ac:dyDescent="0.2">
      <c r="A13" t="s">
        <v>19</v>
      </c>
      <c r="B13" t="s">
        <v>22</v>
      </c>
      <c r="C13" t="s">
        <v>21</v>
      </c>
      <c r="D13" t="s">
        <v>23</v>
      </c>
      <c r="E13">
        <v>158</v>
      </c>
      <c r="F13">
        <v>1269</v>
      </c>
      <c r="G13">
        <v>10610</v>
      </c>
      <c r="H13">
        <f t="shared" si="0"/>
        <v>0.11960414703110274</v>
      </c>
      <c r="J13">
        <v>407</v>
      </c>
      <c r="K13">
        <f t="shared" si="1"/>
        <v>0.3207249802994484</v>
      </c>
      <c r="L13">
        <v>1176</v>
      </c>
      <c r="M13">
        <f t="shared" si="2"/>
        <v>0.11083883129123469</v>
      </c>
      <c r="O13">
        <v>323</v>
      </c>
      <c r="P13">
        <f>O13/F13</f>
        <v>0.25453112687155238</v>
      </c>
      <c r="Q13">
        <v>1218</v>
      </c>
      <c r="R13">
        <f>Q13/G13</f>
        <v>0.11479736098020735</v>
      </c>
      <c r="T13">
        <v>780</v>
      </c>
      <c r="U13">
        <f>T13/F13</f>
        <v>0.61465721040189125</v>
      </c>
      <c r="V13">
        <v>8470</v>
      </c>
      <c r="W13">
        <f>V13/G13</f>
        <v>0.79830348727615452</v>
      </c>
      <c r="Y13">
        <v>1084</v>
      </c>
      <c r="Z13">
        <f>Y13/F13</f>
        <v>0.85421591804570529</v>
      </c>
      <c r="AA13">
        <v>8791</v>
      </c>
      <c r="AB13">
        <f>AA13/G13</f>
        <v>0.82855796418473138</v>
      </c>
      <c r="AD13">
        <v>639</v>
      </c>
      <c r="AE13">
        <f>AD13/F13</f>
        <v>0.50354609929078009</v>
      </c>
      <c r="AF13">
        <v>5057</v>
      </c>
      <c r="AG13">
        <f>AF13/G13</f>
        <v>0.4766258246936852</v>
      </c>
      <c r="AI13">
        <v>860</v>
      </c>
      <c r="AJ13">
        <f>AI13/F13</f>
        <v>0.67769897557131598</v>
      </c>
      <c r="AK13">
        <v>1666</v>
      </c>
      <c r="AL13">
        <f>AK13/G13</f>
        <v>0.15702167766258246</v>
      </c>
      <c r="AN13">
        <v>617</v>
      </c>
      <c r="AO13">
        <f>AN13/F13</f>
        <v>0.48620961386918832</v>
      </c>
      <c r="AP13">
        <v>3115</v>
      </c>
      <c r="AQ13">
        <f>AP13/G13</f>
        <v>0.29359095193213947</v>
      </c>
    </row>
    <row r="14" spans="1:43" x14ac:dyDescent="0.2">
      <c r="A14" t="s">
        <v>19</v>
      </c>
      <c r="B14" t="s">
        <v>24</v>
      </c>
      <c r="C14" t="s">
        <v>16</v>
      </c>
      <c r="D14" t="s">
        <v>25</v>
      </c>
      <c r="E14">
        <v>160</v>
      </c>
      <c r="F14">
        <v>1506</v>
      </c>
      <c r="G14">
        <v>10774</v>
      </c>
      <c r="H14">
        <f t="shared" si="0"/>
        <v>0.13978095414887692</v>
      </c>
      <c r="J14">
        <v>450</v>
      </c>
      <c r="K14">
        <f t="shared" si="1"/>
        <v>0.29880478087649404</v>
      </c>
      <c r="L14">
        <v>1486</v>
      </c>
      <c r="M14">
        <f t="shared" si="2"/>
        <v>0.13792463337664748</v>
      </c>
      <c r="O14">
        <v>359</v>
      </c>
      <c r="P14">
        <f>O14/F14</f>
        <v>0.23837981407702524</v>
      </c>
      <c r="Q14">
        <v>1294</v>
      </c>
      <c r="R14">
        <f>Q14/G14</f>
        <v>0.12010395396324484</v>
      </c>
      <c r="T14">
        <v>1267</v>
      </c>
      <c r="U14">
        <f>T14/F14</f>
        <v>0.8413014608233732</v>
      </c>
      <c r="V14">
        <v>9854</v>
      </c>
      <c r="W14">
        <f>V14/G14</f>
        <v>0.91460924447744574</v>
      </c>
      <c r="Y14">
        <v>1251</v>
      </c>
      <c r="Z14">
        <f>Y14/F14</f>
        <v>0.83067729083665343</v>
      </c>
      <c r="AA14">
        <v>8792</v>
      </c>
      <c r="AB14">
        <f>AA14/G14</f>
        <v>0.81603861147206236</v>
      </c>
      <c r="AD14">
        <v>759</v>
      </c>
      <c r="AE14">
        <f>AD14/F14</f>
        <v>0.50398406374501992</v>
      </c>
      <c r="AF14">
        <v>5190</v>
      </c>
      <c r="AG14">
        <f>AF14/G14</f>
        <v>0.48171524039354002</v>
      </c>
      <c r="AI14">
        <v>716</v>
      </c>
      <c r="AJ14">
        <f>AI14/F14</f>
        <v>0.47543160690571051</v>
      </c>
      <c r="AK14">
        <v>1513</v>
      </c>
      <c r="AL14">
        <f>AK14/G14</f>
        <v>0.14043066641915722</v>
      </c>
      <c r="AN14">
        <v>496</v>
      </c>
      <c r="AO14">
        <f>AN14/F14</f>
        <v>0.3293492695883134</v>
      </c>
      <c r="AP14">
        <v>2108</v>
      </c>
      <c r="AQ14">
        <f>AP14/G14</f>
        <v>0.19565620939298312</v>
      </c>
    </row>
    <row r="15" spans="1:43" x14ac:dyDescent="0.2">
      <c r="A15" t="s">
        <v>19</v>
      </c>
      <c r="B15" t="s">
        <v>24</v>
      </c>
      <c r="C15" t="s">
        <v>21</v>
      </c>
      <c r="D15" t="s">
        <v>25</v>
      </c>
      <c r="E15">
        <v>160</v>
      </c>
      <c r="F15">
        <v>931</v>
      </c>
      <c r="G15">
        <v>6649</v>
      </c>
      <c r="H15">
        <f t="shared" si="0"/>
        <v>0.14002105579786434</v>
      </c>
      <c r="J15">
        <v>224</v>
      </c>
      <c r="K15">
        <f t="shared" si="1"/>
        <v>0.24060150375939848</v>
      </c>
      <c r="L15">
        <v>822</v>
      </c>
      <c r="M15">
        <f t="shared" si="2"/>
        <v>0.12362761317491353</v>
      </c>
      <c r="O15">
        <v>242</v>
      </c>
      <c r="P15">
        <f>O15/F15</f>
        <v>0.25993555316863587</v>
      </c>
      <c r="Q15">
        <v>888</v>
      </c>
      <c r="R15">
        <f>Q15/G15</f>
        <v>0.13355391788238832</v>
      </c>
      <c r="T15">
        <v>819</v>
      </c>
      <c r="U15">
        <f>T15/F15</f>
        <v>0.87969924812030076</v>
      </c>
      <c r="V15">
        <v>6157</v>
      </c>
      <c r="W15">
        <f>V15/G15</f>
        <v>0.92600391036246055</v>
      </c>
      <c r="Y15">
        <v>767</v>
      </c>
      <c r="Z15">
        <f>Y15/F15</f>
        <v>0.82384532760472606</v>
      </c>
      <c r="AA15">
        <v>5349</v>
      </c>
      <c r="AB15">
        <f>AA15/G15</f>
        <v>0.8044818769739811</v>
      </c>
      <c r="AD15">
        <v>395</v>
      </c>
      <c r="AE15">
        <f>AD15/F15</f>
        <v>0.42427497314715362</v>
      </c>
      <c r="AF15">
        <v>2708</v>
      </c>
      <c r="AG15">
        <f>AF15/G15</f>
        <v>0.40727929011881486</v>
      </c>
      <c r="AI15">
        <v>372</v>
      </c>
      <c r="AJ15">
        <f>AI15/F15</f>
        <v>0.3995703544575725</v>
      </c>
      <c r="AK15">
        <v>878</v>
      </c>
      <c r="AL15">
        <f>AK15/G15</f>
        <v>0.13204993232064971</v>
      </c>
      <c r="AN15">
        <v>318</v>
      </c>
      <c r="AO15">
        <f>AN15/F15</f>
        <v>0.34156820622986034</v>
      </c>
      <c r="AP15">
        <v>1674</v>
      </c>
      <c r="AQ15">
        <f>AP15/G15</f>
        <v>0.25176718303504286</v>
      </c>
    </row>
    <row r="16" spans="1:43" x14ac:dyDescent="0.2">
      <c r="A16" t="s">
        <v>19</v>
      </c>
      <c r="B16" t="s">
        <v>26</v>
      </c>
      <c r="C16" t="s">
        <v>16</v>
      </c>
      <c r="D16" t="s">
        <v>27</v>
      </c>
      <c r="E16">
        <v>160</v>
      </c>
      <c r="F16">
        <v>1176</v>
      </c>
      <c r="G16">
        <v>8420</v>
      </c>
      <c r="H16">
        <f t="shared" si="0"/>
        <v>0.13966745843230405</v>
      </c>
      <c r="J16">
        <v>285</v>
      </c>
      <c r="K16">
        <f t="shared" si="1"/>
        <v>0.2423469387755102</v>
      </c>
      <c r="L16">
        <v>776</v>
      </c>
      <c r="M16">
        <f t="shared" si="2"/>
        <v>9.2161520190023757E-2</v>
      </c>
      <c r="O16">
        <v>294</v>
      </c>
      <c r="P16">
        <f>O16/F16</f>
        <v>0.25</v>
      </c>
      <c r="Q16">
        <v>1091</v>
      </c>
      <c r="R16">
        <f>Q16/G16</f>
        <v>0.12957244655581948</v>
      </c>
      <c r="T16">
        <v>677</v>
      </c>
      <c r="U16">
        <f>T16/F16</f>
        <v>0.57568027210884354</v>
      </c>
      <c r="V16">
        <v>6274</v>
      </c>
      <c r="W16">
        <f>V16/G16</f>
        <v>0.74513064133016627</v>
      </c>
      <c r="Y16">
        <v>968</v>
      </c>
      <c r="Z16">
        <f>Y16/F16</f>
        <v>0.8231292517006803</v>
      </c>
      <c r="AA16">
        <v>6600</v>
      </c>
      <c r="AB16">
        <f>AA16/G16</f>
        <v>0.78384798099762465</v>
      </c>
      <c r="AD16">
        <v>537</v>
      </c>
      <c r="AE16">
        <f>AD16/F16</f>
        <v>0.45663265306122447</v>
      </c>
      <c r="AF16">
        <v>3745</v>
      </c>
      <c r="AG16">
        <f>AF16/G16</f>
        <v>0.44477434679334915</v>
      </c>
      <c r="AI16">
        <v>571</v>
      </c>
      <c r="AJ16">
        <f>AI16/F16</f>
        <v>0.48554421768707484</v>
      </c>
      <c r="AK16">
        <v>1230</v>
      </c>
      <c r="AL16">
        <f>AK16/G16</f>
        <v>0.14608076009501186</v>
      </c>
      <c r="AN16">
        <v>451</v>
      </c>
      <c r="AO16">
        <f>AN16/F16</f>
        <v>0.38350340136054423</v>
      </c>
      <c r="AP16">
        <v>1387</v>
      </c>
      <c r="AQ16">
        <f>AP16/G16</f>
        <v>0.16472684085510689</v>
      </c>
    </row>
    <row r="17" spans="1:43" x14ac:dyDescent="0.2">
      <c r="A17" t="s">
        <v>19</v>
      </c>
      <c r="B17" t="s">
        <v>26</v>
      </c>
      <c r="C17" t="s">
        <v>21</v>
      </c>
      <c r="D17" t="s">
        <v>27</v>
      </c>
      <c r="E17">
        <v>160</v>
      </c>
      <c r="F17">
        <v>1426</v>
      </c>
      <c r="G17">
        <v>8970</v>
      </c>
      <c r="H17">
        <f t="shared" si="0"/>
        <v>0.15897435897435896</v>
      </c>
      <c r="J17">
        <v>383</v>
      </c>
      <c r="K17">
        <f t="shared" si="1"/>
        <v>0.26858345021037866</v>
      </c>
      <c r="L17">
        <v>1009</v>
      </c>
      <c r="M17">
        <f t="shared" si="2"/>
        <v>0.11248606465997771</v>
      </c>
      <c r="O17">
        <v>425</v>
      </c>
      <c r="P17">
        <f>O17/F17</f>
        <v>0.29803646563814867</v>
      </c>
      <c r="Q17">
        <v>1376</v>
      </c>
      <c r="R17">
        <f>Q17/G17</f>
        <v>0.15340022296544037</v>
      </c>
      <c r="T17">
        <v>837</v>
      </c>
      <c r="U17">
        <f>T17/F17</f>
        <v>0.58695652173913049</v>
      </c>
      <c r="V17">
        <v>6454</v>
      </c>
      <c r="W17">
        <f>V17/G17</f>
        <v>0.71950947603121518</v>
      </c>
      <c r="Y17">
        <v>1213</v>
      </c>
      <c r="Z17">
        <f>Y17/F17</f>
        <v>0.85063113604488083</v>
      </c>
      <c r="AA17">
        <v>7085</v>
      </c>
      <c r="AB17">
        <f>AA17/G17</f>
        <v>0.78985507246376807</v>
      </c>
      <c r="AD17">
        <v>744</v>
      </c>
      <c r="AE17">
        <f>AD17/F17</f>
        <v>0.52173913043478259</v>
      </c>
      <c r="AF17">
        <v>4354</v>
      </c>
      <c r="AG17">
        <f>AF17/G17</f>
        <v>0.48539576365663323</v>
      </c>
      <c r="AI17">
        <v>797</v>
      </c>
      <c r="AJ17">
        <f>AI17/F17</f>
        <v>0.55890603085554003</v>
      </c>
      <c r="AK17">
        <v>1612</v>
      </c>
      <c r="AL17">
        <f>AK17/G17</f>
        <v>0.17971014492753623</v>
      </c>
      <c r="AN17">
        <v>603</v>
      </c>
      <c r="AO17">
        <f>AN17/F17</f>
        <v>0.4228611500701262</v>
      </c>
      <c r="AP17">
        <v>1759</v>
      </c>
      <c r="AQ17">
        <f>AP17/G17</f>
        <v>0.19609810479375697</v>
      </c>
    </row>
    <row r="18" spans="1:43" x14ac:dyDescent="0.2">
      <c r="A18" t="s">
        <v>20</v>
      </c>
      <c r="B18" t="s">
        <v>15</v>
      </c>
      <c r="C18" t="s">
        <v>16</v>
      </c>
      <c r="D18" t="s">
        <v>17</v>
      </c>
      <c r="E18">
        <v>157</v>
      </c>
      <c r="F18">
        <v>497</v>
      </c>
      <c r="G18">
        <v>3621</v>
      </c>
      <c r="H18">
        <f t="shared" si="0"/>
        <v>0.13725490196078433</v>
      </c>
      <c r="J18">
        <v>76</v>
      </c>
      <c r="K18">
        <f t="shared" si="1"/>
        <v>0.15291750503018109</v>
      </c>
      <c r="L18">
        <v>298</v>
      </c>
      <c r="M18">
        <f t="shared" si="2"/>
        <v>8.2297707815520579E-2</v>
      </c>
      <c r="O18">
        <v>46</v>
      </c>
      <c r="P18">
        <f>O18/F18</f>
        <v>9.2555331991951706E-2</v>
      </c>
      <c r="Q18">
        <v>284</v>
      </c>
      <c r="R18">
        <f>Q18/G18</f>
        <v>7.8431372549019607E-2</v>
      </c>
      <c r="T18">
        <v>483</v>
      </c>
      <c r="U18">
        <f>T18/F18</f>
        <v>0.971830985915493</v>
      </c>
      <c r="V18">
        <v>3291</v>
      </c>
      <c r="W18">
        <f>V18/G18</f>
        <v>0.90886495443247717</v>
      </c>
      <c r="Y18">
        <v>347</v>
      </c>
      <c r="Z18">
        <f>Y18/F18</f>
        <v>0.69818913480885314</v>
      </c>
      <c r="AA18">
        <v>2193</v>
      </c>
      <c r="AB18">
        <f>AA18/G18</f>
        <v>0.60563380281690138</v>
      </c>
      <c r="AD18">
        <v>272</v>
      </c>
      <c r="AE18">
        <f>AD18/F18</f>
        <v>0.54728370221327971</v>
      </c>
      <c r="AF18">
        <v>2404</v>
      </c>
      <c r="AG18">
        <f>AF18/G18</f>
        <v>0.66390499861916596</v>
      </c>
      <c r="AI18">
        <v>55</v>
      </c>
      <c r="AJ18">
        <f>AI18/F18</f>
        <v>0.11066398390342053</v>
      </c>
      <c r="AK18">
        <v>307</v>
      </c>
      <c r="AL18">
        <f>AK18/G18</f>
        <v>8.4783209058271192E-2</v>
      </c>
      <c r="AN18">
        <v>20</v>
      </c>
      <c r="AO18">
        <f>AN18/F18</f>
        <v>4.0241448692152917E-2</v>
      </c>
      <c r="AP18">
        <v>177</v>
      </c>
      <c r="AQ18">
        <f>AP18/G18</f>
        <v>4.8881524440762221E-2</v>
      </c>
    </row>
    <row r="19" spans="1:43" x14ac:dyDescent="0.2">
      <c r="A19" t="s">
        <v>20</v>
      </c>
      <c r="B19" t="s">
        <v>15</v>
      </c>
      <c r="C19" t="s">
        <v>21</v>
      </c>
      <c r="D19" t="s">
        <v>17</v>
      </c>
      <c r="E19">
        <v>157</v>
      </c>
      <c r="F19">
        <v>630</v>
      </c>
      <c r="G19">
        <v>4959</v>
      </c>
      <c r="H19">
        <f t="shared" si="0"/>
        <v>0.12704174228675136</v>
      </c>
      <c r="J19">
        <v>94</v>
      </c>
      <c r="K19">
        <f t="shared" si="1"/>
        <v>0.1492063492063492</v>
      </c>
      <c r="L19">
        <v>343</v>
      </c>
      <c r="M19">
        <f t="shared" si="2"/>
        <v>6.9167170800564629E-2</v>
      </c>
      <c r="O19">
        <v>67</v>
      </c>
      <c r="P19">
        <f>O19/F19</f>
        <v>0.10634920634920635</v>
      </c>
      <c r="Q19">
        <v>451</v>
      </c>
      <c r="R19">
        <f>Q19/G19</f>
        <v>9.094575519257915E-2</v>
      </c>
      <c r="T19">
        <v>603</v>
      </c>
      <c r="U19">
        <f>T19/F19</f>
        <v>0.95714285714285718</v>
      </c>
      <c r="V19">
        <v>4593</v>
      </c>
      <c r="W19">
        <f>V19/G19</f>
        <v>0.926194797338173</v>
      </c>
      <c r="Y19">
        <v>486</v>
      </c>
      <c r="Z19">
        <f>Y19/F19</f>
        <v>0.77142857142857146</v>
      </c>
      <c r="AA19">
        <v>3512</v>
      </c>
      <c r="AB19">
        <f>AA19/G19</f>
        <v>0.70820729985884245</v>
      </c>
      <c r="AD19">
        <v>479</v>
      </c>
      <c r="AE19">
        <f>AD19/F19</f>
        <v>0.76031746031746028</v>
      </c>
      <c r="AF19">
        <v>4423</v>
      </c>
      <c r="AG19">
        <f>AF19/G19</f>
        <v>0.89191369227666872</v>
      </c>
      <c r="AI19">
        <v>126</v>
      </c>
      <c r="AJ19">
        <f>AI19/F19</f>
        <v>0.2</v>
      </c>
      <c r="AK19">
        <v>488</v>
      </c>
      <c r="AL19">
        <f>AK19/G19</f>
        <v>9.8406936882435972E-2</v>
      </c>
      <c r="AN19">
        <v>34</v>
      </c>
      <c r="AO19">
        <f>AN19/F19</f>
        <v>5.3968253968253971E-2</v>
      </c>
      <c r="AP19">
        <v>506</v>
      </c>
      <c r="AQ19">
        <f>AP19/G19</f>
        <v>0.10203670094777173</v>
      </c>
    </row>
    <row r="20" spans="1:43" x14ac:dyDescent="0.2">
      <c r="A20" t="s">
        <v>20</v>
      </c>
      <c r="B20" t="s">
        <v>22</v>
      </c>
      <c r="C20" t="s">
        <v>16</v>
      </c>
      <c r="D20" t="s">
        <v>23</v>
      </c>
      <c r="E20">
        <v>158</v>
      </c>
      <c r="F20">
        <v>744</v>
      </c>
      <c r="G20">
        <v>5234</v>
      </c>
      <c r="H20">
        <f t="shared" si="0"/>
        <v>0.14214749713412303</v>
      </c>
      <c r="J20">
        <v>170</v>
      </c>
      <c r="K20">
        <f t="shared" si="1"/>
        <v>0.22849462365591397</v>
      </c>
      <c r="L20">
        <v>1067</v>
      </c>
      <c r="M20">
        <f t="shared" si="2"/>
        <v>0.20385938097057699</v>
      </c>
      <c r="O20">
        <v>89</v>
      </c>
      <c r="P20">
        <f>O20/F20</f>
        <v>0.1196236559139785</v>
      </c>
      <c r="Q20">
        <v>615</v>
      </c>
      <c r="R20">
        <f>Q20/G20</f>
        <v>0.11750095529231945</v>
      </c>
      <c r="T20">
        <v>727</v>
      </c>
      <c r="U20">
        <f>T20/F20</f>
        <v>0.97715053763440862</v>
      </c>
      <c r="V20">
        <v>4909</v>
      </c>
      <c r="W20">
        <f>V20/G20</f>
        <v>0.93790599923576612</v>
      </c>
      <c r="Y20">
        <v>565</v>
      </c>
      <c r="Z20">
        <f>Y20/F20</f>
        <v>0.75940860215053763</v>
      </c>
      <c r="AA20">
        <v>3700</v>
      </c>
      <c r="AB20">
        <f>AA20/G20</f>
        <v>0.70691631639281616</v>
      </c>
      <c r="AD20">
        <v>345</v>
      </c>
      <c r="AE20">
        <f>AD20/F20</f>
        <v>0.46370967741935482</v>
      </c>
      <c r="AF20">
        <v>3885</v>
      </c>
      <c r="AG20">
        <f>AF20/G20</f>
        <v>0.74226213221245696</v>
      </c>
      <c r="AI20">
        <v>104</v>
      </c>
      <c r="AJ20">
        <f>AI20/F20</f>
        <v>0.13978494623655913</v>
      </c>
      <c r="AK20">
        <v>548</v>
      </c>
      <c r="AL20">
        <f>AK20/G20</f>
        <v>0.10470003821169278</v>
      </c>
      <c r="AN20">
        <v>123</v>
      </c>
      <c r="AO20">
        <f>AN20/F20</f>
        <v>0.16532258064516128</v>
      </c>
      <c r="AP20">
        <v>2087</v>
      </c>
      <c r="AQ20">
        <f>AP20/G20</f>
        <v>0.39873901413832635</v>
      </c>
    </row>
    <row r="21" spans="1:43" x14ac:dyDescent="0.2">
      <c r="A21" t="s">
        <v>20</v>
      </c>
      <c r="B21" t="s">
        <v>22</v>
      </c>
      <c r="C21" t="s">
        <v>21</v>
      </c>
      <c r="D21" t="s">
        <v>23</v>
      </c>
      <c r="E21">
        <v>158</v>
      </c>
      <c r="F21">
        <v>664</v>
      </c>
      <c r="G21">
        <v>5335</v>
      </c>
      <c r="H21">
        <f t="shared" si="0"/>
        <v>0.12446110590440487</v>
      </c>
      <c r="J21">
        <v>154</v>
      </c>
      <c r="K21">
        <f t="shared" si="1"/>
        <v>0.23192771084337349</v>
      </c>
      <c r="L21">
        <v>679</v>
      </c>
      <c r="M21">
        <f t="shared" si="2"/>
        <v>0.12727272727272726</v>
      </c>
      <c r="O21">
        <v>80</v>
      </c>
      <c r="P21">
        <f>O21/F21</f>
        <v>0.12048192771084337</v>
      </c>
      <c r="Q21">
        <v>550</v>
      </c>
      <c r="R21">
        <f>Q21/G21</f>
        <v>0.10309278350515463</v>
      </c>
      <c r="T21">
        <v>646</v>
      </c>
      <c r="U21">
        <f>T21/F21</f>
        <v>0.97289156626506024</v>
      </c>
      <c r="V21">
        <v>4998</v>
      </c>
      <c r="W21">
        <f>V21/G21</f>
        <v>0.9368322399250234</v>
      </c>
      <c r="Y21">
        <v>537</v>
      </c>
      <c r="Z21">
        <f>Y21/F21</f>
        <v>0.8087349397590361</v>
      </c>
      <c r="AA21">
        <v>4088</v>
      </c>
      <c r="AB21">
        <f>AA21/G21</f>
        <v>0.76626054358013118</v>
      </c>
      <c r="AD21">
        <v>310</v>
      </c>
      <c r="AE21">
        <f>AD21/F21</f>
        <v>0.46686746987951805</v>
      </c>
      <c r="AF21">
        <v>3864</v>
      </c>
      <c r="AG21">
        <f>AF21/G21</f>
        <v>0.72427366447985009</v>
      </c>
      <c r="AI21">
        <v>101</v>
      </c>
      <c r="AJ21">
        <f>AI21/F21</f>
        <v>0.15210843373493976</v>
      </c>
      <c r="AK21">
        <v>560</v>
      </c>
      <c r="AL21">
        <f>AK21/G21</f>
        <v>0.1049671977507029</v>
      </c>
      <c r="AN21">
        <v>93</v>
      </c>
      <c r="AO21">
        <f>AN21/F21</f>
        <v>0.14006024096385541</v>
      </c>
      <c r="AP21">
        <v>1800</v>
      </c>
      <c r="AQ21">
        <f>AP21/G21</f>
        <v>0.33739456419868791</v>
      </c>
    </row>
    <row r="22" spans="1:43" x14ac:dyDescent="0.2">
      <c r="A22" t="s">
        <v>20</v>
      </c>
      <c r="B22" t="s">
        <v>24</v>
      </c>
      <c r="C22" t="s">
        <v>16</v>
      </c>
      <c r="D22" t="s">
        <v>25</v>
      </c>
      <c r="E22">
        <v>160</v>
      </c>
      <c r="F22">
        <v>810</v>
      </c>
      <c r="G22">
        <v>6053</v>
      </c>
      <c r="H22">
        <f t="shared" si="0"/>
        <v>0.13381794151660334</v>
      </c>
      <c r="J22">
        <v>214</v>
      </c>
      <c r="K22">
        <f t="shared" si="1"/>
        <v>0.26419753086419751</v>
      </c>
      <c r="L22">
        <v>900</v>
      </c>
      <c r="M22">
        <f t="shared" si="2"/>
        <v>0.14868660168511483</v>
      </c>
      <c r="O22">
        <v>94</v>
      </c>
      <c r="P22">
        <f>O22/F22</f>
        <v>0.11604938271604938</v>
      </c>
      <c r="Q22">
        <v>604</v>
      </c>
      <c r="R22">
        <f>Q22/G22</f>
        <v>9.9785230464232613E-2</v>
      </c>
      <c r="T22">
        <v>798</v>
      </c>
      <c r="U22">
        <f>T22/F22</f>
        <v>0.98518518518518516</v>
      </c>
      <c r="V22">
        <v>5827</v>
      </c>
      <c r="W22">
        <f>V22/G22</f>
        <v>0.96266314224351557</v>
      </c>
      <c r="Y22">
        <v>658</v>
      </c>
      <c r="Z22">
        <f>Y22/F22</f>
        <v>0.81234567901234567</v>
      </c>
      <c r="AA22">
        <v>4544</v>
      </c>
      <c r="AB22">
        <f>AA22/G22</f>
        <v>0.75070213117462414</v>
      </c>
      <c r="AD22">
        <v>518</v>
      </c>
      <c r="AE22">
        <f>AD22/F22</f>
        <v>0.63950617283950617</v>
      </c>
      <c r="AF22">
        <v>4977</v>
      </c>
      <c r="AG22">
        <f>AF22/G22</f>
        <v>0.82223690731868493</v>
      </c>
      <c r="AI22">
        <v>119</v>
      </c>
      <c r="AJ22">
        <f>AI22/F22</f>
        <v>0.14691358024691359</v>
      </c>
      <c r="AK22">
        <v>551</v>
      </c>
      <c r="AL22">
        <f>AK22/G22</f>
        <v>9.1029241698331403E-2</v>
      </c>
      <c r="AN22">
        <v>127</v>
      </c>
      <c r="AO22">
        <f>AN22/F22</f>
        <v>0.15679012345679014</v>
      </c>
      <c r="AP22">
        <v>1312</v>
      </c>
      <c r="AQ22">
        <f>AP22/G22</f>
        <v>0.21675202378985628</v>
      </c>
    </row>
    <row r="23" spans="1:43" x14ac:dyDescent="0.2">
      <c r="A23" t="s">
        <v>20</v>
      </c>
      <c r="B23" t="s">
        <v>24</v>
      </c>
      <c r="C23" t="s">
        <v>21</v>
      </c>
      <c r="D23" t="s">
        <v>25</v>
      </c>
      <c r="E23">
        <v>160</v>
      </c>
      <c r="F23">
        <v>578</v>
      </c>
      <c r="G23">
        <v>4486</v>
      </c>
      <c r="H23">
        <f t="shared" si="0"/>
        <v>0.12884529647793133</v>
      </c>
      <c r="J23">
        <v>140</v>
      </c>
      <c r="K23">
        <f t="shared" si="1"/>
        <v>0.24221453287197231</v>
      </c>
      <c r="L23">
        <v>873</v>
      </c>
      <c r="M23">
        <f t="shared" si="2"/>
        <v>0.19460543914400358</v>
      </c>
      <c r="O23">
        <v>110</v>
      </c>
      <c r="P23">
        <f>O23/F23</f>
        <v>0.19031141868512111</v>
      </c>
      <c r="Q23">
        <v>673</v>
      </c>
      <c r="R23">
        <f>Q23/G23</f>
        <v>0.1500222915737851</v>
      </c>
      <c r="T23">
        <v>556</v>
      </c>
      <c r="U23">
        <f>T23/F23</f>
        <v>0.96193771626297575</v>
      </c>
      <c r="V23">
        <v>4248</v>
      </c>
      <c r="W23">
        <f>V23/G23</f>
        <v>0.94694605439144008</v>
      </c>
      <c r="Y23">
        <v>376</v>
      </c>
      <c r="Z23">
        <f>Y23/F23</f>
        <v>0.65051903114186849</v>
      </c>
      <c r="AA23">
        <v>2643</v>
      </c>
      <c r="AB23">
        <f>AA23/G23</f>
        <v>0.58916629514043695</v>
      </c>
      <c r="AD23">
        <v>348</v>
      </c>
      <c r="AE23">
        <f>AD23/F23</f>
        <v>0.60207612456747406</v>
      </c>
      <c r="AF23">
        <v>3538</v>
      </c>
      <c r="AG23">
        <f>AF23/G23</f>
        <v>0.78867588051716453</v>
      </c>
      <c r="AI23">
        <v>60</v>
      </c>
      <c r="AJ23">
        <f>AI23/F23</f>
        <v>0.10380622837370242</v>
      </c>
      <c r="AK23">
        <v>429</v>
      </c>
      <c r="AL23">
        <f>AK23/G23</f>
        <v>9.5630851538118594E-2</v>
      </c>
      <c r="AN23">
        <v>115</v>
      </c>
      <c r="AO23">
        <f>AN23/F23</f>
        <v>0.19896193771626297</v>
      </c>
      <c r="AP23">
        <v>1267</v>
      </c>
      <c r="AQ23">
        <f>AP23/G23</f>
        <v>0.2824342398573339</v>
      </c>
    </row>
    <row r="24" spans="1:43" x14ac:dyDescent="0.2">
      <c r="A24" t="s">
        <v>20</v>
      </c>
      <c r="B24" t="s">
        <v>26</v>
      </c>
      <c r="C24" t="s">
        <v>16</v>
      </c>
      <c r="D24" t="s">
        <v>27</v>
      </c>
      <c r="E24">
        <v>160</v>
      </c>
      <c r="F24">
        <v>840</v>
      </c>
      <c r="G24">
        <v>4354</v>
      </c>
      <c r="H24">
        <f t="shared" si="0"/>
        <v>0.19292604501607716</v>
      </c>
      <c r="J24">
        <v>97</v>
      </c>
      <c r="K24">
        <f t="shared" si="1"/>
        <v>0.11547619047619048</v>
      </c>
      <c r="L24">
        <v>321</v>
      </c>
      <c r="M24">
        <f t="shared" si="2"/>
        <v>7.3725310059715207E-2</v>
      </c>
      <c r="O24">
        <v>115</v>
      </c>
      <c r="P24">
        <f>O24/F24</f>
        <v>0.13690476190476192</v>
      </c>
      <c r="Q24">
        <v>500</v>
      </c>
      <c r="R24">
        <f>Q24/G24</f>
        <v>0.1148369315571888</v>
      </c>
      <c r="T24">
        <v>709</v>
      </c>
      <c r="U24">
        <f>T24/F24</f>
        <v>0.84404761904761905</v>
      </c>
      <c r="V24">
        <v>3551</v>
      </c>
      <c r="W24">
        <f>V24/G24</f>
        <v>0.8155718879191548</v>
      </c>
      <c r="Y24">
        <v>385</v>
      </c>
      <c r="Z24">
        <f>Y24/F24</f>
        <v>0.45833333333333331</v>
      </c>
      <c r="AA24">
        <v>1875</v>
      </c>
      <c r="AB24">
        <f>AA24/G24</f>
        <v>0.43063849333945797</v>
      </c>
      <c r="AD24">
        <v>594</v>
      </c>
      <c r="AE24">
        <f>AD24/F24</f>
        <v>0.70714285714285718</v>
      </c>
      <c r="AF24">
        <v>3370</v>
      </c>
      <c r="AG24">
        <f>AF24/G24</f>
        <v>0.77400091869545251</v>
      </c>
      <c r="AI24">
        <v>85</v>
      </c>
      <c r="AJ24">
        <f>AI24/F24</f>
        <v>0.10119047619047619</v>
      </c>
      <c r="AK24">
        <v>421</v>
      </c>
      <c r="AL24">
        <f>AK24/G24</f>
        <v>9.6692696371152964E-2</v>
      </c>
      <c r="AN24">
        <v>165</v>
      </c>
      <c r="AO24">
        <f>AN24/F24</f>
        <v>0.19642857142857142</v>
      </c>
      <c r="AP24">
        <v>1044</v>
      </c>
      <c r="AQ24">
        <f>AP24/G24</f>
        <v>0.23977951309141018</v>
      </c>
    </row>
    <row r="25" spans="1:43" x14ac:dyDescent="0.2">
      <c r="A25" t="s">
        <v>20</v>
      </c>
      <c r="B25" t="s">
        <v>26</v>
      </c>
      <c r="C25" t="s">
        <v>21</v>
      </c>
      <c r="D25" t="s">
        <v>27</v>
      </c>
      <c r="E25">
        <v>160</v>
      </c>
      <c r="F25">
        <v>659</v>
      </c>
      <c r="G25">
        <v>4707</v>
      </c>
      <c r="H25">
        <f t="shared" si="0"/>
        <v>0.14000424899086467</v>
      </c>
      <c r="J25">
        <v>151</v>
      </c>
      <c r="K25">
        <f t="shared" si="1"/>
        <v>0.2291350531107739</v>
      </c>
      <c r="L25">
        <v>538</v>
      </c>
      <c r="M25">
        <f t="shared" si="2"/>
        <v>0.11429785425961334</v>
      </c>
      <c r="O25">
        <v>90</v>
      </c>
      <c r="P25">
        <f>O25/F25</f>
        <v>0.13657056145675264</v>
      </c>
      <c r="Q25">
        <v>476</v>
      </c>
      <c r="R25">
        <f>Q25/G25</f>
        <v>0.10112598257913745</v>
      </c>
      <c r="T25">
        <v>612</v>
      </c>
      <c r="U25">
        <f>T25/F25</f>
        <v>0.92867981790591803</v>
      </c>
      <c r="V25">
        <v>4322</v>
      </c>
      <c r="W25">
        <f>V25/G25</f>
        <v>0.91820692585510943</v>
      </c>
      <c r="Y25">
        <v>492</v>
      </c>
      <c r="Z25">
        <f>Y25/F25</f>
        <v>0.74658573596358113</v>
      </c>
      <c r="AA25">
        <v>3429</v>
      </c>
      <c r="AB25">
        <f>AA25/G25</f>
        <v>0.72848948374760991</v>
      </c>
      <c r="AD25">
        <v>426</v>
      </c>
      <c r="AE25">
        <f>AD25/F25</f>
        <v>0.64643399089529585</v>
      </c>
      <c r="AF25">
        <v>3803</v>
      </c>
      <c r="AG25">
        <f>AF25/G25</f>
        <v>0.80794561291693223</v>
      </c>
      <c r="AI25">
        <v>96</v>
      </c>
      <c r="AJ25">
        <f>AI25/F25</f>
        <v>0.1456752655538695</v>
      </c>
      <c r="AK25">
        <v>438</v>
      </c>
      <c r="AL25">
        <f>AK25/G25</f>
        <v>9.3052899936265143E-2</v>
      </c>
      <c r="AN25">
        <v>64</v>
      </c>
      <c r="AO25">
        <f>AN25/F25</f>
        <v>9.7116843702579669E-2</v>
      </c>
      <c r="AP25">
        <v>726</v>
      </c>
      <c r="AQ25">
        <f>AP25/G25</f>
        <v>0.15423836838750796</v>
      </c>
    </row>
    <row r="27" spans="1:43" x14ac:dyDescent="0.2">
      <c r="H27" s="2" t="s">
        <v>34</v>
      </c>
      <c r="I27" s="2"/>
      <c r="J27" s="2"/>
      <c r="K27" s="2" t="s">
        <v>35</v>
      </c>
      <c r="L27" s="2"/>
      <c r="M27" s="2" t="s">
        <v>36</v>
      </c>
      <c r="N27" s="2"/>
      <c r="O27" s="2"/>
      <c r="P27" s="2" t="s">
        <v>38</v>
      </c>
      <c r="Q27" s="2"/>
      <c r="R27" s="2" t="s">
        <v>37</v>
      </c>
      <c r="S27" s="2"/>
      <c r="T27" s="2"/>
      <c r="U27" s="2" t="s">
        <v>39</v>
      </c>
      <c r="V27" s="2"/>
      <c r="W27" s="2" t="s">
        <v>40</v>
      </c>
      <c r="X27" s="2"/>
      <c r="Y27" s="2"/>
      <c r="Z27" s="2" t="s">
        <v>41</v>
      </c>
      <c r="AA27" s="2"/>
      <c r="AB27" s="2" t="s">
        <v>42</v>
      </c>
      <c r="AC27" s="2"/>
      <c r="AD27" s="2"/>
      <c r="AE27" s="2" t="s">
        <v>43</v>
      </c>
      <c r="AF27" s="2"/>
      <c r="AG27" s="2" t="s">
        <v>44</v>
      </c>
      <c r="AH27" s="2"/>
      <c r="AI27" s="2"/>
      <c r="AJ27" s="2" t="s">
        <v>45</v>
      </c>
      <c r="AK27" s="2"/>
      <c r="AL27" s="2" t="s">
        <v>46</v>
      </c>
      <c r="AM27" s="2"/>
      <c r="AN27" s="2"/>
      <c r="AO27" s="2" t="s">
        <v>47</v>
      </c>
      <c r="AP27" s="2"/>
      <c r="AQ27" s="2" t="s">
        <v>48</v>
      </c>
    </row>
    <row r="28" spans="1:43" x14ac:dyDescent="0.2">
      <c r="G28" t="s">
        <v>18</v>
      </c>
      <c r="H28">
        <f>AVERAGE(H2:H9)</f>
        <v>0.13198079922546926</v>
      </c>
      <c r="J28" t="s">
        <v>18</v>
      </c>
      <c r="K28">
        <f>AVERAGE(K2:K9)</f>
        <v>0.33716248196987786</v>
      </c>
      <c r="M28">
        <f>AVERAGE(M2:M9)</f>
        <v>0.13821789842739118</v>
      </c>
      <c r="O28" t="s">
        <v>18</v>
      </c>
      <c r="P28">
        <f>AVERAGE(P2:P9)</f>
        <v>0.28446748871783667</v>
      </c>
      <c r="R28">
        <f>AVERAGE(R2:R9)</f>
        <v>0.12384896914981362</v>
      </c>
      <c r="T28" t="s">
        <v>18</v>
      </c>
      <c r="U28">
        <f>AVERAGE(U2:U9)</f>
        <v>0.56432195972743049</v>
      </c>
      <c r="W28">
        <f>AVERAGE(W2:W9)</f>
        <v>0.73551195385449064</v>
      </c>
      <c r="Y28" t="s">
        <v>18</v>
      </c>
      <c r="Z28">
        <f>AVERAGE(Z2:Z9)</f>
        <v>0.67593307361727195</v>
      </c>
      <c r="AB28">
        <f>AVERAGE(AB2:AB9)</f>
        <v>0.76753469729703927</v>
      </c>
      <c r="AD28" t="s">
        <v>18</v>
      </c>
      <c r="AE28">
        <f>AVERAGE(AE2:AE9)</f>
        <v>0.52720046562812417</v>
      </c>
      <c r="AG28">
        <f>AVERAGE(AG2:AG9)</f>
        <v>0.54963635576768766</v>
      </c>
      <c r="AI28" t="s">
        <v>18</v>
      </c>
      <c r="AJ28">
        <f>AVERAGE(AJ2:AJ9)</f>
        <v>0.56873464108179739</v>
      </c>
      <c r="AL28">
        <f>AVERAGE(AL2:AL9)</f>
        <v>0.16040390594783593</v>
      </c>
      <c r="AN28" t="s">
        <v>18</v>
      </c>
      <c r="AO28">
        <f>AVERAGE(AO2:AO9)</f>
        <v>0.40546886981485786</v>
      </c>
      <c r="AQ28">
        <f>AVERAGE(AQ2:AQ9)</f>
        <v>0.24564903076994524</v>
      </c>
    </row>
    <row r="29" spans="1:43" x14ac:dyDescent="0.2">
      <c r="G29" t="s">
        <v>19</v>
      </c>
      <c r="H29">
        <f>AVERAGE(H10:H17)</f>
        <v>0.14140158992861546</v>
      </c>
      <c r="J29" t="s">
        <v>19</v>
      </c>
      <c r="K29">
        <f>AVERAGE(K10:K17)</f>
        <v>0.28070615529280979</v>
      </c>
      <c r="M29">
        <f>AVERAGE(M10:M17)</f>
        <v>0.11655672915726713</v>
      </c>
      <c r="O29" t="s">
        <v>19</v>
      </c>
      <c r="P29">
        <f>AVERAGE(P10:P17)</f>
        <v>0.25783436880695221</v>
      </c>
      <c r="R29">
        <f>AVERAGE(R10:R17)</f>
        <v>0.1241190273675708</v>
      </c>
      <c r="T29" t="s">
        <v>19</v>
      </c>
      <c r="U29">
        <f>AVERAGE(U10:U17)</f>
        <v>0.70112802037246413</v>
      </c>
      <c r="W29">
        <f>AVERAGE(W10:W17)</f>
        <v>0.82528411354269104</v>
      </c>
      <c r="Y29" t="s">
        <v>19</v>
      </c>
      <c r="Z29">
        <f>AVERAGE(Z10:Z17)</f>
        <v>0.82887622061724919</v>
      </c>
      <c r="AB29">
        <f>AVERAGE(AB10:AB17)</f>
        <v>0.80104581871452818</v>
      </c>
      <c r="AD29" t="s">
        <v>19</v>
      </c>
      <c r="AE29">
        <f>AVERAGE(AE10:AE17)</f>
        <v>0.4953497888047097</v>
      </c>
      <c r="AG29">
        <f>AVERAGE(AG10:AG17)</f>
        <v>0.46332825546108242</v>
      </c>
      <c r="AI29" t="s">
        <v>19</v>
      </c>
      <c r="AJ29">
        <f>AVERAGE(AJ10:AJ17)</f>
        <v>0.53436241514068372</v>
      </c>
      <c r="AL29">
        <f>AVERAGE(AL10:AL17)</f>
        <v>0.1482510487885694</v>
      </c>
      <c r="AN29" t="s">
        <v>19</v>
      </c>
      <c r="AO29">
        <f>AVERAGE(AO10:AO17)</f>
        <v>0.41050338234140171</v>
      </c>
      <c r="AQ29">
        <f>AVERAGE(AQ10:AQ17)</f>
        <v>0.22910760220115367</v>
      </c>
    </row>
    <row r="30" spans="1:43" x14ac:dyDescent="0.2">
      <c r="G30" t="s">
        <v>20</v>
      </c>
      <c r="H30">
        <f>AVERAGE(H18:H25)</f>
        <v>0.14081234741094251</v>
      </c>
      <c r="J30" t="s">
        <v>20</v>
      </c>
      <c r="K30">
        <f>AVERAGE(K18:K25)</f>
        <v>0.20169618700736899</v>
      </c>
      <c r="M30">
        <f>AVERAGE(M18:M25)</f>
        <v>0.12673902400097953</v>
      </c>
      <c r="O30" t="s">
        <v>20</v>
      </c>
      <c r="P30">
        <f>AVERAGE(P18:P25)</f>
        <v>0.12735578084108315</v>
      </c>
      <c r="R30">
        <f>AVERAGE(R18:R25)</f>
        <v>0.10696766283917709</v>
      </c>
      <c r="T30" t="s">
        <v>20</v>
      </c>
      <c r="U30">
        <f>AVERAGE(U18:U25)</f>
        <v>0.94985828566993968</v>
      </c>
      <c r="W30">
        <f>AVERAGE(W18:W25)</f>
        <v>0.91914825016758239</v>
      </c>
      <c r="Y30" t="s">
        <v>20</v>
      </c>
      <c r="Z30">
        <f>AVERAGE(Z18:Z25)</f>
        <v>0.71319312844976579</v>
      </c>
      <c r="AB30">
        <f>AVERAGE(AB18:AB25)</f>
        <v>0.66075179575635246</v>
      </c>
      <c r="AD30" t="s">
        <v>20</v>
      </c>
      <c r="AE30">
        <f>AVERAGE(AE18:AE25)</f>
        <v>0.60416718190934315</v>
      </c>
      <c r="AG30">
        <f>AVERAGE(AG18:AG25)</f>
        <v>0.77690172587954698</v>
      </c>
      <c r="AI30" t="s">
        <v>20</v>
      </c>
      <c r="AJ30">
        <f>AVERAGE(AJ18:AJ25)</f>
        <v>0.13751786427998514</v>
      </c>
      <c r="AL30">
        <f>AVERAGE(AL18:AL25)</f>
        <v>9.6157883930871352E-2</v>
      </c>
      <c r="AN30" t="s">
        <v>20</v>
      </c>
      <c r="AO30">
        <f>AVERAGE(AO18:AO25)</f>
        <v>0.13111125007170349</v>
      </c>
      <c r="AQ30">
        <f>AVERAGE(AQ18:AQ25)</f>
        <v>0.22253199360645706</v>
      </c>
    </row>
    <row r="32" spans="1:43" x14ac:dyDescent="0.2">
      <c r="G32" t="s">
        <v>49</v>
      </c>
      <c r="H32">
        <f>AVERAGE(H2:H3)</f>
        <v>0.13337720029404571</v>
      </c>
      <c r="J32" t="s">
        <v>49</v>
      </c>
      <c r="K32">
        <f>AVERAGE(K2:K3)</f>
        <v>0.31886175099976866</v>
      </c>
      <c r="L32" t="s">
        <v>49</v>
      </c>
      <c r="M32">
        <f>AVERAGE(M2:M3)</f>
        <v>0.12205629315859008</v>
      </c>
      <c r="O32" t="s">
        <v>49</v>
      </c>
      <c r="P32">
        <f>AVERAGE(P2:P3)</f>
        <v>0.29031959546551211</v>
      </c>
      <c r="Q32" t="s">
        <v>49</v>
      </c>
      <c r="R32">
        <f>AVERAGE(R2:R3)</f>
        <v>0.12613841739657911</v>
      </c>
      <c r="T32" t="s">
        <v>49</v>
      </c>
      <c r="U32">
        <f>AVERAGE(U2:U3)</f>
        <v>0.59673959744852434</v>
      </c>
      <c r="V32" t="s">
        <v>49</v>
      </c>
      <c r="W32">
        <f>AVERAGE(W2:W3)</f>
        <v>0.7542580449484575</v>
      </c>
      <c r="Y32" t="s">
        <v>49</v>
      </c>
      <c r="Z32">
        <f>AVERAGE(Z2:Z3)</f>
        <v>0.72235846250454439</v>
      </c>
      <c r="AA32" t="s">
        <v>49</v>
      </c>
      <c r="AB32">
        <f>AVERAGE(AB2:AB3)</f>
        <v>0.78332722574031011</v>
      </c>
      <c r="AD32" t="s">
        <v>49</v>
      </c>
      <c r="AE32">
        <f>AVERAGE(AE2:AE3)</f>
        <v>0.60205572264269425</v>
      </c>
      <c r="AF32" t="s">
        <v>49</v>
      </c>
      <c r="AG32">
        <f>AVERAGE(AG2:AG3)</f>
        <v>0.63341032082855686</v>
      </c>
      <c r="AI32" t="s">
        <v>49</v>
      </c>
      <c r="AJ32">
        <f>AVERAGE(AJ2:AJ3)</f>
        <v>0.49929107314009979</v>
      </c>
      <c r="AK32" t="s">
        <v>49</v>
      </c>
      <c r="AL32">
        <f>AVERAGE(AL2:AL3)</f>
        <v>0.14612353885934642</v>
      </c>
      <c r="AN32" t="s">
        <v>49</v>
      </c>
      <c r="AO32">
        <f>AVERAGE(AO2:AO3)</f>
        <v>0.38276762402088771</v>
      </c>
      <c r="AP32" t="s">
        <v>49</v>
      </c>
      <c r="AQ32">
        <f>AVERAGE(AQ2:AQ3)</f>
        <v>0.15972168469691772</v>
      </c>
    </row>
    <row r="33" spans="7:43" x14ac:dyDescent="0.2">
      <c r="G33" t="s">
        <v>60</v>
      </c>
      <c r="H33">
        <f>AVERAGE(H4:H5)</f>
        <v>0.1469407552337291</v>
      </c>
      <c r="J33" t="s">
        <v>60</v>
      </c>
      <c r="K33">
        <f>AVERAGE(K4:K5)</f>
        <v>0.35277804227766141</v>
      </c>
      <c r="L33" t="s">
        <v>60</v>
      </c>
      <c r="M33">
        <f>AVERAGE(M4:M5)</f>
        <v>0.1436812870959861</v>
      </c>
      <c r="O33" t="s">
        <v>60</v>
      </c>
      <c r="P33">
        <f>AVERAGE(P4:P5)</f>
        <v>0.33880451342601409</v>
      </c>
      <c r="Q33" t="s">
        <v>60</v>
      </c>
      <c r="R33">
        <f>AVERAGE(R4:R5)</f>
        <v>0.13286250130881722</v>
      </c>
      <c r="T33" t="s">
        <v>60</v>
      </c>
      <c r="U33">
        <f>AVERAGE(U4:U5)</f>
        <v>0.51564463911635883</v>
      </c>
      <c r="V33" t="s">
        <v>60</v>
      </c>
      <c r="W33">
        <f>AVERAGE(W4:W5)</f>
        <v>0.76948705656759353</v>
      </c>
      <c r="Y33" t="s">
        <v>60</v>
      </c>
      <c r="Z33">
        <f>AVERAGE(Z4:Z5)</f>
        <v>0.61748476480670345</v>
      </c>
      <c r="AA33" t="s">
        <v>60</v>
      </c>
      <c r="AB33">
        <f>AVERAGE(AB4:AB5)</f>
        <v>0.75384181481108892</v>
      </c>
      <c r="AD33" t="s">
        <v>60</v>
      </c>
      <c r="AE33">
        <f>AVERAGE(AE4:AE5)</f>
        <v>0.53232479527709009</v>
      </c>
      <c r="AF33" t="s">
        <v>60</v>
      </c>
      <c r="AG33">
        <f>AVERAGE(AG4:AG5)</f>
        <v>0.5513669697647825</v>
      </c>
      <c r="AI33" t="s">
        <v>60</v>
      </c>
      <c r="AJ33">
        <f>AVERAGE(AJ4:AJ5)</f>
        <v>0.51476861550180919</v>
      </c>
      <c r="AK33" t="s">
        <v>60</v>
      </c>
      <c r="AL33">
        <f>AVERAGE(AL4:AL5)</f>
        <v>0.1494334104594513</v>
      </c>
      <c r="AN33" t="s">
        <v>60</v>
      </c>
      <c r="AO33">
        <f>AVERAGE(AO4:AO5)</f>
        <v>0.51639211578746902</v>
      </c>
      <c r="AP33" t="s">
        <v>60</v>
      </c>
      <c r="AQ33">
        <f>AVERAGE(AQ4:AQ5)</f>
        <v>0.37017251750735503</v>
      </c>
    </row>
    <row r="34" spans="7:43" x14ac:dyDescent="0.2">
      <c r="G34" t="s">
        <v>50</v>
      </c>
      <c r="H34">
        <f>AVERAGE(H6:H7)</f>
        <v>0.12132093541020372</v>
      </c>
      <c r="J34" t="s">
        <v>50</v>
      </c>
      <c r="K34">
        <f>AVERAGE(K6:K7)</f>
        <v>0.44026384243775551</v>
      </c>
      <c r="L34" t="s">
        <v>50</v>
      </c>
      <c r="M34">
        <f>AVERAGE(M6:M7)</f>
        <v>0.15757971295242823</v>
      </c>
      <c r="O34" t="s">
        <v>50</v>
      </c>
      <c r="P34">
        <f>AVERAGE(P6:P7)</f>
        <v>0.36976960237829803</v>
      </c>
      <c r="Q34" t="s">
        <v>50</v>
      </c>
      <c r="R34">
        <f>AVERAGE(R6:R7)</f>
        <v>0.13730070511368855</v>
      </c>
      <c r="T34" t="s">
        <v>50</v>
      </c>
      <c r="U34">
        <f>AVERAGE(U6:U7)</f>
        <v>0.50808249721293197</v>
      </c>
      <c r="V34" t="s">
        <v>50</v>
      </c>
      <c r="W34">
        <f>AVERAGE(W6:W7)</f>
        <v>0.69727393025622564</v>
      </c>
      <c r="Y34" t="s">
        <v>50</v>
      </c>
      <c r="Z34">
        <f>AVERAGE(Z6:Z7)</f>
        <v>0.60167224080267556</v>
      </c>
      <c r="AA34" t="s">
        <v>50</v>
      </c>
      <c r="AB34">
        <f>AVERAGE(AB6:AB7)</f>
        <v>0.7712596642774836</v>
      </c>
      <c r="AD34" t="s">
        <v>50</v>
      </c>
      <c r="AE34">
        <f>AVERAGE(AE6:AE7)</f>
        <v>0.47917131178000744</v>
      </c>
      <c r="AF34" t="s">
        <v>50</v>
      </c>
      <c r="AG34">
        <f>AVERAGE(AG6:AG7)</f>
        <v>0.4742032797381448</v>
      </c>
      <c r="AI34" t="s">
        <v>50</v>
      </c>
      <c r="AJ34">
        <f>AVERAGE(AJ6:AJ7)</f>
        <v>0.69615384615384612</v>
      </c>
      <c r="AK34" t="s">
        <v>50</v>
      </c>
      <c r="AL34">
        <f>AVERAGE(AL6:AL7)</f>
        <v>0.18181185023905472</v>
      </c>
      <c r="AN34" t="s">
        <v>50</v>
      </c>
      <c r="AO34">
        <f>AVERAGE(AO6:AO7)</f>
        <v>0.46735414344109993</v>
      </c>
      <c r="AP34" t="s">
        <v>50</v>
      </c>
      <c r="AQ34">
        <f>AVERAGE(AQ6:AQ7)</f>
        <v>0.2506958825471402</v>
      </c>
    </row>
    <row r="35" spans="7:43" x14ac:dyDescent="0.2">
      <c r="G35" t="s">
        <v>51</v>
      </c>
      <c r="H35">
        <f>AVERAGE(H8:H9)</f>
        <v>0.1262843059638985</v>
      </c>
      <c r="J35" t="s">
        <v>51</v>
      </c>
      <c r="K35">
        <f>AVERAGE(K8:K9)</f>
        <v>0.23674629216432602</v>
      </c>
      <c r="L35" t="s">
        <v>51</v>
      </c>
      <c r="M35">
        <f>AVERAGE(M8:M9)</f>
        <v>0.12955430050256034</v>
      </c>
      <c r="O35" t="s">
        <v>51</v>
      </c>
      <c r="P35">
        <f>AVERAGE(P8:P9)</f>
        <v>0.1389762436015225</v>
      </c>
      <c r="Q35" t="s">
        <v>51</v>
      </c>
      <c r="R35">
        <f>AVERAGE(R8:R9)</f>
        <v>9.9094252780169589E-2</v>
      </c>
      <c r="T35" t="s">
        <v>51</v>
      </c>
      <c r="U35">
        <f>AVERAGE(U8:U9)</f>
        <v>0.63682110513190704</v>
      </c>
      <c r="V35" t="s">
        <v>51</v>
      </c>
      <c r="W35">
        <f>AVERAGE(W8:W9)</f>
        <v>0.7210287836456859</v>
      </c>
      <c r="Y35" t="s">
        <v>51</v>
      </c>
      <c r="Z35">
        <f>AVERAGE(Z8:Z9)</f>
        <v>0.76221682635516474</v>
      </c>
      <c r="AA35" t="s">
        <v>51</v>
      </c>
      <c r="AB35">
        <f>AVERAGE(AB8:AB9)</f>
        <v>0.76171008435927456</v>
      </c>
      <c r="AD35" t="s">
        <v>51</v>
      </c>
      <c r="AE35">
        <f>AVERAGE(AE8:AE9)</f>
        <v>0.49525003281270508</v>
      </c>
      <c r="AF35" t="s">
        <v>51</v>
      </c>
      <c r="AG35">
        <f>AVERAGE(AG8:AG9)</f>
        <v>0.53956485273926658</v>
      </c>
      <c r="AI35" t="s">
        <v>51</v>
      </c>
      <c r="AJ35">
        <f>AVERAGE(AJ8:AJ9)</f>
        <v>0.56472502953143455</v>
      </c>
      <c r="AK35" t="s">
        <v>51</v>
      </c>
      <c r="AL35">
        <f>AVERAGE(AL8:AL9)</f>
        <v>0.16424682423349124</v>
      </c>
      <c r="AN35" t="s">
        <v>51</v>
      </c>
      <c r="AO35">
        <f>AVERAGE(AO8:AO9)</f>
        <v>0.25536159600997504</v>
      </c>
      <c r="AP35" t="s">
        <v>51</v>
      </c>
      <c r="AQ35">
        <f>AVERAGE(AQ8:AQ9)</f>
        <v>0.20200603832836808</v>
      </c>
    </row>
    <row r="36" spans="7:43" x14ac:dyDescent="0.2">
      <c r="G36" t="s">
        <v>52</v>
      </c>
      <c r="H36">
        <f>AVERAGE(H10:H11)</f>
        <v>0.13510891640086481</v>
      </c>
      <c r="J36" t="s">
        <v>52</v>
      </c>
      <c r="K36">
        <f>AVERAGE(K10:K11)</f>
        <v>0.26608368782764563</v>
      </c>
      <c r="L36" t="s">
        <v>52</v>
      </c>
      <c r="M36">
        <f>AVERAGE(M10:M11)</f>
        <v>0.10993943793705779</v>
      </c>
      <c r="O36" t="s">
        <v>52</v>
      </c>
      <c r="P36">
        <f>AVERAGE(P10:P11)</f>
        <v>0.21699971875438301</v>
      </c>
      <c r="Q36" t="s">
        <v>52</v>
      </c>
      <c r="R36">
        <f>AVERAGE(R10:R11)</f>
        <v>0.10624428180702558</v>
      </c>
      <c r="T36" t="s">
        <v>52</v>
      </c>
      <c r="U36">
        <f>AVERAGE(U10:U11)</f>
        <v>0.72491259723351242</v>
      </c>
      <c r="V36" t="s">
        <v>52</v>
      </c>
      <c r="W36">
        <f>AVERAGE(W10:W11)</f>
        <v>0.84074485666389576</v>
      </c>
      <c r="Y36" t="s">
        <v>52</v>
      </c>
      <c r="Z36">
        <f>AVERAGE(Z10:Z11)</f>
        <v>0.83462776077820588</v>
      </c>
      <c r="AA36" t="s">
        <v>52</v>
      </c>
      <c r="AB36">
        <f>AVERAGE(AB10:AB11)</f>
        <v>0.80460183925514928</v>
      </c>
      <c r="AD36" t="s">
        <v>52</v>
      </c>
      <c r="AE36">
        <f>AVERAGE(AE10:AE11)</f>
        <v>0.52464846133680521</v>
      </c>
      <c r="AF36" t="s">
        <v>52</v>
      </c>
      <c r="AG36">
        <f>AVERAGE(AG10:AG11)</f>
        <v>0.48147412704448755</v>
      </c>
      <c r="AI36" t="s">
        <v>52</v>
      </c>
      <c r="AJ36">
        <f>AVERAGE(AJ10:AJ11)</f>
        <v>0.56992459973902165</v>
      </c>
      <c r="AK36" t="s">
        <v>52</v>
      </c>
      <c r="AL36">
        <f>AVERAGE(AL10:AL11)</f>
        <v>0.14352661852631593</v>
      </c>
      <c r="AN36" t="s">
        <v>52</v>
      </c>
      <c r="AO36">
        <f>AVERAGE(AO10:AO11)</f>
        <v>0.38500175135978221</v>
      </c>
      <c r="AP36" t="s">
        <v>52</v>
      </c>
      <c r="AQ36">
        <f>AVERAGE(AQ10:AQ11)</f>
        <v>0.18717923617279802</v>
      </c>
    </row>
    <row r="37" spans="7:43" x14ac:dyDescent="0.2">
      <c r="G37" t="s">
        <v>53</v>
      </c>
      <c r="H37">
        <f>AVERAGE(H12:H13)</f>
        <v>0.14127552963689483</v>
      </c>
      <c r="J37" t="s">
        <v>53</v>
      </c>
      <c r="K37">
        <f>AVERAGE(K12:K13)</f>
        <v>0.33157259653270293</v>
      </c>
      <c r="L37" t="s">
        <v>53</v>
      </c>
      <c r="M37">
        <f>AVERAGE(M12:M13)</f>
        <v>0.12318756299122949</v>
      </c>
      <c r="O37" t="s">
        <v>53</v>
      </c>
      <c r="P37">
        <f>AVERAGE(P12:P13)</f>
        <v>0.2911618400315209</v>
      </c>
      <c r="Q37" t="s">
        <v>53</v>
      </c>
      <c r="R37">
        <f>AVERAGE(R12:R13)</f>
        <v>0.12191655697981114</v>
      </c>
      <c r="T37" t="s">
        <v>53</v>
      </c>
      <c r="U37">
        <f>AVERAGE(U12:U13)</f>
        <v>0.63778073286052006</v>
      </c>
      <c r="V37" t="s">
        <v>53</v>
      </c>
      <c r="W37">
        <f>AVERAGE(W12:W13)</f>
        <v>0.80776496140622456</v>
      </c>
      <c r="Y37" t="s">
        <v>53</v>
      </c>
      <c r="Z37">
        <f>AVERAGE(Z12:Z13)</f>
        <v>0.81673561859732069</v>
      </c>
      <c r="AA37" t="s">
        <v>53</v>
      </c>
      <c r="AB37">
        <f>AVERAGE(AB12:AB13)</f>
        <v>0.80246966464924541</v>
      </c>
      <c r="AD37" t="s">
        <v>53</v>
      </c>
      <c r="AE37">
        <f>AVERAGE(AE12:AE13)</f>
        <v>0.50343528368794321</v>
      </c>
      <c r="AF37" t="s">
        <v>53</v>
      </c>
      <c r="AG37">
        <f>AVERAGE(AG12:AG13)</f>
        <v>0.46225657431867362</v>
      </c>
      <c r="AI37" t="s">
        <v>53</v>
      </c>
      <c r="AJ37">
        <f>AVERAGE(AJ12:AJ13)</f>
        <v>0.60779895587076438</v>
      </c>
      <c r="AK37" t="s">
        <v>53</v>
      </c>
      <c r="AL37">
        <f>AVERAGE(AL12:AL13)</f>
        <v>0.1503418247467842</v>
      </c>
      <c r="AN37" t="s">
        <v>53</v>
      </c>
      <c r="AO37">
        <f>AVERAGE(AO12:AO13)</f>
        <v>0.51837076438140262</v>
      </c>
      <c r="AP37" t="s">
        <v>53</v>
      </c>
      <c r="AQ37">
        <f>AVERAGE(AQ12:AQ13)</f>
        <v>0.32512700359337199</v>
      </c>
    </row>
    <row r="38" spans="7:43" x14ac:dyDescent="0.2">
      <c r="G38" t="s">
        <v>54</v>
      </c>
      <c r="H38">
        <f>AVERAGE(H14:H15)</f>
        <v>0.13990100497337063</v>
      </c>
      <c r="J38" t="s">
        <v>54</v>
      </c>
      <c r="K38">
        <f>AVERAGE(K14:K15)</f>
        <v>0.26970314231794623</v>
      </c>
      <c r="L38" t="s">
        <v>54</v>
      </c>
      <c r="M38">
        <f>AVERAGE(M14:M15)</f>
        <v>0.1307761232757805</v>
      </c>
      <c r="O38" t="s">
        <v>54</v>
      </c>
      <c r="P38">
        <f>AVERAGE(P14:P15)</f>
        <v>0.24915768362283056</v>
      </c>
      <c r="Q38" t="s">
        <v>54</v>
      </c>
      <c r="R38">
        <f>AVERAGE(R14:R15)</f>
        <v>0.12682893592281658</v>
      </c>
      <c r="T38" t="s">
        <v>54</v>
      </c>
      <c r="U38">
        <f>AVERAGE(U14:U15)</f>
        <v>0.86050035447183704</v>
      </c>
      <c r="V38" t="s">
        <v>54</v>
      </c>
      <c r="W38">
        <f>AVERAGE(W14:W15)</f>
        <v>0.92030657741995314</v>
      </c>
      <c r="Y38" t="s">
        <v>54</v>
      </c>
      <c r="Z38">
        <f>AVERAGE(Z14:Z15)</f>
        <v>0.82726130922068974</v>
      </c>
      <c r="AA38" t="s">
        <v>54</v>
      </c>
      <c r="AB38">
        <f>AVERAGE(AB14:AB15)</f>
        <v>0.81026024422302179</v>
      </c>
      <c r="AD38" t="s">
        <v>54</v>
      </c>
      <c r="AE38">
        <f>AVERAGE(AE14:AE15)</f>
        <v>0.46412951844608674</v>
      </c>
      <c r="AF38" t="s">
        <v>54</v>
      </c>
      <c r="AG38">
        <f>AVERAGE(AG14:AG15)</f>
        <v>0.44449726525617744</v>
      </c>
      <c r="AI38" t="s">
        <v>54</v>
      </c>
      <c r="AJ38">
        <f>AVERAGE(AJ14:AJ15)</f>
        <v>0.4375009806816415</v>
      </c>
      <c r="AK38" t="s">
        <v>54</v>
      </c>
      <c r="AL38">
        <f>AVERAGE(AL14:AL15)</f>
        <v>0.13624029936990345</v>
      </c>
      <c r="AN38" t="s">
        <v>54</v>
      </c>
      <c r="AO38">
        <f>AVERAGE(AO14:AO15)</f>
        <v>0.33545873790908687</v>
      </c>
      <c r="AP38" t="s">
        <v>54</v>
      </c>
      <c r="AQ38">
        <f>AVERAGE(AQ14:AQ15)</f>
        <v>0.22371169621401299</v>
      </c>
    </row>
    <row r="39" spans="7:43" x14ac:dyDescent="0.2">
      <c r="G39" t="s">
        <v>55</v>
      </c>
      <c r="H39">
        <f>AVERAGE(H16:H17)</f>
        <v>0.14932090870333151</v>
      </c>
      <c r="J39" t="s">
        <v>55</v>
      </c>
      <c r="K39">
        <f>AVERAGE(K16:K17)</f>
        <v>0.25546519449294441</v>
      </c>
      <c r="L39" t="s">
        <v>55</v>
      </c>
      <c r="M39">
        <f>AVERAGE(M16:M17)</f>
        <v>0.10232379242500073</v>
      </c>
      <c r="O39" t="s">
        <v>55</v>
      </c>
      <c r="P39">
        <f>AVERAGE(P16:P17)</f>
        <v>0.27401823281907434</v>
      </c>
      <c r="Q39" t="s">
        <v>55</v>
      </c>
      <c r="R39">
        <f>AVERAGE(R16:R17)</f>
        <v>0.14148633476062994</v>
      </c>
      <c r="T39" t="s">
        <v>55</v>
      </c>
      <c r="U39">
        <f>AVERAGE(U16:U17)</f>
        <v>0.58131839692398701</v>
      </c>
      <c r="V39" t="s">
        <v>55</v>
      </c>
      <c r="W39">
        <f>AVERAGE(W16:W17)</f>
        <v>0.73232005868069072</v>
      </c>
      <c r="Y39" t="s">
        <v>55</v>
      </c>
      <c r="Z39">
        <f>AVERAGE(Z16:Z17)</f>
        <v>0.83688019387278056</v>
      </c>
      <c r="AA39" t="s">
        <v>55</v>
      </c>
      <c r="AB39">
        <f>AVERAGE(AB16:AB17)</f>
        <v>0.78685152673069636</v>
      </c>
      <c r="AD39" t="s">
        <v>55</v>
      </c>
      <c r="AE39">
        <f>AVERAGE(AE16:AE17)</f>
        <v>0.48918589174800353</v>
      </c>
      <c r="AF39" t="s">
        <v>55</v>
      </c>
      <c r="AG39">
        <f>AVERAGE(AG16:AG17)</f>
        <v>0.46508505522499122</v>
      </c>
      <c r="AI39" t="s">
        <v>55</v>
      </c>
      <c r="AJ39">
        <f>AVERAGE(AJ16:AJ17)</f>
        <v>0.52222512427130741</v>
      </c>
      <c r="AK39" t="s">
        <v>55</v>
      </c>
      <c r="AL39">
        <f>AVERAGE(AL16:AL17)</f>
        <v>0.16289545251127405</v>
      </c>
      <c r="AN39" t="s">
        <v>55</v>
      </c>
      <c r="AO39">
        <f>AVERAGE(AO16:AO17)</f>
        <v>0.40318227571533521</v>
      </c>
      <c r="AP39" t="s">
        <v>55</v>
      </c>
      <c r="AQ39">
        <f>AVERAGE(AQ16:AQ17)</f>
        <v>0.18041247282443193</v>
      </c>
    </row>
    <row r="40" spans="7:43" x14ac:dyDescent="0.2">
      <c r="G40" t="s">
        <v>56</v>
      </c>
      <c r="H40">
        <f>AVERAGE(H18:H19)</f>
        <v>0.13214832212376784</v>
      </c>
      <c r="J40" t="s">
        <v>56</v>
      </c>
      <c r="K40">
        <f>AVERAGE(K18:K19)</f>
        <v>0.15106192711826516</v>
      </c>
      <c r="L40" t="s">
        <v>56</v>
      </c>
      <c r="M40">
        <f>AVERAGE(M18:M19)</f>
        <v>7.5732439308042604E-2</v>
      </c>
      <c r="O40" t="s">
        <v>56</v>
      </c>
      <c r="P40">
        <f>AVERAGE(P18:P19)</f>
        <v>9.9452269170579033E-2</v>
      </c>
      <c r="Q40" t="s">
        <v>56</v>
      </c>
      <c r="R40">
        <f>AVERAGE(R18:R19)</f>
        <v>8.4688563870799372E-2</v>
      </c>
      <c r="T40" t="s">
        <v>56</v>
      </c>
      <c r="U40">
        <f>AVERAGE(U18:U19)</f>
        <v>0.96448692152917515</v>
      </c>
      <c r="V40" t="s">
        <v>56</v>
      </c>
      <c r="W40">
        <f>AVERAGE(W18:W19)</f>
        <v>0.91752987588532509</v>
      </c>
      <c r="Y40" t="s">
        <v>56</v>
      </c>
      <c r="Z40">
        <f>AVERAGE(Z18:Z19)</f>
        <v>0.73480885311871225</v>
      </c>
      <c r="AA40" t="s">
        <v>56</v>
      </c>
      <c r="AB40">
        <f>AVERAGE(AB18:AB19)</f>
        <v>0.65692055133787197</v>
      </c>
      <c r="AD40" t="s">
        <v>56</v>
      </c>
      <c r="AE40">
        <f>AVERAGE(AE18:AE19)</f>
        <v>0.65380058126537</v>
      </c>
      <c r="AF40" t="s">
        <v>56</v>
      </c>
      <c r="AG40">
        <f>AVERAGE(AG18:AG19)</f>
        <v>0.77790934544791734</v>
      </c>
      <c r="AI40" t="s">
        <v>56</v>
      </c>
      <c r="AJ40">
        <f>AVERAGE(AJ18:AJ19)</f>
        <v>0.15533199195171027</v>
      </c>
      <c r="AK40" t="s">
        <v>56</v>
      </c>
      <c r="AL40">
        <f>AVERAGE(AL18:AL19)</f>
        <v>9.1595072970353575E-2</v>
      </c>
      <c r="AN40" t="s">
        <v>56</v>
      </c>
      <c r="AO40">
        <f>AVERAGE(AO18:AO19)</f>
        <v>4.7104851330203444E-2</v>
      </c>
      <c r="AP40" t="s">
        <v>56</v>
      </c>
      <c r="AQ40">
        <f>AVERAGE(AQ18:AQ19)</f>
        <v>7.5459112694266972E-2</v>
      </c>
    </row>
    <row r="41" spans="7:43" x14ac:dyDescent="0.2">
      <c r="G41" t="s">
        <v>57</v>
      </c>
      <c r="H41">
        <f>AVERAGE(H20:H21)</f>
        <v>0.13330430151926395</v>
      </c>
      <c r="J41" t="s">
        <v>57</v>
      </c>
      <c r="K41">
        <f>AVERAGE(K20:K21)</f>
        <v>0.23021116724964374</v>
      </c>
      <c r="L41" t="s">
        <v>57</v>
      </c>
      <c r="M41">
        <f>AVERAGE(M20:M21)</f>
        <v>0.16556605412165212</v>
      </c>
      <c r="O41" t="s">
        <v>57</v>
      </c>
      <c r="P41">
        <f>AVERAGE(P20:P21)</f>
        <v>0.12005279181241094</v>
      </c>
      <c r="Q41" t="s">
        <v>57</v>
      </c>
      <c r="R41">
        <f>AVERAGE(R20:R21)</f>
        <v>0.11029686939873704</v>
      </c>
      <c r="T41" t="s">
        <v>57</v>
      </c>
      <c r="U41">
        <f>AVERAGE(U20:U21)</f>
        <v>0.97502105194973443</v>
      </c>
      <c r="V41" t="s">
        <v>57</v>
      </c>
      <c r="W41">
        <f>AVERAGE(W20:W21)</f>
        <v>0.93736911958039482</v>
      </c>
      <c r="Y41" t="s">
        <v>57</v>
      </c>
      <c r="Z41">
        <f>AVERAGE(Z20:Z21)</f>
        <v>0.78407177095478686</v>
      </c>
      <c r="AA41" t="s">
        <v>57</v>
      </c>
      <c r="AB41">
        <f>AVERAGE(AB20:AB21)</f>
        <v>0.73658842998647367</v>
      </c>
      <c r="AD41" t="s">
        <v>57</v>
      </c>
      <c r="AE41">
        <f>AVERAGE(AE20:AE21)</f>
        <v>0.46528857364943643</v>
      </c>
      <c r="AF41" t="s">
        <v>57</v>
      </c>
      <c r="AG41">
        <f>AVERAGE(AG20:AG21)</f>
        <v>0.73326789834615358</v>
      </c>
      <c r="AI41" t="s">
        <v>57</v>
      </c>
      <c r="AJ41">
        <f>AVERAGE(AJ20:AJ21)</f>
        <v>0.14594668998574944</v>
      </c>
      <c r="AK41" t="s">
        <v>57</v>
      </c>
      <c r="AL41">
        <f>AVERAGE(AL20:AL21)</f>
        <v>0.10483361798119784</v>
      </c>
      <c r="AN41" t="s">
        <v>57</v>
      </c>
      <c r="AO41">
        <f>AVERAGE(AO20:AO21)</f>
        <v>0.15269141080450835</v>
      </c>
      <c r="AP41" t="s">
        <v>57</v>
      </c>
      <c r="AQ41">
        <f>AVERAGE(AQ20:AQ21)</f>
        <v>0.3680667891685071</v>
      </c>
    </row>
    <row r="42" spans="7:43" x14ac:dyDescent="0.2">
      <c r="G42" t="s">
        <v>58</v>
      </c>
      <c r="H42">
        <f>AVERAGE(H22:H23)</f>
        <v>0.13133161899726734</v>
      </c>
      <c r="J42" t="s">
        <v>58</v>
      </c>
      <c r="K42">
        <f>AVERAGE(K22:K23)</f>
        <v>0.25320603186808488</v>
      </c>
      <c r="L42" t="s">
        <v>58</v>
      </c>
      <c r="M42">
        <f>AVERAGE(M22:M23)</f>
        <v>0.1716460204145592</v>
      </c>
      <c r="O42" t="s">
        <v>58</v>
      </c>
      <c r="P42">
        <f>AVERAGE(P22:P23)</f>
        <v>0.15318040070058525</v>
      </c>
      <c r="Q42" t="s">
        <v>58</v>
      </c>
      <c r="R42">
        <f>AVERAGE(R22:R23)</f>
        <v>0.12490376101900885</v>
      </c>
      <c r="T42" t="s">
        <v>58</v>
      </c>
      <c r="U42">
        <f>AVERAGE(U22:U23)</f>
        <v>0.9735614507240804</v>
      </c>
      <c r="V42" t="s">
        <v>58</v>
      </c>
      <c r="W42">
        <f>AVERAGE(W22:W23)</f>
        <v>0.95480459831747777</v>
      </c>
      <c r="Y42" t="s">
        <v>58</v>
      </c>
      <c r="Z42">
        <f>AVERAGE(Z22:Z23)</f>
        <v>0.73143235507710713</v>
      </c>
      <c r="AA42" t="s">
        <v>58</v>
      </c>
      <c r="AB42">
        <f>AVERAGE(AB22:AB23)</f>
        <v>0.66993421315753054</v>
      </c>
      <c r="AD42" t="s">
        <v>58</v>
      </c>
      <c r="AE42">
        <f>AVERAGE(AE22:AE23)</f>
        <v>0.62079114870349006</v>
      </c>
      <c r="AF42" t="s">
        <v>58</v>
      </c>
      <c r="AG42">
        <f>AVERAGE(AG22:AG23)</f>
        <v>0.80545639391792467</v>
      </c>
      <c r="AI42" t="s">
        <v>58</v>
      </c>
      <c r="AJ42">
        <f>AVERAGE(AJ22:AJ23)</f>
        <v>0.125359904310308</v>
      </c>
      <c r="AK42" t="s">
        <v>58</v>
      </c>
      <c r="AL42">
        <f>AVERAGE(AL22:AL23)</f>
        <v>9.3330046618224999E-2</v>
      </c>
      <c r="AN42" t="s">
        <v>58</v>
      </c>
      <c r="AO42">
        <f>AVERAGE(AO22:AO23)</f>
        <v>0.17787603058652657</v>
      </c>
      <c r="AP42" t="s">
        <v>58</v>
      </c>
      <c r="AQ42">
        <f>AVERAGE(AQ22:AQ23)</f>
        <v>0.2495931318235951</v>
      </c>
    </row>
    <row r="43" spans="7:43" x14ac:dyDescent="0.2">
      <c r="G43" t="s">
        <v>59</v>
      </c>
      <c r="H43">
        <f>AVERAGE(H24:H25)</f>
        <v>0.16646514700347093</v>
      </c>
      <c r="J43" t="s">
        <v>59</v>
      </c>
      <c r="K43">
        <f>AVERAGE(K24:K25)</f>
        <v>0.17230562179348219</v>
      </c>
      <c r="L43" t="s">
        <v>59</v>
      </c>
      <c r="M43">
        <f>AVERAGE(M24:M25)</f>
        <v>9.4011582159664264E-2</v>
      </c>
      <c r="O43" t="s">
        <v>59</v>
      </c>
      <c r="P43">
        <f>AVERAGE(P24:P25)</f>
        <v>0.13673766168075729</v>
      </c>
      <c r="Q43" t="s">
        <v>59</v>
      </c>
      <c r="R43">
        <f>AVERAGE(R24:R25)</f>
        <v>0.10798145706816312</v>
      </c>
      <c r="T43" t="s">
        <v>59</v>
      </c>
      <c r="U43">
        <f>AVERAGE(U24:U25)</f>
        <v>0.88636371847676854</v>
      </c>
      <c r="V43" t="s">
        <v>59</v>
      </c>
      <c r="W43">
        <f>AVERAGE(W24:W25)</f>
        <v>0.86688940688713212</v>
      </c>
      <c r="Y43" t="s">
        <v>59</v>
      </c>
      <c r="Z43">
        <f>AVERAGE(Z24:Z25)</f>
        <v>0.60245953464845725</v>
      </c>
      <c r="AA43" t="s">
        <v>59</v>
      </c>
      <c r="AB43">
        <f>AVERAGE(AB24:AB25)</f>
        <v>0.57956398854353397</v>
      </c>
      <c r="AD43" t="s">
        <v>59</v>
      </c>
      <c r="AE43">
        <f>AVERAGE(AE24:AE25)</f>
        <v>0.67678842401907646</v>
      </c>
      <c r="AF43" t="s">
        <v>59</v>
      </c>
      <c r="AG43">
        <f>AVERAGE(AG24:AG25)</f>
        <v>0.79097326580619232</v>
      </c>
      <c r="AI43" t="s">
        <v>59</v>
      </c>
      <c r="AJ43">
        <f>AVERAGE(AJ24:AJ25)</f>
        <v>0.12343287087217285</v>
      </c>
      <c r="AK43" t="s">
        <v>59</v>
      </c>
      <c r="AL43">
        <f>AVERAGE(AL24:AL25)</f>
        <v>9.4872798153709054E-2</v>
      </c>
      <c r="AN43" t="s">
        <v>59</v>
      </c>
      <c r="AO43">
        <f>AVERAGE(AO24:AO25)</f>
        <v>0.14677270756557553</v>
      </c>
      <c r="AP43" t="s">
        <v>59</v>
      </c>
      <c r="AQ43">
        <f>AVERAGE(AQ24:AQ25)</f>
        <v>0.19700894073945907</v>
      </c>
    </row>
  </sheetData>
  <sortState xmlns:xlrd2="http://schemas.microsoft.com/office/spreadsheetml/2017/richdata2" ref="A2:NN25">
    <sortCondition ref="A2:A25"/>
    <sortCondition ref="E2:E25"/>
    <sortCondition ref="B2:B25"/>
    <sortCondition ref="C2:C2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3679-5953-D249-8230-F3D85E8E92EE}">
  <dimension ref="A1:O39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5" max="5" width="24.1640625" customWidth="1"/>
  </cols>
  <sheetData>
    <row r="1" spans="1:15" x14ac:dyDescent="0.2">
      <c r="A1" t="s">
        <v>61</v>
      </c>
      <c r="B1" t="s">
        <v>62</v>
      </c>
      <c r="C1" t="s">
        <v>63</v>
      </c>
      <c r="D1" t="s">
        <v>64</v>
      </c>
      <c r="E1" t="s">
        <v>29</v>
      </c>
      <c r="F1" t="s">
        <v>30</v>
      </c>
      <c r="G1" t="s">
        <v>31</v>
      </c>
      <c r="H1" t="s">
        <v>65</v>
      </c>
      <c r="J1" t="s">
        <v>66</v>
      </c>
      <c r="L1" t="s">
        <v>67</v>
      </c>
      <c r="O1" t="s">
        <v>68</v>
      </c>
    </row>
    <row r="2" spans="1:15" x14ac:dyDescent="0.2">
      <c r="A2">
        <v>31</v>
      </c>
      <c r="B2">
        <v>260</v>
      </c>
      <c r="C2">
        <v>353</v>
      </c>
      <c r="D2">
        <v>3946</v>
      </c>
      <c r="E2" t="s">
        <v>24</v>
      </c>
      <c r="F2" t="s">
        <v>16</v>
      </c>
      <c r="G2" t="s">
        <v>25</v>
      </c>
      <c r="H2" t="s">
        <v>18</v>
      </c>
      <c r="J2">
        <f t="shared" ref="J2:J25" si="0">A2/C2</f>
        <v>8.7818696883852687E-2</v>
      </c>
      <c r="L2">
        <f t="shared" ref="L2:L25" si="1">B2/D2</f>
        <v>6.5889508362899141E-2</v>
      </c>
      <c r="O2">
        <v>1.51152421911427E-2</v>
      </c>
    </row>
    <row r="3" spans="1:15" x14ac:dyDescent="0.2">
      <c r="A3">
        <v>20</v>
      </c>
      <c r="B3">
        <v>190</v>
      </c>
      <c r="C3">
        <v>335</v>
      </c>
      <c r="D3">
        <v>4055</v>
      </c>
      <c r="E3" t="s">
        <v>24</v>
      </c>
      <c r="F3" t="s">
        <v>21</v>
      </c>
      <c r="G3" t="s">
        <v>25</v>
      </c>
      <c r="H3" t="s">
        <v>18</v>
      </c>
      <c r="J3">
        <f t="shared" si="0"/>
        <v>5.9701492537313432E-2</v>
      </c>
      <c r="L3">
        <f t="shared" si="1"/>
        <v>4.6855733662145502E-2</v>
      </c>
      <c r="O3">
        <v>1.1543175134929E-2</v>
      </c>
    </row>
    <row r="4" spans="1:15" x14ac:dyDescent="0.2">
      <c r="A4">
        <v>177</v>
      </c>
      <c r="B4">
        <v>845</v>
      </c>
      <c r="C4">
        <v>1331</v>
      </c>
      <c r="D4">
        <v>10398</v>
      </c>
      <c r="E4" t="s">
        <v>24</v>
      </c>
      <c r="F4" t="s">
        <v>16</v>
      </c>
      <c r="G4" t="s">
        <v>25</v>
      </c>
      <c r="H4" t="s">
        <v>19</v>
      </c>
      <c r="J4">
        <f t="shared" si="0"/>
        <v>0.13298271975957926</v>
      </c>
      <c r="L4">
        <f t="shared" si="1"/>
        <v>8.1265628005385657E-2</v>
      </c>
      <c r="O4">
        <v>2.71614435454187E-2</v>
      </c>
    </row>
    <row r="5" spans="1:15" x14ac:dyDescent="0.2">
      <c r="A5">
        <v>119</v>
      </c>
      <c r="B5">
        <v>544</v>
      </c>
      <c r="C5">
        <v>832</v>
      </c>
      <c r="D5">
        <v>6266</v>
      </c>
      <c r="E5" t="s">
        <v>24</v>
      </c>
      <c r="F5" t="s">
        <v>21</v>
      </c>
      <c r="G5" t="s">
        <v>25</v>
      </c>
      <c r="H5" t="s">
        <v>19</v>
      </c>
      <c r="J5">
        <f t="shared" si="0"/>
        <v>0.14302884615384615</v>
      </c>
      <c r="L5">
        <f t="shared" si="1"/>
        <v>8.681774656878391E-2</v>
      </c>
      <c r="O5">
        <v>3.4159568126031402E-2</v>
      </c>
    </row>
    <row r="6" spans="1:15" x14ac:dyDescent="0.2">
      <c r="A6">
        <v>71</v>
      </c>
      <c r="B6">
        <v>528</v>
      </c>
      <c r="C6">
        <v>810</v>
      </c>
      <c r="D6">
        <v>6053</v>
      </c>
      <c r="E6" t="s">
        <v>24</v>
      </c>
      <c r="F6" t="s">
        <v>16</v>
      </c>
      <c r="G6" t="s">
        <v>25</v>
      </c>
      <c r="H6" t="s">
        <v>20</v>
      </c>
      <c r="J6">
        <f t="shared" si="0"/>
        <v>8.7654320987654327E-2</v>
      </c>
      <c r="L6">
        <f t="shared" si="1"/>
        <v>8.722947298860069E-2</v>
      </c>
      <c r="O6">
        <v>1.4348422993508299E-2</v>
      </c>
    </row>
    <row r="7" spans="1:15" x14ac:dyDescent="0.2">
      <c r="A7">
        <v>71</v>
      </c>
      <c r="B7">
        <v>483</v>
      </c>
      <c r="C7">
        <v>578</v>
      </c>
      <c r="D7">
        <v>4486</v>
      </c>
      <c r="E7" t="s">
        <v>24</v>
      </c>
      <c r="F7" t="s">
        <v>21</v>
      </c>
      <c r="G7" t="s">
        <v>25</v>
      </c>
      <c r="H7" t="s">
        <v>20</v>
      </c>
      <c r="J7">
        <f t="shared" si="0"/>
        <v>0.12283737024221453</v>
      </c>
      <c r="L7">
        <f t="shared" si="1"/>
        <v>0.10766830138207757</v>
      </c>
      <c r="O7">
        <v>1.76700103316869E-2</v>
      </c>
    </row>
    <row r="8" spans="1:15" x14ac:dyDescent="0.2">
      <c r="A8">
        <v>20</v>
      </c>
      <c r="B8">
        <v>243</v>
      </c>
      <c r="C8">
        <v>465</v>
      </c>
      <c r="D8">
        <v>4887</v>
      </c>
      <c r="E8" t="s">
        <v>15</v>
      </c>
      <c r="F8" t="s">
        <v>16</v>
      </c>
      <c r="G8" t="s">
        <v>17</v>
      </c>
      <c r="H8" t="s">
        <v>18</v>
      </c>
      <c r="J8">
        <f t="shared" si="0"/>
        <v>4.3010752688172046E-2</v>
      </c>
      <c r="L8">
        <f t="shared" si="1"/>
        <v>4.9723756906077346E-2</v>
      </c>
      <c r="O8">
        <v>1.43382731367177E-2</v>
      </c>
    </row>
    <row r="9" spans="1:15" x14ac:dyDescent="0.2">
      <c r="A9">
        <v>71</v>
      </c>
      <c r="B9">
        <v>409</v>
      </c>
      <c r="C9">
        <v>522</v>
      </c>
      <c r="D9">
        <v>4926</v>
      </c>
      <c r="E9" t="s">
        <v>15</v>
      </c>
      <c r="F9" t="s">
        <v>21</v>
      </c>
      <c r="G9" t="s">
        <v>17</v>
      </c>
      <c r="H9" t="s">
        <v>18</v>
      </c>
      <c r="J9">
        <f t="shared" si="0"/>
        <v>0.13601532567049809</v>
      </c>
      <c r="L9">
        <f t="shared" si="1"/>
        <v>8.3028826634185954E-2</v>
      </c>
      <c r="O9">
        <v>1.7476125560750001E-2</v>
      </c>
    </row>
    <row r="10" spans="1:15" x14ac:dyDescent="0.2">
      <c r="A10">
        <v>190</v>
      </c>
      <c r="B10">
        <v>782</v>
      </c>
      <c r="C10">
        <v>1515</v>
      </c>
      <c r="D10">
        <v>11909</v>
      </c>
      <c r="E10" t="s">
        <v>15</v>
      </c>
      <c r="F10" t="s">
        <v>16</v>
      </c>
      <c r="G10" t="s">
        <v>17</v>
      </c>
      <c r="H10" t="s">
        <v>19</v>
      </c>
      <c r="J10">
        <f t="shared" si="0"/>
        <v>0.1254125412541254</v>
      </c>
      <c r="L10">
        <f t="shared" si="1"/>
        <v>6.5664623394071711E-2</v>
      </c>
      <c r="O10">
        <v>1.5640077490235198E-2</v>
      </c>
    </row>
    <row r="11" spans="1:15" x14ac:dyDescent="0.2">
      <c r="A11">
        <v>220</v>
      </c>
      <c r="B11">
        <v>1013</v>
      </c>
      <c r="C11">
        <v>1491</v>
      </c>
      <c r="D11">
        <v>11770</v>
      </c>
      <c r="E11" t="s">
        <v>15</v>
      </c>
      <c r="F11" t="s">
        <v>21</v>
      </c>
      <c r="G11" t="s">
        <v>17</v>
      </c>
      <c r="H11" t="s">
        <v>19</v>
      </c>
      <c r="J11">
        <f t="shared" si="0"/>
        <v>0.14755197853789404</v>
      </c>
      <c r="L11">
        <f t="shared" si="1"/>
        <v>8.606627017841971E-2</v>
      </c>
      <c r="O11">
        <v>2.4059171297741998E-2</v>
      </c>
    </row>
    <row r="12" spans="1:15" x14ac:dyDescent="0.2">
      <c r="A12">
        <v>40</v>
      </c>
      <c r="B12">
        <v>267</v>
      </c>
      <c r="C12">
        <v>497</v>
      </c>
      <c r="D12">
        <v>3621</v>
      </c>
      <c r="E12" t="s">
        <v>15</v>
      </c>
      <c r="F12" t="s">
        <v>16</v>
      </c>
      <c r="G12" t="s">
        <v>17</v>
      </c>
      <c r="H12" t="s">
        <v>20</v>
      </c>
      <c r="J12">
        <f t="shared" si="0"/>
        <v>8.0482897384305835E-2</v>
      </c>
      <c r="L12">
        <f t="shared" si="1"/>
        <v>7.3736536868268435E-2</v>
      </c>
      <c r="O12">
        <v>2.2308368441414199E-2</v>
      </c>
    </row>
    <row r="13" spans="1:15" x14ac:dyDescent="0.2">
      <c r="A13">
        <v>53</v>
      </c>
      <c r="B13">
        <v>413</v>
      </c>
      <c r="C13">
        <v>630</v>
      </c>
      <c r="D13">
        <v>4959</v>
      </c>
      <c r="E13" t="s">
        <v>15</v>
      </c>
      <c r="F13" t="s">
        <v>21</v>
      </c>
      <c r="G13" t="s">
        <v>17</v>
      </c>
      <c r="H13" t="s">
        <v>20</v>
      </c>
      <c r="J13">
        <f t="shared" si="0"/>
        <v>8.4126984126984133E-2</v>
      </c>
      <c r="L13">
        <f t="shared" si="1"/>
        <v>8.3282919943537009E-2</v>
      </c>
      <c r="O13">
        <v>2.2076836665272499E-2</v>
      </c>
    </row>
    <row r="14" spans="1:15" x14ac:dyDescent="0.2">
      <c r="A14">
        <v>66</v>
      </c>
      <c r="B14">
        <v>511</v>
      </c>
      <c r="C14">
        <v>763</v>
      </c>
      <c r="D14">
        <v>5666</v>
      </c>
      <c r="E14" t="s">
        <v>26</v>
      </c>
      <c r="F14" t="s">
        <v>16</v>
      </c>
      <c r="G14" t="s">
        <v>27</v>
      </c>
      <c r="H14" t="s">
        <v>18</v>
      </c>
      <c r="J14">
        <f t="shared" si="0"/>
        <v>8.6500655307994764E-2</v>
      </c>
      <c r="L14">
        <f t="shared" si="1"/>
        <v>9.0187080833039182E-2</v>
      </c>
      <c r="O14">
        <v>1.35270585749522E-2</v>
      </c>
    </row>
    <row r="15" spans="1:15" x14ac:dyDescent="0.2">
      <c r="A15">
        <v>72</v>
      </c>
      <c r="B15">
        <v>520</v>
      </c>
      <c r="C15">
        <v>802</v>
      </c>
      <c r="D15">
        <v>7616</v>
      </c>
      <c r="E15" t="s">
        <v>26</v>
      </c>
      <c r="F15" t="s">
        <v>21</v>
      </c>
      <c r="G15" t="s">
        <v>27</v>
      </c>
      <c r="H15" t="s">
        <v>18</v>
      </c>
      <c r="J15">
        <f t="shared" si="0"/>
        <v>8.9775561097256859E-2</v>
      </c>
      <c r="L15">
        <f t="shared" si="1"/>
        <v>6.8277310924369741E-2</v>
      </c>
      <c r="O15">
        <v>9.4263024223912306E-3</v>
      </c>
    </row>
    <row r="16" spans="1:15" x14ac:dyDescent="0.2">
      <c r="A16">
        <v>94</v>
      </c>
      <c r="B16">
        <v>447</v>
      </c>
      <c r="C16">
        <v>939</v>
      </c>
      <c r="D16">
        <v>7638</v>
      </c>
      <c r="E16" t="s">
        <v>26</v>
      </c>
      <c r="F16" t="s">
        <v>16</v>
      </c>
      <c r="G16" t="s">
        <v>27</v>
      </c>
      <c r="H16" t="s">
        <v>19</v>
      </c>
      <c r="J16">
        <f t="shared" si="0"/>
        <v>0.10010649627263046</v>
      </c>
      <c r="L16">
        <f t="shared" si="1"/>
        <v>5.8523173605655933E-2</v>
      </c>
      <c r="O16">
        <v>3.6327731216000497E-2</v>
      </c>
    </row>
    <row r="17" spans="1:15" x14ac:dyDescent="0.2">
      <c r="A17">
        <v>157</v>
      </c>
      <c r="B17">
        <v>641</v>
      </c>
      <c r="C17">
        <v>1151</v>
      </c>
      <c r="D17">
        <v>8272</v>
      </c>
      <c r="E17" t="s">
        <v>26</v>
      </c>
      <c r="F17" t="s">
        <v>21</v>
      </c>
      <c r="G17" t="s">
        <v>27</v>
      </c>
      <c r="H17" t="s">
        <v>19</v>
      </c>
      <c r="J17">
        <f t="shared" si="0"/>
        <v>0.13640312771503041</v>
      </c>
      <c r="L17">
        <f t="shared" si="1"/>
        <v>7.7490328820116056E-2</v>
      </c>
      <c r="O17">
        <v>1.7728866169566499E-2</v>
      </c>
    </row>
    <row r="18" spans="1:15" x14ac:dyDescent="0.2">
      <c r="A18">
        <v>87</v>
      </c>
      <c r="B18">
        <v>436</v>
      </c>
      <c r="C18">
        <v>840</v>
      </c>
      <c r="D18">
        <v>4354</v>
      </c>
      <c r="E18" t="s">
        <v>26</v>
      </c>
      <c r="F18" t="s">
        <v>16</v>
      </c>
      <c r="G18" t="s">
        <v>27</v>
      </c>
      <c r="H18" t="s">
        <v>20</v>
      </c>
      <c r="J18">
        <f t="shared" si="0"/>
        <v>0.10357142857142858</v>
      </c>
      <c r="L18">
        <f t="shared" si="1"/>
        <v>0.10013780431786863</v>
      </c>
      <c r="O18">
        <v>1.9714839753700399E-2</v>
      </c>
    </row>
    <row r="19" spans="1:15" x14ac:dyDescent="0.2">
      <c r="A19">
        <v>63</v>
      </c>
      <c r="B19">
        <v>420</v>
      </c>
      <c r="C19">
        <v>659</v>
      </c>
      <c r="D19">
        <v>4707</v>
      </c>
      <c r="E19" t="s">
        <v>26</v>
      </c>
      <c r="F19" t="s">
        <v>21</v>
      </c>
      <c r="G19" t="s">
        <v>27</v>
      </c>
      <c r="H19" t="s">
        <v>20</v>
      </c>
      <c r="J19">
        <f t="shared" si="0"/>
        <v>9.5599393019726864E-2</v>
      </c>
      <c r="L19">
        <f t="shared" si="1"/>
        <v>8.9228808158062459E-2</v>
      </c>
      <c r="O19">
        <v>1.55650263070694E-2</v>
      </c>
    </row>
    <row r="20" spans="1:15" x14ac:dyDescent="0.2">
      <c r="A20">
        <v>31</v>
      </c>
      <c r="B20">
        <v>240</v>
      </c>
      <c r="C20">
        <v>414</v>
      </c>
      <c r="D20">
        <v>3779</v>
      </c>
      <c r="E20" t="s">
        <v>22</v>
      </c>
      <c r="F20" t="s">
        <v>16</v>
      </c>
      <c r="G20" t="s">
        <v>23</v>
      </c>
      <c r="H20" t="s">
        <v>18</v>
      </c>
      <c r="J20">
        <f t="shared" si="0"/>
        <v>7.4879227053140096E-2</v>
      </c>
      <c r="L20">
        <f t="shared" si="1"/>
        <v>6.3508864779042079E-2</v>
      </c>
      <c r="O20">
        <v>5.5715173519227303E-3</v>
      </c>
    </row>
    <row r="21" spans="1:15" x14ac:dyDescent="0.2">
      <c r="A21">
        <v>15</v>
      </c>
      <c r="B21">
        <v>165</v>
      </c>
      <c r="C21">
        <v>295</v>
      </c>
      <c r="D21">
        <v>3145</v>
      </c>
      <c r="E21" t="s">
        <v>22</v>
      </c>
      <c r="F21" t="s">
        <v>21</v>
      </c>
      <c r="G21" t="s">
        <v>23</v>
      </c>
      <c r="H21" t="s">
        <v>18</v>
      </c>
      <c r="J21">
        <f t="shared" si="0"/>
        <v>5.0847457627118647E-2</v>
      </c>
      <c r="L21">
        <f t="shared" si="1"/>
        <v>5.246422893481717E-2</v>
      </c>
      <c r="O21">
        <v>2.2244553089706E-2</v>
      </c>
    </row>
    <row r="22" spans="1:15" x14ac:dyDescent="0.2">
      <c r="A22">
        <v>268</v>
      </c>
      <c r="B22">
        <v>713</v>
      </c>
      <c r="C22">
        <v>1286</v>
      </c>
      <c r="D22">
        <v>8796</v>
      </c>
      <c r="E22" t="s">
        <v>22</v>
      </c>
      <c r="F22" t="s">
        <v>16</v>
      </c>
      <c r="G22" t="s">
        <v>23</v>
      </c>
      <c r="H22" t="s">
        <v>19</v>
      </c>
      <c r="J22">
        <f t="shared" si="0"/>
        <v>0.20839813374805599</v>
      </c>
      <c r="L22">
        <f t="shared" si="1"/>
        <v>8.1059572532969526E-2</v>
      </c>
      <c r="O22">
        <v>2.0366851459611798E-2</v>
      </c>
    </row>
    <row r="23" spans="1:15" x14ac:dyDescent="0.2">
      <c r="A23">
        <v>104</v>
      </c>
      <c r="B23">
        <v>667</v>
      </c>
      <c r="C23">
        <v>1000</v>
      </c>
      <c r="D23">
        <v>9825</v>
      </c>
      <c r="E23" t="s">
        <v>22</v>
      </c>
      <c r="F23" t="s">
        <v>21</v>
      </c>
      <c r="G23" t="s">
        <v>23</v>
      </c>
      <c r="H23" t="s">
        <v>19</v>
      </c>
      <c r="J23">
        <f t="shared" si="0"/>
        <v>0.104</v>
      </c>
      <c r="L23">
        <f t="shared" si="1"/>
        <v>6.7888040712468192E-2</v>
      </c>
      <c r="O23">
        <v>1.9048172124950798E-2</v>
      </c>
    </row>
    <row r="24" spans="1:15" x14ac:dyDescent="0.2">
      <c r="A24">
        <v>70</v>
      </c>
      <c r="B24">
        <v>555</v>
      </c>
      <c r="C24">
        <v>744</v>
      </c>
      <c r="D24">
        <v>5234</v>
      </c>
      <c r="E24" t="s">
        <v>22</v>
      </c>
      <c r="F24" t="s">
        <v>16</v>
      </c>
      <c r="G24" t="s">
        <v>23</v>
      </c>
      <c r="H24" t="s">
        <v>20</v>
      </c>
      <c r="J24">
        <f t="shared" si="0"/>
        <v>9.4086021505376344E-2</v>
      </c>
      <c r="L24">
        <f t="shared" si="1"/>
        <v>0.10603744745892243</v>
      </c>
      <c r="O24">
        <v>2.2308368441414199E-2</v>
      </c>
    </row>
    <row r="25" spans="1:15" x14ac:dyDescent="0.2">
      <c r="A25">
        <v>58</v>
      </c>
      <c r="B25">
        <v>497</v>
      </c>
      <c r="C25">
        <v>664</v>
      </c>
      <c r="D25">
        <v>5335</v>
      </c>
      <c r="E25" t="s">
        <v>22</v>
      </c>
      <c r="F25" t="s">
        <v>21</v>
      </c>
      <c r="G25" t="s">
        <v>23</v>
      </c>
      <c r="H25" t="s">
        <v>20</v>
      </c>
      <c r="J25">
        <f t="shared" si="0"/>
        <v>8.7349397590361449E-2</v>
      </c>
      <c r="L25">
        <f t="shared" si="1"/>
        <v>9.3158388003748829E-2</v>
      </c>
      <c r="O25">
        <v>2.2076836665272499E-2</v>
      </c>
    </row>
    <row r="27" spans="1:15" x14ac:dyDescent="0.2">
      <c r="J27" t="s">
        <v>69</v>
      </c>
      <c r="L27" t="s">
        <v>70</v>
      </c>
      <c r="O27" t="s">
        <v>71</v>
      </c>
    </row>
    <row r="28" spans="1:15" x14ac:dyDescent="0.2">
      <c r="E28" t="s">
        <v>24</v>
      </c>
      <c r="G28" t="s">
        <v>25</v>
      </c>
      <c r="H28" t="s">
        <v>18</v>
      </c>
      <c r="J28">
        <f>AVERAGE(J2:J3)</f>
        <v>7.3760094710583063E-2</v>
      </c>
      <c r="L28">
        <f t="shared" ref="L28:O28" si="2">AVERAGE(L2:L3)</f>
        <v>5.6372621012522321E-2</v>
      </c>
      <c r="O28">
        <f t="shared" si="2"/>
        <v>1.3329208663035851E-2</v>
      </c>
    </row>
    <row r="29" spans="1:15" x14ac:dyDescent="0.2">
      <c r="E29" t="s">
        <v>24</v>
      </c>
      <c r="G29" t="s">
        <v>25</v>
      </c>
      <c r="H29" t="s">
        <v>19</v>
      </c>
      <c r="J29">
        <f>AVERAGE(J4:J5)</f>
        <v>0.1380057829567127</v>
      </c>
      <c r="L29">
        <f t="shared" ref="L29:O29" si="3">AVERAGE(L4:L5)</f>
        <v>8.4041687287084776E-2</v>
      </c>
      <c r="O29">
        <f t="shared" si="3"/>
        <v>3.0660505835725049E-2</v>
      </c>
    </row>
    <row r="30" spans="1:15" x14ac:dyDescent="0.2">
      <c r="E30" t="s">
        <v>24</v>
      </c>
      <c r="G30" t="s">
        <v>25</v>
      </c>
      <c r="H30" t="s">
        <v>20</v>
      </c>
      <c r="J30">
        <f>AVERAGE(J6:J7)</f>
        <v>0.10524584561493443</v>
      </c>
      <c r="L30">
        <f t="shared" ref="L30:O30" si="4">AVERAGE(L6:L7)</f>
        <v>9.7448887185339131E-2</v>
      </c>
      <c r="O30">
        <f t="shared" si="4"/>
        <v>1.6009216662597602E-2</v>
      </c>
    </row>
    <row r="31" spans="1:15" x14ac:dyDescent="0.2">
      <c r="E31" t="s">
        <v>15</v>
      </c>
      <c r="G31" t="s">
        <v>17</v>
      </c>
      <c r="H31" t="s">
        <v>18</v>
      </c>
      <c r="J31">
        <f>AVERAGE(J8:J9)</f>
        <v>8.9513039179335063E-2</v>
      </c>
      <c r="L31">
        <f t="shared" ref="L31:O31" si="5">AVERAGE(L8:L9)</f>
        <v>6.6376291770131657E-2</v>
      </c>
      <c r="O31">
        <f t="shared" si="5"/>
        <v>1.5907199348733851E-2</v>
      </c>
    </row>
    <row r="32" spans="1:15" x14ac:dyDescent="0.2">
      <c r="E32" t="s">
        <v>15</v>
      </c>
      <c r="G32" t="s">
        <v>17</v>
      </c>
      <c r="H32" t="s">
        <v>19</v>
      </c>
      <c r="J32">
        <f>AVERAGE(J10:J11)</f>
        <v>0.13648225989600971</v>
      </c>
      <c r="L32">
        <f t="shared" ref="L32:O32" si="6">AVERAGE(L10:L11)</f>
        <v>7.586544678624571E-2</v>
      </c>
      <c r="O32">
        <f t="shared" si="6"/>
        <v>1.9849624393988598E-2</v>
      </c>
    </row>
    <row r="33" spans="5:15" x14ac:dyDescent="0.2">
      <c r="E33" t="s">
        <v>15</v>
      </c>
      <c r="G33" t="s">
        <v>17</v>
      </c>
      <c r="H33" t="s">
        <v>20</v>
      </c>
      <c r="J33">
        <f>AVERAGE(J12:J13)</f>
        <v>8.2304940755644984E-2</v>
      </c>
      <c r="L33">
        <f t="shared" ref="L33:O33" si="7">AVERAGE(L12:L13)</f>
        <v>7.8509728405902729E-2</v>
      </c>
      <c r="O33">
        <f t="shared" si="7"/>
        <v>2.2192602553343349E-2</v>
      </c>
    </row>
    <row r="34" spans="5:15" x14ac:dyDescent="0.2">
      <c r="E34" t="s">
        <v>26</v>
      </c>
      <c r="G34" t="s">
        <v>27</v>
      </c>
      <c r="H34" t="s">
        <v>18</v>
      </c>
      <c r="J34">
        <f>AVERAGE(J14:J15)</f>
        <v>8.8138108202625812E-2</v>
      </c>
      <c r="L34">
        <f t="shared" ref="L34:O34" si="8">AVERAGE(L14:L15)</f>
        <v>7.9232195878704462E-2</v>
      </c>
      <c r="O34">
        <f t="shared" si="8"/>
        <v>1.1476680498671715E-2</v>
      </c>
    </row>
    <row r="35" spans="5:15" x14ac:dyDescent="0.2">
      <c r="E35" t="s">
        <v>26</v>
      </c>
      <c r="G35" t="s">
        <v>27</v>
      </c>
      <c r="H35" t="s">
        <v>19</v>
      </c>
      <c r="J35">
        <f>AVERAGE(J16:J17)</f>
        <v>0.11825481199383044</v>
      </c>
      <c r="L35">
        <f t="shared" ref="L35:O35" si="9">AVERAGE(L16:L17)</f>
        <v>6.8006751212885991E-2</v>
      </c>
      <c r="O35">
        <f t="shared" si="9"/>
        <v>2.7028298692783496E-2</v>
      </c>
    </row>
    <row r="36" spans="5:15" x14ac:dyDescent="0.2">
      <c r="E36" t="s">
        <v>26</v>
      </c>
      <c r="G36" t="s">
        <v>27</v>
      </c>
      <c r="H36" t="s">
        <v>20</v>
      </c>
      <c r="J36">
        <f>AVERAGE(J18:J19)</f>
        <v>9.9585410795577728E-2</v>
      </c>
      <c r="L36">
        <f t="shared" ref="L36:O36" si="10">AVERAGE(L18:L19)</f>
        <v>9.4683306237965545E-2</v>
      </c>
      <c r="O36">
        <f t="shared" si="10"/>
        <v>1.7639933030384899E-2</v>
      </c>
    </row>
    <row r="37" spans="5:15" x14ac:dyDescent="0.2">
      <c r="E37" t="s">
        <v>22</v>
      </c>
      <c r="G37" t="s">
        <v>23</v>
      </c>
      <c r="H37" t="s">
        <v>18</v>
      </c>
      <c r="J37">
        <f>AVERAGE(J20:J21)</f>
        <v>6.2863342340129372E-2</v>
      </c>
      <c r="L37">
        <f t="shared" ref="L37:O37" si="11">AVERAGE(L20:L21)</f>
        <v>5.7986546856929624E-2</v>
      </c>
      <c r="O37">
        <f t="shared" si="11"/>
        <v>1.3908035220814366E-2</v>
      </c>
    </row>
    <row r="38" spans="5:15" x14ac:dyDescent="0.2">
      <c r="E38" t="s">
        <v>22</v>
      </c>
      <c r="G38" t="s">
        <v>23</v>
      </c>
      <c r="H38" t="s">
        <v>19</v>
      </c>
      <c r="J38">
        <f>AVERAGE(J22:J23)</f>
        <v>0.15619906687402799</v>
      </c>
      <c r="L38">
        <f t="shared" ref="L38:O38" si="12">AVERAGE(L22:L23)</f>
        <v>7.4473806622718852E-2</v>
      </c>
      <c r="O38">
        <f t="shared" si="12"/>
        <v>1.97075117922813E-2</v>
      </c>
    </row>
    <row r="39" spans="5:15" x14ac:dyDescent="0.2">
      <c r="E39" t="s">
        <v>22</v>
      </c>
      <c r="G39" t="s">
        <v>23</v>
      </c>
      <c r="H39" t="s">
        <v>20</v>
      </c>
      <c r="J39">
        <f>AVERAGE(J24:J25)</f>
        <v>9.0717709547868897E-2</v>
      </c>
      <c r="L39">
        <f t="shared" ref="L39:O39" si="13">AVERAGE(L24:L25)</f>
        <v>9.9597917731335639E-2</v>
      </c>
      <c r="O39">
        <f t="shared" si="13"/>
        <v>2.2192602553343349E-2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geneB_Sparc_posthoc_masked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Margaret Elizabeth Schroeder</cp:lastModifiedBy>
  <dcterms:created xsi:type="dcterms:W3CDTF">2024-07-22T17:13:24Z</dcterms:created>
  <dcterms:modified xsi:type="dcterms:W3CDTF">2025-05-23T01:41:18Z</dcterms:modified>
</cp:coreProperties>
</file>